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Up-hss-fs01s2\共有\北陸信越運輸局\! 5.(共有)自動車交通部\! 1.(共有)旅客課\◎日常文書フォルダ\２５．貸切\03.許認可等処理\98.【様式】申請届等\②更新許可\HP掲載用\"/>
    </mc:Choice>
  </mc:AlternateContent>
  <xr:revisionPtr revIDLastSave="0" documentId="13_ncr:1_{4CB127D2-C210-4C77-A457-09E6AFF772EB}" xr6:coauthVersionLast="47" xr6:coauthVersionMax="47" xr10:uidLastSave="{00000000-0000-0000-0000-000000000000}"/>
  <bookViews>
    <workbookView xWindow="3465" yWindow="-18045" windowWidth="29040" windowHeight="15720" tabRatio="947" xr2:uid="{00000000-000D-0000-FFFF-FFFF00000000}"/>
  </bookViews>
  <sheets>
    <sheet name="①更新申請書" sheetId="1" r:id="rId1"/>
    <sheet name="②事業計画" sheetId="2" r:id="rId2"/>
    <sheet name="③添付書類一覧" sheetId="30" r:id="rId3"/>
    <sheet name="④運行管理体制" sheetId="3" r:id="rId4"/>
    <sheet name="⑤運行管理者等一覧（別紙1）" sheetId="31" r:id="rId5"/>
    <sheet name="⑥整備管理者等一覧（別紙２）" sheetId="34" r:id="rId6"/>
    <sheet name="⑦休憩、仮眠又は睡眠施設" sheetId="33" r:id="rId7"/>
    <sheet name="⑧任意保険宣誓書" sheetId="7" r:id="rId8"/>
    <sheet name="⑨法令遵守宣誓書（法人用）" sheetId="4" r:id="rId9"/>
    <sheet name="⑩法令遵守宣誓書（法人役員用）" sheetId="5" r:id="rId10"/>
    <sheet name="⑪【安全投資計画】計画本体" sheetId="35" r:id="rId11"/>
    <sheet name="⑪【安全投資計画】計画本体 【記載例】" sheetId="46" r:id="rId12"/>
    <sheet name="⑫【安全投資計画（別紙1）車両確保計画" sheetId="36" r:id="rId13"/>
    <sheet name="⑫【安全投資計画（別紙1）車両確保計画 【記載例】 " sheetId="47" r:id="rId14"/>
    <sheet name="⑬【安全投資計画】（別紙2）その他" sheetId="37" r:id="rId15"/>
    <sheet name="⑬【安全投資計画】（別紙2）その他 【記載例】" sheetId="48" r:id="rId16"/>
    <sheet name="⑭【安全投資計画】（別紙3）営業収益算出根拠" sheetId="38" r:id="rId17"/>
    <sheet name="⑭【安全投資計画】（別紙3）営業収益算出根拠 【記載例】" sheetId="49" r:id="rId18"/>
    <sheet name="⑮【事業収支見積書】収支見積書" sheetId="41" r:id="rId19"/>
    <sheet name="⑮【事業収支見積書】収支見積書 【記載例】" sheetId="50" r:id="rId20"/>
    <sheet name="⑯【事業収支見積書】貸借対照表" sheetId="19" r:id="rId21"/>
    <sheet name="⑰【事業収支見積書】損益明細表" sheetId="20" r:id="rId22"/>
    <sheet name="⑱安全投資実績" sheetId="42" r:id="rId23"/>
    <sheet name="⑱安全投資実績 【記載例】" sheetId="51" r:id="rId24"/>
    <sheet name="⑲【安全投資実績】（別紙4）事業用自動車一覧表" sheetId="43" r:id="rId25"/>
    <sheet name="⑲【安全投資実績】（別紙4）事業用自動車一覧表 【記載例】" sheetId="52" r:id="rId26"/>
    <sheet name="⑳【安全投資実績】（別紙５）その他" sheetId="44" r:id="rId27"/>
    <sheet name="⑳【安全投資実績】（別紙５）その他 【記載例】" sheetId="53" r:id="rId28"/>
    <sheet name="㉑事業収支実績報告書" sheetId="45" r:id="rId29"/>
    <sheet name="㉑事業収支実績報告書 【記載例】" sheetId="54" r:id="rId30"/>
    <sheet name="㉒【事業収支実績報告書】貸借対照表" sheetId="25" r:id="rId31"/>
    <sheet name="㉒【事業収支実績報告書】貸借対照表【記載例】" sheetId="55" r:id="rId32"/>
    <sheet name="㉓【事業収支実績報告書】損益明細表" sheetId="26" r:id="rId33"/>
    <sheet name="㉓【事業収支実績報告書】損益明細表【記載例】" sheetId="56" r:id="rId34"/>
  </sheets>
  <definedNames>
    <definedName name="_xlnm.Print_Area" localSheetId="0">①更新申請書!$A$1:$CK$87</definedName>
    <definedName name="_xlnm.Print_Area" localSheetId="1">②事業計画!$A$1:$CJ$88</definedName>
    <definedName name="_xlnm.Print_Area" localSheetId="2">③添付書類一覧!$A$1:$J$45</definedName>
    <definedName name="_xlnm.Print_Area" localSheetId="3">④運行管理体制!$A$1:$V$54</definedName>
    <definedName name="_xlnm.Print_Area" localSheetId="4">'⑤運行管理者等一覧（別紙1）'!$A$1:$K$36</definedName>
    <definedName name="_xlnm.Print_Area" localSheetId="5">'⑥整備管理者等一覧（別紙２）'!$A$1:$K$36</definedName>
    <definedName name="_xlnm.Print_Area" localSheetId="6">'⑦休憩、仮眠又は睡眠施設'!$A$1:$I$30</definedName>
    <definedName name="_xlnm.Print_Area" localSheetId="7">⑧任意保険宣誓書!$A$1:$K$30</definedName>
    <definedName name="_xlnm.Print_Area" localSheetId="8">'⑨法令遵守宣誓書（法人用）'!$A$1:$K$31</definedName>
    <definedName name="_xlnm.Print_Area" localSheetId="9">'⑩法令遵守宣誓書（法人役員用）'!$A$1:$J$35</definedName>
    <definedName name="_xlnm.Print_Area" localSheetId="10">⑪【安全投資計画】計画本体!$A$1:$CK$88</definedName>
    <definedName name="_xlnm.Print_Area" localSheetId="11">'⑪【安全投資計画】計画本体 【記載例】'!$A$1:$CK$88</definedName>
    <definedName name="_xlnm.Print_Area" localSheetId="12">'⑫【安全投資計画（別紙1）車両確保計画'!$A$1:$EM$600</definedName>
    <definedName name="_xlnm.Print_Area" localSheetId="13">'⑫【安全投資計画（別紙1）車両確保計画 【記載例】 '!$A$1:$EM$205</definedName>
    <definedName name="_xlnm.Print_Area" localSheetId="14">'⑬【安全投資計画】（別紙2）その他'!$A$1:$CR$107</definedName>
    <definedName name="_xlnm.Print_Area" localSheetId="15">'⑬【安全投資計画】（別紙2）その他 【記載例】'!$A$1:$CR$107</definedName>
    <definedName name="_xlnm.Print_Area" localSheetId="16">'⑭【安全投資計画】（別紙3）営業収益算出根拠'!$A$1:$CQ$120</definedName>
    <definedName name="_xlnm.Print_Area" localSheetId="17">'⑭【安全投資計画】（別紙3）営業収益算出根拠 【記載例】'!$A$1:$CQ$128</definedName>
    <definedName name="_xlnm.Print_Area" localSheetId="18">⑮【事業収支見積書】収支見積書!$A$1:$CQ$300</definedName>
    <definedName name="_xlnm.Print_Area" localSheetId="19">'⑮【事業収支見積書】収支見積書 【記載例】'!$A$1:$CQ$300</definedName>
    <definedName name="_xlnm.Print_Area" localSheetId="20">⑯【事業収支見積書】貸借対照表!$A$1:$J$63</definedName>
    <definedName name="_xlnm.Print_Area" localSheetId="21">⑰【事業収支見積書】損益明細表!$A$1:$G$34</definedName>
    <definedName name="_xlnm.Print_Area" localSheetId="22">⑱安全投資実績!$A$1:$DT$69</definedName>
    <definedName name="_xlnm.Print_Area" localSheetId="23">'⑱安全投資実績 【記載例】'!$A$1:$DT$69</definedName>
    <definedName name="_xlnm.Print_Area" localSheetId="24">'⑲【安全投資実績】（別紙4）事業用自動車一覧表'!$A$1:$EG$500</definedName>
    <definedName name="_xlnm.Print_Area" localSheetId="25">'⑲【安全投資実績】（別紙4）事業用自動車一覧表 【記載例】'!$A$1:$EG$100</definedName>
    <definedName name="_xlnm.Print_Area" localSheetId="26">'⑳【安全投資実績】（別紙５）その他'!$A$1:$CK$103</definedName>
    <definedName name="_xlnm.Print_Area" localSheetId="27">'⑳【安全投資実績】（別紙５）その他 【記載例】'!$A$1:$CK$103</definedName>
    <definedName name="_xlnm.Print_Area" localSheetId="28">'㉑事業収支実績報告書'!$A$1:$CN$266</definedName>
    <definedName name="_xlnm.Print_Area" localSheetId="29">'㉑事業収支実績報告書 【記載例】'!$A$1:$CN$266</definedName>
    <definedName name="_xlnm.Print_Area" localSheetId="30">'㉒【事業収支実績報告書】貸借対照表'!$A$1:$J$63</definedName>
    <definedName name="_xlnm.Print_Area" localSheetId="31">'㉒【事業収支実績報告書】貸借対照表【記載例】'!$A$1:$J$63</definedName>
    <definedName name="_xlnm.Print_Area" localSheetId="32">'㉓【事業収支実績報告書】損益明細表'!$A$1:$G$170</definedName>
    <definedName name="_xlnm.Print_Area" localSheetId="33">'㉓【事業収支実績報告書】損益明細表【記載例】'!$A$1:$G$34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342" i="43" l="1"/>
  <c r="AX445" i="43"/>
  <c r="AX427" i="43"/>
  <c r="AX484" i="43"/>
  <c r="AX481" i="43"/>
  <c r="AX478" i="43"/>
  <c r="AX475" i="43"/>
  <c r="AX472" i="43"/>
  <c r="AX469" i="43"/>
  <c r="AX466" i="43"/>
  <c r="AX463" i="43"/>
  <c r="AX460" i="43"/>
  <c r="AX457" i="43"/>
  <c r="AX454" i="43"/>
  <c r="AX451" i="43"/>
  <c r="AX448" i="43"/>
  <c r="AX442" i="43"/>
  <c r="AX439" i="43"/>
  <c r="AX436" i="43"/>
  <c r="AX433" i="43"/>
  <c r="AX430" i="43"/>
  <c r="AX384" i="43"/>
  <c r="AX381" i="43"/>
  <c r="AX378" i="43"/>
  <c r="AX375" i="43"/>
  <c r="AX372" i="43"/>
  <c r="AX369" i="43"/>
  <c r="AX366" i="43"/>
  <c r="AX363" i="43"/>
  <c r="AX360" i="43"/>
  <c r="AX357" i="43"/>
  <c r="AX354" i="43"/>
  <c r="AX351" i="43"/>
  <c r="AX348" i="43"/>
  <c r="AX345" i="43"/>
  <c r="AX339" i="43"/>
  <c r="AX336" i="43"/>
  <c r="AX333" i="43"/>
  <c r="AX330" i="43"/>
  <c r="AX327" i="43"/>
  <c r="AX284" i="43"/>
  <c r="AX281" i="43"/>
  <c r="AX278" i="43"/>
  <c r="AX275" i="43"/>
  <c r="AX272" i="43"/>
  <c r="AX269" i="43"/>
  <c r="AX266" i="43"/>
  <c r="AX263" i="43"/>
  <c r="AX260" i="43"/>
  <c r="AX257" i="43"/>
  <c r="AX254" i="43"/>
  <c r="AX251" i="43"/>
  <c r="AX248" i="43"/>
  <c r="AX245" i="43"/>
  <c r="AX242" i="43"/>
  <c r="AX239" i="43"/>
  <c r="AX236" i="43"/>
  <c r="AX233" i="43"/>
  <c r="AX230" i="43"/>
  <c r="AX227" i="43"/>
  <c r="AX151" i="43"/>
  <c r="AX130" i="43"/>
  <c r="AX127" i="43"/>
  <c r="AX184" i="43"/>
  <c r="AX181" i="43"/>
  <c r="AX178" i="43"/>
  <c r="AX175" i="43"/>
  <c r="AX172" i="43"/>
  <c r="AX169" i="43"/>
  <c r="AX166" i="43"/>
  <c r="AX163" i="43"/>
  <c r="AX160" i="43"/>
  <c r="AX157" i="43"/>
  <c r="AX154" i="43"/>
  <c r="AX148" i="43"/>
  <c r="AX145" i="43"/>
  <c r="AX142" i="43"/>
  <c r="AX139" i="43"/>
  <c r="AX136" i="43"/>
  <c r="AX133" i="43"/>
  <c r="BU411" i="43"/>
  <c r="BU311" i="43"/>
  <c r="BU211" i="43"/>
  <c r="BU111" i="43"/>
  <c r="AX84" i="43"/>
  <c r="AX81" i="43"/>
  <c r="AX78" i="43"/>
  <c r="AX75" i="43"/>
  <c r="AX72" i="43"/>
  <c r="AX69" i="43"/>
  <c r="AX66" i="43"/>
  <c r="AX63" i="43"/>
  <c r="AX60" i="43"/>
  <c r="AX57" i="43"/>
  <c r="AX54" i="43"/>
  <c r="AX51" i="43"/>
  <c r="AX48" i="43"/>
  <c r="AX45" i="43"/>
  <c r="AX42" i="43"/>
  <c r="AX39" i="43"/>
  <c r="AX36" i="43"/>
  <c r="AX33" i="43"/>
  <c r="AX30" i="43"/>
  <c r="AX27" i="43"/>
  <c r="AX90" i="43" s="1"/>
  <c r="BU111" i="36"/>
  <c r="AX27" i="36"/>
  <c r="AX584" i="36"/>
  <c r="AX536" i="36"/>
  <c r="AX533" i="36"/>
  <c r="AX527" i="36"/>
  <c r="AX581" i="36"/>
  <c r="AX578" i="36"/>
  <c r="AX575" i="36"/>
  <c r="AX572" i="36"/>
  <c r="AX569" i="36"/>
  <c r="AX566" i="36"/>
  <c r="AX563" i="36"/>
  <c r="AX560" i="36"/>
  <c r="AX557" i="36"/>
  <c r="AX554" i="36"/>
  <c r="AX551" i="36"/>
  <c r="AX548" i="36"/>
  <c r="AX545" i="36"/>
  <c r="AX542" i="36"/>
  <c r="AX539" i="36"/>
  <c r="AX530" i="36"/>
  <c r="AX484" i="36"/>
  <c r="AX481" i="36"/>
  <c r="AX478" i="36"/>
  <c r="AX475" i="36"/>
  <c r="AX472" i="36"/>
  <c r="AX469" i="36"/>
  <c r="AX466" i="36"/>
  <c r="AX463" i="36"/>
  <c r="AX460" i="36"/>
  <c r="AX457" i="36"/>
  <c r="AX454" i="36"/>
  <c r="AX451" i="36"/>
  <c r="AX448" i="36"/>
  <c r="AX445" i="36"/>
  <c r="AX442" i="36"/>
  <c r="AX439" i="36"/>
  <c r="AX436" i="36"/>
  <c r="AX433" i="36"/>
  <c r="AX430" i="36"/>
  <c r="AX427" i="36"/>
  <c r="AX330" i="36"/>
  <c r="AX327" i="36"/>
  <c r="AX384" i="36"/>
  <c r="AX381" i="36"/>
  <c r="AX378" i="36"/>
  <c r="AX375" i="36"/>
  <c r="AX372" i="36"/>
  <c r="AX369" i="36"/>
  <c r="AX366" i="36"/>
  <c r="AX363" i="36"/>
  <c r="AX360" i="36"/>
  <c r="AX357" i="36"/>
  <c r="AX354" i="36"/>
  <c r="AX351" i="36"/>
  <c r="AX348" i="36"/>
  <c r="AX345" i="36"/>
  <c r="AX342" i="36"/>
  <c r="AX339" i="36"/>
  <c r="AX336" i="36"/>
  <c r="AX333" i="36"/>
  <c r="AX275" i="36"/>
  <c r="AX254" i="36"/>
  <c r="AX239" i="36"/>
  <c r="AX233" i="36"/>
  <c r="AX230" i="36"/>
  <c r="AX227" i="36"/>
  <c r="AX284" i="36"/>
  <c r="AX281" i="36"/>
  <c r="AX278" i="36"/>
  <c r="AX272" i="36"/>
  <c r="AX269" i="36"/>
  <c r="AX266" i="36"/>
  <c r="AX263" i="36"/>
  <c r="AX260" i="36"/>
  <c r="AX257" i="36"/>
  <c r="AX251" i="36"/>
  <c r="AX248" i="36"/>
  <c r="AX245" i="36"/>
  <c r="AX242" i="36"/>
  <c r="AX236" i="36"/>
  <c r="AX184" i="36"/>
  <c r="AX181" i="36"/>
  <c r="AX178" i="36"/>
  <c r="AX175" i="36"/>
  <c r="AX172" i="36"/>
  <c r="AX169" i="36"/>
  <c r="AX166" i="36"/>
  <c r="AX163" i="36"/>
  <c r="AX160" i="36"/>
  <c r="AX157" i="36"/>
  <c r="AX154" i="36"/>
  <c r="AX151" i="36"/>
  <c r="AX148" i="36"/>
  <c r="AX145" i="36"/>
  <c r="AX142" i="36"/>
  <c r="AX139" i="36"/>
  <c r="AX136" i="36"/>
  <c r="AX133" i="36"/>
  <c r="AX66" i="36"/>
  <c r="AX51" i="36"/>
  <c r="AX45" i="36"/>
  <c r="AX39" i="36"/>
  <c r="AX36" i="36"/>
  <c r="AX33" i="36"/>
  <c r="AX30" i="36"/>
  <c r="AX130" i="36"/>
  <c r="AX127" i="36"/>
  <c r="BU411" i="36"/>
  <c r="BU511" i="36" s="1"/>
  <c r="BU311" i="36"/>
  <c r="BU211" i="36"/>
  <c r="AX84" i="36"/>
  <c r="AX81" i="36"/>
  <c r="AX78" i="36"/>
  <c r="AX75" i="36"/>
  <c r="AX72" i="36"/>
  <c r="AX69" i="36"/>
  <c r="AX63" i="36"/>
  <c r="AX60" i="36"/>
  <c r="AX57" i="36"/>
  <c r="AX54" i="36"/>
  <c r="AX48" i="36"/>
  <c r="AX42" i="36"/>
  <c r="EC190" i="36" l="1"/>
  <c r="EC90" i="36"/>
  <c r="F165" i="26"/>
  <c r="E165" i="26"/>
  <c r="G165" i="26" s="1"/>
  <c r="F159" i="26"/>
  <c r="F160" i="26" s="1"/>
  <c r="E159" i="26"/>
  <c r="G159" i="26" s="1"/>
  <c r="G155" i="26"/>
  <c r="F155" i="26"/>
  <c r="E155" i="26"/>
  <c r="E160" i="26" s="1"/>
  <c r="G160" i="26" s="1"/>
  <c r="G166" i="26" s="1"/>
  <c r="G169" i="26" s="1"/>
  <c r="G154" i="26"/>
  <c r="G153" i="26"/>
  <c r="G152" i="26"/>
  <c r="G151" i="26"/>
  <c r="G150" i="26"/>
  <c r="G149" i="26"/>
  <c r="G148" i="26"/>
  <c r="G147" i="26"/>
  <c r="G146" i="26"/>
  <c r="G145" i="26"/>
  <c r="G144" i="26"/>
  <c r="G143" i="26"/>
  <c r="F131" i="26"/>
  <c r="E131" i="26"/>
  <c r="G131" i="26" s="1"/>
  <c r="F125" i="26"/>
  <c r="F126" i="26" s="1"/>
  <c r="E125" i="26"/>
  <c r="E126" i="26" s="1"/>
  <c r="G126" i="26" s="1"/>
  <c r="G132" i="26" s="1"/>
  <c r="G135" i="26" s="1"/>
  <c r="G121" i="26"/>
  <c r="F121" i="26"/>
  <c r="E121" i="26"/>
  <c r="G120" i="26"/>
  <c r="G119" i="26"/>
  <c r="G118" i="26"/>
  <c r="G117" i="26"/>
  <c r="G116" i="26"/>
  <c r="G115" i="26"/>
  <c r="G114" i="26"/>
  <c r="G113" i="26"/>
  <c r="G112" i="26"/>
  <c r="G111" i="26"/>
  <c r="G110" i="26"/>
  <c r="G109" i="26"/>
  <c r="F97" i="26"/>
  <c r="E97" i="26"/>
  <c r="G97" i="26" s="1"/>
  <c r="F91" i="26"/>
  <c r="G91" i="26" s="1"/>
  <c r="E91" i="26"/>
  <c r="F87" i="26"/>
  <c r="F92" i="26" s="1"/>
  <c r="E87" i="26"/>
  <c r="G87" i="26" s="1"/>
  <c r="G86" i="26"/>
  <c r="G85" i="26"/>
  <c r="G84" i="26"/>
  <c r="G83" i="26"/>
  <c r="G82" i="26"/>
  <c r="G81" i="26"/>
  <c r="G80" i="26"/>
  <c r="G79" i="26"/>
  <c r="G78" i="26"/>
  <c r="G77" i="26"/>
  <c r="G76" i="26"/>
  <c r="G75" i="26"/>
  <c r="G67" i="26"/>
  <c r="F63" i="26"/>
  <c r="E63" i="26"/>
  <c r="G63" i="26" s="1"/>
  <c r="F57" i="26"/>
  <c r="F58" i="26" s="1"/>
  <c r="E57" i="26"/>
  <c r="G57" i="26" s="1"/>
  <c r="F53" i="26"/>
  <c r="E53" i="26"/>
  <c r="E58" i="26" s="1"/>
  <c r="G58" i="26" s="1"/>
  <c r="G64" i="26" s="1"/>
  <c r="G52" i="26"/>
  <c r="G51" i="26"/>
  <c r="G50" i="26"/>
  <c r="G49" i="26"/>
  <c r="G48" i="26"/>
  <c r="G47" i="26"/>
  <c r="G46" i="26"/>
  <c r="G45" i="26"/>
  <c r="G44" i="26"/>
  <c r="G43" i="26"/>
  <c r="G42" i="26"/>
  <c r="G41" i="26"/>
  <c r="E29" i="26"/>
  <c r="G29" i="26"/>
  <c r="G30" i="26" s="1"/>
  <c r="G33" i="26" s="1"/>
  <c r="F29" i="26"/>
  <c r="G24" i="26"/>
  <c r="G23" i="26"/>
  <c r="F24" i="26"/>
  <c r="E24" i="26"/>
  <c r="F23" i="26"/>
  <c r="E23" i="26"/>
  <c r="G19" i="26"/>
  <c r="F19" i="26"/>
  <c r="E19" i="26"/>
  <c r="G18" i="26"/>
  <c r="G9" i="26"/>
  <c r="G10" i="26"/>
  <c r="G11" i="26"/>
  <c r="G12" i="26"/>
  <c r="G13" i="26"/>
  <c r="G14" i="26"/>
  <c r="G15" i="26"/>
  <c r="G16" i="26"/>
  <c r="G17" i="26"/>
  <c r="G8" i="26"/>
  <c r="G7" i="26"/>
  <c r="I62" i="25"/>
  <c r="I61" i="25"/>
  <c r="I59" i="25"/>
  <c r="I54" i="25"/>
  <c r="I51" i="25"/>
  <c r="I46" i="25"/>
  <c r="I37" i="25"/>
  <c r="I36" i="25"/>
  <c r="I27" i="25"/>
  <c r="E62" i="25"/>
  <c r="E61" i="25"/>
  <c r="E58" i="25"/>
  <c r="E57" i="25"/>
  <c r="E46" i="25"/>
  <c r="E40" i="25"/>
  <c r="E29" i="25"/>
  <c r="F29" i="20"/>
  <c r="E29" i="20"/>
  <c r="F23" i="20"/>
  <c r="E23" i="20"/>
  <c r="F19" i="20"/>
  <c r="E19" i="20"/>
  <c r="G12" i="20"/>
  <c r="G13" i="20"/>
  <c r="G14" i="20"/>
  <c r="G15" i="20"/>
  <c r="G16" i="20"/>
  <c r="G17" i="20"/>
  <c r="G18" i="20"/>
  <c r="G9" i="20"/>
  <c r="G10" i="20"/>
  <c r="G11" i="20"/>
  <c r="G8" i="20"/>
  <c r="G7" i="20"/>
  <c r="I62" i="19"/>
  <c r="I61" i="19"/>
  <c r="I59" i="19"/>
  <c r="I54" i="19"/>
  <c r="I51" i="19"/>
  <c r="I46" i="19"/>
  <c r="I36" i="19"/>
  <c r="I27" i="19"/>
  <c r="E61" i="19"/>
  <c r="E57" i="19"/>
  <c r="E46" i="19"/>
  <c r="E40" i="19"/>
  <c r="E29" i="19"/>
  <c r="O104" i="41"/>
  <c r="AB104" i="41"/>
  <c r="G125" i="26" l="1"/>
  <c r="E92" i="26"/>
  <c r="G92" i="26" s="1"/>
  <c r="G98" i="26" s="1"/>
  <c r="G101" i="26" s="1"/>
  <c r="G53" i="26"/>
  <c r="G19" i="20"/>
  <c r="G29" i="20"/>
  <c r="F24" i="20"/>
  <c r="G23" i="20"/>
  <c r="E24" i="20"/>
  <c r="I37" i="19"/>
  <c r="E58" i="19"/>
  <c r="E62" i="19" s="1"/>
  <c r="O291" i="41"/>
  <c r="O288" i="41"/>
  <c r="O279" i="41"/>
  <c r="O256" i="41"/>
  <c r="O253" i="41"/>
  <c r="O244" i="41"/>
  <c r="O221" i="41"/>
  <c r="O218" i="41"/>
  <c r="O209" i="41"/>
  <c r="O186" i="41"/>
  <c r="O183" i="41"/>
  <c r="O174" i="41"/>
  <c r="O151" i="41"/>
  <c r="O148" i="41"/>
  <c r="O139" i="41"/>
  <c r="O116" i="41"/>
  <c r="O113" i="41"/>
  <c r="O257" i="45"/>
  <c r="O254" i="45"/>
  <c r="O245" i="45"/>
  <c r="O222" i="45"/>
  <c r="O219" i="45"/>
  <c r="O210" i="45"/>
  <c r="O187" i="45"/>
  <c r="O184" i="45"/>
  <c r="O175" i="45"/>
  <c r="O152" i="45"/>
  <c r="O149" i="45"/>
  <c r="O140" i="45"/>
  <c r="O105" i="45"/>
  <c r="O117" i="45" s="1"/>
  <c r="O114" i="45"/>
  <c r="AB117" i="45"/>
  <c r="AB114" i="45"/>
  <c r="AB105" i="45"/>
  <c r="AO102" i="45"/>
  <c r="AO99" i="45"/>
  <c r="R78" i="45"/>
  <c r="R75" i="45"/>
  <c r="R66" i="45"/>
  <c r="R63" i="45"/>
  <c r="R21" i="45"/>
  <c r="BR97" i="44"/>
  <c r="BE97" i="44"/>
  <c r="AR97" i="44"/>
  <c r="AE97" i="44"/>
  <c r="R97" i="44"/>
  <c r="G24" i="20" l="1"/>
  <c r="G30" i="20" s="1"/>
  <c r="G33" i="20" s="1"/>
  <c r="AO105" i="45"/>
  <c r="AO114" i="45"/>
  <c r="R77" i="41" l="1"/>
  <c r="R74" i="41"/>
  <c r="CJ94" i="37"/>
  <c r="CE97" i="37"/>
  <c r="BR97" i="37"/>
  <c r="BE97" i="37"/>
  <c r="AR97" i="37"/>
  <c r="R97" i="37"/>
  <c r="AE97" i="37"/>
  <c r="AC43" i="35"/>
  <c r="A7" i="33"/>
  <c r="F29" i="56"/>
  <c r="E29" i="56"/>
  <c r="F23" i="56"/>
  <c r="E23" i="56"/>
  <c r="F19" i="56"/>
  <c r="F24" i="56" s="1"/>
  <c r="E19" i="56"/>
  <c r="E24" i="56" s="1"/>
  <c r="G24" i="56" s="1"/>
  <c r="G18" i="56"/>
  <c r="G17" i="56"/>
  <c r="G16" i="56"/>
  <c r="G15" i="56"/>
  <c r="G14" i="56"/>
  <c r="G13" i="56"/>
  <c r="G12" i="56"/>
  <c r="G11" i="56"/>
  <c r="G10" i="56"/>
  <c r="G9" i="56"/>
  <c r="G8" i="56"/>
  <c r="G7" i="56"/>
  <c r="E61" i="55"/>
  <c r="I59" i="55"/>
  <c r="E57" i="55"/>
  <c r="E58" i="55" s="1"/>
  <c r="I54" i="55"/>
  <c r="I61" i="55" s="1"/>
  <c r="I51" i="55"/>
  <c r="I46" i="55"/>
  <c r="E46" i="55"/>
  <c r="E40" i="55"/>
  <c r="I36" i="55"/>
  <c r="E29" i="55"/>
  <c r="I27" i="55"/>
  <c r="I37" i="55" s="1"/>
  <c r="I62" i="55" s="1"/>
  <c r="M3" i="55"/>
  <c r="AO242" i="54"/>
  <c r="AO245" i="54"/>
  <c r="AO248" i="54"/>
  <c r="AO251" i="54"/>
  <c r="AO254" i="54"/>
  <c r="AO257" i="54"/>
  <c r="AO239" i="54"/>
  <c r="O245" i="54"/>
  <c r="O248" i="54"/>
  <c r="O251" i="54"/>
  <c r="O254" i="54"/>
  <c r="O257" i="54"/>
  <c r="O239" i="54"/>
  <c r="O242" i="54"/>
  <c r="AO207" i="54"/>
  <c r="AO210" i="54"/>
  <c r="AO213" i="54"/>
  <c r="AO216" i="54"/>
  <c r="AO219" i="54"/>
  <c r="AO222" i="54"/>
  <c r="AO204" i="54"/>
  <c r="O213" i="54"/>
  <c r="O216" i="54"/>
  <c r="O219" i="54"/>
  <c r="O222" i="54"/>
  <c r="O210" i="54"/>
  <c r="O207" i="54"/>
  <c r="O204" i="54"/>
  <c r="O175" i="54"/>
  <c r="AO175" i="54" s="1"/>
  <c r="O178" i="54"/>
  <c r="O181" i="54"/>
  <c r="O184" i="54"/>
  <c r="O187" i="54"/>
  <c r="O172" i="54"/>
  <c r="O169" i="54"/>
  <c r="AO187" i="54"/>
  <c r="AO184" i="54"/>
  <c r="AO181" i="54"/>
  <c r="AO178" i="54"/>
  <c r="AO172" i="54"/>
  <c r="AO169" i="54"/>
  <c r="H233" i="54"/>
  <c r="H198" i="54"/>
  <c r="H163" i="54"/>
  <c r="H128" i="54"/>
  <c r="J267" i="50"/>
  <c r="J232" i="50"/>
  <c r="J197" i="50"/>
  <c r="J162" i="50"/>
  <c r="J127" i="50"/>
  <c r="J92" i="50"/>
  <c r="H93" i="54"/>
  <c r="O140" i="54"/>
  <c r="AO140" i="54" s="1"/>
  <c r="O143" i="54"/>
  <c r="AO143" i="54" s="1"/>
  <c r="O146" i="54"/>
  <c r="AO146" i="54" s="1"/>
  <c r="O149" i="54"/>
  <c r="AO149" i="54" s="1"/>
  <c r="O152" i="54"/>
  <c r="AO152" i="54" s="1"/>
  <c r="O137" i="54"/>
  <c r="AO137" i="54" s="1"/>
  <c r="AO134" i="54"/>
  <c r="O134" i="54"/>
  <c r="AO102" i="54"/>
  <c r="AO105" i="54"/>
  <c r="AO108" i="54"/>
  <c r="AO111" i="54"/>
  <c r="AO114" i="54"/>
  <c r="AO117" i="54"/>
  <c r="AO99" i="54"/>
  <c r="O105" i="54"/>
  <c r="O108" i="54"/>
  <c r="O111" i="54"/>
  <c r="O114" i="54"/>
  <c r="O117" i="54"/>
  <c r="O102" i="54"/>
  <c r="O99" i="54"/>
  <c r="BR78" i="54"/>
  <c r="BR75" i="54"/>
  <c r="BE75" i="54"/>
  <c r="AR75" i="54"/>
  <c r="AE75" i="54"/>
  <c r="R75" i="54"/>
  <c r="BR66" i="54"/>
  <c r="BE66" i="54"/>
  <c r="BE78" i="54" s="1"/>
  <c r="AR66" i="54"/>
  <c r="AR78" i="54" s="1"/>
  <c r="R66" i="54"/>
  <c r="R78" i="54" s="1"/>
  <c r="BR63" i="54"/>
  <c r="BE63" i="54"/>
  <c r="AR63" i="54"/>
  <c r="AE63" i="54"/>
  <c r="AE66" i="54" s="1"/>
  <c r="AE78" i="54" s="1"/>
  <c r="R63" i="54"/>
  <c r="O285" i="50"/>
  <c r="AO285" i="50" s="1"/>
  <c r="O282" i="50"/>
  <c r="AO282" i="50" s="1"/>
  <c r="O279" i="50"/>
  <c r="AO279" i="50" s="1"/>
  <c r="AO276" i="50"/>
  <c r="O276" i="50"/>
  <c r="AO273" i="50"/>
  <c r="O273" i="50"/>
  <c r="O253" i="50"/>
  <c r="AO253" i="50" s="1"/>
  <c r="O250" i="50"/>
  <c r="AO250" i="50" s="1"/>
  <c r="O247" i="50"/>
  <c r="AO247" i="50" s="1"/>
  <c r="AO238" i="50"/>
  <c r="O238" i="50"/>
  <c r="O218" i="50"/>
  <c r="AO218" i="50" s="1"/>
  <c r="O215" i="50"/>
  <c r="AO215" i="50" s="1"/>
  <c r="AO212" i="50"/>
  <c r="O212" i="50"/>
  <c r="O203" i="50"/>
  <c r="AO203" i="50" s="1"/>
  <c r="O183" i="50"/>
  <c r="AO183" i="50" s="1"/>
  <c r="AO180" i="50"/>
  <c r="O180" i="50"/>
  <c r="AO177" i="50"/>
  <c r="O177" i="50"/>
  <c r="O168" i="50"/>
  <c r="AO168" i="50" s="1"/>
  <c r="AO148" i="50"/>
  <c r="AO145" i="50"/>
  <c r="O145" i="50"/>
  <c r="AO142" i="50"/>
  <c r="O142" i="50"/>
  <c r="O136" i="50"/>
  <c r="AO136" i="50" s="1"/>
  <c r="AO133" i="50"/>
  <c r="O133" i="50"/>
  <c r="AO113" i="50"/>
  <c r="O113" i="50"/>
  <c r="AO110" i="50"/>
  <c r="O110" i="50"/>
  <c r="AO107" i="50"/>
  <c r="O107" i="50"/>
  <c r="O98" i="50"/>
  <c r="CE74" i="50"/>
  <c r="O288" i="50" s="1"/>
  <c r="AO288" i="50" s="1"/>
  <c r="BR74" i="50"/>
  <c r="BE74" i="50"/>
  <c r="AR74" i="50"/>
  <c r="AE74" i="50"/>
  <c r="O148" i="50" s="1"/>
  <c r="R74" i="50"/>
  <c r="CE65" i="50"/>
  <c r="CE77" i="50" s="1"/>
  <c r="O291" i="50" s="1"/>
  <c r="AO291" i="50" s="1"/>
  <c r="BR65" i="50"/>
  <c r="BR77" i="50" s="1"/>
  <c r="O256" i="50" s="1"/>
  <c r="AO256" i="50" s="1"/>
  <c r="BE65" i="50"/>
  <c r="O209" i="50" s="1"/>
  <c r="AO209" i="50" s="1"/>
  <c r="AR65" i="50"/>
  <c r="O174" i="50" s="1"/>
  <c r="AO174" i="50" s="1"/>
  <c r="AE65" i="50"/>
  <c r="O139" i="50" s="1"/>
  <c r="AO139" i="50" s="1"/>
  <c r="CE62" i="50"/>
  <c r="BR62" i="50"/>
  <c r="O241" i="50" s="1"/>
  <c r="AO241" i="50" s="1"/>
  <c r="BE62" i="50"/>
  <c r="O206" i="50" s="1"/>
  <c r="AO206" i="50" s="1"/>
  <c r="AR62" i="50"/>
  <c r="O171" i="50" s="1"/>
  <c r="AO171" i="50" s="1"/>
  <c r="AE62" i="50"/>
  <c r="R62" i="50"/>
  <c r="R65" i="50" s="1"/>
  <c r="G23" i="56" l="1"/>
  <c r="G29" i="56"/>
  <c r="G30" i="56"/>
  <c r="G19" i="56"/>
  <c r="E62" i="55"/>
  <c r="R77" i="50"/>
  <c r="O116" i="50" s="1"/>
  <c r="O104" i="50"/>
  <c r="AE77" i="50"/>
  <c r="O151" i="50" s="1"/>
  <c r="AO151" i="50" s="1"/>
  <c r="AR77" i="50"/>
  <c r="O186" i="50" s="1"/>
  <c r="AO186" i="50" s="1"/>
  <c r="O244" i="50"/>
  <c r="AO244" i="50" s="1"/>
  <c r="O101" i="50"/>
  <c r="BE77" i="50"/>
  <c r="O221" i="50" s="1"/>
  <c r="AO221" i="50" s="1"/>
  <c r="M3" i="25" l="1"/>
  <c r="J139" i="26"/>
  <c r="J105" i="26"/>
  <c r="J71" i="26"/>
  <c r="J37" i="26"/>
  <c r="J3" i="26"/>
  <c r="AO257" i="45" l="1"/>
  <c r="AO254" i="45"/>
  <c r="AO251" i="45"/>
  <c r="AO248" i="45"/>
  <c r="AO245" i="45"/>
  <c r="AO242" i="45"/>
  <c r="AO239" i="45"/>
  <c r="AB257" i="45"/>
  <c r="AB254" i="45"/>
  <c r="AB245" i="45"/>
  <c r="AO222" i="45"/>
  <c r="AO219" i="45"/>
  <c r="AO216" i="45"/>
  <c r="AO213" i="45"/>
  <c r="AO210" i="45"/>
  <c r="AO207" i="45"/>
  <c r="AO204" i="45"/>
  <c r="AB222" i="45"/>
  <c r="AB219" i="45"/>
  <c r="AB210" i="45"/>
  <c r="AO169" i="45"/>
  <c r="AO187" i="45"/>
  <c r="AO184" i="45"/>
  <c r="AO181" i="45"/>
  <c r="AO178" i="45"/>
  <c r="AO175" i="45"/>
  <c r="AO172" i="45"/>
  <c r="AB187" i="45"/>
  <c r="AB184" i="45"/>
  <c r="AB175" i="45"/>
  <c r="AO152" i="45"/>
  <c r="AO149" i="45"/>
  <c r="AO146" i="45"/>
  <c r="AO143" i="45"/>
  <c r="AO140" i="45"/>
  <c r="AO137" i="45"/>
  <c r="AO134" i="45"/>
  <c r="AB152" i="45"/>
  <c r="AB149" i="45"/>
  <c r="AB140" i="45"/>
  <c r="AO111" i="45"/>
  <c r="AO108" i="45"/>
  <c r="AO117" i="45"/>
  <c r="H233" i="45"/>
  <c r="H198" i="45"/>
  <c r="H163" i="45"/>
  <c r="H128" i="45"/>
  <c r="H93" i="45"/>
  <c r="BR78" i="45"/>
  <c r="BE78" i="45"/>
  <c r="AR78" i="45"/>
  <c r="AE78" i="45"/>
  <c r="BR75" i="45"/>
  <c r="BE75" i="45"/>
  <c r="AR75" i="45"/>
  <c r="AE75" i="45"/>
  <c r="BR66" i="45"/>
  <c r="BE66" i="45"/>
  <c r="AR66" i="45"/>
  <c r="AE66" i="45"/>
  <c r="R65" i="41"/>
  <c r="BR63" i="45"/>
  <c r="BE63" i="45"/>
  <c r="AR63" i="45"/>
  <c r="AE63" i="45"/>
  <c r="R62" i="41" l="1"/>
  <c r="BR33" i="45"/>
  <c r="BE33" i="45"/>
  <c r="AR33" i="45"/>
  <c r="AE33" i="45"/>
  <c r="R33" i="45"/>
  <c r="BR21" i="45"/>
  <c r="BE21" i="45"/>
  <c r="AR21" i="45"/>
  <c r="AE21" i="45"/>
  <c r="BW18" i="45" l="1"/>
  <c r="BJ18" i="45"/>
  <c r="AW18" i="45"/>
  <c r="AJ18" i="45"/>
  <c r="W18" i="45"/>
  <c r="BW15" i="44"/>
  <c r="BW94" i="44" s="1"/>
  <c r="BJ15" i="44"/>
  <c r="BJ94" i="44" s="1"/>
  <c r="AW15" i="44"/>
  <c r="AW94" i="44" s="1"/>
  <c r="AJ15" i="44"/>
  <c r="AJ82" i="44" s="1"/>
  <c r="W15" i="44"/>
  <c r="W94" i="44" s="1"/>
  <c r="AW62" i="44"/>
  <c r="AW48" i="44"/>
  <c r="AW30" i="44"/>
  <c r="W82" i="44"/>
  <c r="W48" i="44"/>
  <c r="W30" i="44"/>
  <c r="BW208" i="43"/>
  <c r="BW308" i="43"/>
  <c r="BW408" i="43"/>
  <c r="CF287" i="43"/>
  <c r="DW490" i="43"/>
  <c r="AX490" i="43"/>
  <c r="DA487" i="43"/>
  <c r="CP487" i="43"/>
  <c r="CF487" i="43"/>
  <c r="DW390" i="43"/>
  <c r="AX390" i="43"/>
  <c r="DA387" i="43"/>
  <c r="CP387" i="43"/>
  <c r="CF387" i="43"/>
  <c r="DW290" i="43"/>
  <c r="AX290" i="43"/>
  <c r="DA287" i="43"/>
  <c r="CP287" i="43"/>
  <c r="BW108" i="43"/>
  <c r="DW190" i="43"/>
  <c r="DA187" i="43"/>
  <c r="CP187" i="43"/>
  <c r="CF187" i="43"/>
  <c r="AX190" i="43"/>
  <c r="DW90" i="43"/>
  <c r="DA87" i="43"/>
  <c r="CP87" i="43"/>
  <c r="CF87" i="43"/>
  <c r="AX90" i="36"/>
  <c r="AX190" i="36"/>
  <c r="AX290" i="36"/>
  <c r="AX390" i="36"/>
  <c r="AX590" i="36"/>
  <c r="AX490" i="36"/>
  <c r="EC490" i="36"/>
  <c r="BW8" i="43"/>
  <c r="BT31" i="42"/>
  <c r="BG31" i="42"/>
  <c r="AT31" i="42"/>
  <c r="AG31" i="42"/>
  <c r="G11" i="42"/>
  <c r="BW62" i="44" l="1"/>
  <c r="BW30" i="44"/>
  <c r="BW82" i="44"/>
  <c r="BW48" i="44"/>
  <c r="BJ30" i="44"/>
  <c r="BJ48" i="44"/>
  <c r="BJ62" i="44"/>
  <c r="BJ82" i="44"/>
  <c r="AW82" i="44"/>
  <c r="AJ94" i="44"/>
  <c r="AJ30" i="44"/>
  <c r="AJ48" i="44"/>
  <c r="AJ62" i="44"/>
  <c r="W62" i="44"/>
  <c r="AO276" i="41"/>
  <c r="AO279" i="41"/>
  <c r="AO282" i="41"/>
  <c r="AO285" i="41"/>
  <c r="AO288" i="41"/>
  <c r="AO291" i="41"/>
  <c r="AO273" i="41"/>
  <c r="AB291" i="41"/>
  <c r="AB288" i="41"/>
  <c r="AB279" i="41"/>
  <c r="AB256" i="41"/>
  <c r="AB221" i="41"/>
  <c r="AO241" i="41"/>
  <c r="AO244" i="41"/>
  <c r="AO247" i="41"/>
  <c r="AO250" i="41"/>
  <c r="AO253" i="41"/>
  <c r="AO256" i="41"/>
  <c r="AO238" i="41"/>
  <c r="AO203" i="41"/>
  <c r="AB253" i="41"/>
  <c r="AB244" i="41"/>
  <c r="AB209" i="41"/>
  <c r="AO209" i="41" s="1"/>
  <c r="AO206" i="41"/>
  <c r="AO212" i="41"/>
  <c r="AO215" i="41"/>
  <c r="AO218" i="41"/>
  <c r="AO168" i="41"/>
  <c r="AO221" i="41"/>
  <c r="AB186" i="41"/>
  <c r="AB218" i="41"/>
  <c r="AB174" i="41"/>
  <c r="AO171" i="41" l="1"/>
  <c r="AO174" i="41"/>
  <c r="AO177" i="41"/>
  <c r="AO180" i="41"/>
  <c r="AO183" i="41"/>
  <c r="AO133" i="41"/>
  <c r="CE32" i="41"/>
  <c r="BR32" i="41"/>
  <c r="BE32" i="41"/>
  <c r="AR32" i="41"/>
  <c r="AE32" i="41"/>
  <c r="R32" i="41"/>
  <c r="AO186" i="41" l="1"/>
  <c r="AB116" i="41"/>
  <c r="AB151" i="41"/>
  <c r="AB183" i="41"/>
  <c r="AB139" i="41" l="1"/>
  <c r="AO139" i="41" s="1"/>
  <c r="AO145" i="41"/>
  <c r="AO116" i="41"/>
  <c r="AO136" i="41"/>
  <c r="AO142" i="41"/>
  <c r="AO148" i="41"/>
  <c r="AO151" i="41"/>
  <c r="AO98" i="41"/>
  <c r="AB148" i="41"/>
  <c r="AB113" i="41"/>
  <c r="AO113" i="41" l="1"/>
  <c r="AO104" i="41"/>
  <c r="AO110" i="41"/>
  <c r="AO107" i="41"/>
  <c r="AO101" i="41"/>
  <c r="J267" i="41" l="1"/>
  <c r="J232" i="41"/>
  <c r="J197" i="41"/>
  <c r="J162" i="41"/>
  <c r="J92" i="41"/>
  <c r="CE74" i="41"/>
  <c r="BR74" i="41"/>
  <c r="BE74" i="41"/>
  <c r="AR74" i="41"/>
  <c r="AE74" i="41"/>
  <c r="CE65" i="41"/>
  <c r="CE77" i="41" s="1"/>
  <c r="BR65" i="41"/>
  <c r="BR77" i="41" s="1"/>
  <c r="BE65" i="41"/>
  <c r="BE77" i="41" s="1"/>
  <c r="AR65" i="41"/>
  <c r="AR77" i="41" s="1"/>
  <c r="AE65" i="41"/>
  <c r="AE77" i="41" s="1"/>
  <c r="CE62" i="41"/>
  <c r="BR62" i="41"/>
  <c r="BE62" i="41"/>
  <c r="AR62" i="41"/>
  <c r="AE62" i="41"/>
  <c r="CE20" i="41"/>
  <c r="BR20" i="41"/>
  <c r="BE20" i="41"/>
  <c r="AR20" i="41"/>
  <c r="AE20" i="41"/>
  <c r="R20" i="41"/>
  <c r="CJ17" i="41"/>
  <c r="BW17" i="41"/>
  <c r="BJ17" i="41"/>
  <c r="AW17" i="41"/>
  <c r="AJ17" i="41"/>
  <c r="J127" i="41" s="1"/>
  <c r="W17" i="41"/>
  <c r="H95" i="38"/>
  <c r="H83" i="38"/>
  <c r="H71" i="38"/>
  <c r="H59" i="38"/>
  <c r="H47" i="38"/>
  <c r="H35" i="38"/>
  <c r="CJ15" i="37"/>
  <c r="BW15" i="37"/>
  <c r="BJ15" i="37"/>
  <c r="AW15" i="37"/>
  <c r="AJ15" i="37"/>
  <c r="W15" i="37"/>
  <c r="BP102" i="38"/>
  <c r="BP90" i="38"/>
  <c r="BP78" i="38"/>
  <c r="BP66" i="38"/>
  <c r="BP54" i="38"/>
  <c r="BP42" i="38"/>
  <c r="AJ102" i="38"/>
  <c r="AJ90" i="38"/>
  <c r="AJ78" i="38"/>
  <c r="AJ66" i="38"/>
  <c r="AJ54" i="38"/>
  <c r="AJ42" i="38"/>
  <c r="D102" i="38"/>
  <c r="D90" i="38"/>
  <c r="D78" i="38"/>
  <c r="D66" i="38"/>
  <c r="D54" i="38"/>
  <c r="D42" i="38"/>
  <c r="BP21" i="38"/>
  <c r="T30" i="38"/>
  <c r="BP30" i="38" s="1"/>
  <c r="BW94" i="37" l="1"/>
  <c r="BJ94" i="37"/>
  <c r="AW94" i="37"/>
  <c r="AJ94" i="37"/>
  <c r="W94" i="37"/>
  <c r="CJ63" i="37"/>
  <c r="BW63" i="37"/>
  <c r="CJ82" i="37"/>
  <c r="BW82" i="37"/>
  <c r="BJ82" i="37"/>
  <c r="BJ63" i="37"/>
  <c r="AW63" i="37"/>
  <c r="AW82" i="37"/>
  <c r="AJ82" i="37"/>
  <c r="AJ63" i="37"/>
  <c r="W82" i="37"/>
  <c r="W63" i="37"/>
  <c r="CJ48" i="37"/>
  <c r="BW48" i="37"/>
  <c r="BJ48" i="37"/>
  <c r="AW48" i="37"/>
  <c r="AJ48" i="37"/>
  <c r="W48" i="37"/>
  <c r="CJ30" i="37"/>
  <c r="BW30" i="37"/>
  <c r="BJ30" i="37"/>
  <c r="AW30" i="37"/>
  <c r="AJ30" i="37"/>
  <c r="W30" i="37"/>
  <c r="DA587" i="36"/>
  <c r="CP587" i="36"/>
  <c r="CF587" i="36"/>
  <c r="EC590" i="36"/>
  <c r="DA487" i="36"/>
  <c r="CP487" i="36"/>
  <c r="CF487" i="36"/>
  <c r="DA387" i="36"/>
  <c r="CP387" i="36"/>
  <c r="CF387" i="36"/>
  <c r="EC390" i="36"/>
  <c r="EC290" i="36"/>
  <c r="DA287" i="36"/>
  <c r="CP287" i="36"/>
  <c r="CF287" i="36" a="1"/>
  <c r="CF287" i="36" s="1"/>
  <c r="DA187" i="36"/>
  <c r="CP187" i="36"/>
  <c r="CF187" i="36"/>
  <c r="CF87" i="36"/>
  <c r="DA87" i="36"/>
  <c r="CP87" i="36"/>
  <c r="BQ55" i="2" l="1"/>
  <c r="BW8" i="36" l="1"/>
  <c r="BU43" i="35"/>
  <c r="BW508" i="36" s="1"/>
  <c r="BJ43" i="35"/>
  <c r="BW408" i="36" s="1"/>
  <c r="AY43" i="35"/>
  <c r="BW308" i="36" s="1"/>
  <c r="AN43" i="35"/>
  <c r="BW208" i="36" s="1"/>
  <c r="BW108" i="36"/>
  <c r="F29" i="4"/>
  <c r="F31" i="4" l="1"/>
  <c r="F30" i="4"/>
  <c r="F28" i="7"/>
  <c r="F30" i="7"/>
  <c r="F29" i="7"/>
  <c r="A8" i="33" l="1"/>
  <c r="D55" i="2"/>
  <c r="D73" i="2" l="1"/>
  <c r="D70" i="2"/>
  <c r="D58" i="2"/>
  <c r="X57" i="1" l="1"/>
  <c r="BQ58" i="2" l="1"/>
  <c r="X78" i="33" l="1"/>
  <c r="X65" i="1" l="1"/>
  <c r="X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00000000-0006-0000-1C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 authorId="0" shapeId="0" xr:uid="{A55D2557-C13C-4B06-A74B-264AA87B50DA}">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なし</author>
  </authors>
  <commentList>
    <comment ref="A137" authorId="0" shapeId="0" xr:uid="{00000000-0006-0000-1D00-000001000000}">
      <text>
        <r>
          <rPr>
            <b/>
            <sz val="9"/>
            <color indexed="81"/>
            <rFont val="ＭＳ Ｐゴシック"/>
            <family val="3"/>
            <charset val="128"/>
          </rPr>
          <t>申請日時点ににおいて、直近事業年度の会計処理が終了しておらず、提出できない場合は、会計処理後速やかに提出願います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<sst xmlns="http://schemas.openxmlformats.org/spreadsheetml/2006/main" count="2709" uniqueCount="451">
  <si>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</si>
  <si>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</si>
  <si>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</si>
  <si>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</si>
  <si>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</si>
  <si>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</si>
  <si>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</si>
  <si>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</si>
  <si>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運輸局長　　殿</t>
    <rPh sb="0" eb="2">
      <t>ウンユ</t>
    </rPh>
    <rPh sb="2" eb="4">
      <t>キョクチョウ</t>
    </rPh>
    <rPh sb="6" eb="7">
      <t>トノ</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</si>
  <si>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</si>
  <si>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</si>
  <si>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</si>
  <si>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</si>
  <si>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</si>
  <si>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</si>
  <si>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</si>
  <si>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</si>
  <si>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別紙のとおり</t>
    <rPh sb="0" eb="2">
      <t>ベッシ</t>
    </rPh>
    <phoneticPr fontId="1"/>
  </si>
  <si>
    <t>別紙</t>
    <rPh sb="0" eb="2">
      <t>ベッシ</t>
    </rPh>
    <phoneticPr fontId="1"/>
  </si>
  <si>
    <t>事　業　計　画</t>
    <rPh sb="0" eb="1">
      <t>コト</t>
    </rPh>
    <rPh sb="2" eb="3">
      <t>ギョウ</t>
    </rPh>
    <rPh sb="4" eb="5">
      <t>ケイ</t>
    </rPh>
    <rPh sb="6" eb="7">
      <t>ガ</t>
    </rPh>
    <phoneticPr fontId="1"/>
  </si>
  <si>
    <t>１．営業区域</t>
    <rPh sb="2" eb="4">
      <t>エイギョウ</t>
    </rPh>
    <rPh sb="4" eb="6">
      <t>クイキ</t>
    </rPh>
    <phoneticPr fontId="1"/>
  </si>
  <si>
    <t>２．主たる事務所の名称及び位置</t>
    <rPh sb="2" eb="3">
      <t>シュ</t>
    </rPh>
    <rPh sb="5" eb="7">
      <t>ジム</t>
    </rPh>
    <rPh sb="7" eb="8">
      <t>ショ</t>
    </rPh>
    <rPh sb="9" eb="11">
      <t>メイショウ</t>
    </rPh>
    <rPh sb="11" eb="12">
      <t>オヨ</t>
    </rPh>
    <rPh sb="13" eb="15">
      <t>イチ</t>
    </rPh>
    <phoneticPr fontId="1"/>
  </si>
  <si>
    <t>名　称</t>
    <rPh sb="0" eb="1">
      <t>ナ</t>
    </rPh>
    <rPh sb="2" eb="3">
      <t>ショウ</t>
    </rPh>
    <phoneticPr fontId="1"/>
  </si>
  <si>
    <t>位　置</t>
    <rPh sb="0" eb="1">
      <t>クライ</t>
    </rPh>
    <rPh sb="2" eb="3">
      <t>チ</t>
    </rPh>
    <phoneticPr fontId="1"/>
  </si>
  <si>
    <t>３．営業所の名称及び位置</t>
    <rPh sb="2" eb="5">
      <t>エイギョウショ</t>
    </rPh>
    <rPh sb="6" eb="8">
      <t>メイショウ</t>
    </rPh>
    <rPh sb="8" eb="9">
      <t>オヨ</t>
    </rPh>
    <rPh sb="10" eb="12">
      <t>イチ</t>
    </rPh>
    <phoneticPr fontId="1"/>
  </si>
  <si>
    <t>㎡</t>
    <phoneticPr fontId="1"/>
  </si>
  <si>
    <t>４．営業所ごとに配置する事業用自動車の数</t>
    <rPh sb="2" eb="5">
      <t>エイギョウショ</t>
    </rPh>
    <rPh sb="8" eb="10">
      <t>ハイチ</t>
    </rPh>
    <rPh sb="12" eb="15">
      <t>ジギョウヨウ</t>
    </rPh>
    <rPh sb="15" eb="18">
      <t>ジドウシャ</t>
    </rPh>
    <rPh sb="19" eb="20">
      <t>カズ</t>
    </rPh>
    <phoneticPr fontId="1"/>
  </si>
  <si>
    <t>小型車</t>
    <rPh sb="0" eb="3">
      <t>コガタシャ</t>
    </rPh>
    <phoneticPr fontId="1"/>
  </si>
  <si>
    <t>中型車</t>
    <rPh sb="0" eb="2">
      <t>チュウガタ</t>
    </rPh>
    <rPh sb="2" eb="3">
      <t>シャ</t>
    </rPh>
    <phoneticPr fontId="1"/>
  </si>
  <si>
    <t>大型車</t>
    <rPh sb="0" eb="2">
      <t>オオガタ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</si>
  <si>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</si>
  <si>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</si>
  <si>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</si>
  <si>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</si>
  <si>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５．自動車車庫の位置及び収容能力</t>
    <rPh sb="2" eb="5">
      <t>ジドウシャ</t>
    </rPh>
    <rPh sb="5" eb="7">
      <t>シャコ</t>
    </rPh>
    <rPh sb="8" eb="10">
      <t>イチ</t>
    </rPh>
    <rPh sb="10" eb="11">
      <t>オヨ</t>
    </rPh>
    <rPh sb="12" eb="14">
      <t>シュウヨウ</t>
    </rPh>
    <rPh sb="14" eb="16">
      <t>ノウリョク</t>
    </rPh>
    <phoneticPr fontId="1"/>
  </si>
  <si>
    <t>氏名又は名称</t>
    <rPh sb="0" eb="2">
      <t>シメイ</t>
    </rPh>
    <rPh sb="2" eb="3">
      <t>マタ</t>
    </rPh>
    <rPh sb="4" eb="6">
      <t>メイショウ</t>
    </rPh>
    <phoneticPr fontId="1"/>
  </si>
  <si>
    <t>運行管理体制・整備管理体制を示した書面</t>
    <rPh sb="0" eb="2">
      <t>ウンコウ</t>
    </rPh>
    <rPh sb="2" eb="4">
      <t>カンリ</t>
    </rPh>
    <rPh sb="4" eb="6">
      <t>タイセイ</t>
    </rPh>
    <rPh sb="7" eb="9">
      <t>セイビ</t>
    </rPh>
    <rPh sb="9" eb="11">
      <t>カンリ</t>
    </rPh>
    <rPh sb="11" eb="13">
      <t>タイセイ</t>
    </rPh>
    <rPh sb="14" eb="15">
      <t>シメ</t>
    </rPh>
    <rPh sb="17" eb="19">
      <t>ショメン</t>
    </rPh>
    <phoneticPr fontId="8"/>
  </si>
  <si>
    <t>１．事業計画を遂行するに足りる有資格者の運転者を確保する計画</t>
    <rPh sb="2" eb="4">
      <t>ジギョウ</t>
    </rPh>
    <rPh sb="4" eb="6">
      <t>ケイカク</t>
    </rPh>
    <rPh sb="7" eb="9">
      <t>スイコウ</t>
    </rPh>
    <rPh sb="12" eb="13">
      <t>タ</t>
    </rPh>
    <rPh sb="15" eb="19">
      <t>ユウシカクシャ</t>
    </rPh>
    <rPh sb="20" eb="22">
      <t>ウンテン</t>
    </rPh>
    <rPh sb="22" eb="23">
      <t>シャ</t>
    </rPh>
    <rPh sb="24" eb="26">
      <t>カクホ</t>
    </rPh>
    <rPh sb="28" eb="30">
      <t>ケイカク</t>
    </rPh>
    <phoneticPr fontId="8"/>
  </si>
  <si>
    <t>運転者選任予定者数　　　</t>
    <rPh sb="0" eb="3">
      <t>ウンテンシャ</t>
    </rPh>
    <rPh sb="3" eb="5">
      <t>センニン</t>
    </rPh>
    <rPh sb="5" eb="7">
      <t>ヨテイ</t>
    </rPh>
    <rPh sb="7" eb="8">
      <t>シャ</t>
    </rPh>
    <rPh sb="8" eb="9">
      <t>スウ</t>
    </rPh>
    <phoneticPr fontId="8"/>
  </si>
  <si>
    <t>名</t>
    <rPh sb="0" eb="1">
      <t>メイ</t>
    </rPh>
    <phoneticPr fontId="8"/>
  </si>
  <si>
    <t>２．適切な運行管理者・整備管理者等の選任計画並びに指揮命令系統</t>
    <rPh sb="2" eb="4">
      <t>テキセツ</t>
    </rPh>
    <rPh sb="5" eb="7">
      <t>ウンコウ</t>
    </rPh>
    <rPh sb="7" eb="10">
      <t>カンリシャ</t>
    </rPh>
    <rPh sb="11" eb="13">
      <t>セイビ</t>
    </rPh>
    <rPh sb="13" eb="16">
      <t>カンリシャ</t>
    </rPh>
    <rPh sb="16" eb="17">
      <t>トウ</t>
    </rPh>
    <rPh sb="18" eb="20">
      <t>センニン</t>
    </rPh>
    <rPh sb="20" eb="22">
      <t>ケイカク</t>
    </rPh>
    <rPh sb="22" eb="23">
      <t>ナラ</t>
    </rPh>
    <rPh sb="25" eb="27">
      <t>シキ</t>
    </rPh>
    <rPh sb="27" eb="29">
      <t>メイレイ</t>
    </rPh>
    <rPh sb="29" eb="31">
      <t>ケイトウ</t>
    </rPh>
    <phoneticPr fontId="8"/>
  </si>
  <si>
    <t>代表者</t>
    <rPh sb="0" eb="3">
      <t>ダイヒョウシャ</t>
    </rPh>
    <phoneticPr fontId="8"/>
  </si>
  <si>
    <t>運行管理者</t>
    <rPh sb="0" eb="2">
      <t>ウンコウ</t>
    </rPh>
    <rPh sb="2" eb="5">
      <t>カンリシャ</t>
    </rPh>
    <phoneticPr fontId="8"/>
  </si>
  <si>
    <t>運行管理補助者</t>
    <rPh sb="0" eb="2">
      <t>ウンコウ</t>
    </rPh>
    <rPh sb="2" eb="4">
      <t>カンリ</t>
    </rPh>
    <rPh sb="4" eb="6">
      <t>ホジョ</t>
    </rPh>
    <rPh sb="6" eb="7">
      <t>シャ</t>
    </rPh>
    <phoneticPr fontId="8"/>
  </si>
  <si>
    <t>運転者</t>
    <rPh sb="0" eb="3">
      <t>ウンテンシャ</t>
    </rPh>
    <phoneticPr fontId="8"/>
  </si>
  <si>
    <t>整備管理者</t>
    <rPh sb="0" eb="2">
      <t>セイビ</t>
    </rPh>
    <rPh sb="2" eb="5">
      <t>カンリシャ</t>
    </rPh>
    <phoneticPr fontId="8"/>
  </si>
  <si>
    <t>整備管理補助者</t>
    <rPh sb="0" eb="2">
      <t>セイビ</t>
    </rPh>
    <rPh sb="2" eb="4">
      <t>カンリ</t>
    </rPh>
    <rPh sb="4" eb="6">
      <t>ホジョ</t>
    </rPh>
    <rPh sb="6" eb="7">
      <t>シャ</t>
    </rPh>
    <phoneticPr fontId="8"/>
  </si>
  <si>
    <t>３．点呼等が確実に実施できる体制</t>
    <rPh sb="2" eb="4">
      <t>テンコ</t>
    </rPh>
    <rPh sb="4" eb="5">
      <t>トウ</t>
    </rPh>
    <rPh sb="6" eb="8">
      <t>カクジツ</t>
    </rPh>
    <rPh sb="9" eb="11">
      <t>ジッシ</t>
    </rPh>
    <rPh sb="14" eb="16">
      <t>タイセイ</t>
    </rPh>
    <phoneticPr fontId="8"/>
  </si>
  <si>
    <t>①点呼の実施体制</t>
    <rPh sb="1" eb="3">
      <t>テンコ</t>
    </rPh>
    <rPh sb="4" eb="6">
      <t>ジッシ</t>
    </rPh>
    <rPh sb="6" eb="8">
      <t>タイセイ</t>
    </rPh>
    <phoneticPr fontId="8"/>
  </si>
  <si>
    <t>　点呼実施場所</t>
    <rPh sb="1" eb="3">
      <t>テンコ</t>
    </rPh>
    <rPh sb="3" eb="5">
      <t>ジッシ</t>
    </rPh>
    <rPh sb="5" eb="7">
      <t>バショ</t>
    </rPh>
    <phoneticPr fontId="8"/>
  </si>
  <si>
    <t>　点呼実施者</t>
    <rPh sb="1" eb="3">
      <t>テンコ</t>
    </rPh>
    <rPh sb="3" eb="6">
      <t>ジッシシャ</t>
    </rPh>
    <phoneticPr fontId="8"/>
  </si>
  <si>
    <t>　点呼実施方法</t>
    <rPh sb="1" eb="3">
      <t>テンコ</t>
    </rPh>
    <rPh sb="3" eb="5">
      <t>ジッシ</t>
    </rPh>
    <rPh sb="5" eb="7">
      <t>ホウホウ</t>
    </rPh>
    <phoneticPr fontId="8"/>
  </si>
  <si>
    <t>②日常点検の実施体制</t>
    <rPh sb="6" eb="8">
      <t>ジッシ</t>
    </rPh>
    <rPh sb="8" eb="10">
      <t>タイセイ</t>
    </rPh>
    <phoneticPr fontId="8"/>
  </si>
  <si>
    <t>　日常点検実施場所</t>
    <rPh sb="5" eb="7">
      <t>ジッシ</t>
    </rPh>
    <rPh sb="7" eb="9">
      <t>バショ</t>
    </rPh>
    <phoneticPr fontId="8"/>
  </si>
  <si>
    <t>点検結果確認場所</t>
    <rPh sb="0" eb="2">
      <t>テンケン</t>
    </rPh>
    <rPh sb="2" eb="4">
      <t>ケッカ</t>
    </rPh>
    <rPh sb="4" eb="6">
      <t>カクニン</t>
    </rPh>
    <rPh sb="6" eb="8">
      <t>バショ</t>
    </rPh>
    <phoneticPr fontId="8"/>
  </si>
  <si>
    <t>　日常点検実施者</t>
    <rPh sb="5" eb="8">
      <t>ジッシシャ</t>
    </rPh>
    <phoneticPr fontId="8"/>
  </si>
  <si>
    <t>　日常点検実施方法及び点検結果の確認方法</t>
    <rPh sb="5" eb="7">
      <t>ジッシ</t>
    </rPh>
    <rPh sb="7" eb="9">
      <t>ホウホウ</t>
    </rPh>
    <rPh sb="9" eb="10">
      <t>オヨ</t>
    </rPh>
    <rPh sb="11" eb="13">
      <t>テンケン</t>
    </rPh>
    <rPh sb="13" eb="15">
      <t>ケッカ</t>
    </rPh>
    <rPh sb="16" eb="18">
      <t>カクニン</t>
    </rPh>
    <rPh sb="18" eb="20">
      <t>ホウホウ</t>
    </rPh>
    <phoneticPr fontId="8"/>
  </si>
  <si>
    <t>４．事故防止及び旅客・公衆に対する公平かつ親切な取扱いに関する教育及び指導体制</t>
    <rPh sb="2" eb="4">
      <t>ジコ</t>
    </rPh>
    <rPh sb="4" eb="6">
      <t>ボウシ</t>
    </rPh>
    <rPh sb="6" eb="7">
      <t>オヨ</t>
    </rPh>
    <rPh sb="8" eb="10">
      <t>リョカク</t>
    </rPh>
    <rPh sb="11" eb="13">
      <t>コウシュウ</t>
    </rPh>
    <rPh sb="14" eb="15">
      <t>タイ</t>
    </rPh>
    <rPh sb="17" eb="19">
      <t>コウヘイ</t>
    </rPh>
    <rPh sb="21" eb="23">
      <t>シンセツ</t>
    </rPh>
    <rPh sb="24" eb="26">
      <t>トリアツカ</t>
    </rPh>
    <rPh sb="28" eb="29">
      <t>カン</t>
    </rPh>
    <rPh sb="31" eb="33">
      <t>キョウイク</t>
    </rPh>
    <rPh sb="33" eb="34">
      <t>オヨ</t>
    </rPh>
    <rPh sb="35" eb="37">
      <t>シドウ</t>
    </rPh>
    <rPh sb="37" eb="39">
      <t>タイセイ</t>
    </rPh>
    <phoneticPr fontId="8"/>
  </si>
  <si>
    <t>　教育・指導の実施予定回数</t>
    <rPh sb="1" eb="3">
      <t>キョウイク</t>
    </rPh>
    <rPh sb="4" eb="6">
      <t>シドウ</t>
    </rPh>
    <rPh sb="7" eb="9">
      <t>ジッシ</t>
    </rPh>
    <rPh sb="9" eb="11">
      <t>ヨテイ</t>
    </rPh>
    <rPh sb="11" eb="13">
      <t>カイスウ</t>
    </rPh>
    <phoneticPr fontId="8"/>
  </si>
  <si>
    <t>年</t>
    <rPh sb="0" eb="1">
      <t>ネン</t>
    </rPh>
    <phoneticPr fontId="8"/>
  </si>
  <si>
    <t>回</t>
    <rPh sb="0" eb="1">
      <t>カイ</t>
    </rPh>
    <phoneticPr fontId="8"/>
  </si>
  <si>
    <t>５．事故処理の体制</t>
    <rPh sb="2" eb="4">
      <t>ジコ</t>
    </rPh>
    <rPh sb="4" eb="6">
      <t>ショリ</t>
    </rPh>
    <rPh sb="7" eb="9">
      <t>タイセイ</t>
    </rPh>
    <phoneticPr fontId="8"/>
  </si>
  <si>
    <t>６．苦情処理体制</t>
    <rPh sb="2" eb="4">
      <t>クジョウ</t>
    </rPh>
    <rPh sb="4" eb="6">
      <t>ショリ</t>
    </rPh>
    <rPh sb="6" eb="8">
      <t>タイセイ</t>
    </rPh>
    <phoneticPr fontId="8"/>
  </si>
  <si>
    <t>苦情処理責任者：</t>
    <rPh sb="0" eb="2">
      <t>クジョウ</t>
    </rPh>
    <rPh sb="2" eb="4">
      <t>ショリ</t>
    </rPh>
    <rPh sb="4" eb="7">
      <t>セキニンシャ</t>
    </rPh>
    <phoneticPr fontId="8"/>
  </si>
  <si>
    <t>警察署</t>
    <rPh sb="0" eb="3">
      <t>ケイサツショ</t>
    </rPh>
    <phoneticPr fontId="8"/>
  </si>
  <si>
    <t>運輸支局</t>
    <rPh sb="0" eb="2">
      <t>ウンユ</t>
    </rPh>
    <rPh sb="2" eb="4">
      <t>シキョク</t>
    </rPh>
    <phoneticPr fontId="8"/>
  </si>
  <si>
    <t>苦情処理担当者：</t>
    <rPh sb="0" eb="2">
      <t>クジョウ</t>
    </rPh>
    <rPh sb="2" eb="4">
      <t>ショリ</t>
    </rPh>
    <rPh sb="4" eb="7">
      <t>タントウシャ</t>
    </rPh>
    <phoneticPr fontId="8"/>
  </si>
  <si>
    <t>北 陸 信 越 運 輸 局 長　  殿</t>
    <rPh sb="0" eb="1">
      <t>キタ</t>
    </rPh>
    <rPh sb="2" eb="3">
      <t>リク</t>
    </rPh>
    <rPh sb="4" eb="5">
      <t>シン</t>
    </rPh>
    <rPh sb="6" eb="7">
      <t>コシ</t>
    </rPh>
    <rPh sb="8" eb="9">
      <t>ウン</t>
    </rPh>
    <rPh sb="10" eb="11">
      <t>ユ</t>
    </rPh>
    <rPh sb="12" eb="13">
      <t>キョク</t>
    </rPh>
    <rPh sb="14" eb="15">
      <t>チョウ</t>
    </rPh>
    <rPh sb="18" eb="19">
      <t>ドノ</t>
    </rPh>
    <phoneticPr fontId="8"/>
  </si>
  <si>
    <t>宣　誓　書</t>
    <rPh sb="0" eb="1">
      <t>ヨロシ</t>
    </rPh>
    <rPh sb="2" eb="3">
      <t>チカイ</t>
    </rPh>
    <rPh sb="4" eb="5">
      <t>ショ</t>
    </rPh>
    <phoneticPr fontId="8"/>
  </si>
  <si>
    <t>住所</t>
    <rPh sb="0" eb="2">
      <t>ジュウショ</t>
    </rPh>
    <phoneticPr fontId="8"/>
  </si>
  <si>
    <t>名称</t>
    <rPh sb="0" eb="2">
      <t>メイショウ</t>
    </rPh>
    <phoneticPr fontId="8"/>
  </si>
  <si>
    <t>氏名</t>
    <rPh sb="0" eb="2">
      <t>シメイ</t>
    </rPh>
    <phoneticPr fontId="8"/>
  </si>
  <si>
    <t>面積</t>
    <rPh sb="0" eb="2">
      <t>メンセキ</t>
    </rPh>
    <phoneticPr fontId="1"/>
  </si>
  <si>
    <t xml:space="preserve">　道路運送法に基づく本申請にかかる自動車については、旅客自動車運送事業者が事業用自動車の運行により生じた旅客その他の者の生命、身体又は財産の損害を賠償するために講じておくべき措置の基準を定める告示（国土交通省告示第５０３号）で定める基準（対人無制限、対物200万円以上、免責30万円以下）に適合する任意保険又は共済に加入していることを宣誓します。
</t>
    <phoneticPr fontId="8"/>
  </si>
  <si>
    <t>【法人用】</t>
    <rPh sb="1" eb="3">
      <t>ホウジン</t>
    </rPh>
    <rPh sb="3" eb="4">
      <t>ヨウ</t>
    </rPh>
    <phoneticPr fontId="1"/>
  </si>
  <si>
    <t>【個人・法人役員用】</t>
    <rPh sb="1" eb="3">
      <t>コジン</t>
    </rPh>
    <rPh sb="4" eb="6">
      <t>ホウジン</t>
    </rPh>
    <rPh sb="6" eb="8">
      <t>ヤクイン</t>
    </rPh>
    <rPh sb="8" eb="9">
      <t>ヨウ</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</si>
  <si>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</si>
  <si>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</si>
  <si>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</si>
  <si>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</si>
  <si>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</si>
  <si>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</si>
  <si>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</si>
  <si>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別紙２</t>
    <rPh sb="0" eb="2">
      <t>ベッシ</t>
    </rPh>
    <phoneticPr fontId="1"/>
  </si>
  <si>
    <t>安全確保策の名称：</t>
    <rPh sb="0" eb="2">
      <t>アンゼン</t>
    </rPh>
    <rPh sb="2" eb="4">
      <t>カクホ</t>
    </rPh>
    <rPh sb="4" eb="5">
      <t>サク</t>
    </rPh>
    <rPh sb="6" eb="8">
      <t>メイショウ</t>
    </rPh>
    <phoneticPr fontId="1"/>
  </si>
  <si>
    <t>日</t>
    <rPh sb="0" eb="1">
      <t>ニチ</t>
    </rPh>
    <phoneticPr fontId="8"/>
  </si>
  <si>
    <t>（単位：千円）</t>
    <rPh sb="1" eb="3">
      <t>タンイ</t>
    </rPh>
    <rPh sb="4" eb="6">
      <t>センエン</t>
    </rPh>
    <phoneticPr fontId="8"/>
  </si>
  <si>
    <t>年度</t>
    <rPh sb="0" eb="2">
      <t>ネンド</t>
    </rPh>
    <phoneticPr fontId="8"/>
  </si>
  <si>
    <t>営業収益</t>
    <rPh sb="0" eb="2">
      <t>エイギョウ</t>
    </rPh>
    <rPh sb="2" eb="4">
      <t>シュウエキ</t>
    </rPh>
    <phoneticPr fontId="8"/>
  </si>
  <si>
    <t>運送収入</t>
    <rPh sb="0" eb="2">
      <t>ウンソウ</t>
    </rPh>
    <rPh sb="2" eb="4">
      <t>シュウニュウ</t>
    </rPh>
    <rPh sb="3" eb="4">
      <t>エイシュウ</t>
    </rPh>
    <phoneticPr fontId="8"/>
  </si>
  <si>
    <t>旅客運賃</t>
    <rPh sb="0" eb="2">
      <t>リョカク</t>
    </rPh>
    <rPh sb="2" eb="4">
      <t>ウンチン</t>
    </rPh>
    <phoneticPr fontId="8"/>
  </si>
  <si>
    <t>その他</t>
    <rPh sb="2" eb="3">
      <t>タ</t>
    </rPh>
    <phoneticPr fontId="8"/>
  </si>
  <si>
    <t>運送雑収</t>
    <rPh sb="0" eb="2">
      <t>ウンソウ</t>
    </rPh>
    <rPh sb="2" eb="3">
      <t>ザツ</t>
    </rPh>
    <rPh sb="3" eb="4">
      <t>シュウ</t>
    </rPh>
    <phoneticPr fontId="8"/>
  </si>
  <si>
    <t>合計</t>
    <rPh sb="0" eb="2">
      <t>ゴウケイ</t>
    </rPh>
    <phoneticPr fontId="8"/>
  </si>
  <si>
    <t>営業費用</t>
    <rPh sb="0" eb="2">
      <t>エイギョウ</t>
    </rPh>
    <rPh sb="2" eb="4">
      <t>ヒヨウ</t>
    </rPh>
    <phoneticPr fontId="8"/>
  </si>
  <si>
    <t>給与</t>
    <rPh sb="0" eb="2">
      <t>キュウヨ</t>
    </rPh>
    <phoneticPr fontId="8"/>
  </si>
  <si>
    <t>手当</t>
    <rPh sb="0" eb="2">
      <t>テアテ</t>
    </rPh>
    <phoneticPr fontId="8"/>
  </si>
  <si>
    <t>賞与</t>
    <rPh sb="0" eb="2">
      <t>ショウヨ</t>
    </rPh>
    <phoneticPr fontId="8"/>
  </si>
  <si>
    <t>法定福利費</t>
    <rPh sb="0" eb="2">
      <t>ホウテイ</t>
    </rPh>
    <rPh sb="2" eb="4">
      <t>フクリ</t>
    </rPh>
    <rPh sb="4" eb="5">
      <t>ヒ</t>
    </rPh>
    <phoneticPr fontId="8"/>
  </si>
  <si>
    <t>厚生福利費</t>
    <rPh sb="0" eb="2">
      <t>コウセイ</t>
    </rPh>
    <rPh sb="2" eb="4">
      <t>フクリ</t>
    </rPh>
    <rPh sb="4" eb="5">
      <t>ヒ</t>
    </rPh>
    <phoneticPr fontId="8"/>
  </si>
  <si>
    <t>その他人件費</t>
    <rPh sb="2" eb="3">
      <t>タ</t>
    </rPh>
    <rPh sb="3" eb="6">
      <t>ジンケンヒ</t>
    </rPh>
    <phoneticPr fontId="8"/>
  </si>
  <si>
    <t>適正化機関負担金</t>
    <rPh sb="0" eb="3">
      <t>テキセイカ</t>
    </rPh>
    <rPh sb="3" eb="5">
      <t>キカン</t>
    </rPh>
    <rPh sb="5" eb="8">
      <t>フタンキン</t>
    </rPh>
    <phoneticPr fontId="8"/>
  </si>
  <si>
    <t>営業損益</t>
    <rPh sb="0" eb="2">
      <t>エイギョウ</t>
    </rPh>
    <rPh sb="2" eb="4">
      <t>ソンエキ</t>
    </rPh>
    <phoneticPr fontId="8"/>
  </si>
  <si>
    <t>営業外収益</t>
    <rPh sb="0" eb="3">
      <t>エイギョウガイ</t>
    </rPh>
    <rPh sb="3" eb="5">
      <t>シュウエキ</t>
    </rPh>
    <phoneticPr fontId="8"/>
  </si>
  <si>
    <t>営業外費用</t>
    <rPh sb="0" eb="3">
      <t>エイギョウガイ</t>
    </rPh>
    <rPh sb="3" eb="5">
      <t>ヒヨウ</t>
    </rPh>
    <phoneticPr fontId="8"/>
  </si>
  <si>
    <t>営業外損益</t>
    <rPh sb="0" eb="3">
      <t>エイギョウガイ</t>
    </rPh>
    <rPh sb="3" eb="5">
      <t>ソンエキ</t>
    </rPh>
    <phoneticPr fontId="8"/>
  </si>
  <si>
    <t>経常損益</t>
    <rPh sb="0" eb="2">
      <t>ケイジョウ</t>
    </rPh>
    <rPh sb="2" eb="4">
      <t>ソンエキ</t>
    </rPh>
    <phoneticPr fontId="8"/>
  </si>
  <si>
    <t>一般貸切旅客自動車運送事業</t>
    <rPh sb="0" eb="2">
      <t>イッパン</t>
    </rPh>
    <rPh sb="2" eb="4">
      <t>カシキリ</t>
    </rPh>
    <rPh sb="4" eb="6">
      <t>リョカク</t>
    </rPh>
    <rPh sb="6" eb="9">
      <t>ジドウシャ</t>
    </rPh>
    <rPh sb="9" eb="11">
      <t>ウンソウ</t>
    </rPh>
    <rPh sb="11" eb="13">
      <t>ジギョウ</t>
    </rPh>
    <phoneticPr fontId="8"/>
  </si>
  <si>
    <t>合　計</t>
    <rPh sb="0" eb="1">
      <t>ゴウ</t>
    </rPh>
    <rPh sb="2" eb="3">
      <t>ケイ</t>
    </rPh>
    <phoneticPr fontId="8"/>
  </si>
  <si>
    <t>特別損益</t>
    <rPh sb="0" eb="2">
      <t>トクベツ</t>
    </rPh>
    <rPh sb="2" eb="4">
      <t>ソンエキ</t>
    </rPh>
    <phoneticPr fontId="8"/>
  </si>
  <si>
    <t>別紙１</t>
    <rPh sb="0" eb="2">
      <t>ベッシ</t>
    </rPh>
    <phoneticPr fontId="8"/>
  </si>
  <si>
    <t>期中平均車両数</t>
    <rPh sb="0" eb="2">
      <t>キチュウ</t>
    </rPh>
    <rPh sb="2" eb="4">
      <t>ヘイキン</t>
    </rPh>
    <rPh sb="4" eb="6">
      <t>シャリョウ</t>
    </rPh>
    <rPh sb="6" eb="7">
      <t>スウ</t>
    </rPh>
    <phoneticPr fontId="8"/>
  </si>
  <si>
    <t>期中平均実働率（※２）</t>
    <rPh sb="0" eb="2">
      <t>キチュウ</t>
    </rPh>
    <rPh sb="2" eb="4">
      <t>ヘイキン</t>
    </rPh>
    <rPh sb="4" eb="6">
      <t>ジツドウ</t>
    </rPh>
    <rPh sb="6" eb="7">
      <t>リツ</t>
    </rPh>
    <phoneticPr fontId="8"/>
  </si>
  <si>
    <t>円</t>
    <rPh sb="0" eb="1">
      <t>エン</t>
    </rPh>
    <phoneticPr fontId="8"/>
  </si>
  <si>
    <t>台</t>
    <rPh sb="0" eb="1">
      <t>ダイ</t>
    </rPh>
    <phoneticPr fontId="8"/>
  </si>
  <si>
    <t>千円</t>
    <rPh sb="0" eb="2">
      <t>センエン</t>
    </rPh>
    <phoneticPr fontId="8"/>
  </si>
  <si>
    <t>別紙３</t>
    <rPh sb="0" eb="2">
      <t>ベッシ</t>
    </rPh>
    <phoneticPr fontId="8"/>
  </si>
  <si>
    <t>年度）</t>
    <rPh sb="0" eb="2">
      <t>ネンド</t>
    </rPh>
    <phoneticPr fontId="8"/>
  </si>
  <si>
    <t>車両登録番号</t>
    <rPh sb="0" eb="2">
      <t>シャリョウ</t>
    </rPh>
    <rPh sb="2" eb="4">
      <t>トウロク</t>
    </rPh>
    <rPh sb="4" eb="6">
      <t>バンゴウ</t>
    </rPh>
    <phoneticPr fontId="8"/>
  </si>
  <si>
    <t>車種
区分</t>
    <rPh sb="0" eb="2">
      <t>シャシュ</t>
    </rPh>
    <rPh sb="3" eb="5">
      <t>クブン</t>
    </rPh>
    <phoneticPr fontId="8"/>
  </si>
  <si>
    <t>初度登録
年月</t>
    <rPh sb="0" eb="2">
      <t>ショド</t>
    </rPh>
    <rPh sb="2" eb="4">
      <t>トウロク</t>
    </rPh>
    <rPh sb="5" eb="6">
      <t>ネン</t>
    </rPh>
    <rPh sb="6" eb="7">
      <t>ゲツ</t>
    </rPh>
    <phoneticPr fontId="8"/>
  </si>
  <si>
    <t>取得年月</t>
    <rPh sb="0" eb="2">
      <t>シュトク</t>
    </rPh>
    <rPh sb="2" eb="3">
      <t>ネン</t>
    </rPh>
    <rPh sb="3" eb="4">
      <t>ゲツ</t>
    </rPh>
    <phoneticPr fontId="8"/>
  </si>
  <si>
    <t>購入又は
リースの別</t>
    <rPh sb="0" eb="2">
      <t>コウニュウ</t>
    </rPh>
    <rPh sb="2" eb="3">
      <t>マタ</t>
    </rPh>
    <rPh sb="9" eb="10">
      <t>ベツ</t>
    </rPh>
    <phoneticPr fontId="8"/>
  </si>
  <si>
    <t>購入費
（千円）</t>
    <rPh sb="0" eb="2">
      <t>コウニュウ</t>
    </rPh>
    <rPh sb="2" eb="3">
      <t>ヒ</t>
    </rPh>
    <rPh sb="5" eb="7">
      <t>センエン</t>
    </rPh>
    <phoneticPr fontId="8"/>
  </si>
  <si>
    <t>リース費
（千円）</t>
    <rPh sb="3" eb="4">
      <t>ヒ</t>
    </rPh>
    <rPh sb="6" eb="8">
      <t>センエン</t>
    </rPh>
    <phoneticPr fontId="8"/>
  </si>
  <si>
    <t>減価償却費
（千円）</t>
    <rPh sb="0" eb="2">
      <t>ゲンカ</t>
    </rPh>
    <rPh sb="2" eb="4">
      <t>ショウキャク</t>
    </rPh>
    <rPh sb="4" eb="5">
      <t>ヒ</t>
    </rPh>
    <rPh sb="7" eb="9">
      <t>センエン</t>
    </rPh>
    <phoneticPr fontId="8"/>
  </si>
  <si>
    <t>修繕費
（千円）</t>
    <rPh sb="0" eb="3">
      <t>シュウゼンヒ</t>
    </rPh>
    <rPh sb="5" eb="7">
      <t>センエン</t>
    </rPh>
    <phoneticPr fontId="8"/>
  </si>
  <si>
    <t>年間走行距離
（ｋｍ）</t>
    <rPh sb="0" eb="2">
      <t>ネンカン</t>
    </rPh>
    <rPh sb="2" eb="4">
      <t>ソウコウ</t>
    </rPh>
    <rPh sb="4" eb="6">
      <t>キョリ</t>
    </rPh>
    <phoneticPr fontId="8"/>
  </si>
  <si>
    <t>別紙４</t>
    <rPh sb="0" eb="2">
      <t>ベッシ</t>
    </rPh>
    <phoneticPr fontId="8"/>
  </si>
  <si>
    <t>貸　借　対　照　表</t>
    <rPh sb="0" eb="1">
      <t>カシ</t>
    </rPh>
    <rPh sb="2" eb="3">
      <t>シャク</t>
    </rPh>
    <rPh sb="4" eb="5">
      <t>タイ</t>
    </rPh>
    <rPh sb="6" eb="7">
      <t>テル</t>
    </rPh>
    <rPh sb="8" eb="9">
      <t>オモテ</t>
    </rPh>
    <phoneticPr fontId="8"/>
  </si>
  <si>
    <t>(単位：千円)</t>
    <rPh sb="1" eb="3">
      <t>タンイ</t>
    </rPh>
    <rPh sb="4" eb="6">
      <t>センエン</t>
    </rPh>
    <phoneticPr fontId="8"/>
  </si>
  <si>
    <t>　科　目</t>
    <rPh sb="1" eb="2">
      <t>カ</t>
    </rPh>
    <rPh sb="3" eb="4">
      <t>メ</t>
    </rPh>
    <phoneticPr fontId="8"/>
  </si>
  <si>
    <t>金額</t>
    <rPh sb="0" eb="2">
      <t>キンガク</t>
    </rPh>
    <phoneticPr fontId="8"/>
  </si>
  <si>
    <t>(資産の部)</t>
    <rPh sb="1" eb="3">
      <t>シサン</t>
    </rPh>
    <rPh sb="4" eb="5">
      <t>ブ</t>
    </rPh>
    <phoneticPr fontId="8"/>
  </si>
  <si>
    <t>(負債の部)</t>
    <rPh sb="1" eb="3">
      <t>フサイ</t>
    </rPh>
    <rPh sb="4" eb="5">
      <t>ブ</t>
    </rPh>
    <phoneticPr fontId="8"/>
  </si>
  <si>
    <t>Ⅰ．流動資産</t>
    <rPh sb="2" eb="4">
      <t>リュウドウ</t>
    </rPh>
    <rPh sb="4" eb="6">
      <t>シサン</t>
    </rPh>
    <phoneticPr fontId="8"/>
  </si>
  <si>
    <t>Ⅰ．流動負債</t>
    <rPh sb="2" eb="4">
      <t>リュウドウ</t>
    </rPh>
    <rPh sb="4" eb="6">
      <t>フサイ</t>
    </rPh>
    <phoneticPr fontId="8"/>
  </si>
  <si>
    <t>現金預金</t>
    <rPh sb="0" eb="2">
      <t>ゲンキン</t>
    </rPh>
    <rPh sb="2" eb="4">
      <t>ヨキン</t>
    </rPh>
    <phoneticPr fontId="8"/>
  </si>
  <si>
    <t>支払手形</t>
    <rPh sb="0" eb="2">
      <t>シハライ</t>
    </rPh>
    <rPh sb="2" eb="4">
      <t>テガタ</t>
    </rPh>
    <phoneticPr fontId="8"/>
  </si>
  <si>
    <t>受取手形</t>
    <rPh sb="0" eb="2">
      <t>ウケトリ</t>
    </rPh>
    <rPh sb="2" eb="4">
      <t>テガタ</t>
    </rPh>
    <phoneticPr fontId="8"/>
  </si>
  <si>
    <t>買掛金</t>
    <rPh sb="0" eb="3">
      <t>カイカケキン</t>
    </rPh>
    <phoneticPr fontId="8"/>
  </si>
  <si>
    <t>未収運賃</t>
    <rPh sb="0" eb="2">
      <t>ミシュウ</t>
    </rPh>
    <rPh sb="2" eb="4">
      <t>ウンチン</t>
    </rPh>
    <phoneticPr fontId="8"/>
  </si>
  <si>
    <t>短期借入金</t>
    <rPh sb="0" eb="2">
      <t>タンキ</t>
    </rPh>
    <rPh sb="2" eb="4">
      <t>カリイレ</t>
    </rPh>
    <rPh sb="4" eb="5">
      <t>キン</t>
    </rPh>
    <phoneticPr fontId="8"/>
  </si>
  <si>
    <t>有価証券</t>
    <rPh sb="0" eb="2">
      <t>ユウカ</t>
    </rPh>
    <rPh sb="2" eb="4">
      <t>ショウケン</t>
    </rPh>
    <phoneticPr fontId="8"/>
  </si>
  <si>
    <t>1年以内返済予定の長期借入金</t>
    <rPh sb="1" eb="2">
      <t>ネン</t>
    </rPh>
    <rPh sb="2" eb="4">
      <t>イナイ</t>
    </rPh>
    <rPh sb="4" eb="6">
      <t>ヘンサイ</t>
    </rPh>
    <rPh sb="6" eb="8">
      <t>ヨテイ</t>
    </rPh>
    <rPh sb="9" eb="11">
      <t>チョウキ</t>
    </rPh>
    <rPh sb="11" eb="13">
      <t>カリイレ</t>
    </rPh>
    <rPh sb="13" eb="14">
      <t>キン</t>
    </rPh>
    <phoneticPr fontId="8"/>
  </si>
  <si>
    <t>商品</t>
    <rPh sb="0" eb="2">
      <t>ショウヒン</t>
    </rPh>
    <phoneticPr fontId="8"/>
  </si>
  <si>
    <t>1年以内償還予定社債</t>
    <rPh sb="1" eb="2">
      <t>ネン</t>
    </rPh>
    <rPh sb="2" eb="4">
      <t>イナイ</t>
    </rPh>
    <rPh sb="4" eb="6">
      <t>ショウカン</t>
    </rPh>
    <rPh sb="6" eb="8">
      <t>ヨテイ</t>
    </rPh>
    <rPh sb="8" eb="10">
      <t>シャサイ</t>
    </rPh>
    <phoneticPr fontId="8"/>
  </si>
  <si>
    <t>貯蔵品</t>
    <rPh sb="0" eb="3">
      <t>チョゾウヒン</t>
    </rPh>
    <phoneticPr fontId="8"/>
  </si>
  <si>
    <t>未払金</t>
    <rPh sb="0" eb="2">
      <t>ミハラ</t>
    </rPh>
    <rPh sb="2" eb="3">
      <t>キン</t>
    </rPh>
    <phoneticPr fontId="8"/>
  </si>
  <si>
    <t>前払費用</t>
    <rPh sb="0" eb="2">
      <t>マエバラ</t>
    </rPh>
    <rPh sb="2" eb="4">
      <t>ヒヨウ</t>
    </rPh>
    <phoneticPr fontId="8"/>
  </si>
  <si>
    <t>未払費用</t>
    <rPh sb="0" eb="2">
      <t>ミハラ</t>
    </rPh>
    <rPh sb="2" eb="4">
      <t>ヒヨウ</t>
    </rPh>
    <phoneticPr fontId="8"/>
  </si>
  <si>
    <t>前払金</t>
    <rPh sb="0" eb="2">
      <t>マエバラ</t>
    </rPh>
    <rPh sb="2" eb="3">
      <t>キン</t>
    </rPh>
    <phoneticPr fontId="8"/>
  </si>
  <si>
    <t>未払法人税等</t>
    <rPh sb="0" eb="2">
      <t>ミハラ</t>
    </rPh>
    <rPh sb="2" eb="6">
      <t>ホウジンゼイトウ</t>
    </rPh>
    <phoneticPr fontId="8"/>
  </si>
  <si>
    <t>未収消費税等</t>
    <rPh sb="0" eb="2">
      <t>ミシュウ</t>
    </rPh>
    <rPh sb="2" eb="6">
      <t>ショウヒゼイトウ</t>
    </rPh>
    <phoneticPr fontId="8"/>
  </si>
  <si>
    <t>未払消費税等</t>
    <rPh sb="0" eb="2">
      <t>ミハラ</t>
    </rPh>
    <rPh sb="2" eb="6">
      <t>ショウヒゼイトウ</t>
    </rPh>
    <phoneticPr fontId="8"/>
  </si>
  <si>
    <t>未収収益</t>
    <rPh sb="0" eb="2">
      <t>ミシュウ</t>
    </rPh>
    <rPh sb="2" eb="4">
      <t>シュウエキ</t>
    </rPh>
    <phoneticPr fontId="8"/>
  </si>
  <si>
    <t>前受金</t>
    <rPh sb="0" eb="2">
      <t>マエウ</t>
    </rPh>
    <rPh sb="2" eb="3">
      <t>キン</t>
    </rPh>
    <phoneticPr fontId="8"/>
  </si>
  <si>
    <t>短期貸付金</t>
    <rPh sb="0" eb="2">
      <t>タンキ</t>
    </rPh>
    <rPh sb="2" eb="4">
      <t>カシツケ</t>
    </rPh>
    <rPh sb="4" eb="5">
      <t>キン</t>
    </rPh>
    <phoneticPr fontId="8"/>
  </si>
  <si>
    <t>預り金</t>
    <rPh sb="0" eb="1">
      <t>アズ</t>
    </rPh>
    <rPh sb="2" eb="3">
      <t>キン</t>
    </rPh>
    <phoneticPr fontId="8"/>
  </si>
  <si>
    <t>立替金</t>
    <rPh sb="0" eb="1">
      <t>タ</t>
    </rPh>
    <rPh sb="1" eb="2">
      <t>カ</t>
    </rPh>
    <rPh sb="2" eb="3">
      <t>キン</t>
    </rPh>
    <phoneticPr fontId="8"/>
  </si>
  <si>
    <t>預り連絡運賃</t>
    <rPh sb="0" eb="1">
      <t>アズ</t>
    </rPh>
    <rPh sb="2" eb="4">
      <t>レンラク</t>
    </rPh>
    <rPh sb="4" eb="6">
      <t>ウンチン</t>
    </rPh>
    <phoneticPr fontId="8"/>
  </si>
  <si>
    <t>預け金</t>
    <rPh sb="0" eb="1">
      <t>アズ</t>
    </rPh>
    <rPh sb="2" eb="3">
      <t>キン</t>
    </rPh>
    <phoneticPr fontId="8"/>
  </si>
  <si>
    <t>前受運賃</t>
    <rPh sb="0" eb="2">
      <t>マエウ</t>
    </rPh>
    <rPh sb="2" eb="4">
      <t>ウンチン</t>
    </rPh>
    <phoneticPr fontId="8"/>
  </si>
  <si>
    <t>未収金</t>
    <rPh sb="0" eb="2">
      <t>ミシュウ</t>
    </rPh>
    <rPh sb="2" eb="3">
      <t>キン</t>
    </rPh>
    <phoneticPr fontId="8"/>
  </si>
  <si>
    <t>前受収益</t>
    <rPh sb="0" eb="2">
      <t>マエウ</t>
    </rPh>
    <rPh sb="2" eb="4">
      <t>シュウエキ</t>
    </rPh>
    <phoneticPr fontId="8"/>
  </si>
  <si>
    <t>賞与引当金</t>
    <rPh sb="0" eb="2">
      <t>ショウヨ</t>
    </rPh>
    <rPh sb="2" eb="3">
      <t>ヒ</t>
    </rPh>
    <rPh sb="3" eb="4">
      <t>ア</t>
    </rPh>
    <rPh sb="4" eb="5">
      <t>キン</t>
    </rPh>
    <phoneticPr fontId="8"/>
  </si>
  <si>
    <t>繰延税金負債</t>
    <rPh sb="0" eb="1">
      <t>ク</t>
    </rPh>
    <rPh sb="1" eb="2">
      <t>ノ</t>
    </rPh>
    <rPh sb="2" eb="4">
      <t>ゼイキン</t>
    </rPh>
    <rPh sb="4" eb="6">
      <t>フサイ</t>
    </rPh>
    <phoneticPr fontId="8"/>
  </si>
  <si>
    <t>買換資産特別勘定</t>
    <rPh sb="0" eb="2">
      <t>カイカエ</t>
    </rPh>
    <rPh sb="2" eb="4">
      <t>シサン</t>
    </rPh>
    <rPh sb="4" eb="6">
      <t>トクベツ</t>
    </rPh>
    <rPh sb="6" eb="8">
      <t>カンジョウ</t>
    </rPh>
    <phoneticPr fontId="8"/>
  </si>
  <si>
    <t>繰延税金資産</t>
    <rPh sb="0" eb="1">
      <t>ク</t>
    </rPh>
    <rPh sb="1" eb="2">
      <t>ノ</t>
    </rPh>
    <rPh sb="2" eb="4">
      <t>ゼイキン</t>
    </rPh>
    <rPh sb="4" eb="6">
      <t>シサン</t>
    </rPh>
    <phoneticPr fontId="8"/>
  </si>
  <si>
    <t>その他流動負債</t>
    <rPh sb="2" eb="3">
      <t>タ</t>
    </rPh>
    <rPh sb="3" eb="5">
      <t>リュウドウ</t>
    </rPh>
    <rPh sb="5" eb="7">
      <t>フサイ</t>
    </rPh>
    <phoneticPr fontId="8"/>
  </si>
  <si>
    <t>その他流動資産</t>
    <rPh sb="2" eb="3">
      <t>タ</t>
    </rPh>
    <rPh sb="3" eb="5">
      <t>リュウドウ</t>
    </rPh>
    <rPh sb="5" eb="7">
      <t>シサン</t>
    </rPh>
    <phoneticPr fontId="8"/>
  </si>
  <si>
    <t>《流動負債合計》</t>
    <rPh sb="1" eb="3">
      <t>リュウドウ</t>
    </rPh>
    <rPh sb="3" eb="5">
      <t>フサイ</t>
    </rPh>
    <rPh sb="5" eb="7">
      <t>ゴウケイ</t>
    </rPh>
    <phoneticPr fontId="8"/>
  </si>
  <si>
    <t>貸倒引当金</t>
    <rPh sb="0" eb="1">
      <t>カ</t>
    </rPh>
    <rPh sb="1" eb="2">
      <t>ダオ</t>
    </rPh>
    <rPh sb="2" eb="4">
      <t>ヒキアテ</t>
    </rPh>
    <rPh sb="4" eb="5">
      <t>キン</t>
    </rPh>
    <phoneticPr fontId="8"/>
  </si>
  <si>
    <t>Ⅱ．固定負債</t>
    <rPh sb="2" eb="4">
      <t>コテイ</t>
    </rPh>
    <rPh sb="4" eb="6">
      <t>フサイ</t>
    </rPh>
    <phoneticPr fontId="8"/>
  </si>
  <si>
    <t>《流動資産合計》</t>
    <rPh sb="1" eb="3">
      <t>リュウドウ</t>
    </rPh>
    <rPh sb="3" eb="5">
      <t>シサン</t>
    </rPh>
    <rPh sb="5" eb="7">
      <t>ゴウケイ</t>
    </rPh>
    <phoneticPr fontId="8"/>
  </si>
  <si>
    <t>社債</t>
    <rPh sb="0" eb="2">
      <t>シャサイ</t>
    </rPh>
    <phoneticPr fontId="8"/>
  </si>
  <si>
    <t>Ⅱ・固定資産</t>
    <rPh sb="2" eb="4">
      <t>コテイ</t>
    </rPh>
    <rPh sb="4" eb="6">
      <t>シサン</t>
    </rPh>
    <phoneticPr fontId="8"/>
  </si>
  <si>
    <t>長期借入金</t>
    <rPh sb="0" eb="2">
      <t>チョウキ</t>
    </rPh>
    <rPh sb="2" eb="4">
      <t>カリイレ</t>
    </rPh>
    <rPh sb="4" eb="5">
      <t>キン</t>
    </rPh>
    <phoneticPr fontId="8"/>
  </si>
  <si>
    <t>　　１．有形固定資産</t>
    <rPh sb="4" eb="6">
      <t>ユウケイ</t>
    </rPh>
    <rPh sb="6" eb="8">
      <t>コテイ</t>
    </rPh>
    <rPh sb="8" eb="10">
      <t>シサン</t>
    </rPh>
    <phoneticPr fontId="8"/>
  </si>
  <si>
    <t>退職給付引当金</t>
    <rPh sb="0" eb="2">
      <t>タイショク</t>
    </rPh>
    <rPh sb="2" eb="4">
      <t>キュウフ</t>
    </rPh>
    <rPh sb="4" eb="6">
      <t>ヒキアテ</t>
    </rPh>
    <rPh sb="6" eb="7">
      <t>キン</t>
    </rPh>
    <phoneticPr fontId="8"/>
  </si>
  <si>
    <t>車両運搬具</t>
    <rPh sb="0" eb="2">
      <t>シャリョウ</t>
    </rPh>
    <rPh sb="2" eb="4">
      <t>ウンパン</t>
    </rPh>
    <rPh sb="4" eb="5">
      <t>グ</t>
    </rPh>
    <phoneticPr fontId="8"/>
  </si>
  <si>
    <t>役員退職慰労引当金</t>
    <rPh sb="0" eb="2">
      <t>ヤクイン</t>
    </rPh>
    <rPh sb="2" eb="4">
      <t>タイショク</t>
    </rPh>
    <rPh sb="4" eb="6">
      <t>イロウ</t>
    </rPh>
    <rPh sb="6" eb="8">
      <t>ヒキアテ</t>
    </rPh>
    <rPh sb="8" eb="9">
      <t>キン</t>
    </rPh>
    <phoneticPr fontId="8"/>
  </si>
  <si>
    <t>建物</t>
    <rPh sb="0" eb="2">
      <t>タテモノ</t>
    </rPh>
    <phoneticPr fontId="8"/>
  </si>
  <si>
    <t>預かり保証金</t>
    <rPh sb="0" eb="1">
      <t>アズ</t>
    </rPh>
    <rPh sb="3" eb="6">
      <t>ホショウキン</t>
    </rPh>
    <phoneticPr fontId="8"/>
  </si>
  <si>
    <t>構築物</t>
    <rPh sb="0" eb="3">
      <t>コウチクブツ</t>
    </rPh>
    <phoneticPr fontId="8"/>
  </si>
  <si>
    <t>繰延税金負債</t>
    <rPh sb="0" eb="2">
      <t>クリノベ</t>
    </rPh>
    <rPh sb="2" eb="4">
      <t>ゼイキン</t>
    </rPh>
    <rPh sb="4" eb="6">
      <t>フサイ</t>
    </rPh>
    <phoneticPr fontId="8"/>
  </si>
  <si>
    <t>機械装置</t>
    <rPh sb="0" eb="2">
      <t>キカイ</t>
    </rPh>
    <rPh sb="2" eb="4">
      <t>ソウチ</t>
    </rPh>
    <phoneticPr fontId="8"/>
  </si>
  <si>
    <t>その他固定負債</t>
    <rPh sb="2" eb="3">
      <t>タ</t>
    </rPh>
    <rPh sb="3" eb="5">
      <t>コテイ</t>
    </rPh>
    <rPh sb="5" eb="7">
      <t>フサイ</t>
    </rPh>
    <phoneticPr fontId="8"/>
  </si>
  <si>
    <t>工具器具備品</t>
    <rPh sb="0" eb="2">
      <t>コウグ</t>
    </rPh>
    <rPh sb="2" eb="4">
      <t>キグ</t>
    </rPh>
    <rPh sb="4" eb="6">
      <t>ビヒン</t>
    </rPh>
    <phoneticPr fontId="8"/>
  </si>
  <si>
    <t>《固定負債合計》</t>
    <rPh sb="1" eb="3">
      <t>コテイ</t>
    </rPh>
    <rPh sb="3" eb="5">
      <t>フサイ</t>
    </rPh>
    <rPh sb="5" eb="7">
      <t>ゴウケイ</t>
    </rPh>
    <phoneticPr fontId="8"/>
  </si>
  <si>
    <t>負債の部合計</t>
    <rPh sb="0" eb="2">
      <t>フサイ</t>
    </rPh>
    <rPh sb="3" eb="4">
      <t>ブ</t>
    </rPh>
    <rPh sb="4" eb="6">
      <t>ゴウケイ</t>
    </rPh>
    <phoneticPr fontId="8"/>
  </si>
  <si>
    <t>土地</t>
    <rPh sb="0" eb="2">
      <t>トチ</t>
    </rPh>
    <phoneticPr fontId="8"/>
  </si>
  <si>
    <t>(純資産の部)</t>
    <rPh sb="1" eb="4">
      <t>ジュンシサン</t>
    </rPh>
    <rPh sb="5" eb="6">
      <t>ブ</t>
    </rPh>
    <phoneticPr fontId="8"/>
  </si>
  <si>
    <t>建設仮勘定</t>
    <rPh sb="0" eb="2">
      <t>ケンセツ</t>
    </rPh>
    <rPh sb="2" eb="5">
      <t>カリカンジョウ</t>
    </rPh>
    <phoneticPr fontId="8"/>
  </si>
  <si>
    <t>Ⅰ．株主資本</t>
    <rPh sb="2" eb="4">
      <t>カブヌシ</t>
    </rPh>
    <rPh sb="4" eb="6">
      <t>シホン</t>
    </rPh>
    <phoneticPr fontId="8"/>
  </si>
  <si>
    <t>　（有形固定資産合計）</t>
    <rPh sb="2" eb="4">
      <t>ユウケイ</t>
    </rPh>
    <rPh sb="4" eb="6">
      <t>コテイ</t>
    </rPh>
    <rPh sb="6" eb="8">
      <t>シサン</t>
    </rPh>
    <rPh sb="8" eb="10">
      <t>ゴウケイ</t>
    </rPh>
    <phoneticPr fontId="8"/>
  </si>
  <si>
    <t>資本金</t>
    <rPh sb="0" eb="3">
      <t>シホンキン</t>
    </rPh>
    <phoneticPr fontId="8"/>
  </si>
  <si>
    <t>　　２．無形固定資産</t>
    <rPh sb="4" eb="6">
      <t>ムケイ</t>
    </rPh>
    <rPh sb="6" eb="8">
      <t>コテイ</t>
    </rPh>
    <rPh sb="8" eb="10">
      <t>シサン</t>
    </rPh>
    <phoneticPr fontId="8"/>
  </si>
  <si>
    <t>新株申込証拠金</t>
    <rPh sb="0" eb="2">
      <t>シンカブ</t>
    </rPh>
    <rPh sb="2" eb="4">
      <t>モウシコミ</t>
    </rPh>
    <rPh sb="4" eb="7">
      <t>ショウコキン</t>
    </rPh>
    <phoneticPr fontId="8"/>
  </si>
  <si>
    <t>資本剰余金</t>
    <rPh sb="0" eb="2">
      <t>シホン</t>
    </rPh>
    <rPh sb="2" eb="5">
      <t>ジョウヨキン</t>
    </rPh>
    <phoneticPr fontId="8"/>
  </si>
  <si>
    <t>　資本準備金</t>
    <rPh sb="1" eb="3">
      <t>シホン</t>
    </rPh>
    <rPh sb="3" eb="6">
      <t>ジュンビキン</t>
    </rPh>
    <phoneticPr fontId="8"/>
  </si>
  <si>
    <t>電話加入権</t>
    <rPh sb="0" eb="2">
      <t>デンワ</t>
    </rPh>
    <rPh sb="2" eb="5">
      <t>カニュウケン</t>
    </rPh>
    <phoneticPr fontId="8"/>
  </si>
  <si>
    <t>　その他資本剰余金</t>
    <rPh sb="3" eb="4">
      <t>タ</t>
    </rPh>
    <rPh sb="4" eb="6">
      <t>シホン</t>
    </rPh>
    <rPh sb="6" eb="9">
      <t>ジョウヨキン</t>
    </rPh>
    <phoneticPr fontId="8"/>
  </si>
  <si>
    <r>
      <t>　（</t>
    </r>
    <r>
      <rPr>
        <sz val="9"/>
        <rFont val="ＭＳ Ｐゴシック"/>
        <family val="3"/>
        <charset val="128"/>
      </rPr>
      <t>無形固定資産合計）</t>
    </r>
    <rPh sb="2" eb="4">
      <t>ムケイ</t>
    </rPh>
    <rPh sb="4" eb="6">
      <t>コテイ</t>
    </rPh>
    <rPh sb="6" eb="8">
      <t>シサン</t>
    </rPh>
    <rPh sb="8" eb="10">
      <t>ゴウケイ</t>
    </rPh>
    <phoneticPr fontId="8"/>
  </si>
  <si>
    <t>　(資本剰余金合計)</t>
    <rPh sb="2" eb="4">
      <t>シホン</t>
    </rPh>
    <rPh sb="4" eb="7">
      <t>ジョウヨキン</t>
    </rPh>
    <rPh sb="7" eb="9">
      <t>ゴウケイ</t>
    </rPh>
    <phoneticPr fontId="8"/>
  </si>
  <si>
    <t>　　３．投資その他の資産</t>
    <rPh sb="4" eb="6">
      <t>トウシ</t>
    </rPh>
    <rPh sb="8" eb="9">
      <t>タ</t>
    </rPh>
    <rPh sb="10" eb="12">
      <t>シサン</t>
    </rPh>
    <phoneticPr fontId="8"/>
  </si>
  <si>
    <t>利益剰余金</t>
    <rPh sb="0" eb="2">
      <t>リエキ</t>
    </rPh>
    <rPh sb="2" eb="5">
      <t>ジョウヨキン</t>
    </rPh>
    <phoneticPr fontId="8"/>
  </si>
  <si>
    <t>投資有価証券</t>
    <rPh sb="0" eb="2">
      <t>トウシ</t>
    </rPh>
    <rPh sb="2" eb="4">
      <t>ユウカ</t>
    </rPh>
    <rPh sb="4" eb="6">
      <t>ショウケン</t>
    </rPh>
    <phoneticPr fontId="8"/>
  </si>
  <si>
    <t>　利益準備金</t>
    <rPh sb="1" eb="3">
      <t>リエキ</t>
    </rPh>
    <rPh sb="3" eb="6">
      <t>ジュンビキン</t>
    </rPh>
    <phoneticPr fontId="8"/>
  </si>
  <si>
    <t>関係会社株式</t>
    <rPh sb="0" eb="2">
      <t>カンケイ</t>
    </rPh>
    <rPh sb="2" eb="4">
      <t>カイシャ</t>
    </rPh>
    <rPh sb="4" eb="6">
      <t>カブシキ</t>
    </rPh>
    <phoneticPr fontId="8"/>
  </si>
  <si>
    <t>　任意積立金</t>
    <rPh sb="1" eb="3">
      <t>ニンイ</t>
    </rPh>
    <rPh sb="3" eb="5">
      <t>ツミタテ</t>
    </rPh>
    <rPh sb="5" eb="6">
      <t>キン</t>
    </rPh>
    <phoneticPr fontId="8"/>
  </si>
  <si>
    <t>出資金</t>
    <rPh sb="0" eb="2">
      <t>シュッシ</t>
    </rPh>
    <rPh sb="2" eb="3">
      <t>キン</t>
    </rPh>
    <phoneticPr fontId="8"/>
  </si>
  <si>
    <t>　その他利益剰余金</t>
    <rPh sb="3" eb="4">
      <t>タ</t>
    </rPh>
    <rPh sb="4" eb="6">
      <t>リエキ</t>
    </rPh>
    <rPh sb="6" eb="9">
      <t>ジョウヨキン</t>
    </rPh>
    <phoneticPr fontId="8"/>
  </si>
  <si>
    <t>長期貸付金</t>
    <rPh sb="0" eb="2">
      <t>チョウキ</t>
    </rPh>
    <rPh sb="2" eb="4">
      <t>カシツケ</t>
    </rPh>
    <rPh sb="4" eb="5">
      <t>キン</t>
    </rPh>
    <phoneticPr fontId="8"/>
  </si>
  <si>
    <t>　(利益剰余金合計)</t>
    <rPh sb="2" eb="4">
      <t>リエキ</t>
    </rPh>
    <rPh sb="4" eb="7">
      <t>ジョウヨキン</t>
    </rPh>
    <rPh sb="7" eb="9">
      <t>ゴウケイ</t>
    </rPh>
    <phoneticPr fontId="8"/>
  </si>
  <si>
    <t>長期前払費用</t>
    <rPh sb="0" eb="2">
      <t>チョウキ</t>
    </rPh>
    <rPh sb="2" eb="4">
      <t>マエバラ</t>
    </rPh>
    <rPh sb="4" eb="6">
      <t>ヒヨウ</t>
    </rPh>
    <phoneticPr fontId="8"/>
  </si>
  <si>
    <t>自己株式</t>
    <rPh sb="0" eb="2">
      <t>ジコ</t>
    </rPh>
    <rPh sb="2" eb="4">
      <t>カブシキ</t>
    </rPh>
    <phoneticPr fontId="8"/>
  </si>
  <si>
    <t>破産更正債権等</t>
    <rPh sb="0" eb="2">
      <t>ハサン</t>
    </rPh>
    <rPh sb="2" eb="4">
      <t>コウセイ</t>
    </rPh>
    <rPh sb="4" eb="6">
      <t>サイケン</t>
    </rPh>
    <rPh sb="6" eb="7">
      <t>トウ</t>
    </rPh>
    <phoneticPr fontId="8"/>
  </si>
  <si>
    <t>自己株式申込証拠金</t>
    <rPh sb="0" eb="2">
      <t>ジコ</t>
    </rPh>
    <rPh sb="2" eb="4">
      <t>カブシキ</t>
    </rPh>
    <rPh sb="4" eb="6">
      <t>モウシコミ</t>
    </rPh>
    <rPh sb="6" eb="9">
      <t>ショウコキン</t>
    </rPh>
    <phoneticPr fontId="8"/>
  </si>
  <si>
    <t>その他投資</t>
    <rPh sb="2" eb="3">
      <t>タ</t>
    </rPh>
    <rPh sb="3" eb="5">
      <t>トウシ</t>
    </rPh>
    <phoneticPr fontId="8"/>
  </si>
  <si>
    <t>《株主資本合計》</t>
    <rPh sb="1" eb="3">
      <t>カブヌシ</t>
    </rPh>
    <rPh sb="3" eb="5">
      <t>シホン</t>
    </rPh>
    <rPh sb="5" eb="7">
      <t>ゴウケイ</t>
    </rPh>
    <phoneticPr fontId="8"/>
  </si>
  <si>
    <t>繰延税金資産</t>
    <rPh sb="0" eb="2">
      <t>クリノベ</t>
    </rPh>
    <rPh sb="2" eb="4">
      <t>ゼイキン</t>
    </rPh>
    <rPh sb="4" eb="6">
      <t>シサン</t>
    </rPh>
    <phoneticPr fontId="8"/>
  </si>
  <si>
    <t>Ⅱ．評価・換算差額等</t>
    <rPh sb="2" eb="4">
      <t>ヒョウカ</t>
    </rPh>
    <rPh sb="5" eb="7">
      <t>カンサン</t>
    </rPh>
    <rPh sb="7" eb="9">
      <t>サガク</t>
    </rPh>
    <rPh sb="9" eb="10">
      <t>ナド</t>
    </rPh>
    <phoneticPr fontId="8"/>
  </si>
  <si>
    <t>貸倒引当金</t>
    <rPh sb="0" eb="1">
      <t>カ</t>
    </rPh>
    <rPh sb="1" eb="2">
      <t>タオ</t>
    </rPh>
    <rPh sb="2" eb="4">
      <t>ヒキアテ</t>
    </rPh>
    <rPh sb="4" eb="5">
      <t>キン</t>
    </rPh>
    <phoneticPr fontId="8"/>
  </si>
  <si>
    <t>その他有価証券評価差額金</t>
    <rPh sb="2" eb="3">
      <t>タ</t>
    </rPh>
    <rPh sb="3" eb="5">
      <t>ユウカ</t>
    </rPh>
    <rPh sb="5" eb="7">
      <t>ショウケン</t>
    </rPh>
    <rPh sb="7" eb="9">
      <t>ヒョウカ</t>
    </rPh>
    <rPh sb="9" eb="11">
      <t>サガク</t>
    </rPh>
    <rPh sb="11" eb="12">
      <t>キン</t>
    </rPh>
    <phoneticPr fontId="8"/>
  </si>
  <si>
    <t>　　　（投資その他の資産合計）</t>
    <rPh sb="4" eb="6">
      <t>トウシ</t>
    </rPh>
    <rPh sb="8" eb="9">
      <t>タ</t>
    </rPh>
    <rPh sb="10" eb="12">
      <t>シサン</t>
    </rPh>
    <rPh sb="12" eb="14">
      <t>ゴウケイ</t>
    </rPh>
    <phoneticPr fontId="8"/>
  </si>
  <si>
    <t>土地差額再評価差額金</t>
    <rPh sb="0" eb="2">
      <t>トチ</t>
    </rPh>
    <rPh sb="2" eb="4">
      <t>サガク</t>
    </rPh>
    <rPh sb="4" eb="7">
      <t>サイヒョウカ</t>
    </rPh>
    <rPh sb="7" eb="9">
      <t>サガク</t>
    </rPh>
    <rPh sb="9" eb="10">
      <t>キン</t>
    </rPh>
    <phoneticPr fontId="8"/>
  </si>
  <si>
    <t>《固定資産合計》</t>
    <rPh sb="1" eb="3">
      <t>コテイ</t>
    </rPh>
    <rPh sb="3" eb="5">
      <t>シサン</t>
    </rPh>
    <rPh sb="5" eb="7">
      <t>ゴウケイ</t>
    </rPh>
    <phoneticPr fontId="8"/>
  </si>
  <si>
    <t>繰延ヘッジ損益</t>
    <rPh sb="0" eb="2">
      <t>クリノベ</t>
    </rPh>
    <rPh sb="5" eb="7">
      <t>ソンエキ</t>
    </rPh>
    <phoneticPr fontId="8"/>
  </si>
  <si>
    <t>Ⅲ．繰延資産</t>
    <rPh sb="2" eb="4">
      <t>クリノベ</t>
    </rPh>
    <rPh sb="4" eb="6">
      <t>シサン</t>
    </rPh>
    <phoneticPr fontId="8"/>
  </si>
  <si>
    <t>《評価・換算差額合計》</t>
    <rPh sb="1" eb="3">
      <t>ヒョウカ</t>
    </rPh>
    <rPh sb="4" eb="6">
      <t>カンサン</t>
    </rPh>
    <rPh sb="6" eb="8">
      <t>サガク</t>
    </rPh>
    <rPh sb="8" eb="10">
      <t>ゴウケイ</t>
    </rPh>
    <phoneticPr fontId="8"/>
  </si>
  <si>
    <t>Ⅲ．新株予約権</t>
    <rPh sb="2" eb="4">
      <t>シンカブ</t>
    </rPh>
    <rPh sb="4" eb="6">
      <t>ヨヤク</t>
    </rPh>
    <rPh sb="6" eb="7">
      <t>ケン</t>
    </rPh>
    <phoneticPr fontId="8"/>
  </si>
  <si>
    <t>《繰延資産合計》</t>
    <rPh sb="1" eb="3">
      <t>クリノベ</t>
    </rPh>
    <rPh sb="3" eb="5">
      <t>シサン</t>
    </rPh>
    <rPh sb="5" eb="7">
      <t>ゴウケイ</t>
    </rPh>
    <phoneticPr fontId="8"/>
  </si>
  <si>
    <t>純資産の部合計</t>
    <rPh sb="0" eb="3">
      <t>ジュンシサン</t>
    </rPh>
    <rPh sb="4" eb="5">
      <t>ブ</t>
    </rPh>
    <rPh sb="5" eb="7">
      <t>ゴウケイ</t>
    </rPh>
    <phoneticPr fontId="8"/>
  </si>
  <si>
    <t>資産の部合計</t>
    <rPh sb="0" eb="2">
      <t>シサン</t>
    </rPh>
    <rPh sb="3" eb="4">
      <t>ブ</t>
    </rPh>
    <rPh sb="4" eb="6">
      <t>ゴウケイ</t>
    </rPh>
    <phoneticPr fontId="8"/>
  </si>
  <si>
    <t>　　負債の部・純資産の部合計</t>
    <rPh sb="2" eb="4">
      <t>フサイ</t>
    </rPh>
    <rPh sb="5" eb="6">
      <t>ブ</t>
    </rPh>
    <rPh sb="7" eb="10">
      <t>ジュンシサン</t>
    </rPh>
    <rPh sb="11" eb="12">
      <t>ブ</t>
    </rPh>
    <rPh sb="12" eb="14">
      <t>ゴウケイ</t>
    </rPh>
    <phoneticPr fontId="8"/>
  </si>
  <si>
    <t>損益計算書</t>
    <rPh sb="0" eb="2">
      <t>ソンエキ</t>
    </rPh>
    <rPh sb="2" eb="5">
      <t>ケイサンショ</t>
    </rPh>
    <phoneticPr fontId="8"/>
  </si>
  <si>
    <t>科目</t>
    <rPh sb="0" eb="2">
      <t>カモク</t>
    </rPh>
    <phoneticPr fontId="8"/>
  </si>
  <si>
    <t>収益</t>
    <rPh sb="0" eb="2">
      <t>シュウエキ</t>
    </rPh>
    <phoneticPr fontId="8"/>
  </si>
  <si>
    <t>費用</t>
    <rPh sb="0" eb="2">
      <t>ヒヨウ</t>
    </rPh>
    <phoneticPr fontId="8"/>
  </si>
  <si>
    <t>損益</t>
    <rPh sb="0" eb="2">
      <t>ソンエキ</t>
    </rPh>
    <phoneticPr fontId="8"/>
  </si>
  <si>
    <t>旅客自動車運送事業</t>
    <rPh sb="0" eb="2">
      <t>リョカク</t>
    </rPh>
    <rPh sb="2" eb="5">
      <t>ジドウシャ</t>
    </rPh>
    <rPh sb="5" eb="7">
      <t>ウンソウ</t>
    </rPh>
    <rPh sb="7" eb="9">
      <t>ジギョウ</t>
    </rPh>
    <phoneticPr fontId="8"/>
  </si>
  <si>
    <t>乗合</t>
    <rPh sb="0" eb="2">
      <t>ノリアイ</t>
    </rPh>
    <phoneticPr fontId="8"/>
  </si>
  <si>
    <t>貸切</t>
    <rPh sb="0" eb="2">
      <t>カシキリ</t>
    </rPh>
    <phoneticPr fontId="8"/>
  </si>
  <si>
    <t>乗用</t>
    <rPh sb="0" eb="2">
      <t>ジョウヨウ</t>
    </rPh>
    <phoneticPr fontId="8"/>
  </si>
  <si>
    <t>みなし４条</t>
    <rPh sb="4" eb="5">
      <t>ジョウ</t>
    </rPh>
    <phoneticPr fontId="8"/>
  </si>
  <si>
    <t>特定</t>
    <rPh sb="0" eb="2">
      <t>トクテイ</t>
    </rPh>
    <phoneticPr fontId="8"/>
  </si>
  <si>
    <t>その他事業</t>
    <rPh sb="2" eb="3">
      <t>タ</t>
    </rPh>
    <rPh sb="3" eb="5">
      <t>ジギョウ</t>
    </rPh>
    <phoneticPr fontId="8"/>
  </si>
  <si>
    <t>計</t>
    <rPh sb="0" eb="1">
      <t>ケイ</t>
    </rPh>
    <phoneticPr fontId="8"/>
  </si>
  <si>
    <t>金融損益</t>
    <rPh sb="0" eb="2">
      <t>キンユウ</t>
    </rPh>
    <rPh sb="2" eb="4">
      <t>ソンエキ</t>
    </rPh>
    <phoneticPr fontId="8"/>
  </si>
  <si>
    <t>流動資産等売却損益</t>
    <rPh sb="0" eb="2">
      <t>リュウドウ</t>
    </rPh>
    <rPh sb="2" eb="4">
      <t>シサン</t>
    </rPh>
    <rPh sb="4" eb="5">
      <t>トウ</t>
    </rPh>
    <rPh sb="5" eb="7">
      <t>バイキャク</t>
    </rPh>
    <rPh sb="7" eb="9">
      <t>ソンエキ</t>
    </rPh>
    <phoneticPr fontId="8"/>
  </si>
  <si>
    <t>その他損益</t>
    <rPh sb="2" eb="3">
      <t>タ</t>
    </rPh>
    <rPh sb="3" eb="5">
      <t>ソンエキ</t>
    </rPh>
    <phoneticPr fontId="8"/>
  </si>
  <si>
    <t>合計</t>
    <rPh sb="0" eb="1">
      <t>ゴウ</t>
    </rPh>
    <rPh sb="1" eb="2">
      <t>ケイ</t>
    </rPh>
    <phoneticPr fontId="8"/>
  </si>
  <si>
    <t>固定資産売却損益</t>
    <rPh sb="0" eb="4">
      <t>コテイシサン</t>
    </rPh>
    <rPh sb="4" eb="6">
      <t>バイキャク</t>
    </rPh>
    <rPh sb="6" eb="8">
      <t>ソンエキ</t>
    </rPh>
    <phoneticPr fontId="8"/>
  </si>
  <si>
    <t>前期損益修正損益</t>
    <rPh sb="0" eb="2">
      <t>ゼンキ</t>
    </rPh>
    <rPh sb="2" eb="4">
      <t>ソンエキ</t>
    </rPh>
    <rPh sb="4" eb="6">
      <t>シュウセイ</t>
    </rPh>
    <rPh sb="6" eb="8">
      <t>ソンエキ</t>
    </rPh>
    <phoneticPr fontId="8"/>
  </si>
  <si>
    <t>補助金に係る損益</t>
    <rPh sb="0" eb="3">
      <t>ホジョキン</t>
    </rPh>
    <rPh sb="4" eb="5">
      <t>カカ</t>
    </rPh>
    <rPh sb="6" eb="8">
      <t>ソンエキ</t>
    </rPh>
    <phoneticPr fontId="8"/>
  </si>
  <si>
    <t>その他特別損益</t>
    <rPh sb="2" eb="3">
      <t>タ</t>
    </rPh>
    <rPh sb="3" eb="5">
      <t>トクベツ</t>
    </rPh>
    <rPh sb="5" eb="7">
      <t>ソンエキ</t>
    </rPh>
    <phoneticPr fontId="8"/>
  </si>
  <si>
    <t>税引前当期純利益</t>
    <rPh sb="0" eb="1">
      <t>ゼイ</t>
    </rPh>
    <rPh sb="2" eb="3">
      <t>マエ</t>
    </rPh>
    <rPh sb="3" eb="5">
      <t>トウキ</t>
    </rPh>
    <rPh sb="5" eb="8">
      <t>ジュンリエキ</t>
    </rPh>
    <phoneticPr fontId="8"/>
  </si>
  <si>
    <t>法人税等</t>
    <rPh sb="0" eb="3">
      <t>ホウジンゼイ</t>
    </rPh>
    <rPh sb="3" eb="4">
      <t>トウ</t>
    </rPh>
    <phoneticPr fontId="8"/>
  </si>
  <si>
    <t>法人税等調整額</t>
    <rPh sb="0" eb="3">
      <t>ホウジンゼイ</t>
    </rPh>
    <rPh sb="3" eb="4">
      <t>トウ</t>
    </rPh>
    <rPh sb="4" eb="6">
      <t>チョウセイ</t>
    </rPh>
    <rPh sb="6" eb="7">
      <t>ガク</t>
    </rPh>
    <phoneticPr fontId="8"/>
  </si>
  <si>
    <t>当期純利益（当期純損失）</t>
    <rPh sb="0" eb="2">
      <t>トウキ</t>
    </rPh>
    <rPh sb="2" eb="5">
      <t>ジュンリエキ</t>
    </rPh>
    <rPh sb="6" eb="8">
      <t>トウキ</t>
    </rPh>
    <rPh sb="8" eb="11">
      <t>ジュンソンシツ</t>
    </rPh>
    <phoneticPr fontId="8"/>
  </si>
  <si>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8"/>
  </si>
  <si>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8"/>
  </si>
  <si>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8"/>
  </si>
  <si>
    <t>事業用自動車一覧表（実績）</t>
    <rPh sb="0" eb="3">
      <t>ジギョウヨウ</t>
    </rPh>
    <rPh sb="3" eb="6">
      <t>ジドウシャ</t>
    </rPh>
    <rPh sb="6" eb="8">
      <t>イチラン</t>
    </rPh>
    <rPh sb="8" eb="9">
      <t>ヒョウ</t>
    </rPh>
    <rPh sb="10" eb="12">
      <t>ジッセキ</t>
    </rPh>
    <phoneticPr fontId="8"/>
  </si>
  <si>
    <t>　　</t>
    <phoneticPr fontId="8"/>
  </si>
  <si>
    <t>経常損益</t>
    <phoneticPr fontId="8"/>
  </si>
  <si>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</si>
  <si>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</si>
  <si>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</si>
  <si>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</si>
  <si>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</si>
  <si>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</si>
  <si>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</si>
  <si>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①ドライブレコーダーの導入実績</t>
    <rPh sb="11" eb="13">
      <t>ドウニュウ</t>
    </rPh>
    <rPh sb="13" eb="15">
      <t>ジッセキ</t>
    </rPh>
    <phoneticPr fontId="1"/>
  </si>
  <si>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8"/>
  </si>
  <si>
    <t>実働日車営収（※１）</t>
    <rPh sb="0" eb="2">
      <t>ジツドウ</t>
    </rPh>
    <rPh sb="2" eb="4">
      <t>ニッシャ</t>
    </rPh>
    <rPh sb="4" eb="6">
      <t>エイシュウ</t>
    </rPh>
    <phoneticPr fontId="8"/>
  </si>
  <si>
    <t>×</t>
    <phoneticPr fontId="8"/>
  </si>
  <si>
    <t>％</t>
    <phoneticPr fontId="8"/>
  </si>
  <si>
    <t>＝</t>
    <phoneticPr fontId="8"/>
  </si>
  <si>
    <t>整備サイクル表No.</t>
    <rPh sb="0" eb="2">
      <t>セイビ</t>
    </rPh>
    <rPh sb="6" eb="7">
      <t>ヒョウ</t>
    </rPh>
    <phoneticPr fontId="8"/>
  </si>
  <si>
    <t>車両整備の
自社・他社の別</t>
    <rPh sb="0" eb="2">
      <t>シャリョウ</t>
    </rPh>
    <rPh sb="2" eb="4">
      <t>セイビ</t>
    </rPh>
    <rPh sb="6" eb="8">
      <t>ジシャ</t>
    </rPh>
    <rPh sb="9" eb="11">
      <t>タシャ</t>
    </rPh>
    <rPh sb="12" eb="13">
      <t>ベツ</t>
    </rPh>
    <phoneticPr fontId="8"/>
  </si>
  <si>
    <t>添付書類一覧</t>
    <rPh sb="0" eb="2">
      <t>テンプ</t>
    </rPh>
    <rPh sb="2" eb="4">
      <t>ショルイ</t>
    </rPh>
    <rPh sb="4" eb="6">
      <t>イチラン</t>
    </rPh>
    <phoneticPr fontId="1"/>
  </si>
  <si>
    <t>●安全投資計画</t>
    <rPh sb="1" eb="3">
      <t>アンゼン</t>
    </rPh>
    <rPh sb="3" eb="5">
      <t>トウシ</t>
    </rPh>
    <rPh sb="5" eb="7">
      <t>ケイカク</t>
    </rPh>
    <phoneticPr fontId="1"/>
  </si>
  <si>
    <t>添付資料名</t>
    <rPh sb="0" eb="2">
      <t>テンプ</t>
    </rPh>
    <rPh sb="2" eb="4">
      <t>シリョウ</t>
    </rPh>
    <rPh sb="4" eb="5">
      <t>メイ</t>
    </rPh>
    <phoneticPr fontId="1"/>
  </si>
  <si>
    <t>チェック欄</t>
    <rPh sb="4" eb="5">
      <t>ラン</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</si>
  <si>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</si>
  <si>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●事業収支見積書</t>
    <rPh sb="1" eb="3">
      <t>ジギョウ</t>
    </rPh>
    <rPh sb="3" eb="5">
      <t>シュウシ</t>
    </rPh>
    <rPh sb="5" eb="8">
      <t>ミツモリショ</t>
    </rPh>
    <phoneticPr fontId="1"/>
  </si>
  <si>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1"/>
  </si>
  <si>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1"/>
  </si>
  <si>
    <t>●安全投資実績</t>
    <rPh sb="1" eb="3">
      <t>アンゼン</t>
    </rPh>
    <rPh sb="3" eb="5">
      <t>トウシ</t>
    </rPh>
    <rPh sb="5" eb="7">
      <t>ジッセキ</t>
    </rPh>
    <phoneticPr fontId="1"/>
  </si>
  <si>
    <t>●事業収支実績報告書</t>
    <rPh sb="1" eb="3">
      <t>ジギョウ</t>
    </rPh>
    <rPh sb="3" eb="5">
      <t>シュウシ</t>
    </rPh>
    <rPh sb="5" eb="7">
      <t>ジッセキ</t>
    </rPh>
    <rPh sb="7" eb="10">
      <t>ホウコクショ</t>
    </rPh>
    <phoneticPr fontId="1"/>
  </si>
  <si>
    <t>貸借対照表（許可を受けようとする日の直近１事業年度分）</t>
    <rPh sb="0" eb="2">
      <t>タイシャク</t>
    </rPh>
    <rPh sb="2" eb="5">
      <t>タイショウヒョウ</t>
    </rPh>
    <rPh sb="6" eb="8">
      <t>キョカ</t>
    </rPh>
    <rPh sb="9" eb="10">
      <t>ウ</t>
    </rPh>
    <rPh sb="16" eb="17">
      <t>ヒ</t>
    </rPh>
    <rPh sb="18" eb="20">
      <t>チョッキン</t>
    </rPh>
    <rPh sb="21" eb="23">
      <t>ジギョウ</t>
    </rPh>
    <rPh sb="23" eb="25">
      <t>ネンド</t>
    </rPh>
    <rPh sb="25" eb="26">
      <t>ブン</t>
    </rPh>
    <phoneticPr fontId="1"/>
  </si>
  <si>
    <t>損益計算書（前回許可時から更新申請時までの間の各事業年度分。初回更新時は許可を受けようとする日の直近１事業年度を含む過去５事業年度分。）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キョカ</t>
    </rPh>
    <rPh sb="48" eb="50">
      <t>チョッキン</t>
    </rPh>
    <rPh sb="51" eb="53">
      <t>ジギョウ</t>
    </rPh>
    <rPh sb="53" eb="55">
      <t>ネンド</t>
    </rPh>
    <rPh sb="56" eb="57">
      <t>フク</t>
    </rPh>
    <rPh sb="58" eb="60">
      <t>カコ</t>
    </rPh>
    <rPh sb="61" eb="63">
      <t>ジギョウ</t>
    </rPh>
    <rPh sb="63" eb="65">
      <t>ネンド</t>
    </rPh>
    <rPh sb="65" eb="66">
      <t>ブン</t>
    </rPh>
    <phoneticPr fontId="1"/>
  </si>
  <si>
    <t>※１　初回更新時は添付不要。</t>
    <rPh sb="3" eb="5">
      <t>ショカイ</t>
    </rPh>
    <rPh sb="5" eb="8">
      <t>コウシンジ</t>
    </rPh>
    <rPh sb="9" eb="11">
      <t>テンプ</t>
    </rPh>
    <rPh sb="11" eb="13">
      <t>フヨウ</t>
    </rPh>
    <phoneticPr fontId="1"/>
  </si>
  <si>
    <t>※２　重複する書面は省略して構わない。</t>
    <rPh sb="3" eb="5">
      <t>チョウフク</t>
    </rPh>
    <rPh sb="7" eb="9">
      <t>ショメン</t>
    </rPh>
    <rPh sb="10" eb="12">
      <t>ショウリャク</t>
    </rPh>
    <rPh sb="14" eb="15">
      <t>カマ</t>
    </rPh>
    <phoneticPr fontId="1"/>
  </si>
  <si>
    <t>～</t>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</si>
  <si>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</si>
  <si>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</si>
  <si>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営業所名</t>
    <rPh sb="0" eb="3">
      <t>エイギョウショ</t>
    </rPh>
    <rPh sb="3" eb="4">
      <t>メイ</t>
    </rPh>
    <phoneticPr fontId="8"/>
  </si>
  <si>
    <t>車齢</t>
    <rPh sb="0" eb="1">
      <t>シャ</t>
    </rPh>
    <phoneticPr fontId="8"/>
  </si>
  <si>
    <t>平均</t>
    <rPh sb="0" eb="2">
      <t>ヘイキン</t>
    </rPh>
    <phoneticPr fontId="8"/>
  </si>
  <si>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8"/>
  </si>
  <si>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8"/>
  </si>
  <si>
    <r>
      <t>貸切バス予防整備ガイドラインに基づく整備実施記録簿</t>
    </r>
    <r>
      <rPr>
        <vertAlign val="superscript"/>
        <sz val="10"/>
        <rFont val="ＭＳ Ｐゴシック"/>
        <family val="3"/>
        <charset val="128"/>
        <scheme val="minor"/>
      </rPr>
      <t>※１</t>
    </r>
    <rPh sb="0" eb="2">
      <t>カシキリ</t>
    </rPh>
    <rPh sb="4" eb="6">
      <t>ヨボウ</t>
    </rPh>
    <rPh sb="6" eb="8">
      <t>セイビ</t>
    </rPh>
    <rPh sb="15" eb="16">
      <t>モト</t>
    </rPh>
    <rPh sb="18" eb="20">
      <t>セイビ</t>
    </rPh>
    <rPh sb="20" eb="22">
      <t>ジッシ</t>
    </rPh>
    <rPh sb="22" eb="25">
      <t>キロクボ</t>
    </rPh>
    <phoneticPr fontId="1"/>
  </si>
  <si>
    <t>事業者の中で給与が最も低い運転者の賃金支払内容 〔別添様式３〕</t>
    <rPh sb="0" eb="3">
      <t>ジギョウシャ</t>
    </rPh>
    <rPh sb="4" eb="5">
      <t>ナカ</t>
    </rPh>
    <rPh sb="6" eb="8">
      <t>キュウヨ</t>
    </rPh>
    <rPh sb="9" eb="10">
      <t>モット</t>
    </rPh>
    <rPh sb="11" eb="12">
      <t>ヒク</t>
    </rPh>
    <rPh sb="13" eb="16">
      <t>ウンテンシャ</t>
    </rPh>
    <rPh sb="17" eb="19">
      <t>チンギン</t>
    </rPh>
    <rPh sb="19" eb="21">
      <t>シハライ</t>
    </rPh>
    <rPh sb="21" eb="23">
      <t>ナイヨウ</t>
    </rPh>
    <phoneticPr fontId="1"/>
  </si>
  <si>
    <t>・上記運転者の支払賃金の内訳がわかる書面（直近１年分の賃金台帳等）</t>
    <phoneticPr fontId="1"/>
  </si>
  <si>
    <t>北陸信越</t>
    <rPh sb="0" eb="2">
      <t>ホクリク</t>
    </rPh>
    <rPh sb="2" eb="4">
      <t>シンエツ</t>
    </rPh>
    <phoneticPr fontId="1"/>
  </si>
  <si>
    <t>のれん</t>
    <phoneticPr fontId="8"/>
  </si>
  <si>
    <t>ソフトウェア</t>
    <phoneticPr fontId="8"/>
  </si>
  <si>
    <t>　　</t>
    <phoneticPr fontId="8"/>
  </si>
  <si>
    <t>運行管理補助者</t>
    <rPh sb="0" eb="2">
      <t>ウンコウ</t>
    </rPh>
    <rPh sb="2" eb="4">
      <t>カンリ</t>
    </rPh>
    <rPh sb="4" eb="7">
      <t>ホジョシャ</t>
    </rPh>
    <phoneticPr fontId="1"/>
  </si>
  <si>
    <t>別紙１　　</t>
    <rPh sb="0" eb="2">
      <t>ベッシ</t>
    </rPh>
    <phoneticPr fontId="1"/>
  </si>
  <si>
    <t>運行管理者・運行管理者補助者一覧</t>
    <rPh sb="0" eb="2">
      <t>ウンコウ</t>
    </rPh>
    <rPh sb="2" eb="5">
      <t>カンリシャ</t>
    </rPh>
    <rPh sb="6" eb="8">
      <t>ウンコウ</t>
    </rPh>
    <rPh sb="8" eb="11">
      <t>カンリシャ</t>
    </rPh>
    <rPh sb="11" eb="13">
      <t>ホジョ</t>
    </rPh>
    <rPh sb="13" eb="14">
      <t>シャ</t>
    </rPh>
    <rPh sb="14" eb="16">
      <t>イチラン</t>
    </rPh>
    <phoneticPr fontId="8"/>
  </si>
  <si>
    <t>整備管理者・整備管理者補助者一覧</t>
    <rPh sb="0" eb="2">
      <t>セイビ</t>
    </rPh>
    <rPh sb="2" eb="5">
      <t>カンリシャ</t>
    </rPh>
    <rPh sb="6" eb="8">
      <t>セイビ</t>
    </rPh>
    <rPh sb="8" eb="11">
      <t>カンリシャ</t>
    </rPh>
    <rPh sb="11" eb="13">
      <t>ホジョ</t>
    </rPh>
    <rPh sb="13" eb="14">
      <t>シャ</t>
    </rPh>
    <rPh sb="14" eb="16">
      <t>イチラン</t>
    </rPh>
    <phoneticPr fontId="8"/>
  </si>
  <si>
    <t>※法人役員については、登記されている役員全員分が必要となります。</t>
    <rPh sb="1" eb="3">
      <t>ホウジン</t>
    </rPh>
    <rPh sb="3" eb="5">
      <t>ヤクイン</t>
    </rPh>
    <rPh sb="11" eb="13">
      <t>トウキ</t>
    </rPh>
    <rPh sb="18" eb="20">
      <t>ヤクイン</t>
    </rPh>
    <rPh sb="20" eb="22">
      <t>ゼンイン</t>
    </rPh>
    <rPh sb="22" eb="23">
      <t>ブン</t>
    </rPh>
    <rPh sb="24" eb="26">
      <t>ヒツヨウ</t>
    </rPh>
    <phoneticPr fontId="1"/>
  </si>
  <si>
    <t>事業用自動車の乗務員の休憩、仮眠又は睡眠のための施設</t>
    <rPh sb="0" eb="3">
      <t>ジギョウヨウ</t>
    </rPh>
    <rPh sb="3" eb="6">
      <t>ジドウシャ</t>
    </rPh>
    <phoneticPr fontId="8"/>
  </si>
  <si>
    <t>（事業用自動車の乗務員の休憩、仮眠又は睡眠のための施設の概要を記載した書面）</t>
    <rPh sb="1" eb="4">
      <t>ジギョウヨウ</t>
    </rPh>
    <rPh sb="4" eb="7">
      <t>ジドウシャ</t>
    </rPh>
    <rPh sb="28" eb="30">
      <t>ガイヨウ</t>
    </rPh>
    <rPh sb="31" eb="33">
      <t>キサイ</t>
    </rPh>
    <rPh sb="35" eb="37">
      <t>ショメン</t>
    </rPh>
    <phoneticPr fontId="8"/>
  </si>
  <si>
    <t>位置</t>
    <rPh sb="0" eb="2">
      <t>イチ</t>
    </rPh>
    <phoneticPr fontId="1"/>
  </si>
  <si>
    <t>営業所）</t>
    <rPh sb="0" eb="3">
      <t>エイギョウショ</t>
    </rPh>
    <phoneticPr fontId="1"/>
  </si>
  <si>
    <t>（</t>
    <phoneticPr fontId="1"/>
  </si>
  <si>
    <t>営業所の名称</t>
    <rPh sb="0" eb="3">
      <t>エイギョウショ</t>
    </rPh>
    <rPh sb="4" eb="6">
      <t>メイショウ</t>
    </rPh>
    <phoneticPr fontId="1"/>
  </si>
  <si>
    <t>←</t>
    <phoneticPr fontId="1"/>
  </si>
  <si>
    <t>年度の損益計算書の内容を記載</t>
    <rPh sb="0" eb="2">
      <t>ネンド</t>
    </rPh>
    <rPh sb="3" eb="5">
      <t>ソンエキ</t>
    </rPh>
    <rPh sb="5" eb="8">
      <t>ケイサンショ</t>
    </rPh>
    <rPh sb="9" eb="11">
      <t>ナイヨウ</t>
    </rPh>
    <rPh sb="12" eb="14">
      <t>キサイ</t>
    </rPh>
    <phoneticPr fontId="1"/>
  </si>
  <si>
    <t>運転者</t>
    <phoneticPr fontId="1"/>
  </si>
  <si>
    <t>※運行管理者・運行管理者補助者一覧（別紙１）のとおり</t>
    <phoneticPr fontId="1"/>
  </si>
  <si>
    <t>運行管理者</t>
    <rPh sb="0" eb="2">
      <t>ウンコウ</t>
    </rPh>
    <rPh sb="2" eb="5">
      <t>カンリシャ</t>
    </rPh>
    <phoneticPr fontId="1"/>
  </si>
  <si>
    <t>運行管理補助者</t>
    <rPh sb="0" eb="2">
      <t>ウンコウ</t>
    </rPh>
    <rPh sb="2" eb="4">
      <t>カンリ</t>
    </rPh>
    <rPh sb="4" eb="7">
      <t>ホジョシャ</t>
    </rPh>
    <phoneticPr fontId="1"/>
  </si>
  <si>
    <t>整備管理者</t>
    <rPh sb="0" eb="2">
      <t>セイビ</t>
    </rPh>
    <rPh sb="2" eb="5">
      <t>カンリシャ</t>
    </rPh>
    <phoneticPr fontId="1"/>
  </si>
  <si>
    <t>整備管理補助者</t>
    <rPh sb="0" eb="2">
      <t>セイビ</t>
    </rPh>
    <rPh sb="2" eb="4">
      <t>カンリ</t>
    </rPh>
    <rPh sb="4" eb="7">
      <t>ホジョシャ</t>
    </rPh>
    <phoneticPr fontId="1"/>
  </si>
  <si>
    <t>※整備管理者・整備管理者補助者一覧（別紙２）のとおり</t>
    <rPh sb="1" eb="3">
      <t>セイビ</t>
    </rPh>
    <rPh sb="7" eb="9">
      <t>セイビ</t>
    </rPh>
    <phoneticPr fontId="1"/>
  </si>
  <si>
    <t>３．事業計画</t>
    <rPh sb="2" eb="4">
      <t>ジギョウ</t>
    </rPh>
    <rPh sb="4" eb="6">
      <t>ケイカク</t>
    </rPh>
    <phoneticPr fontId="1"/>
  </si>
  <si>
    <t>安全統括管理者</t>
    <rPh sb="0" eb="2">
      <t>アンゼン</t>
    </rPh>
    <rPh sb="2" eb="4">
      <t>トウカツ</t>
    </rPh>
    <rPh sb="4" eb="7">
      <t>カンリシャ</t>
    </rPh>
    <phoneticPr fontId="8"/>
  </si>
  <si>
    <r>
      <t>前回更新時の貸切バス予防整備ガイドラインに基づく整備サイクル表</t>
    </r>
    <r>
      <rPr>
        <vertAlign val="superscript"/>
        <sz val="10"/>
        <rFont val="ＭＳ Ｐゴシック"/>
        <family val="3"/>
        <charset val="128"/>
        <scheme val="minor"/>
      </rPr>
      <t>※１</t>
    </r>
    <rPh sb="0" eb="2">
      <t>ゼンカイ</t>
    </rPh>
    <rPh sb="2" eb="5">
      <t>コウシンジ</t>
    </rPh>
    <rPh sb="6" eb="8">
      <t>カシキリ</t>
    </rPh>
    <rPh sb="10" eb="12">
      <t>ヨボウ</t>
    </rPh>
    <rPh sb="12" eb="14">
      <t>セイビ</t>
    </rPh>
    <rPh sb="21" eb="22">
      <t>モト</t>
    </rPh>
    <rPh sb="24" eb="26">
      <t>セイビ</t>
    </rPh>
    <rPh sb="30" eb="31">
      <t>ヒョウ</t>
    </rPh>
    <phoneticPr fontId="1"/>
  </si>
  <si>
    <t>税理士又は公認会計士が確認を行った手続実施結果報告書 〔別添様式２〕</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rPh sb="28" eb="30">
      <t>ベッテン</t>
    </rPh>
    <rPh sb="30" eb="32">
      <t>ヨウシキ</t>
    </rPh>
    <phoneticPr fontId="1"/>
  </si>
  <si>
    <t>専従役員</t>
    <rPh sb="0" eb="2">
      <t>センジュウ</t>
    </rPh>
    <rPh sb="2" eb="4">
      <t>ヤクイン</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</si>
  <si>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11" eb="13">
      <t>ケッカク</t>
    </rPh>
    <rPh sb="13" eb="15">
      <t>ジユウ</t>
    </rPh>
    <rPh sb="16" eb="18">
      <t>カクゴウ</t>
    </rPh>
    <rPh sb="24" eb="26">
      <t>ガイトウ</t>
    </rPh>
    <rPh sb="41" eb="43">
      <t>ジョウキ</t>
    </rPh>
    <phoneticPr fontId="8"/>
  </si>
  <si>
    <t xml:space="preserve">１．道路運送法第７条（欠格事由）各号のいずれにも該当しておりません。
２．万一、上記と事実とに相違があった場合には、一般貸切旅客自動車運送
　　事業の許可を取り消されたとしても、異議を申し立てません。
</t>
    <rPh sb="41" eb="43">
      <t>ジョウキ</t>
    </rPh>
    <phoneticPr fontId="8"/>
  </si>
  <si>
    <t>令和</t>
    <rPh sb="0" eb="2">
      <t>レイワ</t>
    </rPh>
    <phoneticPr fontId="1"/>
  </si>
  <si>
    <t>令和　　　年　　　月　　　日</t>
    <rPh sb="0" eb="2">
      <t>レイワ</t>
    </rPh>
    <rPh sb="5" eb="6">
      <t>ネン</t>
    </rPh>
    <rPh sb="9" eb="10">
      <t>ガツ</t>
    </rPh>
    <rPh sb="13" eb="14">
      <t>ニチ</t>
    </rPh>
    <phoneticPr fontId="8"/>
  </si>
  <si>
    <t>令和</t>
    <rPh sb="0" eb="2">
      <t>レイワ</t>
    </rPh>
    <phoneticPr fontId="8"/>
  </si>
  <si>
    <t>（令和</t>
    <rPh sb="1" eb="3">
      <t>レイワ</t>
    </rPh>
    <phoneticPr fontId="8"/>
  </si>
  <si>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</si>
  <si>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</si>
  <si>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健康診断に要する費用の見積額がわかる書面
※過去の健康診断の費用と比較して、今後も同じ医療機関を受診し、受診費用単価が同額である場合は添付不要</t>
    <rPh sb="0" eb="2">
      <t>ケンコウ</t>
    </rPh>
    <rPh sb="2" eb="4">
      <t>シンダン</t>
    </rPh>
    <rPh sb="5" eb="6">
      <t>ヨウ</t>
    </rPh>
    <rPh sb="8" eb="10">
      <t>ヒヨウ</t>
    </rPh>
    <rPh sb="11" eb="13">
      <t>ミツモリ</t>
    </rPh>
    <rPh sb="13" eb="14">
      <t>ガク</t>
    </rPh>
    <rPh sb="18" eb="20">
      <t>ショメン</t>
    </rPh>
    <rPh sb="22" eb="24">
      <t>カコ</t>
    </rPh>
    <rPh sb="25" eb="27">
      <t>ケンコウ</t>
    </rPh>
    <rPh sb="27" eb="29">
      <t>シンダン</t>
    </rPh>
    <rPh sb="30" eb="32">
      <t>ヒヨウ</t>
    </rPh>
    <rPh sb="33" eb="35">
      <t>ヒカク</t>
    </rPh>
    <rPh sb="38" eb="40">
      <t>コンゴ</t>
    </rPh>
    <rPh sb="41" eb="42">
      <t>オナ</t>
    </rPh>
    <rPh sb="43" eb="45">
      <t>イリョウ</t>
    </rPh>
    <rPh sb="45" eb="47">
      <t>キカン</t>
    </rPh>
    <rPh sb="48" eb="50">
      <t>ジュシン</t>
    </rPh>
    <rPh sb="52" eb="54">
      <t>ジュシン</t>
    </rPh>
    <rPh sb="54" eb="56">
      <t>ヒヨウ</t>
    </rPh>
    <rPh sb="56" eb="58">
      <t>タンカ</t>
    </rPh>
    <rPh sb="59" eb="61">
      <t>ドウガク</t>
    </rPh>
    <rPh sb="64" eb="66">
      <t>バアイ</t>
    </rPh>
    <rPh sb="67" eb="69">
      <t>テンプ</t>
    </rPh>
    <rPh sb="69" eb="71">
      <t>フヨウ</t>
    </rPh>
    <phoneticPr fontId="1"/>
  </si>
  <si>
    <t>・メンテナンスリースの場合
リースにより取得した（取得する予定の）車両のリース料がわかる書面に加えて、貸切バス整備ガイドラインに基づく整備サイクル表の内容を実施するために必要な経費の見積書（整備ガイドライン表の整備予定項目がわかるもの。）</t>
    <rPh sb="11" eb="13">
      <t>バアイ</t>
    </rPh>
    <rPh sb="20" eb="22">
      <t>シュトク</t>
    </rPh>
    <rPh sb="25" eb="27">
      <t>シュトク</t>
    </rPh>
    <rPh sb="29" eb="31">
      <t>ヨテイ</t>
    </rPh>
    <rPh sb="33" eb="35">
      <t>シャリョウ</t>
    </rPh>
    <rPh sb="39" eb="40">
      <t>リョウ</t>
    </rPh>
    <rPh sb="44" eb="46">
      <t>ショメン</t>
    </rPh>
    <rPh sb="47" eb="48">
      <t>クワ</t>
    </rPh>
    <rPh sb="51" eb="53">
      <t>カシキリ</t>
    </rPh>
    <rPh sb="55" eb="57">
      <t>セイビ</t>
    </rPh>
    <rPh sb="64" eb="65">
      <t>モト</t>
    </rPh>
    <rPh sb="67" eb="69">
      <t>セイビ</t>
    </rPh>
    <rPh sb="73" eb="74">
      <t>ヒョウ</t>
    </rPh>
    <rPh sb="75" eb="77">
      <t>ナイヨウ</t>
    </rPh>
    <rPh sb="78" eb="80">
      <t>ジッシ</t>
    </rPh>
    <rPh sb="85" eb="87">
      <t>ヒツヨウ</t>
    </rPh>
    <rPh sb="88" eb="90">
      <t>ケイヒ</t>
    </rPh>
    <rPh sb="91" eb="94">
      <t>ミツモリショ</t>
    </rPh>
    <rPh sb="95" eb="97">
      <t>セイビ</t>
    </rPh>
    <rPh sb="103" eb="104">
      <t>ヒョウ</t>
    </rPh>
    <rPh sb="105" eb="107">
      <t>セイビ</t>
    </rPh>
    <rPh sb="107" eb="109">
      <t>ヨテイ</t>
    </rPh>
    <rPh sb="109" eb="111">
      <t>コウモク</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</si>
  <si>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※「一般貸切旅客自動車運送事業の許可等における車両の点検及び整備に関する基準について」で定める額以上が修繕費に計上されている場合は添付不要</t>
    <rPh sb="1" eb="3">
      <t>ジシャ</t>
    </rPh>
    <rPh sb="3" eb="5">
      <t>セイビ</t>
    </rPh>
    <rPh sb="6" eb="8">
      <t>バアイ</t>
    </rPh>
    <rPh sb="94" eb="107">
      <t>イッパンカシキリリョカクジドウシャウンソウジギョウ</t>
    </rPh>
    <rPh sb="108" eb="111">
      <t>キョカトウ</t>
    </rPh>
    <rPh sb="115" eb="117">
      <t>シャリョウ</t>
    </rPh>
    <rPh sb="118" eb="120">
      <t>テンケン</t>
    </rPh>
    <rPh sb="120" eb="121">
      <t>オヨ</t>
    </rPh>
    <rPh sb="122" eb="124">
      <t>セイビ</t>
    </rPh>
    <rPh sb="125" eb="126">
      <t>カン</t>
    </rPh>
    <rPh sb="128" eb="130">
      <t>キジュン</t>
    </rPh>
    <rPh sb="136" eb="137">
      <t>サダ</t>
    </rPh>
    <rPh sb="139" eb="140">
      <t>ガク</t>
    </rPh>
    <rPh sb="140" eb="142">
      <t>イジョウ</t>
    </rPh>
    <rPh sb="143" eb="146">
      <t>シュウゼンヒ</t>
    </rPh>
    <rPh sb="147" eb="149">
      <t>ケイジョウ</t>
    </rPh>
    <rPh sb="154" eb="156">
      <t>バアイ</t>
    </rPh>
    <rPh sb="157" eb="159">
      <t>テンプ</t>
    </rPh>
    <rPh sb="159" eb="161">
      <t>フヨウ</t>
    </rPh>
    <phoneticPr fontId="1"/>
  </si>
  <si>
    <t>その他の安全確保のために必要な事項④運輸安全マネジメント評価費用について、実施するために必要な費用がわかる書面</t>
    <rPh sb="2" eb="3">
      <t>タ</t>
    </rPh>
    <rPh sb="4" eb="6">
      <t>アンゼン</t>
    </rPh>
    <rPh sb="6" eb="8">
      <t>カクホ</t>
    </rPh>
    <rPh sb="12" eb="14">
      <t>ヒツヨウ</t>
    </rPh>
    <rPh sb="15" eb="17">
      <t>ジコウ</t>
    </rPh>
    <rPh sb="18" eb="22">
      <t>ウンユアンゼン</t>
    </rPh>
    <rPh sb="28" eb="30">
      <t>ヒョウカ</t>
    </rPh>
    <rPh sb="30" eb="32">
      <t>ヒヨウ</t>
    </rPh>
    <rPh sb="37" eb="39">
      <t>ジッシ</t>
    </rPh>
    <rPh sb="44" eb="46">
      <t>ヒツヨウ</t>
    </rPh>
    <rPh sb="47" eb="49">
      <t>ヒヨウ</t>
    </rPh>
    <rPh sb="53" eb="55">
      <t>ショメン</t>
    </rPh>
    <phoneticPr fontId="1"/>
  </si>
  <si>
    <t>実績実働日車営収及び実績実働率がわかる書面（直近事業年度の輸送実績報告書等）
実績実働日車営収及び実績実働率としない場合は、その根拠となる書面</t>
    <rPh sb="0" eb="2">
      <t>ジッセキ</t>
    </rPh>
    <rPh sb="2" eb="4">
      <t>ジツドウ</t>
    </rPh>
    <rPh sb="4" eb="5">
      <t>ヒ</t>
    </rPh>
    <rPh sb="5" eb="6">
      <t>シャ</t>
    </rPh>
    <rPh sb="6" eb="8">
      <t>エイシュウ</t>
    </rPh>
    <rPh sb="8" eb="9">
      <t>オヨ</t>
    </rPh>
    <rPh sb="10" eb="12">
      <t>ジッセキ</t>
    </rPh>
    <rPh sb="12" eb="14">
      <t>ジツドウ</t>
    </rPh>
    <rPh sb="14" eb="15">
      <t>リツ</t>
    </rPh>
    <rPh sb="19" eb="21">
      <t>ショメン</t>
    </rPh>
    <rPh sb="22" eb="24">
      <t>チョッキン</t>
    </rPh>
    <rPh sb="24" eb="26">
      <t>ジギョウ</t>
    </rPh>
    <rPh sb="26" eb="28">
      <t>ネンド</t>
    </rPh>
    <rPh sb="29" eb="31">
      <t>ユソウ</t>
    </rPh>
    <rPh sb="31" eb="33">
      <t>ジッセキ</t>
    </rPh>
    <rPh sb="33" eb="36">
      <t>ホウコクショ</t>
    </rPh>
    <rPh sb="36" eb="37">
      <t>トウ</t>
    </rPh>
    <rPh sb="39" eb="41">
      <t>ジッセキ</t>
    </rPh>
    <rPh sb="41" eb="43">
      <t>ジツドウ</t>
    </rPh>
    <rPh sb="43" eb="44">
      <t>ヒ</t>
    </rPh>
    <rPh sb="44" eb="45">
      <t>シャ</t>
    </rPh>
    <rPh sb="45" eb="47">
      <t>エイシュウ</t>
    </rPh>
    <rPh sb="47" eb="48">
      <t>オヨ</t>
    </rPh>
    <rPh sb="49" eb="51">
      <t>ジッセキ</t>
    </rPh>
    <rPh sb="51" eb="53">
      <t>ジツドウ</t>
    </rPh>
    <rPh sb="53" eb="54">
      <t>リツ</t>
    </rPh>
    <rPh sb="58" eb="60">
      <t>バアイ</t>
    </rPh>
    <rPh sb="64" eb="66">
      <t>コンキョ</t>
    </rPh>
    <rPh sb="69" eb="71">
      <t>ショメン</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</si>
  <si>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</si>
  <si>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</si>
  <si>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</si>
  <si>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　別紙１及び貸切バス予防整備ガイドラインの整備サイクル表のとおり</t>
    <rPh sb="1" eb="3">
      <t>ベッシ</t>
    </rPh>
    <rPh sb="4" eb="5">
      <t>オヨ</t>
    </rPh>
    <rPh sb="21" eb="23">
      <t>セイビ</t>
    </rPh>
    <phoneticPr fontId="1"/>
  </si>
  <si>
    <t>６．車両の点検及び整備に関する計画及び費用</t>
    <rPh sb="17" eb="18">
      <t>オヨ</t>
    </rPh>
    <rPh sb="19" eb="21">
      <t>ヒヨウ</t>
    </rPh>
    <phoneticPr fontId="1"/>
  </si>
  <si>
    <t>　別紙２のとおり</t>
    <rPh sb="1" eb="3">
      <t>ベッシ</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</si>
  <si>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</si>
  <si>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　別紙１のとおり</t>
    <rPh sb="1" eb="3">
      <t>ベッシ</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</si>
  <si>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</si>
  <si>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※事業者の各事業年度末時点の見込みを記載すること。</t>
    <phoneticPr fontId="1"/>
  </si>
  <si>
    <t>※非正規雇用の者（「期間を定めずに雇われている者」以外の者）も含む。</t>
  </si>
  <si>
    <t>※他の自動車運送事業の用に供する車両の運転者と兼務する者も含む。</t>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</si>
  <si>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</si>
  <si>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</si>
  <si>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8"/>
  </si>
  <si>
    <t>車両
増減</t>
    <phoneticPr fontId="8"/>
  </si>
  <si>
    <r>
      <t>※各年度</t>
    </r>
    <r>
      <rPr>
        <sz val="10"/>
        <color theme="1"/>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8"/>
  </si>
  <si>
    <t>事業用自動車一覧表（見積）</t>
    <rPh sb="0" eb="3">
      <t>ジギョウヨウ</t>
    </rPh>
    <rPh sb="3" eb="6">
      <t>ジドウシャ</t>
    </rPh>
    <rPh sb="6" eb="8">
      <t>イチラン</t>
    </rPh>
    <rPh sb="8" eb="9">
      <t>ヒョウ</t>
    </rPh>
    <rPh sb="10" eb="12">
      <t>ミツ</t>
    </rPh>
    <phoneticPr fontId="8"/>
  </si>
  <si>
    <r>
      <t xml:space="preserve">※計画については事業者の各事業年度末時点の見込みを記載すること。
※費用については各年度末時点の見込みを記載すること。
</t>
    </r>
    <r>
      <rPr>
        <b/>
        <sz val="8"/>
        <color theme="1"/>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</si>
  <si>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費用合計</t>
    <rPh sb="0" eb="2">
      <t>ヒヨウ</t>
    </rPh>
    <rPh sb="2" eb="4">
      <t>ゴウケイ</t>
    </rPh>
    <phoneticPr fontId="1"/>
  </si>
  <si>
    <t>費用の合計（①～④の合計）</t>
    <rPh sb="0" eb="2">
      <t>ヒヨウ</t>
    </rPh>
    <rPh sb="3" eb="5">
      <t>ゴウケイ</t>
    </rPh>
    <rPh sb="10" eb="12">
      <t>ゴウケイ</t>
    </rPh>
    <phoneticPr fontId="8"/>
  </si>
  <si>
    <t>費用</t>
    <rPh sb="0" eb="2">
      <t>ヒヨウ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</si>
  <si>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</si>
  <si>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</si>
  <si>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受診人数</t>
    <rPh sb="0" eb="2">
      <t>ジュシン</t>
    </rPh>
    <rPh sb="2" eb="4">
      <t>ニンズウ</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</si>
  <si>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</si>
  <si>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</si>
  <si>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</si>
  <si>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②デジタルタコグラフの購入計画及び費用</t>
    <rPh sb="11" eb="13">
      <t>コウニュウ</t>
    </rPh>
    <rPh sb="13" eb="15">
      <t>ケイカク</t>
    </rPh>
    <rPh sb="15" eb="16">
      <t>オヨ</t>
    </rPh>
    <rPh sb="17" eb="19">
      <t>ヒヨウ</t>
    </rPh>
    <phoneticPr fontId="1"/>
  </si>
  <si>
    <t>①ドライブレコーダーの購入計画及び費用</t>
    <rPh sb="11" eb="13">
      <t>コウニュウ</t>
    </rPh>
    <rPh sb="13" eb="15">
      <t>ケイカク</t>
    </rPh>
    <rPh sb="15" eb="16">
      <t>オヨ</t>
    </rPh>
    <rPh sb="17" eb="19">
      <t>ヒヨウ</t>
    </rPh>
    <phoneticPr fontId="1"/>
  </si>
  <si>
    <t>○その他の安全確保のための投資に必要な事項に関する計画</t>
    <rPh sb="19" eb="21">
      <t>ジコウ</t>
    </rPh>
    <rPh sb="22" eb="23">
      <t>カン</t>
    </rPh>
    <rPh sb="25" eb="27">
      <t>ケイカク</t>
    </rPh>
    <phoneticPr fontId="1"/>
  </si>
  <si>
    <t>％</t>
  </si>
  <si>
    <t>＝</t>
  </si>
  <si>
    <t>×</t>
  </si>
  <si>
    <t>日車</t>
    <rPh sb="0" eb="1">
      <t>ヒ</t>
    </rPh>
    <rPh sb="1" eb="2">
      <t>クルマ</t>
    </rPh>
    <phoneticPr fontId="8"/>
  </si>
  <si>
    <t>÷</t>
  </si>
  <si>
    <t>期中平均実働率</t>
  </si>
  <si>
    <t>延実在車両数</t>
  </si>
  <si>
    <t>延実働車両数</t>
    <rPh sb="0" eb="1">
      <t>ノベ</t>
    </rPh>
    <rPh sb="1" eb="3">
      <t>ジツドウ</t>
    </rPh>
    <rPh sb="3" eb="5">
      <t>シャリョウ</t>
    </rPh>
    <rPh sb="5" eb="6">
      <t>スウ</t>
    </rPh>
    <phoneticPr fontId="8"/>
  </si>
  <si>
    <t>・期中平均実働率</t>
    <rPh sb="1" eb="3">
      <t>キチュウ</t>
    </rPh>
    <rPh sb="3" eb="5">
      <t>ヘイキン</t>
    </rPh>
    <rPh sb="5" eb="7">
      <t>ジツドウ</t>
    </rPh>
    <rPh sb="7" eb="8">
      <t>リツ</t>
    </rPh>
    <phoneticPr fontId="8"/>
  </si>
  <si>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</si>
  <si>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実働日車営収</t>
  </si>
  <si>
    <t>延実働車両数</t>
    <rPh sb="0" eb="1">
      <t>ノ</t>
    </rPh>
    <rPh sb="1" eb="6">
      <t>ジツドウシャリョウスウ</t>
    </rPh>
    <phoneticPr fontId="8"/>
  </si>
  <si>
    <t>営業収入（※）</t>
    <rPh sb="0" eb="2">
      <t>エイギョウ</t>
    </rPh>
    <rPh sb="2" eb="4">
      <t>シュウニュウ</t>
    </rPh>
    <phoneticPr fontId="8"/>
  </si>
  <si>
    <t>・実働日車営収</t>
    <rPh sb="1" eb="3">
      <t>ジツドウ</t>
    </rPh>
    <rPh sb="3" eb="5">
      <t>ニッシャ</t>
    </rPh>
    <rPh sb="5" eb="7">
      <t>エイシュウ</t>
    </rPh>
    <phoneticPr fontId="8"/>
  </si>
  <si>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</si>
  <si>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8"/>
  </si>
  <si>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8"/>
  </si>
  <si>
    <t>当期純利益</t>
    <rPh sb="0" eb="2">
      <t>トウキ</t>
    </rPh>
    <rPh sb="2" eb="5">
      <t>ジュンリエキ</t>
    </rPh>
    <phoneticPr fontId="8"/>
  </si>
  <si>
    <t>他事業</t>
    <rPh sb="0" eb="1">
      <t>ホカ</t>
    </rPh>
    <rPh sb="1" eb="3">
      <t>ジギョウ</t>
    </rPh>
    <phoneticPr fontId="1"/>
  </si>
  <si>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</si>
  <si>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には、別紙１の事業用自動車一覧表の減価償却費、リース費、修繕費の合計、
</t>
    </r>
    <r>
      <rPr>
        <b/>
        <sz val="8"/>
        <color theme="1"/>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</si>
  <si>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その他運送費
（事業用自動車等）</t>
    <rPh sb="2" eb="3">
      <t>タ</t>
    </rPh>
    <rPh sb="3" eb="6">
      <t>ウンソウヒ</t>
    </rPh>
    <rPh sb="8" eb="11">
      <t>ジギョウヨウ</t>
    </rPh>
    <rPh sb="11" eb="14">
      <t>ジドウシャ</t>
    </rPh>
    <rPh sb="14" eb="15">
      <t>ナド</t>
    </rPh>
    <phoneticPr fontId="8"/>
  </si>
  <si>
    <t>うち健康診断に係る費用</t>
    <rPh sb="2" eb="4">
      <t>ケンコウ</t>
    </rPh>
    <rPh sb="4" eb="6">
      <t>シンダン</t>
    </rPh>
    <rPh sb="7" eb="8">
      <t>カカ</t>
    </rPh>
    <rPh sb="9" eb="11">
      <t>ヒヨウ</t>
    </rPh>
    <phoneticPr fontId="1"/>
  </si>
  <si>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8"/>
  </si>
  <si>
    <t>別紙４及び
貸切バス予防整備ガイドラインの整備実施記録簿のとおり</t>
    <phoneticPr fontId="1"/>
  </si>
  <si>
    <t>５．車両の点検及び整備に関する実績及び費用</t>
    <rPh sb="15" eb="17">
      <t>ジッセキ</t>
    </rPh>
    <rPh sb="17" eb="18">
      <t>オヨ</t>
    </rPh>
    <rPh sb="19" eb="21">
      <t>ヒヨウ</t>
    </rPh>
    <phoneticPr fontId="1"/>
  </si>
  <si>
    <t>別紙５のとおり</t>
    <rPh sb="0" eb="2">
      <t>ベッシ</t>
    </rPh>
    <phoneticPr fontId="1"/>
  </si>
  <si>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</si>
  <si>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t>別紙４のとおり</t>
    <rPh sb="0" eb="2">
      <t>ベッシ</t>
    </rPh>
    <phoneticPr fontId="1"/>
  </si>
  <si>
    <t>※各年度末時点の実績を記入すること。</t>
  </si>
  <si>
    <t>※他の自動車運送事業の用に供する車両の運転者と兼務する者も含む。</t>
  </si>
  <si>
    <t>車両増減</t>
    <rPh sb="0" eb="4">
      <t>シャリョウゾウゲン</t>
    </rPh>
    <phoneticPr fontId="8"/>
  </si>
  <si>
    <t>④その他安全の確保に対する投資実績</t>
    <rPh sb="3" eb="4">
      <t>タ</t>
    </rPh>
    <rPh sb="4" eb="6">
      <t>アンゼン</t>
    </rPh>
    <rPh sb="7" eb="9">
      <t>カクホ</t>
    </rPh>
    <rPh sb="10" eb="11">
      <t>タイ</t>
    </rPh>
    <rPh sb="13" eb="15">
      <t>トウシ</t>
    </rPh>
    <rPh sb="15" eb="17">
      <t>ジッセキ</t>
    </rPh>
    <phoneticPr fontId="1"/>
  </si>
  <si>
    <t>・適齢運転者受診実績</t>
    <rPh sb="1" eb="3">
      <t>テキレイ</t>
    </rPh>
    <rPh sb="3" eb="6">
      <t>ウンテンシャ</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</si>
  <si>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</si>
  <si>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③適性診断の受診実績</t>
    <rPh sb="1" eb="3">
      <t>テキセイ</t>
    </rPh>
    <rPh sb="3" eb="5">
      <t>シンダン</t>
    </rPh>
    <rPh sb="6" eb="8">
      <t>ジュシン</t>
    </rPh>
    <rPh sb="8" eb="10">
      <t>ジッセキ</t>
    </rPh>
    <phoneticPr fontId="1"/>
  </si>
  <si>
    <t>②デジタルタコグラフの導入実績</t>
    <rPh sb="11" eb="13">
      <t>ドウニュウ</t>
    </rPh>
    <rPh sb="13" eb="15">
      <t>ジッセキ</t>
    </rPh>
    <phoneticPr fontId="1"/>
  </si>
  <si>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</si>
  <si>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別紙５</t>
    <rPh sb="0" eb="2">
      <t>ベッシ</t>
    </rPh>
    <phoneticPr fontId="1"/>
  </si>
  <si>
    <t>他事業</t>
    <rPh sb="0" eb="1">
      <t>ホカ</t>
    </rPh>
    <rPh sb="1" eb="3">
      <t>ジギョウ</t>
    </rPh>
    <phoneticPr fontId="8"/>
  </si>
  <si>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</si>
  <si>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r>
      <t>※その他運送費</t>
    </r>
    <r>
      <rPr>
        <b/>
        <sz val="8"/>
        <color theme="1"/>
        <rFont val="ＭＳ Ｐゴシック"/>
        <family val="3"/>
        <charset val="128"/>
        <scheme val="minor"/>
      </rPr>
      <t>（事業用自動車等）</t>
    </r>
    <r>
      <rPr>
        <sz val="8"/>
        <color theme="1"/>
        <rFont val="ＭＳ Ｐゴシック"/>
        <family val="3"/>
        <charset val="128"/>
        <scheme val="minor"/>
      </rPr>
      <t xml:space="preserve">には、別紙4の事業用自動車一覧表の減価償却費、リース費、修繕費の合計、
</t>
    </r>
    <r>
      <rPr>
        <b/>
        <sz val="8"/>
        <color theme="1"/>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</si>
  <si>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t>令和</t>
    <phoneticPr fontId="8"/>
  </si>
  <si>
    <r>
      <t>※各年度末時点で</t>
    </r>
    <r>
      <rPr>
        <sz val="10"/>
        <color theme="1"/>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8"/>
  </si>
  <si>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8"/>
  </si>
  <si>
    <t>「社会保険料納入証明（申請）書」、「社会保険料納入確認（申請）書」又は「（健康保険・厚生年金保険）納入告知書（事業主控）」のうちいずれか一つ
　※申請日の直近1年分</t>
    <rPh sb="33" eb="34">
      <t>マタ</t>
    </rPh>
    <rPh sb="68" eb="69">
      <t>ヒト</t>
    </rPh>
    <phoneticPr fontId="1"/>
  </si>
  <si>
    <t>「労働保険概算・増加概算・確定保険料申告書（事業主控）」
　※申請日の直近1年分</t>
    <phoneticPr fontId="1"/>
  </si>
  <si>
    <t>コミューター車</t>
    <rPh sb="6" eb="7">
      <t>シャ</t>
    </rPh>
    <phoneticPr fontId="1"/>
  </si>
  <si>
    <t>（令和　　年度）</t>
    <rPh sb="1" eb="3">
      <t>レイワ</t>
    </rPh>
    <rPh sb="5" eb="7">
      <t>ネンド</t>
    </rPh>
    <phoneticPr fontId="8"/>
  </si>
  <si>
    <t>　　令和　　年　　月　　日　から　　　令和　　年　　月　　日まで</t>
    <rPh sb="2" eb="4">
      <t>レイワ</t>
    </rPh>
    <rPh sb="6" eb="7">
      <t>ネン</t>
    </rPh>
    <rPh sb="9" eb="10">
      <t>ツキ</t>
    </rPh>
    <rPh sb="12" eb="13">
      <t>ヒ</t>
    </rPh>
    <rPh sb="19" eb="21">
      <t>レイワ</t>
    </rPh>
    <rPh sb="23" eb="24">
      <t>ネン</t>
    </rPh>
    <rPh sb="26" eb="27">
      <t>ツキ</t>
    </rPh>
    <rPh sb="29" eb="30">
      <t>ヒ</t>
    </rPh>
    <phoneticPr fontId="8"/>
  </si>
  <si>
    <t>本社</t>
    <rPh sb="0" eb="2">
      <t>ホンシャ</t>
    </rPh>
    <phoneticPr fontId="1"/>
  </si>
  <si>
    <t>新潟200あ1000</t>
    <rPh sb="0" eb="2">
      <t>ニイガタ</t>
    </rPh>
    <phoneticPr fontId="1"/>
  </si>
  <si>
    <t>維持</t>
  </si>
  <si>
    <t>中型</t>
  </si>
  <si>
    <t>H24.8</t>
    <phoneticPr fontId="1"/>
  </si>
  <si>
    <t>購入</t>
    <rPh sb="0" eb="2">
      <t>コウニュウ</t>
    </rPh>
    <phoneticPr fontId="1"/>
  </si>
  <si>
    <t>他社</t>
    <rPh sb="0" eb="2">
      <t>タシャ</t>
    </rPh>
    <phoneticPr fontId="1"/>
  </si>
  <si>
    <t>新潟200あ2000</t>
    <rPh sb="0" eb="2">
      <t>ニイガタ</t>
    </rPh>
    <phoneticPr fontId="1"/>
  </si>
  <si>
    <t>小型</t>
  </si>
  <si>
    <t>H29.3</t>
    <phoneticPr fontId="1"/>
  </si>
  <si>
    <t>H29.5</t>
    <phoneticPr fontId="1"/>
  </si>
  <si>
    <t>新潟200あ3000</t>
    <rPh sb="0" eb="2">
      <t>ニイガタ</t>
    </rPh>
    <phoneticPr fontId="1"/>
  </si>
  <si>
    <t>R3.5</t>
    <phoneticPr fontId="1"/>
  </si>
  <si>
    <t>R7年度増車車両</t>
    <rPh sb="2" eb="4">
      <t>ネンド</t>
    </rPh>
    <rPh sb="4" eb="6">
      <t>ゾウシャ</t>
    </rPh>
    <rPh sb="6" eb="8">
      <t>シャリョウ</t>
    </rPh>
    <phoneticPr fontId="1"/>
  </si>
  <si>
    <t>増車</t>
  </si>
  <si>
    <t>R4.6</t>
    <phoneticPr fontId="1"/>
  </si>
  <si>
    <t>R7.4</t>
    <phoneticPr fontId="1"/>
  </si>
  <si>
    <t>リース</t>
    <phoneticPr fontId="1"/>
  </si>
  <si>
    <t>年度</t>
    <phoneticPr fontId="1"/>
  </si>
  <si>
    <t>※各年度に存在する車両の状況を記載すること。
※導入予定車両については見込みを記入すること。</t>
    <phoneticPr fontId="8"/>
  </si>
  <si>
    <t>※事業年度末日：</t>
    <rPh sb="1" eb="3">
      <t>ジギョウ</t>
    </rPh>
    <rPh sb="3" eb="6">
      <t>ネンドマツ</t>
    </rPh>
    <rPh sb="6" eb="7">
      <t>ビ</t>
    </rPh>
    <phoneticPr fontId="5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</si>
</sst>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0_ "/>
    <numFmt numFmtId="177" formatCode="#,##0;&quot;△ &quot;#,##0"/>
    <numFmt numFmtId="178" formatCode="0_);[Red]\(0\)"/>
    <numFmt numFmtId="179" formatCode="0_ "/>
    <numFmt numFmtId="180" formatCode="0.00_);[Red]\(0.00\)"/>
    <numFmt numFmtId="181" formatCode="[$-411]ggge&quot;年&quot;m&quot;月&quot;d&quot;日&quot;;@"/>
  </numFmts>
  <fonts count="55"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0"/>
      <name val="ＭＳ Ｐゴシック"/>
      <family val="3"/>
      <charset val="128"/>
    </font>
    <font>
      <sz val="14"/>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scheme val="minor"/>
    </font>
    <font>
      <sz val="16"/>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9"/>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Ｐゴシック"/>
      <family val="3"/>
      <charset val="128"/>
      <scheme val="minor"/>
    </font>
    <font>
      <sz val="9"/>
      <color theme="1"/>
      <name val="ＭＳ Ｐゴシック"/>
      <family val="3"/>
      <charset val="128"/>
      <scheme val="minor"/>
    </font>
    <font>
      <sz val="11"/>
      <name val="ＭＳ Ｐゴシック"/>
      <family val="3"/>
      <charset val="128"/>
      <scheme val="minor"/>
    </font>
    <font>
      <vertAlign val="superscript"/>
      <sz val="10"/>
      <name val="ＭＳ Ｐゴシック"/>
      <family val="3"/>
      <charset val="128"/>
      <scheme val="minor"/>
    </font>
    <font>
      <sz val="12"/>
      <name val="ＭＳ Ｐゴシック"/>
      <family val="2"/>
      <charset val="128"/>
      <scheme val="minor"/>
    </font>
    <font>
      <sz val="11"/>
      <name val="ＭＳ Ｐゴシック"/>
      <family val="2"/>
      <charset val="128"/>
      <scheme val="minor"/>
    </font>
    <font>
      <sz val="14"/>
      <name val="ＭＳ Ｐゴシック"/>
      <family val="3"/>
      <charset val="128"/>
      <scheme val="minor"/>
    </font>
    <font>
      <b/>
      <sz val="9"/>
      <color indexed="81"/>
      <name val="ＭＳ Ｐゴシック"/>
      <family val="3"/>
      <charset val="128"/>
    </font>
    <font>
      <sz val="14"/>
      <name val="ＭＳ Ｐゴシック"/>
      <family val="2"/>
      <charset val="128"/>
      <scheme val="minor"/>
    </font>
    <font>
      <sz val="7.5"/>
      <name val="ＭＳ Ｐゴシック"/>
      <family val="3"/>
      <charset val="128"/>
    </font>
    <font>
      <sz val="11"/>
      <color theme="1"/>
      <name val="ＭＳ Ｐゴシック"/>
      <family val="3"/>
      <charset val="128"/>
    </font>
    <font>
      <sz val="8"/>
      <color theme="1"/>
      <name val="ＭＳ Ｐゴシック"/>
      <family val="3"/>
      <charset val="128"/>
    </font>
    <font>
      <sz val="10"/>
      <color theme="1"/>
      <name val="ＭＳ Ｐゴシック"/>
      <family val="3"/>
      <charset val="128"/>
    </font>
    <font>
      <sz val="11"/>
      <color theme="1"/>
      <name val="ＭＳ Ｐゴシック"/>
      <family val="3"/>
      <charset val="128"/>
      <scheme val="minor"/>
    </font>
    <font>
      <sz val="6"/>
      <color theme="1"/>
      <name val="ＭＳ Ｐゴシック"/>
      <family val="3"/>
      <charset val="128"/>
      <scheme val="minor"/>
    </font>
    <font>
      <sz val="11"/>
      <name val="ＭＳ Ｐゴシック"/>
      <family val="3"/>
      <charset val="128"/>
    </font>
    <font>
      <sz val="9"/>
      <color theme="1"/>
      <name val="ＭＳ Ｐゴシック"/>
      <family val="3"/>
      <charset val="128"/>
    </font>
    <font>
      <sz val="12"/>
      <color theme="1"/>
      <name val="ＭＳ Ｐゴシック"/>
      <family val="3"/>
      <charset val="128"/>
    </font>
    <font>
      <b/>
      <sz val="8"/>
      <color theme="1"/>
      <name val="ＭＳ Ｐゴシック"/>
      <family val="3"/>
      <charset val="128"/>
      <scheme val="minor"/>
    </font>
    <font>
      <u/>
      <sz val="10"/>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6"/>
      <color theme="1"/>
      <name val="ＭＳ Ｐゴシック"/>
      <family val="3"/>
      <charset val="128"/>
    </font>
    <font>
      <sz val="11"/>
      <color rgb="FFFF0000"/>
      <name val="ＭＳ Ｐゴシック"/>
      <family val="3"/>
      <charset val="128"/>
    </font>
    <font>
      <sz val="8"/>
      <color rgb="FFFF0000"/>
      <name val="ＭＳ Ｐゴシック"/>
      <family val="3"/>
      <charset val="128"/>
      <scheme val="minor"/>
    </font>
    <font>
      <sz val="10"/>
      <color rgb="FFFF0000"/>
      <name val="ＭＳ Ｐゴシック"/>
      <family val="3"/>
      <charset val="128"/>
    </font>
    <font>
      <b/>
      <sz val="11"/>
      <color rgb="FFFF0000"/>
      <name val="ＭＳ Ｐゴシック"/>
      <family val="3"/>
      <charset val="128"/>
      <scheme val="minor"/>
    </font>
    <font>
      <sz val="12"/>
      <color rgb="FFFF0000"/>
      <name val="ＭＳ Ｐゴシック"/>
      <family val="3"/>
      <charset val="128"/>
      <scheme val="minor"/>
    </font>
    <font>
      <sz val="10"/>
      <color rgb="FFFF0000"/>
      <name val="ＭＳ Ｐゴシック"/>
      <family val="3"/>
      <charset val="128"/>
      <scheme val="minor"/>
    </font>
    <font>
      <sz val="11"/>
      <color theme="0"/>
      <name val="ＭＳ ゴシック"/>
      <family val="3"/>
      <charset val="128"/>
    </font>
    <font>
      <sz val="11"/>
      <color theme="1"/>
      <name val="ＭＳ ゴシック"/>
      <family val="3"/>
      <charset val="128"/>
    </font>
    <font>
      <sz val="6"/>
      <name val="ＭＳ Ｐゴシック"/>
      <family val="3"/>
      <charset val="128"/>
      <scheme val="minor"/>
    </font>
  </fonts>
  <fills count="7">
    <fill>
      <patternFill patternType="none"/>
    </fill>
    <fill>
      <patternFill patternType="gray125"/>
    </fill>
    <fill>
      <patternFill patternType="solid">
        <fgColor rgb="FFEBFFFF"/>
        <bgColor indexed="64"/>
      </patternFill>
    </fill>
    <fill>
      <patternFill patternType="solid">
        <fgColor rgb="FFFFFF00"/>
        <bgColor indexed="64"/>
      </patternFill>
    </fill>
    <fill>
      <patternFill patternType="solid">
        <fgColor rgb="FFFFFFCC"/>
        <bgColor theme="7" tint="0.79998168889431442"/>
      </patternFill>
    </fill>
    <fill>
      <patternFill patternType="solid">
        <fgColor rgb="FFFFFFCC"/>
        <bgColor indexed="64"/>
      </patternFill>
    </fill>
    <fill>
      <patternFill patternType="solid">
        <fgColor rgb="FFFBFFFF"/>
        <bgColor indexed="64"/>
      </patternFill>
    </fill>
  </fills>
  <borders count="19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thin">
        <color rgb="FFFF0000"/>
      </right>
      <top/>
      <bottom/>
      <diagonal/>
    </border>
    <border>
      <left style="thin">
        <color rgb="FFFF0000"/>
      </left>
      <right/>
      <top/>
      <bottom/>
      <diagonal/>
    </border>
    <border>
      <left/>
      <right style="dotted">
        <color rgb="FFFF0000"/>
      </right>
      <top/>
      <bottom style="dotted">
        <color rgb="FFFF0000"/>
      </bottom>
      <diagonal/>
    </border>
    <border>
      <left/>
      <right/>
      <top/>
      <bottom style="dotted">
        <color rgb="FFFF0000"/>
      </bottom>
      <diagonal/>
    </border>
    <border>
      <left style="dotted">
        <color rgb="FFFF0000"/>
      </left>
      <right/>
      <top/>
      <bottom style="dotted">
        <color rgb="FFFF0000"/>
      </bottom>
      <diagonal/>
    </border>
    <border>
      <left/>
      <right style="dotted">
        <color rgb="FFFF0000"/>
      </right>
      <top/>
      <bottom/>
      <diagonal/>
    </border>
    <border>
      <left style="dotted">
        <color rgb="FFFF0000"/>
      </left>
      <right/>
      <top/>
      <bottom/>
      <diagonal/>
    </border>
    <border>
      <left/>
      <right style="dotted">
        <color rgb="FFFF0000"/>
      </right>
      <top style="dotted">
        <color rgb="FFFF0000"/>
      </top>
      <bottom/>
      <diagonal/>
    </border>
    <border>
      <left/>
      <right/>
      <top style="dotted">
        <color rgb="FFFF0000"/>
      </top>
      <bottom/>
      <diagonal/>
    </border>
    <border>
      <left style="dotted">
        <color rgb="FFFF0000"/>
      </left>
      <right/>
      <top style="dotted">
        <color rgb="FFFF0000"/>
      </top>
      <bottom/>
      <diagonal/>
    </border>
    <border>
      <left style="medium">
        <color theme="1"/>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5">
    <xf numFmtId="0" fontId="0" fillId="0" borderId="0">
      <alignment vertical="center"/>
    </xf>
    <xf numFmtId="38" fontId="13" fillId="0" borderId="0" applyFont="0" applyFill="0" applyBorder="0" applyAlignment="0" applyProtection="0">
      <alignment vertical="center"/>
    </xf>
    <xf numFmtId="6" fontId="13" fillId="0" borderId="0" applyFont="0" applyFill="0" applyBorder="0" applyAlignment="0" applyProtection="0">
      <alignment vertical="center"/>
    </xf>
    <xf numFmtId="0" fontId="38" fillId="0" borderId="0">
      <alignment vertical="center"/>
    </xf>
    <xf numFmtId="38" fontId="38" fillId="0" borderId="0" applyFont="0" applyFill="0" applyBorder="0" applyAlignment="0" applyProtection="0">
      <alignment vertical="center"/>
    </xf>
  </cellStyleXfs>
  <cellXfs count="1279">
    <xf numFmtId="0" fontId="0" fillId="0" borderId="0" xfId="0">
      <alignment vertical="center"/>
    </xf>
    <xf numFmtId="0" fontId="2" fillId="0" borderId="0" xfId="0" applyFo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left" vertical="center"/>
    </xf>
    <xf numFmtId="0" fontId="2" fillId="0" borderId="6"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2" fillId="0" borderId="0" xfId="0" applyFont="1" applyBorder="1" applyAlignment="1">
      <alignment horizontal="left" vertical="center"/>
    </xf>
    <xf numFmtId="0" fontId="6" fillId="0" borderId="0" xfId="0" applyFont="1">
      <alignment vertical="center"/>
    </xf>
    <xf numFmtId="0" fontId="7" fillId="0" borderId="0" xfId="0" applyFont="1">
      <alignment vertical="center"/>
    </xf>
    <xf numFmtId="0" fontId="6" fillId="0" borderId="8" xfId="0" applyFont="1" applyBorder="1">
      <alignment vertical="center"/>
    </xf>
    <xf numFmtId="0" fontId="6" fillId="0" borderId="9" xfId="0" applyFont="1" applyBorder="1">
      <alignment vertical="center"/>
    </xf>
    <xf numFmtId="0" fontId="6" fillId="0" borderId="3" xfId="0" applyFont="1" applyBorder="1">
      <alignment vertical="center"/>
    </xf>
    <xf numFmtId="0" fontId="6" fillId="0" borderId="6" xfId="0" applyFont="1" applyBorder="1">
      <alignment vertical="center"/>
    </xf>
    <xf numFmtId="0" fontId="9" fillId="0" borderId="0" xfId="0" applyFont="1">
      <alignment vertical="center"/>
    </xf>
    <xf numFmtId="0" fontId="6" fillId="0" borderId="0" xfId="0" applyFont="1" applyBorder="1">
      <alignment vertical="center"/>
    </xf>
    <xf numFmtId="0" fontId="6" fillId="0" borderId="10" xfId="0" applyFont="1" applyBorder="1">
      <alignment vertical="center"/>
    </xf>
    <xf numFmtId="0" fontId="10" fillId="0" borderId="0" xfId="0" applyFont="1">
      <alignment vertical="center"/>
    </xf>
    <xf numFmtId="0" fontId="10" fillId="0" borderId="0" xfId="0" applyFont="1" applyAlignment="1">
      <alignment horizontal="left" vertical="center"/>
    </xf>
    <xf numFmtId="0" fontId="10" fillId="0" borderId="11" xfId="0" applyFont="1" applyBorder="1" applyAlignment="1">
      <alignment horizontal="distributed" vertical="center"/>
    </xf>
    <xf numFmtId="0" fontId="10" fillId="0" borderId="12" xfId="0" applyFont="1" applyBorder="1" applyAlignment="1">
      <alignment horizontal="distributed" vertical="center"/>
    </xf>
    <xf numFmtId="0" fontId="12" fillId="0" borderId="0" xfId="0" applyFont="1">
      <alignment vertical="center"/>
    </xf>
    <xf numFmtId="0" fontId="12" fillId="0" borderId="0" xfId="0" applyFont="1" applyAlignment="1">
      <alignment horizontal="right" vertical="center"/>
    </xf>
    <xf numFmtId="0" fontId="3" fillId="0" borderId="0" xfId="0" applyFont="1">
      <alignment vertical="center"/>
    </xf>
    <xf numFmtId="0" fontId="0" fillId="0" borderId="0" xfId="0" applyBorder="1">
      <alignment vertical="center"/>
    </xf>
    <xf numFmtId="0" fontId="0" fillId="0" borderId="51" xfId="0" applyBorder="1">
      <alignment vertical="center"/>
    </xf>
    <xf numFmtId="0" fontId="0" fillId="0" borderId="20" xfId="0" applyBorder="1">
      <alignment vertical="center"/>
    </xf>
    <xf numFmtId="0" fontId="0" fillId="0" borderId="32" xfId="0" applyBorder="1" applyAlignment="1">
      <alignment horizontal="center" vertical="center"/>
    </xf>
    <xf numFmtId="0" fontId="0" fillId="0" borderId="21" xfId="0" applyBorder="1">
      <alignment vertical="center"/>
    </xf>
    <xf numFmtId="0" fontId="0" fillId="0" borderId="23" xfId="0" applyBorder="1" applyAlignment="1">
      <alignment horizontal="center" vertical="center"/>
    </xf>
    <xf numFmtId="0" fontId="0" fillId="0" borderId="52" xfId="0" applyBorder="1">
      <alignment vertical="center"/>
    </xf>
    <xf numFmtId="0" fontId="0" fillId="0" borderId="15" xfId="0" applyBorder="1">
      <alignment vertical="center"/>
    </xf>
    <xf numFmtId="0" fontId="0" fillId="0" borderId="16" xfId="0" applyBorder="1">
      <alignment vertical="center"/>
    </xf>
    <xf numFmtId="0" fontId="0" fillId="0" borderId="70" xfId="0"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0" fillId="0" borderId="76" xfId="0" applyBorder="1">
      <alignment vertical="center"/>
    </xf>
    <xf numFmtId="0" fontId="0" fillId="0" borderId="78" xfId="0" applyBorder="1">
      <alignment vertical="center"/>
    </xf>
    <xf numFmtId="0" fontId="0" fillId="0" borderId="76" xfId="0" applyFill="1" applyBorder="1">
      <alignment vertical="center"/>
    </xf>
    <xf numFmtId="0" fontId="16" fillId="0" borderId="76" xfId="0" applyFont="1" applyBorder="1">
      <alignment vertical="center"/>
    </xf>
    <xf numFmtId="0" fontId="0" fillId="0" borderId="80" xfId="0" applyBorder="1">
      <alignment vertical="center"/>
    </xf>
    <xf numFmtId="0" fontId="0" fillId="0" borderId="81" xfId="0" applyFill="1" applyBorder="1">
      <alignment vertical="center"/>
    </xf>
    <xf numFmtId="0" fontId="0" fillId="0" borderId="82" xfId="0" applyBorder="1">
      <alignment vertical="center"/>
    </xf>
    <xf numFmtId="0" fontId="0" fillId="0" borderId="15" xfId="0" applyFill="1" applyBorder="1">
      <alignment vertical="center"/>
    </xf>
    <xf numFmtId="0" fontId="0" fillId="0" borderId="81" xfId="0" applyBorder="1">
      <alignment vertical="center"/>
    </xf>
    <xf numFmtId="0" fontId="0" fillId="0" borderId="85" xfId="0" applyBorder="1">
      <alignment vertical="center"/>
    </xf>
    <xf numFmtId="0" fontId="0" fillId="0" borderId="86" xfId="0" applyFill="1" applyBorder="1">
      <alignment vertical="center"/>
    </xf>
    <xf numFmtId="0" fontId="0" fillId="0" borderId="87" xfId="0" applyBorder="1">
      <alignment vertical="center"/>
    </xf>
    <xf numFmtId="0" fontId="0" fillId="0" borderId="89" xfId="0" applyBorder="1">
      <alignment vertical="center"/>
    </xf>
    <xf numFmtId="0" fontId="18" fillId="0" borderId="90" xfId="0" applyFont="1" applyFill="1" applyBorder="1">
      <alignment vertical="center"/>
    </xf>
    <xf numFmtId="0" fontId="0" fillId="0" borderId="91" xfId="0" applyBorder="1">
      <alignment vertical="center"/>
    </xf>
    <xf numFmtId="0" fontId="0" fillId="0" borderId="93" xfId="0" applyBorder="1">
      <alignment vertical="center"/>
    </xf>
    <xf numFmtId="0" fontId="0" fillId="0" borderId="94" xfId="0" applyFill="1" applyBorder="1">
      <alignment vertical="center"/>
    </xf>
    <xf numFmtId="0" fontId="0" fillId="0" borderId="95" xfId="0" applyBorder="1">
      <alignment vertical="center"/>
    </xf>
    <xf numFmtId="0" fontId="16" fillId="0" borderId="76" xfId="0" applyFont="1" applyFill="1" applyBorder="1">
      <alignment vertical="center"/>
    </xf>
    <xf numFmtId="0" fontId="0" fillId="0" borderId="24" xfId="0" applyBorder="1">
      <alignment vertical="center"/>
    </xf>
    <xf numFmtId="0" fontId="0" fillId="0" borderId="86" xfId="0" applyBorder="1">
      <alignment vertical="center"/>
    </xf>
    <xf numFmtId="0" fontId="0" fillId="0" borderId="90" xfId="0" applyFill="1" applyBorder="1">
      <alignment vertical="center"/>
    </xf>
    <xf numFmtId="0" fontId="18" fillId="0" borderId="0" xfId="0" applyFont="1" applyBorder="1">
      <alignment vertical="center"/>
    </xf>
    <xf numFmtId="0" fontId="0" fillId="0" borderId="7" xfId="0" applyBorder="1">
      <alignment vertical="center"/>
    </xf>
    <xf numFmtId="0" fontId="0" fillId="0" borderId="18" xfId="0" applyBorder="1">
      <alignment vertical="center"/>
    </xf>
    <xf numFmtId="0" fontId="20" fillId="0" borderId="0" xfId="0" applyFont="1">
      <alignment vertical="center"/>
    </xf>
    <xf numFmtId="177" fontId="20" fillId="0" borderId="2" xfId="0" applyNumberFormat="1" applyFont="1" applyBorder="1" applyAlignment="1">
      <alignment horizontal="right" vertical="center" indent="2"/>
    </xf>
    <xf numFmtId="177" fontId="20" fillId="0" borderId="14" xfId="0"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left" vertical="center"/>
    </xf>
    <xf numFmtId="0" fontId="2" fillId="0" borderId="0" xfId="0" applyFont="1" applyAlignment="1">
      <alignment vertical="center" shrinkToFit="1"/>
    </xf>
    <xf numFmtId="0" fontId="0" fillId="0" borderId="0" xfId="0" applyBorder="1" applyAlignment="1">
      <alignment vertical="center" shrinkToFit="1"/>
    </xf>
    <xf numFmtId="0" fontId="20" fillId="0" borderId="2" xfId="0" applyFont="1" applyBorder="1" applyAlignment="1">
      <alignment horizontal="distributed" vertical="center"/>
    </xf>
    <xf numFmtId="0" fontId="0" fillId="0" borderId="0" xfId="0" applyAlignment="1">
      <alignment horizontal="right" vertical="center"/>
    </xf>
    <xf numFmtId="0" fontId="0" fillId="0" borderId="33" xfId="0" applyBorder="1">
      <alignment vertical="center"/>
    </xf>
    <xf numFmtId="0" fontId="0" fillId="0" borderId="26" xfId="0" applyBorder="1">
      <alignment vertical="center"/>
    </xf>
    <xf numFmtId="176" fontId="0" fillId="0" borderId="72" xfId="0" applyNumberFormat="1" applyBorder="1">
      <alignment vertical="center"/>
    </xf>
    <xf numFmtId="176" fontId="0" fillId="0" borderId="74" xfId="0" applyNumberFormat="1" applyBorder="1">
      <alignment vertical="center"/>
    </xf>
    <xf numFmtId="176" fontId="0" fillId="0" borderId="77" xfId="0" applyNumberFormat="1" applyBorder="1">
      <alignment vertical="center"/>
    </xf>
    <xf numFmtId="176" fontId="0" fillId="0" borderId="79" xfId="0" applyNumberFormat="1" applyBorder="1">
      <alignment vertical="center"/>
    </xf>
    <xf numFmtId="176" fontId="0" fillId="0" borderId="84" xfId="0" applyNumberFormat="1" applyBorder="1">
      <alignment vertical="center"/>
    </xf>
    <xf numFmtId="176" fontId="0" fillId="0" borderId="96" xfId="0" applyNumberFormat="1" applyBorder="1">
      <alignment vertical="center"/>
    </xf>
    <xf numFmtId="176" fontId="0" fillId="0" borderId="97" xfId="0" applyNumberFormat="1" applyBorder="1">
      <alignment vertical="center"/>
    </xf>
    <xf numFmtId="0" fontId="21" fillId="0" borderId="0" xfId="0" applyFont="1" applyAlignment="1">
      <alignment horizontal="right" vertical="center" indent="2"/>
    </xf>
    <xf numFmtId="178" fontId="20" fillId="0" borderId="0" xfId="2" applyNumberFormat="1" applyFont="1" applyAlignment="1">
      <alignment horizontal="right" vertical="center" indent="2"/>
    </xf>
    <xf numFmtId="0" fontId="20" fillId="0" borderId="0" xfId="0" applyFont="1" applyAlignment="1">
      <alignment horizontal="right" vertical="center" indent="2"/>
    </xf>
    <xf numFmtId="0" fontId="20" fillId="0" borderId="31" xfId="0" applyFont="1" applyBorder="1" applyAlignment="1">
      <alignment horizontal="center" vertical="center"/>
    </xf>
    <xf numFmtId="0" fontId="20" fillId="0" borderId="22" xfId="0" applyFont="1" applyBorder="1" applyAlignment="1">
      <alignment horizontal="center" vertical="center"/>
    </xf>
    <xf numFmtId="178" fontId="20" fillId="0" borderId="32" xfId="2" applyNumberFormat="1" applyFont="1" applyBorder="1" applyAlignment="1">
      <alignment horizontal="center" vertical="center"/>
    </xf>
    <xf numFmtId="178" fontId="20" fillId="0" borderId="33" xfId="2" applyNumberFormat="1" applyFont="1" applyBorder="1" applyAlignment="1">
      <alignment horizontal="right" vertical="center" indent="2"/>
    </xf>
    <xf numFmtId="178" fontId="20" fillId="0" borderId="101" xfId="2" applyNumberFormat="1" applyFont="1" applyBorder="1" applyAlignment="1">
      <alignment horizontal="right" vertical="center" indent="2"/>
    </xf>
    <xf numFmtId="178" fontId="20" fillId="0" borderId="106" xfId="2" applyNumberFormat="1" applyFont="1" applyBorder="1" applyAlignment="1">
      <alignment horizontal="right" vertical="center" indent="2"/>
    </xf>
    <xf numFmtId="178" fontId="20" fillId="0" borderId="109" xfId="2" applyNumberFormat="1" applyFont="1" applyBorder="1" applyAlignment="1">
      <alignment horizontal="right" vertical="center" indent="2"/>
    </xf>
    <xf numFmtId="178" fontId="20" fillId="0" borderId="45" xfId="2" applyNumberFormat="1" applyFont="1" applyBorder="1" applyAlignment="1">
      <alignment horizontal="right" vertical="center" indent="2"/>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right" vertical="center"/>
    </xf>
    <xf numFmtId="0" fontId="6" fillId="0" borderId="0" xfId="0" applyFont="1" applyBorder="1" applyAlignment="1">
      <alignment vertical="center"/>
    </xf>
    <xf numFmtId="38" fontId="29" fillId="0" borderId="0" xfId="1" applyFont="1" applyAlignment="1">
      <alignment vertical="center"/>
    </xf>
    <xf numFmtId="38" fontId="29" fillId="0" borderId="0" xfId="1" applyFont="1">
      <alignment vertical="center"/>
    </xf>
    <xf numFmtId="38" fontId="23" fillId="0" borderId="0" xfId="1" applyFont="1" applyAlignment="1">
      <alignment vertical="center"/>
    </xf>
    <xf numFmtId="38" fontId="25" fillId="0" borderId="0" xfId="1" applyFont="1">
      <alignment vertical="center"/>
    </xf>
    <xf numFmtId="38" fontId="23" fillId="0" borderId="0" xfId="1" applyFont="1" applyAlignment="1">
      <alignment horizontal="center" vertical="center"/>
    </xf>
    <xf numFmtId="38" fontId="25" fillId="0" borderId="0" xfId="1" applyFont="1" applyAlignment="1">
      <alignment horizontal="center" vertical="center"/>
    </xf>
    <xf numFmtId="38" fontId="25" fillId="0" borderId="16" xfId="1" applyFont="1" applyBorder="1" applyAlignment="1">
      <alignment horizontal="right" vertical="center"/>
    </xf>
    <xf numFmtId="0" fontId="20" fillId="2" borderId="0" xfId="0" applyFont="1" applyFill="1" applyAlignment="1">
      <alignment horizontal="center" vertical="center"/>
    </xf>
    <xf numFmtId="0" fontId="2"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center" vertical="center"/>
    </xf>
    <xf numFmtId="0" fontId="3" fillId="0" borderId="0" xfId="0" applyFont="1" applyBorder="1" applyAlignment="1">
      <alignment horizontal="center" vertical="center"/>
    </xf>
    <xf numFmtId="0" fontId="2" fillId="0" borderId="0" xfId="0" applyFont="1" applyBorder="1" applyAlignment="1">
      <alignment horizontal="center" vertical="center" shrinkToFit="1"/>
    </xf>
    <xf numFmtId="0" fontId="4" fillId="0" borderId="0" xfId="0" applyFont="1">
      <alignment vertical="center"/>
    </xf>
    <xf numFmtId="0" fontId="4" fillId="0" borderId="0" xfId="0" applyFont="1" applyBorder="1">
      <alignment vertical="center"/>
    </xf>
    <xf numFmtId="0" fontId="0" fillId="0" borderId="0" xfId="0"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0" xfId="0"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left" vertical="center"/>
    </xf>
    <xf numFmtId="0" fontId="9" fillId="0" borderId="0" xfId="0" applyFont="1" applyAlignment="1">
      <alignment vertical="center"/>
    </xf>
    <xf numFmtId="49" fontId="6" fillId="0" borderId="0" xfId="0" applyNumberFormat="1" applyFont="1" applyBorder="1">
      <alignment vertical="center"/>
    </xf>
    <xf numFmtId="49" fontId="6" fillId="0" borderId="8" xfId="0" applyNumberFormat="1" applyFont="1" applyBorder="1">
      <alignment vertical="center"/>
    </xf>
    <xf numFmtId="49" fontId="6" fillId="0" borderId="9" xfId="0" applyNumberFormat="1" applyFont="1" applyBorder="1">
      <alignment vertical="center"/>
    </xf>
    <xf numFmtId="0" fontId="12" fillId="0" borderId="0" xfId="0" applyFont="1" applyAlignment="1">
      <alignment horizontal="center" vertical="center"/>
    </xf>
    <xf numFmtId="0" fontId="12" fillId="0" borderId="2" xfId="0" applyFont="1" applyBorder="1" applyAlignment="1">
      <alignment horizontal="center" vertical="center"/>
    </xf>
    <xf numFmtId="0" fontId="12" fillId="0" borderId="0" xfId="0" applyFont="1" applyBorder="1" applyAlignment="1">
      <alignment vertical="center" wrapText="1"/>
    </xf>
    <xf numFmtId="0" fontId="25" fillId="0" borderId="0" xfId="0" applyFont="1" applyBorder="1" applyAlignment="1">
      <alignment vertical="center" wrapText="1"/>
    </xf>
    <xf numFmtId="0" fontId="12"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12" fillId="0" borderId="0" xfId="0" applyFont="1" applyFill="1">
      <alignment vertical="center"/>
    </xf>
    <xf numFmtId="0" fontId="6" fillId="0" borderId="0" xfId="0" applyFont="1" applyFill="1" applyBorder="1">
      <alignment vertical="center"/>
    </xf>
    <xf numFmtId="0" fontId="33" fillId="0" borderId="0" xfId="0" applyFont="1">
      <alignment vertical="center"/>
    </xf>
    <xf numFmtId="0" fontId="3" fillId="0" borderId="0" xfId="0" applyFont="1" applyAlignment="1">
      <alignment horizontal="center" vertical="center"/>
    </xf>
    <xf numFmtId="0" fontId="36" fillId="0" borderId="0" xfId="0" applyFont="1" applyAlignment="1">
      <alignment horizontal="left" vertical="center"/>
    </xf>
    <xf numFmtId="0" fontId="12" fillId="0" borderId="0" xfId="0" applyFont="1" applyBorder="1" applyAlignment="1">
      <alignment horizontal="center" vertical="center"/>
    </xf>
    <xf numFmtId="0" fontId="3" fillId="0" borderId="0" xfId="0" applyFont="1" applyAlignment="1">
      <alignment horizontal="left" vertical="center"/>
    </xf>
    <xf numFmtId="0" fontId="12" fillId="0" borderId="0" xfId="0" applyFont="1" applyBorder="1" applyAlignment="1">
      <alignment vertical="center" wrapText="1" shrinkToFit="1"/>
    </xf>
    <xf numFmtId="0" fontId="14" fillId="0" borderId="0" xfId="0" applyFont="1">
      <alignment vertical="center"/>
    </xf>
    <xf numFmtId="0" fontId="14" fillId="0" borderId="158" xfId="0" applyFont="1" applyBorder="1" applyAlignment="1">
      <alignment horizontal="center" vertical="center"/>
    </xf>
    <xf numFmtId="0" fontId="36" fillId="0" borderId="0" xfId="0" applyFont="1">
      <alignment vertical="center"/>
    </xf>
    <xf numFmtId="0" fontId="24" fillId="0" borderId="0" xfId="0" applyFont="1">
      <alignment vertical="center"/>
    </xf>
    <xf numFmtId="0" fontId="37" fillId="0" borderId="0" xfId="0" applyFont="1" applyAlignment="1">
      <alignment horizontal="center" vertical="center"/>
    </xf>
    <xf numFmtId="0" fontId="24" fillId="0" borderId="0" xfId="0" applyFont="1" applyAlignment="1">
      <alignment vertical="center" shrinkToFit="1"/>
    </xf>
    <xf numFmtId="0" fontId="33" fillId="0" borderId="0" xfId="3" applyFont="1">
      <alignment vertical="center"/>
    </xf>
    <xf numFmtId="0" fontId="39" fillId="0" borderId="0" xfId="3" applyFont="1" applyAlignment="1">
      <alignment vertical="top"/>
    </xf>
    <xf numFmtId="0" fontId="3" fillId="0" borderId="0" xfId="3" applyFont="1">
      <alignment vertical="center"/>
    </xf>
    <xf numFmtId="0" fontId="33" fillId="0" borderId="0" xfId="3" applyFont="1" applyAlignment="1">
      <alignment horizontal="center" vertical="center"/>
    </xf>
    <xf numFmtId="0" fontId="3" fillId="0" borderId="0" xfId="3" applyFont="1" applyAlignment="1">
      <alignment horizontal="center" vertical="center"/>
    </xf>
    <xf numFmtId="0" fontId="3" fillId="0" borderId="0" xfId="3" applyFont="1" applyAlignment="1">
      <alignment horizontal="left" vertical="center"/>
    </xf>
    <xf numFmtId="0" fontId="39" fillId="0" borderId="0" xfId="3" applyFont="1" applyAlignment="1">
      <alignment vertical="top" wrapText="1"/>
    </xf>
    <xf numFmtId="0" fontId="39" fillId="0" borderId="0" xfId="3" applyFont="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left" vertical="center"/>
    </xf>
    <xf numFmtId="0" fontId="33" fillId="0" borderId="0" xfId="3"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shrinkToFit="1"/>
    </xf>
    <xf numFmtId="0" fontId="14" fillId="0" borderId="0" xfId="0" applyFont="1" applyAlignment="1">
      <alignment vertical="center" shrinkToFit="1"/>
    </xf>
    <xf numFmtId="0" fontId="3" fillId="0" borderId="164" xfId="0" applyFont="1" applyBorder="1">
      <alignment vertical="center"/>
    </xf>
    <xf numFmtId="0" fontId="3" fillId="0" borderId="165" xfId="0" applyFont="1" applyBorder="1">
      <alignment vertical="center"/>
    </xf>
    <xf numFmtId="0" fontId="35" fillId="0" borderId="0" xfId="3" applyFont="1">
      <alignment vertical="center"/>
    </xf>
    <xf numFmtId="0" fontId="35" fillId="0" borderId="0" xfId="3" applyFont="1" applyAlignment="1">
      <alignment horizontal="left" vertical="center"/>
    </xf>
    <xf numFmtId="0" fontId="14" fillId="0" borderId="0" xfId="3" applyFont="1" applyAlignment="1">
      <alignment horizontal="left" vertical="center"/>
    </xf>
    <xf numFmtId="0" fontId="35" fillId="0" borderId="166" xfId="3" applyFont="1" applyBorder="1">
      <alignment vertical="center"/>
    </xf>
    <xf numFmtId="0" fontId="35" fillId="0" borderId="167" xfId="3" applyFont="1" applyBorder="1">
      <alignment vertical="center"/>
    </xf>
    <xf numFmtId="0" fontId="35" fillId="0" borderId="167" xfId="3" applyFont="1" applyBorder="1" applyAlignment="1">
      <alignment horizontal="left" vertical="center"/>
    </xf>
    <xf numFmtId="0" fontId="14" fillId="0" borderId="167" xfId="3" applyFont="1" applyBorder="1" applyAlignment="1">
      <alignment horizontal="left" vertical="center"/>
    </xf>
    <xf numFmtId="0" fontId="14" fillId="0" borderId="168" xfId="3" applyFont="1" applyBorder="1" applyAlignment="1">
      <alignment horizontal="left" vertical="center"/>
    </xf>
    <xf numFmtId="0" fontId="35" fillId="0" borderId="169" xfId="3" applyFont="1" applyBorder="1">
      <alignment vertical="center"/>
    </xf>
    <xf numFmtId="0" fontId="24" fillId="0" borderId="0" xfId="3" applyFont="1" applyAlignment="1">
      <alignment vertical="top" wrapText="1"/>
    </xf>
    <xf numFmtId="0" fontId="14" fillId="0" borderId="170" xfId="3" applyFont="1" applyBorder="1" applyAlignment="1">
      <alignment horizontal="left" vertical="center"/>
    </xf>
    <xf numFmtId="0" fontId="35" fillId="0" borderId="0" xfId="3" applyFont="1" applyAlignment="1">
      <alignment vertical="center" shrinkToFit="1"/>
    </xf>
    <xf numFmtId="0" fontId="24" fillId="0" borderId="0" xfId="3" applyFont="1" applyAlignment="1">
      <alignment vertical="top" shrinkToFit="1"/>
    </xf>
    <xf numFmtId="0" fontId="24" fillId="0" borderId="169" xfId="3" applyFont="1" applyBorder="1" applyAlignment="1">
      <alignment vertical="top" wrapText="1"/>
    </xf>
    <xf numFmtId="0" fontId="35" fillId="0" borderId="0" xfId="3" applyFont="1" applyAlignment="1">
      <alignment horizontal="center" vertical="center"/>
    </xf>
    <xf numFmtId="0" fontId="35" fillId="0" borderId="0" xfId="3" applyFont="1" applyAlignment="1">
      <alignment horizontal="left" vertical="center" shrinkToFit="1"/>
    </xf>
    <xf numFmtId="0" fontId="14" fillId="0" borderId="0" xfId="3" applyFont="1">
      <alignment vertical="center"/>
    </xf>
    <xf numFmtId="0" fontId="42" fillId="0" borderId="0" xfId="3" applyFont="1" applyAlignment="1">
      <alignment vertical="center" wrapText="1"/>
    </xf>
    <xf numFmtId="0" fontId="42" fillId="0" borderId="169" xfId="3" applyFont="1" applyBorder="1" applyAlignment="1">
      <alignment vertical="center" wrapText="1"/>
    </xf>
    <xf numFmtId="0" fontId="35" fillId="0" borderId="171" xfId="3" applyFont="1" applyBorder="1">
      <alignment vertical="center"/>
    </xf>
    <xf numFmtId="0" fontId="35" fillId="0" borderId="172" xfId="3" applyFont="1" applyBorder="1">
      <alignment vertical="center"/>
    </xf>
    <xf numFmtId="0" fontId="35" fillId="0" borderId="172" xfId="3" applyFont="1" applyBorder="1" applyAlignment="1">
      <alignment horizontal="left" vertical="center"/>
    </xf>
    <xf numFmtId="0" fontId="14" fillId="0" borderId="172" xfId="3" applyFont="1" applyBorder="1" applyAlignment="1">
      <alignment horizontal="left" vertical="center"/>
    </xf>
    <xf numFmtId="0" fontId="14" fillId="0" borderId="173" xfId="3" applyFont="1" applyBorder="1" applyAlignment="1">
      <alignment horizontal="left" vertical="center"/>
    </xf>
    <xf numFmtId="0" fontId="33" fillId="0" borderId="24" xfId="3" applyFont="1" applyBorder="1">
      <alignment vertical="center"/>
    </xf>
    <xf numFmtId="0" fontId="34" fillId="0" borderId="0" xfId="3" applyFont="1">
      <alignment vertical="center"/>
    </xf>
    <xf numFmtId="0" fontId="34" fillId="0" borderId="0" xfId="3" applyFont="1" applyAlignment="1">
      <alignment horizontal="right" vertical="center"/>
    </xf>
    <xf numFmtId="0" fontId="3" fillId="0" borderId="0" xfId="3" applyFont="1" applyAlignment="1">
      <alignment horizontal="left" vertical="center"/>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vertical="center" shrinkToFit="1"/>
    </xf>
    <xf numFmtId="0" fontId="14" fillId="0" borderId="0" xfId="0" applyFont="1" applyAlignment="1">
      <alignment vertical="center" wrapText="1"/>
    </xf>
    <xf numFmtId="0" fontId="14" fillId="3" borderId="0" xfId="0" applyFont="1" applyFill="1" applyAlignment="1">
      <alignment vertical="center" wrapText="1"/>
    </xf>
    <xf numFmtId="0" fontId="36" fillId="0" borderId="0" xfId="0" applyFont="1" applyAlignment="1">
      <alignment horizontal="center" vertical="center"/>
    </xf>
    <xf numFmtId="0" fontId="36" fillId="0" borderId="0" xfId="0" applyFont="1" applyAlignment="1">
      <alignment horizontal="left" vertical="center" shrinkToFit="1"/>
    </xf>
    <xf numFmtId="0" fontId="33" fillId="0" borderId="0" xfId="3" applyFont="1" applyAlignment="1">
      <alignment vertical="center" shrinkToFit="1"/>
    </xf>
    <xf numFmtId="0" fontId="35" fillId="0" borderId="24" xfId="3" applyFont="1" applyBorder="1" applyAlignment="1">
      <alignment horizontal="center" vertical="center"/>
    </xf>
    <xf numFmtId="0" fontId="14" fillId="0" borderId="0" xfId="0" applyFont="1" applyBorder="1" applyAlignment="1">
      <alignment horizontal="center" vertical="center"/>
    </xf>
    <xf numFmtId="38" fontId="14" fillId="0" borderId="0" xfId="0" applyNumberFormat="1" applyFont="1" applyBorder="1" applyAlignment="1">
      <alignment vertical="center" shrinkToFit="1"/>
    </xf>
    <xf numFmtId="0" fontId="14" fillId="0" borderId="0" xfId="0" applyFont="1" applyBorder="1" applyAlignment="1">
      <alignment vertical="center" shrinkToFit="1"/>
    </xf>
    <xf numFmtId="0" fontId="14" fillId="0" borderId="0" xfId="0" applyFont="1" applyBorder="1">
      <alignment vertical="center"/>
    </xf>
    <xf numFmtId="0" fontId="14" fillId="0" borderId="186" xfId="0" applyFont="1" applyBorder="1">
      <alignment vertical="center"/>
    </xf>
    <xf numFmtId="0" fontId="3" fillId="0" borderId="0" xfId="0" applyFont="1" applyBorder="1">
      <alignment vertical="center"/>
    </xf>
    <xf numFmtId="0" fontId="12" fillId="5" borderId="2"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131" xfId="0" applyFont="1" applyFill="1" applyBorder="1" applyAlignment="1">
      <alignment vertical="center"/>
    </xf>
    <xf numFmtId="0" fontId="12" fillId="5" borderId="10" xfId="0" applyFont="1" applyFill="1" applyBorder="1" applyAlignment="1">
      <alignment vertical="center"/>
    </xf>
    <xf numFmtId="0" fontId="14" fillId="5" borderId="158" xfId="0" applyFont="1" applyFill="1" applyBorder="1" applyAlignment="1">
      <alignment horizontal="center" vertical="center"/>
    </xf>
    <xf numFmtId="0" fontId="6" fillId="5" borderId="1" xfId="0" applyFont="1" applyFill="1" applyBorder="1">
      <alignment vertical="center"/>
    </xf>
    <xf numFmtId="0" fontId="6" fillId="5" borderId="1" xfId="0" applyFont="1" applyFill="1" applyBorder="1" applyAlignment="1">
      <alignment horizontal="righ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0" fontId="33" fillId="0" borderId="0" xfId="0" applyFont="1" applyBorder="1">
      <alignment vertical="center"/>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3" fillId="0" borderId="0" xfId="3" applyFont="1" applyAlignment="1">
      <alignment horizontal="left" vertical="center"/>
    </xf>
    <xf numFmtId="180" fontId="25" fillId="5" borderId="14" xfId="1" applyNumberFormat="1" applyFont="1" applyFill="1" applyBorder="1" applyAlignment="1">
      <alignment horizontal="right" vertical="center"/>
    </xf>
    <xf numFmtId="0" fontId="33" fillId="0" borderId="0" xfId="3" applyFont="1" applyBorder="1">
      <alignment vertical="center"/>
    </xf>
    <xf numFmtId="176" fontId="0" fillId="5" borderId="77" xfId="0" applyNumberFormat="1" applyFill="1" applyBorder="1">
      <alignment vertical="center"/>
    </xf>
    <xf numFmtId="176" fontId="0" fillId="5" borderId="84" xfId="0" applyNumberFormat="1" applyFill="1" applyBorder="1">
      <alignment vertical="center"/>
    </xf>
    <xf numFmtId="176" fontId="17" fillId="2" borderId="33" xfId="0" applyNumberFormat="1" applyFont="1" applyFill="1" applyBorder="1">
      <alignment vertical="center"/>
    </xf>
    <xf numFmtId="176" fontId="17" fillId="2" borderId="97" xfId="0" applyNumberFormat="1" applyFont="1" applyFill="1" applyBorder="1">
      <alignment vertical="center"/>
    </xf>
    <xf numFmtId="176" fontId="17" fillId="2" borderId="84" xfId="0" applyNumberFormat="1" applyFont="1" applyFill="1" applyBorder="1">
      <alignment vertical="center"/>
    </xf>
    <xf numFmtId="176" fontId="17" fillId="2" borderId="77" xfId="0" applyNumberFormat="1" applyFont="1" applyFill="1" applyBorder="1">
      <alignment vertical="center"/>
    </xf>
    <xf numFmtId="176" fontId="17" fillId="2" borderId="26" xfId="0" applyNumberFormat="1" applyFont="1" applyFill="1" applyBorder="1">
      <alignment vertical="center"/>
    </xf>
    <xf numFmtId="176" fontId="0" fillId="5" borderId="79" xfId="0" applyNumberFormat="1" applyFill="1" applyBorder="1">
      <alignment vertical="center"/>
    </xf>
    <xf numFmtId="176" fontId="0" fillId="5" borderId="83" xfId="0" applyNumberFormat="1" applyFill="1" applyBorder="1">
      <alignment vertical="center"/>
    </xf>
    <xf numFmtId="176" fontId="17" fillId="2" borderId="88" xfId="0" applyNumberFormat="1" applyFont="1" applyFill="1" applyBorder="1">
      <alignment vertical="center"/>
    </xf>
    <xf numFmtId="176" fontId="17" fillId="2" borderId="92" xfId="0" applyNumberFormat="1" applyFont="1" applyFill="1" applyBorder="1">
      <alignment vertical="center"/>
    </xf>
    <xf numFmtId="176" fontId="17" fillId="2" borderId="79" xfId="0" applyNumberFormat="1" applyFont="1" applyFill="1" applyBorder="1">
      <alignment vertical="center"/>
    </xf>
    <xf numFmtId="176" fontId="17" fillId="5" borderId="88" xfId="0" applyNumberFormat="1" applyFont="1" applyFill="1" applyBorder="1">
      <alignment vertical="center"/>
    </xf>
    <xf numFmtId="176" fontId="17" fillId="2" borderId="25" xfId="0" applyNumberFormat="1" applyFont="1" applyFill="1" applyBorder="1">
      <alignment vertical="center"/>
    </xf>
    <xf numFmtId="177" fontId="20" fillId="5" borderId="2" xfId="0" applyNumberFormat="1" applyFont="1" applyFill="1" applyBorder="1" applyAlignment="1">
      <alignment horizontal="right" vertical="center" indent="2"/>
    </xf>
    <xf numFmtId="177" fontId="20" fillId="5" borderId="14" xfId="0" applyNumberFormat="1" applyFont="1" applyFill="1" applyBorder="1" applyAlignment="1">
      <alignment horizontal="right" vertical="center" indent="2"/>
    </xf>
    <xf numFmtId="178" fontId="20" fillId="2" borderId="33" xfId="2" applyNumberFormat="1" applyFont="1" applyFill="1" applyBorder="1" applyAlignment="1">
      <alignment horizontal="right" vertical="center" indent="2"/>
    </xf>
    <xf numFmtId="177" fontId="20" fillId="2" borderId="2" xfId="0" applyNumberFormat="1" applyFont="1" applyFill="1" applyBorder="1" applyAlignment="1">
      <alignment horizontal="right" vertical="center" indent="2"/>
    </xf>
    <xf numFmtId="177" fontId="20" fillId="2" borderId="40" xfId="0" applyNumberFormat="1" applyFont="1" applyFill="1" applyBorder="1" applyAlignment="1">
      <alignment horizontal="right" vertical="center" indent="2"/>
    </xf>
    <xf numFmtId="177" fontId="20" fillId="5" borderId="67" xfId="0" applyNumberFormat="1" applyFont="1" applyFill="1" applyBorder="1" applyAlignment="1">
      <alignment horizontal="right" vertical="center" indent="2"/>
    </xf>
    <xf numFmtId="0" fontId="0" fillId="0" borderId="0" xfId="0"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left" vertical="center"/>
    </xf>
    <xf numFmtId="0" fontId="36" fillId="0" borderId="0" xfId="0" applyFont="1" applyAlignment="1">
      <alignment horizontal="left" vertical="center" shrinkToFit="1"/>
    </xf>
    <xf numFmtId="0" fontId="36" fillId="0" borderId="0" xfId="0" applyFont="1" applyAlignment="1">
      <alignment horizontal="left" vertical="center"/>
    </xf>
    <xf numFmtId="0" fontId="36" fillId="0" borderId="0" xfId="0" applyFont="1">
      <alignment vertical="center"/>
    </xf>
    <xf numFmtId="0" fontId="14" fillId="0" borderId="0" xfId="0" applyFont="1">
      <alignment vertical="center"/>
    </xf>
    <xf numFmtId="0" fontId="24" fillId="0" borderId="0" xfId="0" applyFont="1" applyAlignment="1">
      <alignment vertical="center" shrinkToFit="1"/>
    </xf>
    <xf numFmtId="0" fontId="3" fillId="0" borderId="0" xfId="3" applyFont="1" applyAlignment="1">
      <alignment horizontal="center" vertical="center"/>
    </xf>
    <xf numFmtId="0" fontId="33" fillId="0" borderId="0" xfId="3" applyFont="1">
      <alignment vertical="center"/>
    </xf>
    <xf numFmtId="0" fontId="33" fillId="0" borderId="0" xfId="3" applyFont="1" applyAlignment="1">
      <alignment horizontal="center" vertical="center"/>
    </xf>
    <xf numFmtId="0" fontId="14" fillId="0" borderId="0" xfId="0" applyFont="1" applyAlignment="1">
      <alignment vertical="center" wrapText="1"/>
    </xf>
    <xf numFmtId="0" fontId="3" fillId="0" borderId="0" xfId="0" applyFont="1">
      <alignment vertical="center"/>
    </xf>
    <xf numFmtId="0" fontId="33" fillId="0" borderId="0" xfId="0" applyFont="1">
      <alignment vertical="center"/>
    </xf>
    <xf numFmtId="0" fontId="35" fillId="0" borderId="0" xfId="3" applyFont="1" applyAlignment="1">
      <alignment horizontal="center" vertical="center"/>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lignment vertical="center"/>
    </xf>
    <xf numFmtId="0" fontId="35" fillId="0" borderId="0" xfId="3" applyFont="1" applyAlignment="1">
      <alignment horizontal="left" vertical="center" shrinkToFit="1"/>
    </xf>
    <xf numFmtId="0" fontId="34" fillId="0" borderId="0" xfId="3" applyFont="1">
      <alignment vertical="center"/>
    </xf>
    <xf numFmtId="0" fontId="3" fillId="0" borderId="0" xfId="3" applyFont="1" applyAlignment="1">
      <alignment horizontal="left" vertical="center"/>
    </xf>
    <xf numFmtId="0" fontId="34" fillId="0" borderId="0" xfId="3" applyFont="1" applyAlignment="1">
      <alignment horizontal="right" vertical="center"/>
    </xf>
    <xf numFmtId="0" fontId="33" fillId="0" borderId="24" xfId="3" applyFont="1" applyBorder="1">
      <alignment vertical="center"/>
    </xf>
    <xf numFmtId="0" fontId="33" fillId="0" borderId="0" xfId="3" applyFont="1" applyAlignment="1">
      <alignment vertical="center" shrinkToFit="1"/>
    </xf>
    <xf numFmtId="0" fontId="20" fillId="0" borderId="2" xfId="0" applyFont="1" applyBorder="1" applyAlignment="1">
      <alignment horizontal="distributed" vertical="center"/>
    </xf>
    <xf numFmtId="178" fontId="20" fillId="5" borderId="33" xfId="2" applyNumberFormat="1" applyFont="1" applyFill="1" applyBorder="1" applyAlignment="1">
      <alignment horizontal="right" vertical="center" indent="2"/>
    </xf>
    <xf numFmtId="178" fontId="20" fillId="2" borderId="109" xfId="2" applyNumberFormat="1" applyFont="1" applyFill="1" applyBorder="1" applyAlignment="1">
      <alignment horizontal="right" vertical="center" indent="2"/>
    </xf>
    <xf numFmtId="0" fontId="3" fillId="6" borderId="0" xfId="0" applyFont="1" applyFill="1">
      <alignment vertical="center"/>
    </xf>
    <xf numFmtId="38" fontId="14" fillId="0" borderId="0" xfId="0" applyNumberFormat="1" applyFont="1" applyAlignment="1">
      <alignment vertical="center" shrinkToFit="1"/>
    </xf>
    <xf numFmtId="176" fontId="0" fillId="0" borderId="83" xfId="0" applyNumberFormat="1" applyBorder="1">
      <alignment vertical="center"/>
    </xf>
    <xf numFmtId="176" fontId="17" fillId="0" borderId="26" xfId="0" applyNumberFormat="1" applyFont="1" applyBorder="1">
      <alignment vertical="center"/>
    </xf>
    <xf numFmtId="176" fontId="17" fillId="0" borderId="33" xfId="0" applyNumberFormat="1" applyFont="1" applyBorder="1">
      <alignment vertical="center"/>
    </xf>
    <xf numFmtId="176" fontId="17" fillId="0" borderId="88" xfId="0" applyNumberFormat="1" applyFont="1" applyBorder="1">
      <alignment vertical="center"/>
    </xf>
    <xf numFmtId="0" fontId="18" fillId="0" borderId="90" xfId="0" applyFont="1" applyBorder="1">
      <alignment vertical="center"/>
    </xf>
    <xf numFmtId="176" fontId="17" fillId="0" borderId="92" xfId="0" applyNumberFormat="1" applyFont="1" applyBorder="1">
      <alignment vertical="center"/>
    </xf>
    <xf numFmtId="0" fontId="0" fillId="0" borderId="94" xfId="0" applyBorder="1">
      <alignment vertical="center"/>
    </xf>
    <xf numFmtId="176" fontId="17" fillId="0" borderId="77" xfId="0" applyNumberFormat="1" applyFont="1" applyBorder="1">
      <alignment vertical="center"/>
    </xf>
    <xf numFmtId="176" fontId="17" fillId="0" borderId="79" xfId="0" applyNumberFormat="1" applyFont="1" applyBorder="1">
      <alignment vertical="center"/>
    </xf>
    <xf numFmtId="176" fontId="17" fillId="0" borderId="84" xfId="0" applyNumberFormat="1" applyFont="1" applyBorder="1">
      <alignment vertical="center"/>
    </xf>
    <xf numFmtId="0" fontId="0" fillId="0" borderId="90" xfId="0" applyBorder="1">
      <alignment vertical="center"/>
    </xf>
    <xf numFmtId="0" fontId="18" fillId="0" borderId="0" xfId="0" applyFont="1">
      <alignment vertical="center"/>
    </xf>
    <xf numFmtId="176" fontId="17" fillId="0" borderId="97" xfId="0" applyNumberFormat="1" applyFont="1" applyBorder="1">
      <alignment vertical="center"/>
    </xf>
    <xf numFmtId="176" fontId="17" fillId="0" borderId="25" xfId="0" applyNumberFormat="1" applyFont="1" applyBorder="1">
      <alignment vertical="center"/>
    </xf>
    <xf numFmtId="177" fontId="20" fillId="0" borderId="40" xfId="0" applyNumberFormat="1" applyFont="1" applyBorder="1" applyAlignment="1">
      <alignment horizontal="right" vertical="center" indent="2"/>
    </xf>
    <xf numFmtId="177" fontId="20" fillId="0" borderId="67" xfId="0" applyNumberFormat="1" applyFont="1" applyBorder="1" applyAlignment="1">
      <alignment horizontal="right" vertical="center" indent="2"/>
    </xf>
    <xf numFmtId="0" fontId="0" fillId="0" borderId="0" xfId="0" applyAlignment="1">
      <alignment horizontal="center" vertical="center"/>
    </xf>
    <xf numFmtId="0" fontId="33" fillId="3" borderId="0" xfId="3" applyFont="1" applyFill="1">
      <alignment vertical="center"/>
    </xf>
    <xf numFmtId="0" fontId="14" fillId="0" borderId="0" xfId="3" applyFont="1" applyAlignment="1">
      <alignment vertical="center" wrapText="1"/>
    </xf>
    <xf numFmtId="0" fontId="14" fillId="0" borderId="1" xfId="3" applyFont="1" applyBorder="1" applyAlignment="1">
      <alignment vertical="center" wrapText="1"/>
    </xf>
    <xf numFmtId="178" fontId="52" fillId="2" borderId="45" xfId="2" applyNumberFormat="1" applyFont="1" applyFill="1" applyBorder="1" applyAlignment="1">
      <alignment horizontal="right" vertical="center" indent="2"/>
    </xf>
    <xf numFmtId="178" fontId="20" fillId="0" borderId="0" xfId="2" applyNumberFormat="1" applyFont="1" applyAlignment="1">
      <alignment horizontal="center" vertical="center"/>
    </xf>
    <xf numFmtId="176" fontId="33" fillId="2" borderId="33" xfId="0" applyNumberFormat="1" applyFont="1" applyFill="1" applyBorder="1">
      <alignment vertical="center"/>
    </xf>
    <xf numFmtId="178" fontId="20" fillId="0" borderId="33" xfId="2" applyNumberFormat="1" applyFont="1" applyFill="1" applyBorder="1" applyAlignment="1">
      <alignment horizontal="right" vertical="center" indent="2"/>
    </xf>
    <xf numFmtId="178" fontId="53" fillId="2" borderId="33" xfId="2" applyNumberFormat="1" applyFont="1" applyFill="1" applyBorder="1" applyAlignment="1">
      <alignment horizontal="right" vertical="center" indent="2"/>
    </xf>
    <xf numFmtId="178" fontId="53" fillId="2" borderId="45" xfId="2" applyNumberFormat="1" applyFont="1" applyFill="1" applyBorder="1" applyAlignment="1">
      <alignment horizontal="right" vertical="center" indent="2"/>
    </xf>
    <xf numFmtId="178" fontId="53" fillId="0" borderId="33" xfId="2" applyNumberFormat="1" applyFont="1" applyFill="1" applyBorder="1" applyAlignment="1">
      <alignment horizontal="right" vertical="center" indent="2"/>
    </xf>
    <xf numFmtId="0" fontId="27" fillId="2" borderId="0" xfId="0" applyFont="1" applyFill="1" applyAlignment="1">
      <alignment vertical="center"/>
    </xf>
    <xf numFmtId="0" fontId="28" fillId="2" borderId="0" xfId="0" applyFont="1" applyFill="1" applyAlignment="1">
      <alignment vertical="center"/>
    </xf>
    <xf numFmtId="0" fontId="2" fillId="2" borderId="0" xfId="0" applyFont="1" applyFill="1" applyAlignment="1">
      <alignment vertical="center"/>
    </xf>
    <xf numFmtId="0" fontId="0" fillId="2" borderId="0" xfId="0" applyFill="1" applyAlignment="1">
      <alignment vertical="center"/>
    </xf>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2" fillId="0" borderId="0" xfId="0" applyFont="1" applyAlignment="1">
      <alignment vertical="center"/>
    </xf>
    <xf numFmtId="0" fontId="2" fillId="5" borderId="0" xfId="0" applyFont="1" applyFill="1" applyBorder="1" applyAlignment="1">
      <alignment vertical="center" shrinkToFit="1"/>
    </xf>
    <xf numFmtId="0" fontId="0" fillId="5" borderId="0" xfId="0" applyFill="1" applyBorder="1" applyAlignment="1">
      <alignment vertical="center" shrinkToFit="1"/>
    </xf>
    <xf numFmtId="0" fontId="0" fillId="5" borderId="1" xfId="0" applyFill="1" applyBorder="1" applyAlignment="1">
      <alignment vertical="center" shrinkToFit="1"/>
    </xf>
    <xf numFmtId="0" fontId="27" fillId="0" borderId="0" xfId="0" applyFont="1" applyAlignment="1">
      <alignment horizontal="center" vertical="center"/>
    </xf>
    <xf numFmtId="0" fontId="25" fillId="0" borderId="0" xfId="0" applyFont="1" applyAlignment="1">
      <alignment horizontal="center" vertical="center"/>
    </xf>
    <xf numFmtId="0" fontId="2" fillId="5" borderId="0"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2" fillId="4" borderId="0" xfId="0" applyFont="1" applyFill="1" applyBorder="1" applyAlignment="1">
      <alignment vertical="center" shrinkToFit="1"/>
    </xf>
    <xf numFmtId="0" fontId="0" fillId="4" borderId="0" xfId="0" applyFill="1" applyBorder="1" applyAlignment="1">
      <alignment vertical="center" shrinkToFit="1"/>
    </xf>
    <xf numFmtId="0" fontId="0" fillId="4" borderId="1" xfId="0" applyFill="1" applyBorder="1" applyAlignment="1">
      <alignment vertical="center" shrinkToFit="1"/>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2" borderId="3" xfId="0" applyFont="1" applyFill="1" applyBorder="1" applyAlignment="1">
      <alignment vertical="center"/>
    </xf>
    <xf numFmtId="0" fontId="0" fillId="2" borderId="4"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2" borderId="8" xfId="0" applyFill="1" applyBorder="1" applyAlignment="1">
      <alignment vertical="center"/>
    </xf>
    <xf numFmtId="0" fontId="0" fillId="2" borderId="1" xfId="0" applyFill="1" applyBorder="1" applyAlignment="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5" borderId="3" xfId="0" applyFont="1" applyFill="1" applyBorder="1" applyAlignment="1">
      <alignment vertical="center"/>
    </xf>
    <xf numFmtId="0" fontId="0" fillId="5" borderId="4" xfId="0" applyFill="1" applyBorder="1" applyAlignment="1">
      <alignment vertical="center"/>
    </xf>
    <xf numFmtId="0" fontId="0" fillId="5" borderId="6" xfId="0" applyFill="1" applyBorder="1" applyAlignment="1">
      <alignment vertical="center"/>
    </xf>
    <xf numFmtId="0" fontId="0" fillId="5" borderId="0" xfId="0" applyFill="1" applyBorder="1" applyAlignment="1">
      <alignment vertical="center"/>
    </xf>
    <xf numFmtId="0" fontId="0" fillId="5" borderId="8" xfId="0" applyFill="1" applyBorder="1" applyAlignment="1">
      <alignment vertical="center"/>
    </xf>
    <xf numFmtId="0" fontId="0" fillId="5" borderId="1" xfId="0" applyFill="1" applyBorder="1" applyAlignment="1">
      <alignment vertical="center"/>
    </xf>
    <xf numFmtId="0" fontId="2" fillId="2" borderId="2" xfId="0" applyFont="1" applyFill="1" applyBorder="1" applyAlignment="1">
      <alignment horizontal="left" vertical="center"/>
    </xf>
    <xf numFmtId="0" fontId="0" fillId="2" borderId="2" xfId="0" applyFill="1" applyBorder="1" applyAlignment="1">
      <alignment horizontal="left" vertical="center"/>
    </xf>
    <xf numFmtId="0" fontId="2" fillId="5" borderId="2" xfId="0" applyFont="1" applyFill="1" applyBorder="1" applyAlignment="1">
      <alignment horizontal="left" vertical="center" shrinkToFit="1"/>
    </xf>
    <xf numFmtId="0" fontId="0" fillId="5" borderId="2" xfId="0" applyFill="1" applyBorder="1" applyAlignment="1">
      <alignment horizontal="left" vertical="center" shrinkToFit="1"/>
    </xf>
    <xf numFmtId="180" fontId="2" fillId="5" borderId="3" xfId="0" applyNumberFormat="1" applyFont="1" applyFill="1" applyBorder="1" applyAlignment="1">
      <alignment horizontal="left" vertical="center"/>
    </xf>
    <xf numFmtId="180" fontId="0" fillId="5" borderId="4" xfId="0" applyNumberFormat="1" applyFill="1" applyBorder="1" applyAlignment="1">
      <alignment horizontal="left" vertical="center"/>
    </xf>
    <xf numFmtId="180" fontId="0" fillId="5" borderId="6" xfId="0" applyNumberFormat="1" applyFill="1" applyBorder="1" applyAlignment="1">
      <alignment horizontal="left" vertical="center"/>
    </xf>
    <xf numFmtId="180" fontId="0" fillId="5" borderId="0" xfId="0" applyNumberFormat="1" applyFill="1" applyBorder="1" applyAlignment="1">
      <alignment horizontal="left" vertical="center"/>
    </xf>
    <xf numFmtId="180" fontId="0" fillId="5" borderId="8" xfId="0" applyNumberFormat="1" applyFill="1" applyBorder="1" applyAlignment="1">
      <alignment horizontal="left" vertical="center"/>
    </xf>
    <xf numFmtId="180" fontId="0" fillId="5" borderId="1" xfId="0" applyNumberFormat="1" applyFill="1" applyBorder="1" applyAlignment="1">
      <alignment horizontal="left" vertical="center"/>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5" borderId="2" xfId="0" applyFont="1" applyFill="1" applyBorder="1" applyAlignment="1">
      <alignment horizontal="left" vertical="center"/>
    </xf>
    <xf numFmtId="0" fontId="0" fillId="5" borderId="2" xfId="0" applyFill="1" applyBorder="1" applyAlignment="1">
      <alignment horizontal="left" vertical="center"/>
    </xf>
    <xf numFmtId="0" fontId="2" fillId="5" borderId="0" xfId="0" applyFont="1" applyFill="1" applyAlignment="1">
      <alignment vertical="center"/>
    </xf>
    <xf numFmtId="0" fontId="0" fillId="5" borderId="0" xfId="0" applyFill="1" applyAlignment="1">
      <alignment vertical="center"/>
    </xf>
    <xf numFmtId="0" fontId="0" fillId="0" borderId="2" xfId="0" applyFont="1" applyBorder="1" applyAlignment="1">
      <alignment horizontal="center" vertical="center"/>
    </xf>
    <xf numFmtId="0" fontId="36" fillId="0" borderId="2" xfId="0" applyFont="1" applyBorder="1" applyAlignment="1">
      <alignment horizontal="center" vertical="center"/>
    </xf>
    <xf numFmtId="0" fontId="3" fillId="0" borderId="0" xfId="0" applyFont="1" applyBorder="1" applyAlignment="1">
      <alignment vertical="center" shrinkToFit="1"/>
    </xf>
    <xf numFmtId="0" fontId="36" fillId="0" borderId="0" xfId="0"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0" fontId="14" fillId="0" borderId="161" xfId="0" applyFont="1" applyBorder="1" applyAlignment="1">
      <alignment vertical="center" shrinkToFit="1"/>
    </xf>
    <xf numFmtId="0" fontId="36" fillId="0" borderId="162" xfId="0" applyFont="1" applyBorder="1" applyAlignment="1">
      <alignment vertical="center" shrinkToFit="1"/>
    </xf>
    <xf numFmtId="0" fontId="36" fillId="0" borderId="163" xfId="0" applyFont="1" applyBorder="1" applyAlignment="1">
      <alignment vertical="center" shrinkToFit="1"/>
    </xf>
    <xf numFmtId="0" fontId="12" fillId="0" borderId="8" xfId="0" applyFont="1" applyBorder="1" applyAlignment="1">
      <alignment vertical="center" wrapText="1" shrinkToFit="1"/>
    </xf>
    <xf numFmtId="0" fontId="12" fillId="0" borderId="1" xfId="0" applyFont="1" applyBorder="1" applyAlignment="1">
      <alignment vertical="center" wrapText="1" shrinkToFit="1"/>
    </xf>
    <xf numFmtId="0" fontId="12" fillId="0" borderId="9" xfId="0" applyFont="1" applyBorder="1" applyAlignment="1">
      <alignment vertical="center" wrapText="1" shrinkToFit="1"/>
    </xf>
    <xf numFmtId="0" fontId="12" fillId="0" borderId="14" xfId="0" applyFont="1" applyBorder="1" applyAlignment="1">
      <alignment vertical="center" wrapText="1"/>
    </xf>
    <xf numFmtId="0" fontId="12" fillId="0" borderId="15" xfId="0" applyFont="1" applyBorder="1" applyAlignment="1">
      <alignment vertical="center"/>
    </xf>
    <xf numFmtId="0" fontId="12" fillId="0" borderId="16" xfId="0" applyFont="1" applyBorder="1" applyAlignment="1">
      <alignment vertical="center"/>
    </xf>
    <xf numFmtId="0" fontId="12" fillId="0" borderId="8" xfId="0" applyFont="1" applyBorder="1" applyAlignment="1">
      <alignment vertical="center" wrapText="1"/>
    </xf>
    <xf numFmtId="0" fontId="12" fillId="0" borderId="1" xfId="0" applyFont="1" applyBorder="1" applyAlignment="1">
      <alignment vertical="center" wrapText="1"/>
    </xf>
    <xf numFmtId="0" fontId="12" fillId="0" borderId="9" xfId="0" applyFont="1" applyBorder="1" applyAlignment="1">
      <alignment vertical="center" wrapText="1"/>
    </xf>
    <xf numFmtId="0" fontId="12" fillId="0" borderId="3" xfId="0" applyFont="1" applyFill="1" applyBorder="1" applyAlignment="1">
      <alignment vertical="center" wrapText="1" shrinkToFit="1"/>
    </xf>
    <xf numFmtId="0" fontId="12" fillId="0" borderId="4" xfId="0" applyFont="1" applyFill="1" applyBorder="1" applyAlignment="1">
      <alignment vertical="center" wrapText="1" shrinkToFit="1"/>
    </xf>
    <xf numFmtId="0" fontId="12" fillId="0" borderId="5" xfId="0" applyFont="1" applyFill="1" applyBorder="1" applyAlignment="1">
      <alignment vertical="center" wrapText="1" shrinkToFit="1"/>
    </xf>
    <xf numFmtId="0" fontId="12" fillId="0" borderId="6" xfId="0" applyFont="1" applyFill="1" applyBorder="1" applyAlignment="1">
      <alignment vertical="center" wrapText="1" shrinkToFit="1"/>
    </xf>
    <xf numFmtId="0" fontId="12" fillId="0" borderId="0" xfId="0" applyFont="1" applyFill="1" applyBorder="1" applyAlignment="1">
      <alignment vertical="center" wrapText="1" shrinkToFit="1"/>
    </xf>
    <xf numFmtId="0" fontId="12" fillId="0" borderId="7" xfId="0" applyFont="1" applyFill="1" applyBorder="1" applyAlignment="1">
      <alignment vertical="center" wrapText="1" shrinkToFit="1"/>
    </xf>
    <xf numFmtId="0" fontId="12" fillId="0" borderId="8" xfId="0" applyFont="1" applyFill="1" applyBorder="1" applyAlignment="1">
      <alignment vertical="center" wrapText="1" shrinkToFit="1"/>
    </xf>
    <xf numFmtId="0" fontId="12" fillId="0" borderId="1" xfId="0" applyFont="1" applyFill="1" applyBorder="1" applyAlignment="1">
      <alignment vertical="center" wrapText="1" shrinkToFit="1"/>
    </xf>
    <xf numFmtId="0" fontId="12" fillId="0" borderId="9" xfId="0" applyFont="1" applyFill="1" applyBorder="1" applyAlignment="1">
      <alignment vertical="center" wrapText="1" shrinkToFit="1"/>
    </xf>
    <xf numFmtId="0" fontId="12" fillId="5" borderId="13" xfId="0" applyFont="1" applyFill="1" applyBorder="1" applyAlignment="1">
      <alignment horizontal="center" vertical="center"/>
    </xf>
    <xf numFmtId="0" fontId="12" fillId="5" borderId="100" xfId="0" applyFont="1" applyFill="1" applyBorder="1" applyAlignment="1">
      <alignment horizontal="center" vertical="center"/>
    </xf>
    <xf numFmtId="0" fontId="12" fillId="5" borderId="10" xfId="0" applyFont="1" applyFill="1" applyBorder="1" applyAlignment="1">
      <alignment horizontal="center" vertical="center"/>
    </xf>
    <xf numFmtId="0" fontId="12" fillId="0" borderId="4" xfId="0" applyFont="1" applyFill="1" applyBorder="1" applyAlignment="1">
      <alignment vertical="center" shrinkToFit="1"/>
    </xf>
    <xf numFmtId="0" fontId="12" fillId="0" borderId="5" xfId="0" applyFont="1" applyFill="1" applyBorder="1" applyAlignment="1">
      <alignment vertical="center" shrinkToFit="1"/>
    </xf>
    <xf numFmtId="0" fontId="12" fillId="0" borderId="8" xfId="0" applyFont="1" applyFill="1" applyBorder="1" applyAlignment="1">
      <alignment vertical="center" shrinkToFit="1"/>
    </xf>
    <xf numFmtId="0" fontId="12" fillId="0" borderId="1" xfId="0" applyFont="1" applyFill="1" applyBorder="1" applyAlignment="1">
      <alignment vertical="center" shrinkToFit="1"/>
    </xf>
    <xf numFmtId="0" fontId="12" fillId="0" borderId="9" xfId="0" applyFont="1" applyFill="1" applyBorder="1" applyAlignment="1">
      <alignment vertical="center" shrinkToFi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0" fontId="31" fillId="0" borderId="0" xfId="0" applyFont="1" applyAlignment="1">
      <alignment horizontal="center" vertical="center"/>
    </xf>
    <xf numFmtId="0" fontId="12" fillId="0" borderId="15" xfId="0" applyFont="1" applyBorder="1" applyAlignment="1">
      <alignment vertical="center" wrapText="1"/>
    </xf>
    <xf numFmtId="0" fontId="12" fillId="0" borderId="16" xfId="0" applyFont="1" applyBorder="1" applyAlignment="1">
      <alignment vertical="center" wrapText="1"/>
    </xf>
    <xf numFmtId="0" fontId="12" fillId="0" borderId="3" xfId="0" applyFont="1" applyBorder="1" applyAlignment="1">
      <alignment vertical="center" wrapText="1" shrinkToFit="1"/>
    </xf>
    <xf numFmtId="0" fontId="12" fillId="0" borderId="4" xfId="0" applyFont="1" applyBorder="1" applyAlignment="1">
      <alignment vertical="center" wrapText="1" shrinkToFit="1"/>
    </xf>
    <xf numFmtId="0" fontId="12" fillId="0" borderId="5" xfId="0" applyFont="1" applyBorder="1" applyAlignment="1">
      <alignment vertical="center" wrapText="1"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8" xfId="0" applyFont="1" applyBorder="1" applyAlignment="1">
      <alignment vertical="center" shrinkToFit="1"/>
    </xf>
    <xf numFmtId="0" fontId="12" fillId="0" borderId="1" xfId="0" applyFont="1" applyBorder="1" applyAlignment="1">
      <alignment vertical="center" shrinkToFit="1"/>
    </xf>
    <xf numFmtId="0" fontId="12" fillId="0" borderId="9" xfId="0" applyFont="1" applyBorder="1" applyAlignment="1">
      <alignment vertical="center" shrinkToFit="1"/>
    </xf>
    <xf numFmtId="0" fontId="12" fillId="0" borderId="14" xfId="0" applyFont="1" applyBorder="1" applyAlignment="1">
      <alignment vertical="center" shrinkToFit="1"/>
    </xf>
    <xf numFmtId="0" fontId="12" fillId="0" borderId="15" xfId="0" applyFont="1" applyBorder="1" applyAlignment="1">
      <alignment vertical="center" shrinkToFit="1"/>
    </xf>
    <xf numFmtId="0" fontId="12" fillId="0" borderId="16" xfId="0" applyFont="1" applyBorder="1" applyAlignment="1">
      <alignment vertical="center" shrinkToFit="1"/>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6" xfId="0" applyFont="1" applyFill="1" applyBorder="1" applyAlignment="1">
      <alignment vertical="center"/>
    </xf>
    <xf numFmtId="0" fontId="12" fillId="0" borderId="132" xfId="0" applyFont="1" applyBorder="1" applyAlignment="1">
      <alignment vertical="center" wrapText="1" shrinkToFit="1"/>
    </xf>
    <xf numFmtId="0" fontId="12" fillId="0" borderId="133" xfId="0" applyFont="1" applyBorder="1" applyAlignment="1">
      <alignment vertical="center" wrapText="1" shrinkToFit="1"/>
    </xf>
    <xf numFmtId="0" fontId="12" fillId="0" borderId="134" xfId="0" applyFont="1" applyBorder="1" applyAlignment="1">
      <alignment vertical="center" wrapText="1" shrinkToFit="1"/>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5" xfId="0" applyFont="1" applyBorder="1" applyAlignment="1">
      <alignment horizontal="left" vertical="center" wrapText="1" shrinkToFit="1"/>
    </xf>
    <xf numFmtId="0" fontId="12" fillId="0" borderId="8"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9" xfId="0" applyFont="1" applyBorder="1" applyAlignment="1">
      <alignment horizontal="left" vertical="center" wrapText="1" shrinkToFit="1"/>
    </xf>
    <xf numFmtId="0" fontId="6" fillId="0" borderId="1" xfId="0" applyFont="1" applyBorder="1" applyAlignment="1">
      <alignment vertical="center"/>
    </xf>
    <xf numFmtId="0" fontId="7" fillId="5" borderId="0" xfId="0" applyFont="1" applyFill="1" applyAlignment="1">
      <alignment horizontal="center" vertical="center" shrinkToFit="1"/>
    </xf>
    <xf numFmtId="49" fontId="6" fillId="5" borderId="3" xfId="0" applyNumberFormat="1" applyFont="1" applyFill="1" applyBorder="1" applyAlignment="1">
      <alignment horizontal="center" vertical="center" shrinkToFit="1"/>
    </xf>
    <xf numFmtId="49" fontId="6" fillId="5" borderId="5" xfId="0" applyNumberFormat="1" applyFont="1" applyFill="1" applyBorder="1" applyAlignment="1">
      <alignment horizontal="center" vertical="center" shrinkToFit="1"/>
    </xf>
    <xf numFmtId="49" fontId="6" fillId="5" borderId="8" xfId="0" applyNumberFormat="1" applyFont="1" applyFill="1" applyBorder="1" applyAlignment="1">
      <alignment horizontal="center" vertical="center" shrinkToFit="1"/>
    </xf>
    <xf numFmtId="49" fontId="6" fillId="5" borderId="9" xfId="0" applyNumberFormat="1" applyFont="1" applyFill="1" applyBorder="1" applyAlignment="1">
      <alignment horizontal="center" vertical="center" shrinkToFi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center"/>
    </xf>
    <xf numFmtId="0" fontId="6" fillId="5" borderId="0" xfId="0" applyFont="1" applyFill="1" applyBorder="1" applyAlignment="1">
      <alignment horizontal="center" vertical="center"/>
    </xf>
    <xf numFmtId="0" fontId="6" fillId="5" borderId="1" xfId="0" applyFont="1" applyFill="1" applyBorder="1" applyAlignment="1">
      <alignment horizontal="center" vertical="center"/>
    </xf>
    <xf numFmtId="0" fontId="6" fillId="0" borderId="1" xfId="0" applyFont="1" applyBorder="1" applyAlignment="1">
      <alignment horizontal="left" vertical="center"/>
    </xf>
    <xf numFmtId="0" fontId="6" fillId="0" borderId="0" xfId="0" applyFont="1" applyAlignment="1">
      <alignment horizontal="center" vertical="center" shrinkToFit="1"/>
    </xf>
    <xf numFmtId="0" fontId="6" fillId="0" borderId="0" xfId="0" applyFont="1" applyBorder="1" applyAlignment="1">
      <alignment horizontal="center" vertical="center"/>
    </xf>
    <xf numFmtId="0" fontId="32" fillId="0" borderId="3" xfId="0" applyFont="1" applyBorder="1" applyAlignment="1">
      <alignment vertical="center" wrapText="1"/>
    </xf>
    <xf numFmtId="0" fontId="32" fillId="0" borderId="5" xfId="0" applyFont="1" applyBorder="1" applyAlignment="1">
      <alignment vertical="center" wrapText="1"/>
    </xf>
    <xf numFmtId="0" fontId="32" fillId="0" borderId="8" xfId="0" applyFont="1" applyBorder="1" applyAlignment="1">
      <alignment vertical="center" wrapText="1"/>
    </xf>
    <xf numFmtId="0" fontId="32" fillId="0" borderId="9" xfId="0" applyFont="1" applyBorder="1" applyAlignment="1">
      <alignment vertical="center" wrapText="1"/>
    </xf>
    <xf numFmtId="0" fontId="6" fillId="5" borderId="11"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0" xfId="0" applyFont="1" applyFill="1" applyAlignment="1">
      <alignment horizontal="center" vertical="center"/>
    </xf>
    <xf numFmtId="0" fontId="6" fillId="0" borderId="1" xfId="0" applyFont="1" applyBorder="1" applyAlignment="1">
      <alignment horizontal="center" vertical="center"/>
    </xf>
    <xf numFmtId="0" fontId="6" fillId="5" borderId="0" xfId="0" applyFont="1" applyFill="1" applyBorder="1" applyAlignment="1">
      <alignment horizontal="center" vertical="center" shrinkToFit="1"/>
    </xf>
    <xf numFmtId="0" fontId="6" fillId="5" borderId="1" xfId="0" applyFont="1" applyFill="1" applyBorder="1" applyAlignment="1">
      <alignment horizontal="center" vertical="center" shrinkToFit="1"/>
    </xf>
    <xf numFmtId="0" fontId="6" fillId="5" borderId="3"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6" fillId="5" borderId="8" xfId="0" applyFont="1" applyFill="1" applyBorder="1" applyAlignment="1">
      <alignment horizontal="center" vertical="center" shrinkToFit="1"/>
    </xf>
    <xf numFmtId="0" fontId="6" fillId="5" borderId="9" xfId="0" applyFont="1" applyFill="1" applyBorder="1" applyAlignment="1">
      <alignment horizontal="center" vertical="center" shrinkToFit="1"/>
    </xf>
    <xf numFmtId="0" fontId="6" fillId="0" borderId="4" xfId="0" applyFont="1" applyBorder="1" applyAlignment="1">
      <alignment horizontal="center" vertical="center"/>
    </xf>
    <xf numFmtId="0" fontId="2" fillId="5" borderId="52" xfId="0" applyFont="1" applyFill="1" applyBorder="1" applyAlignment="1">
      <alignment horizontal="center" vertical="center" shrinkToFit="1"/>
    </xf>
    <xf numFmtId="0" fontId="2" fillId="5" borderId="16" xfId="0" applyFont="1" applyFill="1" applyBorder="1" applyAlignment="1">
      <alignment horizontal="center" vertical="center" shrinkToFit="1"/>
    </xf>
    <xf numFmtId="0" fontId="2" fillId="5" borderId="14" xfId="0" applyFont="1" applyFill="1" applyBorder="1" applyAlignment="1">
      <alignment horizontal="center" vertical="center" shrinkToFit="1"/>
    </xf>
    <xf numFmtId="0" fontId="2" fillId="5" borderId="26" xfId="0" applyFont="1" applyFill="1" applyBorder="1" applyAlignment="1">
      <alignment horizontal="center" vertical="center" shrinkToFit="1"/>
    </xf>
    <xf numFmtId="0" fontId="2" fillId="5" borderId="53" xfId="0" applyFont="1" applyFill="1" applyBorder="1" applyAlignment="1">
      <alignment horizontal="center" vertical="center" shrinkToFit="1"/>
    </xf>
    <xf numFmtId="0" fontId="2" fillId="5" borderId="43" xfId="0" applyFont="1" applyFill="1" applyBorder="1" applyAlignment="1">
      <alignment horizontal="center" vertical="center" shrinkToFit="1"/>
    </xf>
    <xf numFmtId="0" fontId="2" fillId="5" borderId="114" xfId="0" applyFont="1" applyFill="1" applyBorder="1" applyAlignment="1">
      <alignment horizontal="center" vertical="center" shrinkToFit="1"/>
    </xf>
    <xf numFmtId="0" fontId="2" fillId="5" borderId="55" xfId="0" applyFont="1" applyFill="1" applyBorder="1" applyAlignment="1">
      <alignment horizontal="center" vertical="center" shrinkToFit="1"/>
    </xf>
    <xf numFmtId="0" fontId="2" fillId="5" borderId="51" xfId="0" applyFont="1" applyFill="1" applyBorder="1" applyAlignment="1">
      <alignment horizontal="center" vertical="center" shrinkToFit="1"/>
    </xf>
    <xf numFmtId="0" fontId="2" fillId="5" borderId="20" xfId="0" applyFont="1" applyFill="1" applyBorder="1" applyAlignment="1">
      <alignment horizontal="center" vertical="center" shrinkToFit="1"/>
    </xf>
    <xf numFmtId="0" fontId="2" fillId="5" borderId="145" xfId="0" applyFont="1" applyFill="1" applyBorder="1" applyAlignment="1">
      <alignment horizontal="center" vertical="center" shrinkToFit="1"/>
    </xf>
    <xf numFmtId="0" fontId="2" fillId="5" borderId="148" xfId="0" applyFont="1" applyFill="1" applyBorder="1" applyAlignment="1">
      <alignment horizontal="center" vertical="center" shrinkToFit="1"/>
    </xf>
    <xf numFmtId="0" fontId="2" fillId="5" borderId="15" xfId="0" applyFont="1" applyFill="1" applyBorder="1" applyAlignment="1">
      <alignment horizontal="center" vertical="center" shrinkToFit="1"/>
    </xf>
    <xf numFmtId="0" fontId="2" fillId="5" borderId="146" xfId="0" applyFont="1" applyFill="1" applyBorder="1" applyAlignment="1">
      <alignment horizontal="center" vertical="center" shrinkToFit="1"/>
    </xf>
    <xf numFmtId="0" fontId="2" fillId="5" borderId="149" xfId="0" applyFont="1" applyFill="1" applyBorder="1" applyAlignment="1">
      <alignment horizontal="center" vertical="center" shrinkToFit="1"/>
    </xf>
    <xf numFmtId="0" fontId="7" fillId="0" borderId="0" xfId="0" applyFont="1" applyAlignment="1">
      <alignment horizontal="center" vertical="center"/>
    </xf>
    <xf numFmtId="0" fontId="3" fillId="0" borderId="144" xfId="0" applyFont="1" applyBorder="1" applyAlignment="1">
      <alignment horizontal="center" vertical="center"/>
    </xf>
    <xf numFmtId="0" fontId="3" fillId="0" borderId="147" xfId="0" applyFont="1" applyBorder="1" applyAlignment="1">
      <alignment horizontal="center" vertical="center"/>
    </xf>
    <xf numFmtId="0" fontId="2" fillId="0" borderId="141" xfId="0" applyFont="1" applyBorder="1" applyAlignment="1">
      <alignment horizontal="center" vertical="center"/>
    </xf>
    <xf numFmtId="0" fontId="3" fillId="0" borderId="142" xfId="0" applyFont="1" applyBorder="1" applyAlignment="1">
      <alignment horizontal="center" vertical="center"/>
    </xf>
    <xf numFmtId="38" fontId="29" fillId="0" borderId="0" xfId="1" applyFont="1" applyAlignment="1">
      <alignment horizontal="center" vertical="center"/>
    </xf>
    <xf numFmtId="38" fontId="25" fillId="0" borderId="0" xfId="1" applyFont="1" applyAlignment="1">
      <alignment horizontal="center" vertical="center" shrinkToFit="1"/>
    </xf>
    <xf numFmtId="38" fontId="25" fillId="2" borderId="14" xfId="1" applyFont="1" applyFill="1" applyBorder="1" applyAlignment="1">
      <alignment horizontal="center" vertical="center"/>
    </xf>
    <xf numFmtId="38" fontId="25" fillId="2" borderId="15" xfId="1" applyFont="1" applyFill="1" applyBorder="1" applyAlignment="1">
      <alignment horizontal="center" vertical="center"/>
    </xf>
    <xf numFmtId="38" fontId="25" fillId="5" borderId="146" xfId="1" applyFont="1" applyFill="1" applyBorder="1" applyAlignment="1">
      <alignment vertical="center"/>
    </xf>
    <xf numFmtId="38" fontId="25" fillId="5" borderId="140" xfId="1" applyFont="1" applyFill="1" applyBorder="1" applyAlignment="1">
      <alignment vertical="center"/>
    </xf>
    <xf numFmtId="38" fontId="25" fillId="5" borderId="143" xfId="1" applyFont="1" applyFill="1" applyBorder="1" applyAlignment="1">
      <alignment vertical="center"/>
    </xf>
    <xf numFmtId="38" fontId="10" fillId="0" borderId="14" xfId="1" applyFont="1" applyBorder="1" applyAlignment="1">
      <alignment horizontal="center" vertical="center"/>
    </xf>
    <xf numFmtId="38" fontId="10" fillId="0" borderId="16" xfId="1" applyFont="1" applyBorder="1" applyAlignment="1">
      <alignment horizontal="center" vertical="center"/>
    </xf>
    <xf numFmtId="38" fontId="10" fillId="0" borderId="2" xfId="1" applyFont="1" applyBorder="1" applyAlignment="1">
      <alignment horizontal="center" vertical="center"/>
    </xf>
    <xf numFmtId="38" fontId="29" fillId="0" borderId="146" xfId="1" applyFont="1" applyBorder="1" applyAlignment="1">
      <alignment horizontal="center" vertical="center"/>
    </xf>
    <xf numFmtId="38" fontId="29" fillId="0" borderId="140" xfId="1" applyFont="1" applyBorder="1" applyAlignment="1">
      <alignment horizontal="center" vertical="center"/>
    </xf>
    <xf numFmtId="38" fontId="29" fillId="0" borderId="143" xfId="1" applyFont="1" applyBorder="1" applyAlignment="1">
      <alignment horizontal="center" vertical="center"/>
    </xf>
    <xf numFmtId="0" fontId="10" fillId="2" borderId="12" xfId="0" applyFont="1" applyFill="1" applyBorder="1" applyAlignment="1">
      <alignment horizontal="left" vertical="center"/>
    </xf>
    <xf numFmtId="0" fontId="11" fillId="0" borderId="0" xfId="0" applyFont="1" applyAlignment="1">
      <alignment horizontal="center" vertical="center"/>
    </xf>
    <xf numFmtId="0" fontId="10" fillId="5" borderId="0" xfId="0" applyFont="1" applyFill="1" applyAlignment="1">
      <alignment horizontal="left" vertical="center"/>
    </xf>
    <xf numFmtId="0" fontId="10" fillId="2" borderId="11" xfId="0" applyFont="1" applyFill="1" applyBorder="1" applyAlignment="1">
      <alignment horizontal="left" vertical="center"/>
    </xf>
    <xf numFmtId="0" fontId="10" fillId="0" borderId="0" xfId="0" applyFont="1" applyAlignment="1">
      <alignment horizontal="left" vertical="center" wrapText="1"/>
    </xf>
    <xf numFmtId="0" fontId="10" fillId="2" borderId="12" xfId="0" applyFont="1" applyFill="1" applyBorder="1" applyAlignment="1">
      <alignment horizontal="center" vertical="center"/>
    </xf>
    <xf numFmtId="0" fontId="10" fillId="0" borderId="0" xfId="0" applyFont="1" applyAlignment="1">
      <alignment horizontal="left" vertical="top" wrapText="1"/>
    </xf>
    <xf numFmtId="0" fontId="10" fillId="5" borderId="12" xfId="0" applyFont="1" applyFill="1" applyBorder="1" applyAlignment="1">
      <alignment horizontal="center" vertical="center"/>
    </xf>
    <xf numFmtId="0" fontId="10" fillId="0" borderId="0" xfId="0" applyFont="1" applyAlignment="1">
      <alignment horizontal="center" vertical="center"/>
    </xf>
    <xf numFmtId="0" fontId="10" fillId="5" borderId="11" xfId="0" applyFont="1" applyFill="1" applyBorder="1" applyAlignment="1">
      <alignment horizontal="left" vertical="center"/>
    </xf>
    <xf numFmtId="0" fontId="14" fillId="0" borderId="2" xfId="0" applyFont="1" applyBorder="1" applyAlignment="1">
      <alignment horizontal="center" vertical="center"/>
    </xf>
    <xf numFmtId="0" fontId="14" fillId="0" borderId="2" xfId="0" applyFont="1" applyBorder="1">
      <alignment vertical="center"/>
    </xf>
    <xf numFmtId="0" fontId="14" fillId="5" borderId="3" xfId="0" applyFont="1" applyFill="1" applyBorder="1">
      <alignment vertical="center"/>
    </xf>
    <xf numFmtId="0" fontId="14" fillId="5" borderId="4" xfId="0" applyFont="1" applyFill="1" applyBorder="1">
      <alignment vertical="center"/>
    </xf>
    <xf numFmtId="0" fontId="14" fillId="5" borderId="6" xfId="0" applyFont="1" applyFill="1" applyBorder="1">
      <alignment vertical="center"/>
    </xf>
    <xf numFmtId="0" fontId="14" fillId="5" borderId="0" xfId="0" applyFont="1" applyFill="1">
      <alignment vertical="center"/>
    </xf>
    <xf numFmtId="0" fontId="14" fillId="5" borderId="8" xfId="0" applyFont="1" applyFill="1" applyBorder="1">
      <alignment vertical="center"/>
    </xf>
    <xf numFmtId="0" fontId="14" fillId="5" borderId="1" xfId="0" applyFont="1" applyFill="1" applyBorder="1">
      <alignment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14" fillId="0" borderId="1" xfId="0" applyFont="1" applyBorder="1" applyAlignment="1">
      <alignment horizontal="center" vertical="center"/>
    </xf>
    <xf numFmtId="0" fontId="14" fillId="0" borderId="9" xfId="0" applyFont="1" applyBorder="1" applyAlignment="1">
      <alignment horizontal="center" vertical="center"/>
    </xf>
    <xf numFmtId="0" fontId="3" fillId="0" borderId="0" xfId="0" applyFont="1" applyAlignment="1">
      <alignment horizontal="left" vertical="center"/>
    </xf>
    <xf numFmtId="0" fontId="36" fillId="0" borderId="0" xfId="0" applyFont="1" applyAlignment="1">
      <alignment horizontal="left" vertical="center" shrinkToFit="1"/>
    </xf>
    <xf numFmtId="0" fontId="36" fillId="0" borderId="0" xfId="0" applyFont="1" applyAlignment="1">
      <alignment horizontal="left" vertical="center"/>
    </xf>
    <xf numFmtId="0" fontId="3" fillId="2" borderId="4" xfId="0" applyFont="1" applyFill="1" applyBorder="1" applyAlignment="1">
      <alignment horizontal="center" vertical="center"/>
    </xf>
    <xf numFmtId="0" fontId="36" fillId="2" borderId="4" xfId="0" applyFont="1" applyFill="1" applyBorder="1" applyAlignment="1">
      <alignment horizontal="center" vertical="center"/>
    </xf>
    <xf numFmtId="0" fontId="36" fillId="2" borderId="0" xfId="0" applyFont="1" applyFill="1" applyAlignment="1">
      <alignment horizontal="center" vertical="center"/>
    </xf>
    <xf numFmtId="0" fontId="36" fillId="2" borderId="1" xfId="0" applyFont="1" applyFill="1" applyBorder="1" applyAlignment="1">
      <alignment horizontal="center" vertical="center"/>
    </xf>
    <xf numFmtId="0" fontId="14" fillId="0" borderId="3" xfId="0" applyFont="1" applyBorder="1" applyAlignment="1">
      <alignment horizontal="center" vertical="center"/>
    </xf>
    <xf numFmtId="0" fontId="14" fillId="0" borderId="6" xfId="0" applyFont="1" applyBorder="1" applyAlignment="1">
      <alignment horizontal="center" vertical="center"/>
    </xf>
    <xf numFmtId="0" fontId="14" fillId="0" borderId="8" xfId="0" applyFont="1" applyBorder="1" applyAlignment="1">
      <alignment horizontal="center" vertical="center"/>
    </xf>
    <xf numFmtId="0" fontId="36" fillId="0" borderId="0" xfId="0" applyFont="1">
      <alignment vertical="center"/>
    </xf>
    <xf numFmtId="0" fontId="14" fillId="0" borderId="4" xfId="0" applyFont="1" applyBorder="1">
      <alignment vertical="center"/>
    </xf>
    <xf numFmtId="0" fontId="14" fillId="0" borderId="5" xfId="0" applyFont="1" applyBorder="1">
      <alignment vertical="center"/>
    </xf>
    <xf numFmtId="0" fontId="14" fillId="0" borderId="0" xfId="0" applyFont="1">
      <alignment vertical="center"/>
    </xf>
    <xf numFmtId="0" fontId="14" fillId="0" borderId="7" xfId="0" applyFont="1" applyBorder="1">
      <alignment vertical="center"/>
    </xf>
    <xf numFmtId="0" fontId="14" fillId="0" borderId="1" xfId="0" applyFont="1" applyBorder="1">
      <alignment vertical="center"/>
    </xf>
    <xf numFmtId="0" fontId="14" fillId="0" borderId="9" xfId="0" applyFont="1" applyBorder="1">
      <alignment vertical="center"/>
    </xf>
    <xf numFmtId="0" fontId="24" fillId="0" borderId="0" xfId="0" applyFont="1" applyAlignment="1">
      <alignment horizontal="center" vertical="center" shrinkToFit="1"/>
    </xf>
    <xf numFmtId="0" fontId="24" fillId="0" borderId="0" xfId="0" applyFont="1" applyAlignment="1">
      <alignment vertical="center" shrinkToFit="1"/>
    </xf>
    <xf numFmtId="0" fontId="24" fillId="0" borderId="0" xfId="0" applyFont="1" applyAlignment="1">
      <alignment horizontal="left" vertical="center"/>
    </xf>
    <xf numFmtId="0" fontId="36" fillId="5" borderId="2" xfId="0" applyFont="1" applyFill="1" applyBorder="1" applyAlignment="1">
      <alignment horizontal="left" vertical="center"/>
    </xf>
    <xf numFmtId="0" fontId="36" fillId="5" borderId="2" xfId="0" applyFont="1" applyFill="1" applyBorder="1">
      <alignment vertical="center"/>
    </xf>
    <xf numFmtId="0" fontId="3" fillId="5" borderId="4" xfId="0" applyFont="1" applyFill="1" applyBorder="1" applyAlignment="1">
      <alignment horizontal="center" vertical="center"/>
    </xf>
    <xf numFmtId="0" fontId="36" fillId="5" borderId="4" xfId="0" applyFont="1" applyFill="1" applyBorder="1" applyAlignment="1">
      <alignment horizontal="center" vertical="center"/>
    </xf>
    <xf numFmtId="0" fontId="36" fillId="5" borderId="0" xfId="0" applyFont="1" applyFill="1" applyAlignment="1">
      <alignment horizontal="center" vertical="center"/>
    </xf>
    <xf numFmtId="0" fontId="36" fillId="5" borderId="1" xfId="0" applyFont="1" applyFill="1" applyBorder="1" applyAlignment="1">
      <alignment horizontal="center" vertical="center"/>
    </xf>
    <xf numFmtId="0" fontId="51" fillId="0" borderId="6" xfId="0" applyFont="1" applyBorder="1">
      <alignment vertical="center"/>
    </xf>
    <xf numFmtId="0" fontId="51" fillId="0" borderId="0" xfId="0" applyFont="1">
      <alignment vertical="center"/>
    </xf>
    <xf numFmtId="0" fontId="51" fillId="0" borderId="8" xfId="0" applyFont="1" applyBorder="1">
      <alignment vertical="center"/>
    </xf>
    <xf numFmtId="0" fontId="51" fillId="0" borderId="1" xfId="0" applyFont="1" applyBorder="1">
      <alignment vertical="center"/>
    </xf>
    <xf numFmtId="0" fontId="51" fillId="0" borderId="3" xfId="0" applyFont="1" applyBorder="1">
      <alignment vertical="center"/>
    </xf>
    <xf numFmtId="0" fontId="51" fillId="0" borderId="4" xfId="0" applyFont="1" applyBorder="1">
      <alignment vertical="center"/>
    </xf>
    <xf numFmtId="0" fontId="3" fillId="0" borderId="4"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Alignment="1">
      <alignment horizontal="center" vertical="center"/>
    </xf>
    <xf numFmtId="0" fontId="36" fillId="0" borderId="1" xfId="0" applyFont="1" applyBorder="1" applyAlignment="1">
      <alignment horizontal="center" vertical="center"/>
    </xf>
    <xf numFmtId="0" fontId="50" fillId="0" borderId="0" xfId="0" applyFont="1" applyAlignment="1">
      <alignment horizontal="center" vertical="center"/>
    </xf>
    <xf numFmtId="0" fontId="36" fillId="0" borderId="2" xfId="0" applyFont="1" applyBorder="1" applyAlignment="1">
      <alignment horizontal="left" vertical="center"/>
    </xf>
    <xf numFmtId="0" fontId="36" fillId="0" borderId="2" xfId="0" applyFont="1" applyBorder="1">
      <alignment vertical="center"/>
    </xf>
    <xf numFmtId="0" fontId="35" fillId="0" borderId="0" xfId="3" applyFont="1" applyAlignment="1">
      <alignment vertical="center" wrapText="1"/>
    </xf>
    <xf numFmtId="38" fontId="15" fillId="2" borderId="10" xfId="4" applyFont="1" applyFill="1" applyBorder="1" applyAlignment="1">
      <alignment horizontal="right" vertical="center"/>
    </xf>
    <xf numFmtId="38" fontId="15" fillId="2" borderId="2" xfId="4" applyFont="1" applyFill="1" applyBorder="1" applyAlignment="1">
      <alignment horizontal="right" vertical="center"/>
    </xf>
    <xf numFmtId="38" fontId="15" fillId="2" borderId="13" xfId="4" applyFont="1" applyFill="1" applyBorder="1" applyAlignment="1">
      <alignment horizontal="right" vertical="center"/>
    </xf>
    <xf numFmtId="0" fontId="15" fillId="0" borderId="118" xfId="3" applyFont="1" applyBorder="1" applyAlignment="1">
      <alignment horizontal="left" vertical="center"/>
    </xf>
    <xf numFmtId="0" fontId="15" fillId="0" borderId="119" xfId="3" applyFont="1" applyBorder="1" applyAlignment="1">
      <alignment horizontal="left" vertical="center"/>
    </xf>
    <xf numFmtId="0" fontId="15" fillId="0" borderId="120" xfId="3" applyFont="1" applyBorder="1" applyAlignment="1">
      <alignment horizontal="left" vertical="center"/>
    </xf>
    <xf numFmtId="0" fontId="15" fillId="0" borderId="121" xfId="3" applyFont="1" applyBorder="1" applyAlignment="1">
      <alignment horizontal="left" vertical="center"/>
    </xf>
    <xf numFmtId="0" fontId="15" fillId="0" borderId="63" xfId="3" applyFont="1" applyBorder="1" applyAlignment="1">
      <alignment horizontal="left" vertical="center"/>
    </xf>
    <xf numFmtId="0" fontId="15" fillId="0" borderId="116" xfId="3" applyFont="1" applyBorder="1" applyAlignment="1">
      <alignment horizontal="left" vertical="center"/>
    </xf>
    <xf numFmtId="0" fontId="15" fillId="0" borderId="68" xfId="3" applyFont="1" applyBorder="1" applyAlignment="1">
      <alignment horizontal="left" vertical="center"/>
    </xf>
    <xf numFmtId="0" fontId="15" fillId="0" borderId="69" xfId="3" applyFont="1" applyBorder="1" applyAlignment="1">
      <alignment horizontal="left" vertical="center"/>
    </xf>
    <xf numFmtId="0" fontId="15" fillId="0" borderId="125" xfId="3" applyFont="1" applyBorder="1" applyAlignment="1">
      <alignment horizontal="left" vertical="center"/>
    </xf>
    <xf numFmtId="0" fontId="15" fillId="0" borderId="68" xfId="3" applyFont="1" applyBorder="1" applyAlignment="1">
      <alignment horizontal="right" vertical="center"/>
    </xf>
    <xf numFmtId="0" fontId="15" fillId="0" borderId="69" xfId="3" applyFont="1" applyBorder="1" applyAlignment="1">
      <alignment horizontal="right" vertical="center"/>
    </xf>
    <xf numFmtId="0" fontId="15" fillId="0" borderId="125" xfId="3" applyFont="1" applyBorder="1" applyAlignment="1">
      <alignment horizontal="right" vertical="center"/>
    </xf>
    <xf numFmtId="0" fontId="3" fillId="0" borderId="2" xfId="3" applyFont="1" applyBorder="1" applyAlignment="1">
      <alignment horizontal="center" vertical="center"/>
    </xf>
    <xf numFmtId="0" fontId="33" fillId="0" borderId="2" xfId="3" applyFont="1" applyBorder="1" applyAlignment="1">
      <alignment horizontal="center" vertical="center"/>
    </xf>
    <xf numFmtId="0" fontId="15" fillId="2" borderId="2" xfId="3" applyFont="1" applyFill="1" applyBorder="1" applyAlignment="1">
      <alignment horizontal="right" vertical="center"/>
    </xf>
    <xf numFmtId="0" fontId="15" fillId="0" borderId="126" xfId="3" applyFont="1" applyBorder="1" applyAlignment="1">
      <alignment horizontal="left" vertical="center"/>
    </xf>
    <xf numFmtId="0" fontId="15" fillId="0" borderId="127" xfId="3" applyFont="1" applyBorder="1" applyAlignment="1">
      <alignment horizontal="left" vertical="center"/>
    </xf>
    <xf numFmtId="0" fontId="15" fillId="0" borderId="128" xfId="3" applyFont="1" applyBorder="1" applyAlignment="1">
      <alignment horizontal="left" vertical="center"/>
    </xf>
    <xf numFmtId="0" fontId="15" fillId="0" borderId="122" xfId="3" applyFont="1" applyBorder="1" applyAlignment="1">
      <alignment horizontal="left" vertical="center"/>
    </xf>
    <xf numFmtId="0" fontId="15" fillId="0" borderId="123" xfId="3" applyFont="1" applyBorder="1" applyAlignment="1">
      <alignment horizontal="left" vertical="center"/>
    </xf>
    <xf numFmtId="0" fontId="15" fillId="0" borderId="124" xfId="3" applyFont="1" applyBorder="1" applyAlignment="1">
      <alignment horizontal="left" vertical="center"/>
    </xf>
    <xf numFmtId="0" fontId="3" fillId="0" borderId="10" xfId="3" applyFont="1" applyBorder="1" applyAlignment="1">
      <alignment horizontal="center" vertical="center"/>
    </xf>
    <xf numFmtId="0" fontId="33" fillId="0" borderId="10" xfId="3" applyFont="1" applyBorder="1" applyAlignment="1">
      <alignment horizontal="center" vertical="center"/>
    </xf>
    <xf numFmtId="0" fontId="33" fillId="0" borderId="13" xfId="3" applyFont="1" applyBorder="1" applyAlignment="1">
      <alignment horizontal="center" vertical="center"/>
    </xf>
    <xf numFmtId="0" fontId="15" fillId="0" borderId="66" xfId="3" applyFont="1" applyBorder="1" applyAlignment="1">
      <alignment horizontal="left" vertical="center"/>
    </xf>
    <xf numFmtId="38" fontId="15" fillId="2" borderId="67" xfId="4" applyFont="1" applyFill="1" applyBorder="1" applyAlignment="1">
      <alignment horizontal="right" vertical="center"/>
    </xf>
    <xf numFmtId="0" fontId="15" fillId="5" borderId="2" xfId="3" applyFont="1" applyFill="1" applyBorder="1" applyAlignment="1">
      <alignment horizontal="left" vertical="center"/>
    </xf>
    <xf numFmtId="38" fontId="15" fillId="5" borderId="2" xfId="4" applyFont="1" applyFill="1" applyBorder="1" applyAlignment="1">
      <alignment horizontal="right" vertical="center"/>
    </xf>
    <xf numFmtId="0" fontId="15" fillId="5" borderId="3" xfId="3" applyFont="1" applyFill="1" applyBorder="1" applyAlignment="1">
      <alignment horizontal="left" vertical="center"/>
    </xf>
    <xf numFmtId="0" fontId="15" fillId="5" borderId="4" xfId="3" applyFont="1" applyFill="1" applyBorder="1" applyAlignment="1">
      <alignment horizontal="left" vertical="center"/>
    </xf>
    <xf numFmtId="0" fontId="15" fillId="5" borderId="5" xfId="3" applyFont="1" applyFill="1" applyBorder="1" applyAlignment="1">
      <alignment horizontal="left" vertical="center"/>
    </xf>
    <xf numFmtId="0" fontId="15" fillId="5" borderId="6" xfId="3" applyFont="1" applyFill="1" applyBorder="1" applyAlignment="1">
      <alignment horizontal="left" vertical="center"/>
    </xf>
    <xf numFmtId="0" fontId="15" fillId="5" borderId="0" xfId="3" applyFont="1" applyFill="1" applyAlignment="1">
      <alignment horizontal="left" vertical="center"/>
    </xf>
    <xf numFmtId="0" fontId="15" fillId="5" borderId="7" xfId="3" applyFont="1" applyFill="1" applyBorder="1" applyAlignment="1">
      <alignment horizontal="left" vertical="center"/>
    </xf>
    <xf numFmtId="0" fontId="15" fillId="5" borderId="8" xfId="3" applyFont="1" applyFill="1" applyBorder="1" applyAlignment="1">
      <alignment horizontal="left" vertical="center"/>
    </xf>
    <xf numFmtId="0" fontId="15" fillId="5" borderId="1" xfId="3" applyFont="1" applyFill="1" applyBorder="1" applyAlignment="1">
      <alignment horizontal="left" vertical="center"/>
    </xf>
    <xf numFmtId="0" fontId="15" fillId="5" borderId="9" xfId="3" applyFont="1" applyFill="1" applyBorder="1" applyAlignment="1">
      <alignment horizontal="left" vertical="center"/>
    </xf>
    <xf numFmtId="0" fontId="15" fillId="5" borderId="2" xfId="3" applyFont="1" applyFill="1" applyBorder="1" applyAlignment="1">
      <alignment horizontal="right" vertical="center"/>
    </xf>
    <xf numFmtId="0" fontId="3" fillId="0" borderId="2" xfId="3" applyFont="1" applyBorder="1">
      <alignment vertical="center"/>
    </xf>
    <xf numFmtId="0" fontId="33" fillId="0" borderId="2" xfId="3" applyFont="1" applyBorder="1">
      <alignment vertical="center"/>
    </xf>
    <xf numFmtId="0" fontId="33" fillId="0" borderId="40" xfId="3" applyFont="1" applyBorder="1">
      <alignment vertical="center"/>
    </xf>
    <xf numFmtId="0" fontId="15" fillId="5" borderId="40" xfId="3" applyFont="1" applyFill="1" applyBorder="1" applyAlignment="1">
      <alignment horizontal="left" vertical="center"/>
    </xf>
    <xf numFmtId="0" fontId="15" fillId="2" borderId="40" xfId="3" applyFont="1" applyFill="1" applyBorder="1" applyAlignment="1">
      <alignment horizontal="right" vertical="center"/>
    </xf>
    <xf numFmtId="38" fontId="15" fillId="5" borderId="40" xfId="4" applyFont="1" applyFill="1" applyBorder="1" applyAlignment="1">
      <alignment horizontal="right" vertical="center"/>
    </xf>
    <xf numFmtId="0" fontId="15" fillId="5" borderId="40" xfId="3" applyFont="1" applyFill="1" applyBorder="1" applyAlignment="1">
      <alignment horizontal="right" vertical="center"/>
    </xf>
    <xf numFmtId="38" fontId="33" fillId="5" borderId="2" xfId="4" applyFont="1" applyFill="1" applyBorder="1" applyAlignment="1">
      <alignment horizontal="right" vertical="center"/>
    </xf>
    <xf numFmtId="0" fontId="40" fillId="0" borderId="0" xfId="3" applyFont="1" applyAlignment="1">
      <alignment horizontal="center" vertical="center"/>
    </xf>
    <xf numFmtId="0" fontId="3" fillId="0" borderId="0" xfId="3" applyFont="1" applyAlignment="1">
      <alignment horizontal="center" vertical="center"/>
    </xf>
    <xf numFmtId="0" fontId="33" fillId="0" borderId="0" xfId="3" applyFont="1">
      <alignment vertical="center"/>
    </xf>
    <xf numFmtId="0" fontId="3" fillId="2" borderId="0" xfId="3" applyFont="1" applyFill="1" applyAlignment="1">
      <alignment horizontal="center" vertical="center"/>
    </xf>
    <xf numFmtId="0" fontId="15" fillId="0" borderId="2" xfId="3" applyFont="1" applyBorder="1" applyAlignment="1">
      <alignment horizontal="center" vertical="center" wrapText="1"/>
    </xf>
    <xf numFmtId="0" fontId="15" fillId="0" borderId="2" xfId="3" applyFont="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5" xfId="3" applyFont="1" applyBorder="1" applyAlignment="1">
      <alignment horizontal="center" vertical="center" wrapText="1"/>
    </xf>
    <xf numFmtId="0" fontId="15" fillId="0" borderId="6" xfId="3" applyFont="1" applyBorder="1" applyAlignment="1">
      <alignment horizontal="center" vertical="center" wrapText="1"/>
    </xf>
    <xf numFmtId="0" fontId="15" fillId="0" borderId="0" xfId="3" applyFont="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1" xfId="3" applyFont="1" applyBorder="1" applyAlignment="1">
      <alignment horizontal="center" vertical="center" wrapText="1"/>
    </xf>
    <xf numFmtId="0" fontId="15" fillId="0" borderId="9" xfId="3" applyFont="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0" fontId="10" fillId="0" borderId="0" xfId="3" applyFont="1" applyAlignment="1">
      <alignment horizontal="center" vertical="center"/>
    </xf>
    <xf numFmtId="181" fontId="10" fillId="2" borderId="0" xfId="3" applyNumberFormat="1" applyFont="1" applyFill="1" applyAlignment="1">
      <alignment horizontal="center" vertical="center"/>
    </xf>
    <xf numFmtId="38" fontId="46" fillId="5" borderId="2" xfId="4" applyFont="1" applyFill="1" applyBorder="1" applyAlignment="1">
      <alignment horizontal="right" vertical="center"/>
    </xf>
    <xf numFmtId="38" fontId="47" fillId="5" borderId="2" xfId="4" applyFont="1" applyFill="1" applyBorder="1" applyAlignment="1">
      <alignment horizontal="right" vertical="center"/>
    </xf>
    <xf numFmtId="179" fontId="15" fillId="2" borderId="2" xfId="3" applyNumberFormat="1" applyFont="1" applyFill="1" applyBorder="1" applyAlignment="1">
      <alignment horizontal="right" vertical="center"/>
    </xf>
    <xf numFmtId="0" fontId="33" fillId="0" borderId="0" xfId="3" applyFont="1" applyAlignment="1">
      <alignment horizontal="center" vertical="center"/>
    </xf>
    <xf numFmtId="0" fontId="10" fillId="0" borderId="0" xfId="3" applyFont="1" applyAlignment="1">
      <alignment horizontal="right" vertical="center"/>
    </xf>
    <xf numFmtId="181" fontId="10" fillId="5" borderId="0" xfId="3" applyNumberFormat="1" applyFont="1" applyFill="1" applyAlignment="1">
      <alignment horizontal="left" vertical="center"/>
    </xf>
    <xf numFmtId="0" fontId="15" fillId="0" borderId="2" xfId="3" applyFont="1" applyBorder="1" applyAlignment="1">
      <alignment horizontal="right" vertical="center"/>
    </xf>
    <xf numFmtId="38" fontId="15" fillId="0" borderId="67" xfId="4" applyFont="1" applyBorder="1" applyAlignment="1">
      <alignment horizontal="right" vertical="center"/>
    </xf>
    <xf numFmtId="38" fontId="15" fillId="0" borderId="2" xfId="4" applyFont="1" applyBorder="1" applyAlignment="1">
      <alignment horizontal="right" vertical="center"/>
    </xf>
    <xf numFmtId="38" fontId="15" fillId="0" borderId="13" xfId="4" applyFont="1" applyBorder="1" applyAlignment="1">
      <alignment horizontal="right" vertical="center"/>
    </xf>
    <xf numFmtId="38" fontId="15" fillId="0" borderId="10" xfId="4" applyFont="1" applyBorder="1" applyAlignment="1">
      <alignment horizontal="right" vertical="center"/>
    </xf>
    <xf numFmtId="0" fontId="15" fillId="0" borderId="40" xfId="3" applyFont="1" applyBorder="1" applyAlignment="1">
      <alignment horizontal="right" vertical="center"/>
    </xf>
    <xf numFmtId="0" fontId="15" fillId="0" borderId="2" xfId="3" applyFont="1" applyBorder="1" applyAlignment="1">
      <alignment horizontal="left" vertical="center"/>
    </xf>
    <xf numFmtId="0" fontId="15" fillId="0" borderId="40" xfId="3" applyFont="1" applyBorder="1" applyAlignment="1">
      <alignment horizontal="left" vertical="center"/>
    </xf>
    <xf numFmtId="38" fontId="15" fillId="0" borderId="40" xfId="4" applyFont="1" applyBorder="1" applyAlignment="1">
      <alignment horizontal="right" vertical="center"/>
    </xf>
    <xf numFmtId="0" fontId="15" fillId="0" borderId="3" xfId="3" applyFont="1" applyBorder="1" applyAlignment="1">
      <alignment horizontal="left" vertical="center"/>
    </xf>
    <xf numFmtId="0" fontId="15" fillId="0" borderId="4" xfId="3" applyFont="1" applyBorder="1" applyAlignment="1">
      <alignment horizontal="left" vertical="center"/>
    </xf>
    <xf numFmtId="0" fontId="15" fillId="0" borderId="5" xfId="3" applyFont="1" applyBorder="1" applyAlignment="1">
      <alignment horizontal="left" vertical="center"/>
    </xf>
    <xf numFmtId="0" fontId="15" fillId="0" borderId="6" xfId="3" applyFont="1" applyBorder="1" applyAlignment="1">
      <alignment horizontal="left" vertical="center"/>
    </xf>
    <xf numFmtId="0" fontId="15" fillId="0" borderId="0" xfId="3" applyFont="1" applyAlignment="1">
      <alignment horizontal="left" vertical="center"/>
    </xf>
    <xf numFmtId="0" fontId="15" fillId="0" borderId="7" xfId="3" applyFont="1" applyBorder="1" applyAlignment="1">
      <alignment horizontal="left" vertical="center"/>
    </xf>
    <xf numFmtId="0" fontId="15" fillId="0" borderId="8" xfId="3" applyFont="1" applyBorder="1" applyAlignment="1">
      <alignment horizontal="left" vertical="center"/>
    </xf>
    <xf numFmtId="0" fontId="15" fillId="0" borderId="1" xfId="3" applyFont="1" applyBorder="1" applyAlignment="1">
      <alignment horizontal="left" vertical="center"/>
    </xf>
    <xf numFmtId="0" fontId="15" fillId="0" borderId="9" xfId="3" applyFont="1" applyBorder="1" applyAlignment="1">
      <alignment horizontal="left" vertical="center"/>
    </xf>
    <xf numFmtId="38" fontId="33" fillId="0" borderId="2" xfId="4" applyFont="1" applyBorder="1" applyAlignment="1">
      <alignment horizontal="right" vertical="center"/>
    </xf>
    <xf numFmtId="17" fontId="15" fillId="0" borderId="2" xfId="3" applyNumberFormat="1" applyFont="1" applyBorder="1" applyAlignment="1">
      <alignment horizontal="left" vertical="center"/>
    </xf>
    <xf numFmtId="0" fontId="14" fillId="0" borderId="0" xfId="0" applyFont="1" applyAlignment="1">
      <alignment vertical="center" wrapText="1"/>
    </xf>
    <xf numFmtId="0" fontId="14" fillId="0" borderId="0" xfId="0" applyFont="1" applyBorder="1" applyAlignment="1">
      <alignment vertical="center" wrapText="1"/>
    </xf>
    <xf numFmtId="0" fontId="3" fillId="2" borderId="160" xfId="0" applyFont="1" applyFill="1" applyBorder="1" applyAlignment="1">
      <alignment horizontal="center" vertical="center"/>
    </xf>
    <xf numFmtId="0" fontId="14" fillId="0" borderId="176" xfId="0" applyFont="1" applyBorder="1" applyAlignment="1">
      <alignment horizontal="center" vertical="center"/>
    </xf>
    <xf numFmtId="38" fontId="14" fillId="5" borderId="159" xfId="0" applyNumberFormat="1" applyFont="1" applyFill="1" applyBorder="1" applyAlignment="1">
      <alignment vertical="center" shrinkToFit="1"/>
    </xf>
    <xf numFmtId="0" fontId="14" fillId="5" borderId="160" xfId="0" applyFont="1" applyFill="1" applyBorder="1" applyAlignment="1">
      <alignment vertical="center" shrinkToFit="1"/>
    </xf>
    <xf numFmtId="0" fontId="14" fillId="5" borderId="159" xfId="0" applyFont="1" applyFill="1" applyBorder="1" applyAlignment="1">
      <alignment vertical="center" shrinkToFit="1"/>
    </xf>
    <xf numFmtId="0" fontId="14" fillId="0" borderId="160" xfId="0" applyFont="1" applyBorder="1" applyAlignment="1">
      <alignment horizontal="center" vertical="center" shrinkToFit="1"/>
    </xf>
    <xf numFmtId="0" fontId="14" fillId="0" borderId="176" xfId="0" applyFont="1" applyBorder="1" applyAlignment="1">
      <alignment horizontal="center" vertical="center" shrinkToFit="1"/>
    </xf>
    <xf numFmtId="0" fontId="3" fillId="0" borderId="0" xfId="0" applyFont="1" applyAlignment="1">
      <alignment vertical="center" shrinkToFit="1"/>
    </xf>
    <xf numFmtId="0" fontId="36" fillId="0" borderId="0" xfId="0" applyFont="1" applyAlignment="1">
      <alignment vertical="center" shrinkToFit="1"/>
    </xf>
    <xf numFmtId="0" fontId="3" fillId="0" borderId="0" xfId="0" applyFont="1">
      <alignment vertical="center"/>
    </xf>
    <xf numFmtId="0" fontId="36" fillId="0" borderId="1" xfId="0" applyFont="1" applyBorder="1">
      <alignment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3" fillId="0" borderId="176" xfId="0" applyFont="1" applyBorder="1" applyAlignment="1">
      <alignment horizontal="center" vertical="center"/>
    </xf>
    <xf numFmtId="0" fontId="14" fillId="0" borderId="161" xfId="0" applyFont="1" applyBorder="1" applyAlignment="1">
      <alignment horizontal="center" vertical="center"/>
    </xf>
    <xf numFmtId="0" fontId="14" fillId="0" borderId="162" xfId="0" applyFont="1" applyBorder="1" applyAlignment="1">
      <alignment horizontal="center" vertical="center"/>
    </xf>
    <xf numFmtId="0" fontId="14" fillId="0" borderId="177" xfId="0" applyFont="1" applyBorder="1" applyAlignment="1">
      <alignment horizontal="center" vertical="center"/>
    </xf>
    <xf numFmtId="0" fontId="14" fillId="0" borderId="178" xfId="0" applyFont="1" applyBorder="1" applyAlignment="1">
      <alignment horizontal="center" vertical="center"/>
    </xf>
    <xf numFmtId="0" fontId="14" fillId="0" borderId="179" xfId="0" applyFont="1" applyBorder="1" applyAlignment="1">
      <alignment horizontal="center" vertical="center"/>
    </xf>
    <xf numFmtId="0" fontId="14" fillId="0" borderId="179" xfId="0" applyFont="1" applyBorder="1">
      <alignment vertical="center"/>
    </xf>
    <xf numFmtId="0" fontId="14" fillId="0" borderId="180" xfId="0" applyFont="1" applyBorder="1">
      <alignment vertical="center"/>
    </xf>
    <xf numFmtId="0" fontId="14" fillId="0" borderId="160" xfId="0" applyFont="1" applyBorder="1">
      <alignment vertical="center"/>
    </xf>
    <xf numFmtId="0" fontId="14" fillId="0" borderId="176" xfId="0" applyFont="1" applyBorder="1">
      <alignment vertical="center"/>
    </xf>
    <xf numFmtId="0" fontId="14" fillId="5" borderId="178" xfId="0" applyFont="1" applyFill="1" applyBorder="1">
      <alignment vertical="center"/>
    </xf>
    <xf numFmtId="0" fontId="14" fillId="5" borderId="179" xfId="0" applyFont="1" applyFill="1" applyBorder="1">
      <alignment vertical="center"/>
    </xf>
    <xf numFmtId="0" fontId="14" fillId="5" borderId="159" xfId="0" applyFont="1" applyFill="1" applyBorder="1">
      <alignment vertical="center"/>
    </xf>
    <xf numFmtId="0" fontId="14" fillId="5" borderId="160" xfId="0" applyFont="1" applyFill="1" applyBorder="1">
      <alignment vertical="center"/>
    </xf>
    <xf numFmtId="0" fontId="14" fillId="0" borderId="180" xfId="0" applyFont="1" applyBorder="1" applyAlignment="1">
      <alignment horizontal="center" vertical="center"/>
    </xf>
    <xf numFmtId="0" fontId="14" fillId="0" borderId="181" xfId="0" applyFont="1" applyBorder="1" applyAlignment="1">
      <alignment horizontal="center" vertical="center"/>
    </xf>
    <xf numFmtId="0" fontId="36" fillId="0" borderId="182" xfId="0" applyFont="1" applyBorder="1">
      <alignment vertical="center"/>
    </xf>
    <xf numFmtId="0" fontId="36" fillId="0" borderId="183" xfId="0" applyFont="1" applyBorder="1">
      <alignment vertical="center"/>
    </xf>
    <xf numFmtId="0" fontId="36" fillId="0" borderId="181" xfId="0" applyFont="1" applyBorder="1">
      <alignment vertical="center"/>
    </xf>
    <xf numFmtId="0" fontId="12" fillId="0" borderId="159" xfId="0" applyFont="1" applyBorder="1" applyAlignment="1">
      <alignment horizontal="center" vertical="center"/>
    </xf>
    <xf numFmtId="0" fontId="12" fillId="0" borderId="160" xfId="0" applyFont="1" applyBorder="1" applyAlignment="1">
      <alignment horizontal="center" vertical="center"/>
    </xf>
    <xf numFmtId="0" fontId="10" fillId="2" borderId="160" xfId="0" applyFont="1" applyFill="1" applyBorder="1" applyAlignment="1">
      <alignment horizontal="center" vertical="center"/>
    </xf>
    <xf numFmtId="0" fontId="12" fillId="0" borderId="176" xfId="0" applyFont="1" applyBorder="1" applyAlignment="1">
      <alignment horizontal="center" vertical="center"/>
    </xf>
    <xf numFmtId="0" fontId="33" fillId="0" borderId="0" xfId="0" applyFont="1" applyAlignment="1">
      <alignment horizontal="left" vertical="center"/>
    </xf>
    <xf numFmtId="0" fontId="33" fillId="0" borderId="0" xfId="0" applyFont="1">
      <alignment vertical="center"/>
    </xf>
    <xf numFmtId="0" fontId="12" fillId="2" borderId="159" xfId="0" applyFont="1" applyFill="1" applyBorder="1" applyAlignment="1">
      <alignment vertical="center" shrinkToFit="1"/>
    </xf>
    <xf numFmtId="0" fontId="12" fillId="2" borderId="160" xfId="0" applyFont="1" applyFill="1" applyBorder="1" applyAlignment="1">
      <alignment vertical="center" shrinkToFit="1"/>
    </xf>
    <xf numFmtId="0" fontId="12" fillId="0" borderId="160" xfId="0" applyFont="1" applyBorder="1" applyAlignment="1">
      <alignment horizontal="center" vertical="center" shrinkToFit="1"/>
    </xf>
    <xf numFmtId="0" fontId="12" fillId="0" borderId="176" xfId="0" applyFont="1" applyBorder="1" applyAlignment="1">
      <alignment horizontal="center" vertical="center" shrinkToFit="1"/>
    </xf>
    <xf numFmtId="0" fontId="15" fillId="0" borderId="0" xfId="0" applyFont="1" applyAlignment="1">
      <alignment horizontal="left" vertical="center" wrapText="1"/>
    </xf>
    <xf numFmtId="0" fontId="12" fillId="0" borderId="161" xfId="0" applyFont="1" applyBorder="1" applyAlignment="1">
      <alignment horizontal="center" vertical="center"/>
    </xf>
    <xf numFmtId="0" fontId="12" fillId="0" borderId="162" xfId="0" applyFont="1" applyBorder="1" applyAlignment="1">
      <alignment horizontal="center" vertical="center"/>
    </xf>
    <xf numFmtId="0" fontId="12" fillId="0" borderId="177" xfId="0" applyFont="1" applyBorder="1" applyAlignment="1">
      <alignment horizontal="center" vertical="center"/>
    </xf>
    <xf numFmtId="38" fontId="12" fillId="2" borderId="159" xfId="0" applyNumberFormat="1" applyFont="1" applyFill="1" applyBorder="1" applyAlignment="1">
      <alignment vertical="center" shrinkToFi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0" fontId="10" fillId="0" borderId="177" xfId="0" applyFont="1" applyBorder="1" applyAlignment="1">
      <alignment horizontal="center" vertical="center"/>
    </xf>
    <xf numFmtId="0" fontId="12" fillId="0" borderId="159" xfId="0" applyFont="1" applyBorder="1" applyAlignment="1">
      <alignment vertical="center" shrinkToFit="1"/>
    </xf>
    <xf numFmtId="0" fontId="12" fillId="0" borderId="160" xfId="0" applyFont="1" applyBorder="1" applyAlignment="1">
      <alignment vertical="center" shrinkToFit="1"/>
    </xf>
    <xf numFmtId="0" fontId="10" fillId="0" borderId="160" xfId="0" applyFont="1" applyBorder="1" applyAlignment="1">
      <alignment horizontal="center" vertical="center"/>
    </xf>
    <xf numFmtId="38" fontId="14" fillId="0" borderId="159" xfId="0" applyNumberFormat="1" applyFont="1" applyBorder="1" applyAlignment="1">
      <alignment vertical="center" shrinkToFit="1"/>
    </xf>
    <xf numFmtId="0" fontId="14" fillId="0" borderId="160" xfId="0" applyFont="1" applyBorder="1" applyAlignment="1">
      <alignment vertical="center" shrinkToFit="1"/>
    </xf>
    <xf numFmtId="0" fontId="14" fillId="0" borderId="159" xfId="0" applyFont="1" applyBorder="1" applyAlignment="1">
      <alignment vertical="center" shrinkToFit="1"/>
    </xf>
    <xf numFmtId="0" fontId="14" fillId="3" borderId="0" xfId="0" applyFont="1" applyFill="1" applyAlignment="1">
      <alignment vertical="center" wrapText="1"/>
    </xf>
    <xf numFmtId="0" fontId="14" fillId="0" borderId="159" xfId="0" applyFont="1" applyBorder="1">
      <alignment vertical="center"/>
    </xf>
    <xf numFmtId="0" fontId="14" fillId="0" borderId="178" xfId="0" applyFont="1" applyBorder="1">
      <alignment vertical="center"/>
    </xf>
    <xf numFmtId="0" fontId="35" fillId="0" borderId="0" xfId="3" applyFont="1" applyAlignment="1">
      <alignment horizontal="center" vertical="center"/>
    </xf>
    <xf numFmtId="0" fontId="35" fillId="0" borderId="157" xfId="3" applyFont="1" applyBorder="1" applyAlignment="1">
      <alignment horizontal="center" vertical="center"/>
    </xf>
    <xf numFmtId="0" fontId="35" fillId="0" borderId="0" xfId="3" applyFont="1" applyAlignment="1">
      <alignment horizontal="center" vertical="center" shrinkToFit="1"/>
    </xf>
    <xf numFmtId="38" fontId="35" fillId="5" borderId="0" xfId="1" applyFont="1" applyFill="1">
      <alignment vertical="center"/>
    </xf>
    <xf numFmtId="0" fontId="42" fillId="0" borderId="0" xfId="3" applyFont="1" applyAlignment="1">
      <alignment horizontal="left" vertical="center" wrapText="1"/>
    </xf>
    <xf numFmtId="0" fontId="14" fillId="0" borderId="0" xfId="3" applyFont="1" applyAlignment="1">
      <alignment horizontal="left" vertical="center"/>
    </xf>
    <xf numFmtId="0" fontId="35" fillId="0" borderId="0" xfId="3" applyFont="1" applyAlignment="1">
      <alignment horizontal="left" vertical="center"/>
    </xf>
    <xf numFmtId="0" fontId="35" fillId="0" borderId="0" xfId="3" applyFont="1">
      <alignment vertical="center"/>
    </xf>
    <xf numFmtId="0" fontId="35" fillId="0" borderId="0" xfId="3" applyFont="1" applyAlignment="1">
      <alignment horizontal="left" vertical="center" shrinkToFit="1"/>
    </xf>
    <xf numFmtId="0" fontId="35" fillId="2" borderId="0" xfId="3" applyFont="1" applyFill="1">
      <alignment vertical="center"/>
    </xf>
    <xf numFmtId="38" fontId="35" fillId="2" borderId="0" xfId="1" applyFont="1" applyFill="1" applyAlignment="1">
      <alignment horizontal="center" vertical="center"/>
    </xf>
    <xf numFmtId="38" fontId="35" fillId="2" borderId="157" xfId="1" applyFont="1" applyFill="1" applyBorder="1" applyAlignment="1">
      <alignment horizontal="center" vertical="center"/>
    </xf>
    <xf numFmtId="0" fontId="35" fillId="2" borderId="0" xfId="3" applyFont="1" applyFill="1" applyAlignment="1">
      <alignment horizontal="center" vertical="center"/>
    </xf>
    <xf numFmtId="0" fontId="35" fillId="2" borderId="157" xfId="3" applyFont="1" applyFill="1" applyBorder="1" applyAlignment="1">
      <alignment horizontal="center" vertical="center"/>
    </xf>
    <xf numFmtId="0" fontId="35" fillId="5" borderId="0" xfId="3" applyFont="1" applyFill="1">
      <alignment vertical="center"/>
    </xf>
    <xf numFmtId="0" fontId="48" fillId="0" borderId="0" xfId="3" applyFont="1" applyAlignment="1">
      <alignment horizontal="left" vertical="center" shrinkToFit="1"/>
    </xf>
    <xf numFmtId="38" fontId="35" fillId="2" borderId="0" xfId="1" applyFont="1" applyFill="1">
      <alignment vertical="center"/>
    </xf>
    <xf numFmtId="0" fontId="34" fillId="0" borderId="0" xfId="3" applyFont="1" applyAlignment="1">
      <alignment vertical="center" wrapText="1"/>
    </xf>
    <xf numFmtId="0" fontId="34" fillId="0" borderId="0" xfId="3" applyFont="1">
      <alignment vertical="center"/>
    </xf>
    <xf numFmtId="0" fontId="35" fillId="3" borderId="0" xfId="3" applyFont="1" applyFill="1">
      <alignment vertical="center"/>
    </xf>
    <xf numFmtId="0" fontId="35" fillId="3" borderId="0" xfId="3" applyFont="1" applyFill="1" applyAlignment="1">
      <alignment horizontal="center" vertical="center"/>
    </xf>
    <xf numFmtId="0" fontId="35" fillId="3" borderId="157" xfId="3" applyFont="1" applyFill="1" applyBorder="1" applyAlignment="1">
      <alignment horizontal="center" vertical="center"/>
    </xf>
    <xf numFmtId="0" fontId="5" fillId="0" borderId="0" xfId="3" applyFont="1" applyAlignment="1">
      <alignment horizontal="center" vertical="center"/>
    </xf>
    <xf numFmtId="0" fontId="3" fillId="0" borderId="0" xfId="3" applyFont="1" applyAlignment="1">
      <alignment horizontal="left" vertical="center"/>
    </xf>
    <xf numFmtId="0" fontId="34" fillId="0" borderId="0" xfId="3" applyFont="1" applyAlignment="1">
      <alignment horizontal="right" vertical="center"/>
    </xf>
    <xf numFmtId="0" fontId="33" fillId="0" borderId="17" xfId="3" applyFont="1" applyBorder="1">
      <alignment vertical="center"/>
    </xf>
    <xf numFmtId="0" fontId="33" fillId="0" borderId="18" xfId="3" applyFont="1" applyBorder="1">
      <alignment vertical="center"/>
    </xf>
    <xf numFmtId="0" fontId="33" fillId="0" borderId="19" xfId="3" applyFont="1" applyBorder="1">
      <alignment vertical="center"/>
    </xf>
    <xf numFmtId="0" fontId="33" fillId="0" borderId="24" xfId="3" applyFont="1" applyBorder="1">
      <alignment vertical="center"/>
    </xf>
    <xf numFmtId="0" fontId="33" fillId="0" borderId="25" xfId="3" applyFont="1" applyBorder="1">
      <alignment vertical="center"/>
    </xf>
    <xf numFmtId="0" fontId="33" fillId="0" borderId="27" xfId="3" applyFont="1" applyBorder="1">
      <alignment vertical="center"/>
    </xf>
    <xf numFmtId="0" fontId="33" fillId="0" borderId="28" xfId="3" applyFont="1" applyBorder="1">
      <alignment vertical="center"/>
    </xf>
    <xf numFmtId="0" fontId="33" fillId="0" borderId="29" xfId="3" applyFont="1" applyBorder="1">
      <alignment vertical="center"/>
    </xf>
    <xf numFmtId="0" fontId="35" fillId="0" borderId="20" xfId="3" applyFont="1" applyBorder="1" applyAlignment="1">
      <alignment horizontal="center" vertical="center"/>
    </xf>
    <xf numFmtId="0" fontId="35" fillId="0" borderId="15" xfId="3" applyFont="1" applyBorder="1" applyAlignment="1">
      <alignment horizontal="center" vertical="center"/>
    </xf>
    <xf numFmtId="0" fontId="35" fillId="0" borderId="4" xfId="3" applyFont="1" applyBorder="1" applyAlignment="1">
      <alignment horizontal="center" vertical="center"/>
    </xf>
    <xf numFmtId="0" fontId="3" fillId="2" borderId="20" xfId="3" applyFont="1" applyFill="1" applyBorder="1" applyAlignment="1">
      <alignment horizontal="center" vertical="center"/>
    </xf>
    <xf numFmtId="0" fontId="3" fillId="2" borderId="15" xfId="3" applyFont="1" applyFill="1" applyBorder="1" applyAlignment="1">
      <alignment horizontal="center" vertical="center"/>
    </xf>
    <xf numFmtId="0" fontId="3" fillId="2" borderId="4" xfId="3" applyFont="1" applyFill="1" applyBorder="1" applyAlignment="1">
      <alignment horizontal="center" vertical="center"/>
    </xf>
    <xf numFmtId="0" fontId="35" fillId="0" borderId="21" xfId="3" applyFont="1" applyBorder="1" applyAlignment="1">
      <alignment horizontal="center" vertical="center"/>
    </xf>
    <xf numFmtId="0" fontId="35" fillId="0" borderId="16" xfId="3" applyFont="1" applyBorder="1" applyAlignment="1">
      <alignment horizontal="center" vertical="center"/>
    </xf>
    <xf numFmtId="0" fontId="35" fillId="0" borderId="5" xfId="3" applyFont="1" applyBorder="1" applyAlignment="1">
      <alignment horizontal="center" vertical="center"/>
    </xf>
    <xf numFmtId="0" fontId="35" fillId="0" borderId="22" xfId="3" applyFont="1" applyBorder="1" applyAlignment="1">
      <alignment horizontal="center" vertical="center"/>
    </xf>
    <xf numFmtId="0" fontId="35" fillId="0" borderId="14" xfId="3" applyFont="1" applyBorder="1" applyAlignment="1">
      <alignment horizontal="center" vertical="center"/>
    </xf>
    <xf numFmtId="0" fontId="35" fillId="0" borderId="3" xfId="3" applyFont="1" applyBorder="1" applyAlignment="1">
      <alignment horizontal="center" vertical="center"/>
    </xf>
    <xf numFmtId="0" fontId="33" fillId="0" borderId="17" xfId="3" applyFont="1" applyBorder="1" applyAlignment="1">
      <alignment vertical="center" textRotation="255"/>
    </xf>
    <xf numFmtId="0" fontId="33" fillId="0" borderId="18" xfId="3" applyFont="1" applyBorder="1" applyAlignment="1">
      <alignment vertical="center" textRotation="255"/>
    </xf>
    <xf numFmtId="0" fontId="33" fillId="0" borderId="19" xfId="3" applyFont="1" applyBorder="1" applyAlignment="1">
      <alignment vertical="center" textRotation="255"/>
    </xf>
    <xf numFmtId="0" fontId="33" fillId="0" borderId="24" xfId="3" applyFont="1" applyBorder="1" applyAlignment="1">
      <alignment vertical="center" textRotation="255"/>
    </xf>
    <xf numFmtId="0" fontId="33" fillId="0" borderId="0" xfId="3" applyFont="1" applyAlignment="1">
      <alignment vertical="center" textRotation="255"/>
    </xf>
    <xf numFmtId="0" fontId="33" fillId="0" borderId="25" xfId="3" applyFont="1" applyBorder="1" applyAlignment="1">
      <alignment vertical="center" textRotation="255"/>
    </xf>
    <xf numFmtId="0" fontId="33" fillId="0" borderId="27" xfId="3" applyFont="1" applyBorder="1" applyAlignment="1">
      <alignment vertical="center" textRotation="255"/>
    </xf>
    <xf numFmtId="0" fontId="33" fillId="0" borderId="28" xfId="3" applyFont="1" applyBorder="1" applyAlignment="1">
      <alignment vertical="center" textRotation="255"/>
    </xf>
    <xf numFmtId="0" fontId="33" fillId="0" borderId="29" xfId="3" applyFont="1" applyBorder="1" applyAlignment="1">
      <alignment vertical="center" textRotation="255"/>
    </xf>
    <xf numFmtId="3" fontId="33" fillId="2" borderId="31" xfId="3" applyNumberFormat="1" applyFont="1" applyFill="1" applyBorder="1">
      <alignment vertical="center"/>
    </xf>
    <xf numFmtId="3" fontId="33" fillId="2" borderId="2" xfId="3" applyNumberFormat="1" applyFont="1" applyFill="1" applyBorder="1">
      <alignment vertical="center"/>
    </xf>
    <xf numFmtId="0" fontId="35" fillId="0" borderId="23" xfId="3" applyFont="1" applyBorder="1" applyAlignment="1">
      <alignment horizontal="center" vertical="center"/>
    </xf>
    <xf numFmtId="0" fontId="35" fillId="0" borderId="26" xfId="3" applyFont="1" applyBorder="1" applyAlignment="1">
      <alignment horizontal="center" vertical="center"/>
    </xf>
    <xf numFmtId="0" fontId="35" fillId="0" borderId="30" xfId="3" applyFont="1" applyBorder="1" applyAlignment="1">
      <alignment horizontal="center" vertical="center"/>
    </xf>
    <xf numFmtId="3" fontId="33" fillId="5" borderId="16" xfId="3" applyNumberFormat="1" applyFont="1" applyFill="1" applyBorder="1">
      <alignment vertical="center"/>
    </xf>
    <xf numFmtId="3" fontId="33" fillId="5" borderId="2" xfId="3" applyNumberFormat="1" applyFont="1" applyFill="1" applyBorder="1">
      <alignment vertical="center"/>
    </xf>
    <xf numFmtId="3" fontId="33" fillId="5" borderId="33" xfId="3" applyNumberFormat="1" applyFont="1" applyFill="1" applyBorder="1">
      <alignment vertical="center"/>
    </xf>
    <xf numFmtId="0" fontId="14" fillId="0" borderId="21" xfId="3" applyFont="1" applyBorder="1" applyAlignment="1">
      <alignment horizontal="center" vertical="center"/>
    </xf>
    <xf numFmtId="0" fontId="14" fillId="0" borderId="31" xfId="3" applyFont="1" applyBorder="1" applyAlignment="1">
      <alignment horizontal="center" vertical="center"/>
    </xf>
    <xf numFmtId="0" fontId="35" fillId="0" borderId="31" xfId="3" applyFont="1" applyBorder="1">
      <alignment vertical="center"/>
    </xf>
    <xf numFmtId="0" fontId="35" fillId="0" borderId="32" xfId="3" applyFont="1" applyBorder="1">
      <alignment vertical="center"/>
    </xf>
    <xf numFmtId="0" fontId="14" fillId="0" borderId="16" xfId="3" applyFont="1" applyBorder="1" applyAlignment="1">
      <alignment horizontal="center" vertical="center"/>
    </xf>
    <xf numFmtId="0" fontId="14" fillId="0" borderId="2" xfId="3" applyFont="1" applyBorder="1" applyAlignment="1">
      <alignment horizontal="center" vertical="center"/>
    </xf>
    <xf numFmtId="0" fontId="35" fillId="0" borderId="2" xfId="3" applyFont="1" applyBorder="1">
      <alignment vertical="center"/>
    </xf>
    <xf numFmtId="0" fontId="35" fillId="0" borderId="33" xfId="3" applyFont="1" applyBorder="1">
      <alignment vertical="center"/>
    </xf>
    <xf numFmtId="0" fontId="14" fillId="0" borderId="5" xfId="3" applyFont="1" applyBorder="1" applyAlignment="1">
      <alignment horizontal="center" vertical="center"/>
    </xf>
    <xf numFmtId="0" fontId="14" fillId="0" borderId="13" xfId="3" applyFont="1" applyBorder="1" applyAlignment="1">
      <alignment horizontal="center" vertical="center"/>
    </xf>
    <xf numFmtId="0" fontId="35" fillId="0" borderId="13" xfId="3" applyFont="1" applyBorder="1">
      <alignment vertical="center"/>
    </xf>
    <xf numFmtId="0" fontId="35" fillId="0" borderId="34" xfId="3" applyFont="1" applyBorder="1">
      <alignment vertical="center"/>
    </xf>
    <xf numFmtId="3" fontId="33" fillId="2" borderId="46" xfId="3" applyNumberFormat="1" applyFont="1" applyFill="1" applyBorder="1">
      <alignment vertical="center"/>
    </xf>
    <xf numFmtId="3" fontId="33" fillId="2" borderId="47" xfId="3" applyNumberFormat="1" applyFont="1" applyFill="1" applyBorder="1">
      <alignment vertical="center"/>
    </xf>
    <xf numFmtId="3" fontId="33" fillId="5" borderId="47" xfId="3" applyNumberFormat="1" applyFont="1" applyFill="1" applyBorder="1">
      <alignment vertical="center"/>
    </xf>
    <xf numFmtId="3" fontId="33" fillId="2" borderId="32" xfId="3" applyNumberFormat="1" applyFont="1" applyFill="1" applyBorder="1">
      <alignment vertical="center"/>
    </xf>
    <xf numFmtId="3" fontId="33" fillId="2" borderId="33" xfId="3" applyNumberFormat="1" applyFont="1" applyFill="1" applyBorder="1">
      <alignment vertical="center"/>
    </xf>
    <xf numFmtId="0" fontId="35" fillId="0" borderId="2" xfId="3" applyFont="1" applyBorder="1" applyAlignment="1">
      <alignment horizontal="center" vertical="center"/>
    </xf>
    <xf numFmtId="0" fontId="35" fillId="0" borderId="33" xfId="3" applyFont="1" applyBorder="1" applyAlignment="1">
      <alignment horizontal="center" vertical="center"/>
    </xf>
    <xf numFmtId="3" fontId="33" fillId="5" borderId="31" xfId="3" applyNumberFormat="1" applyFont="1" applyFill="1" applyBorder="1">
      <alignment vertical="center"/>
    </xf>
    <xf numFmtId="0" fontId="33" fillId="0" borderId="7" xfId="3" applyFont="1" applyBorder="1">
      <alignment vertical="center"/>
    </xf>
    <xf numFmtId="0" fontId="35" fillId="0" borderId="13" xfId="3" applyFont="1" applyBorder="1" applyAlignment="1">
      <alignment horizontal="center" vertical="center"/>
    </xf>
    <xf numFmtId="0" fontId="35" fillId="0" borderId="34" xfId="3" applyFont="1" applyBorder="1" applyAlignment="1">
      <alignment horizontal="center" vertical="center"/>
    </xf>
    <xf numFmtId="3" fontId="33" fillId="5" borderId="21" xfId="3" applyNumberFormat="1" applyFont="1" applyFill="1" applyBorder="1">
      <alignment vertical="center"/>
    </xf>
    <xf numFmtId="3" fontId="33" fillId="5" borderId="32" xfId="3" applyNumberFormat="1" applyFont="1" applyFill="1" applyBorder="1">
      <alignment vertical="center"/>
    </xf>
    <xf numFmtId="0" fontId="14" fillId="0" borderId="9" xfId="3" applyFont="1" applyBorder="1" applyAlignment="1">
      <alignment horizontal="center" vertical="center"/>
    </xf>
    <xf numFmtId="0" fontId="14" fillId="0" borderId="10" xfId="3" applyFont="1" applyBorder="1" applyAlignment="1">
      <alignment horizontal="center" vertical="center"/>
    </xf>
    <xf numFmtId="0" fontId="35" fillId="0" borderId="10" xfId="3" applyFont="1" applyBorder="1">
      <alignment vertical="center"/>
    </xf>
    <xf numFmtId="0" fontId="35" fillId="0" borderId="42" xfId="3" applyFont="1" applyBorder="1">
      <alignment vertical="center"/>
    </xf>
    <xf numFmtId="0" fontId="14" fillId="0" borderId="43" xfId="3" applyFont="1" applyBorder="1" applyAlignment="1">
      <alignment horizontal="center" vertical="center"/>
    </xf>
    <xf numFmtId="0" fontId="14" fillId="0" borderId="44" xfId="3" applyFont="1" applyBorder="1" applyAlignment="1">
      <alignment horizontal="center" vertical="center"/>
    </xf>
    <xf numFmtId="0" fontId="35" fillId="0" borderId="44" xfId="3" applyFont="1" applyBorder="1">
      <alignment vertical="center"/>
    </xf>
    <xf numFmtId="0" fontId="35" fillId="0" borderId="45" xfId="3" applyFont="1" applyBorder="1">
      <alignment vertical="center"/>
    </xf>
    <xf numFmtId="3" fontId="33" fillId="2" borderId="49" xfId="3" applyNumberFormat="1" applyFont="1" applyFill="1" applyBorder="1">
      <alignment vertical="center"/>
    </xf>
    <xf numFmtId="3" fontId="33" fillId="2" borderId="188" xfId="3" applyNumberFormat="1" applyFont="1" applyFill="1" applyBorder="1">
      <alignment vertical="center"/>
    </xf>
    <xf numFmtId="3" fontId="33" fillId="2" borderId="189" xfId="3" applyNumberFormat="1" applyFont="1" applyFill="1" applyBorder="1">
      <alignment vertical="center"/>
    </xf>
    <xf numFmtId="3" fontId="33" fillId="2" borderId="24" xfId="3" applyNumberFormat="1" applyFont="1" applyFill="1" applyBorder="1">
      <alignment vertical="center"/>
    </xf>
    <xf numFmtId="3" fontId="33" fillId="2" borderId="0" xfId="3" applyNumberFormat="1" applyFont="1" applyFill="1" applyBorder="1">
      <alignment vertical="center"/>
    </xf>
    <xf numFmtId="3" fontId="33" fillId="2" borderId="7" xfId="3" applyNumberFormat="1" applyFont="1" applyFill="1" applyBorder="1">
      <alignment vertical="center"/>
    </xf>
    <xf numFmtId="3" fontId="33" fillId="2" borderId="27" xfId="3" applyNumberFormat="1" applyFont="1" applyFill="1" applyBorder="1">
      <alignment vertical="center"/>
    </xf>
    <xf numFmtId="3" fontId="33" fillId="2" borderId="28" xfId="3" applyNumberFormat="1" applyFont="1" applyFill="1" applyBorder="1">
      <alignment vertical="center"/>
    </xf>
    <xf numFmtId="3" fontId="33" fillId="2" borderId="56" xfId="3" applyNumberFormat="1" applyFont="1" applyFill="1" applyBorder="1">
      <alignment vertical="center"/>
    </xf>
    <xf numFmtId="3" fontId="33" fillId="2" borderId="187" xfId="3" applyNumberFormat="1" applyFont="1" applyFill="1" applyBorder="1">
      <alignment vertical="center"/>
    </xf>
    <xf numFmtId="3" fontId="33" fillId="2" borderId="6" xfId="3" applyNumberFormat="1" applyFont="1" applyFill="1" applyBorder="1">
      <alignment vertical="center"/>
    </xf>
    <xf numFmtId="3" fontId="33" fillId="2" borderId="57" xfId="3" applyNumberFormat="1" applyFont="1" applyFill="1" applyBorder="1">
      <alignment vertical="center"/>
    </xf>
    <xf numFmtId="3" fontId="33" fillId="2" borderId="10" xfId="3" applyNumberFormat="1" applyFont="1" applyFill="1" applyBorder="1">
      <alignment vertical="center"/>
    </xf>
    <xf numFmtId="3" fontId="33" fillId="2" borderId="44" xfId="3" applyNumberFormat="1" applyFont="1" applyFill="1" applyBorder="1">
      <alignment vertical="center"/>
    </xf>
    <xf numFmtId="0" fontId="33" fillId="0" borderId="46" xfId="3" applyFont="1" applyBorder="1" applyAlignment="1">
      <alignment vertical="center" textRotation="255"/>
    </xf>
    <xf numFmtId="0" fontId="33" fillId="0" borderId="31" xfId="3" applyFont="1" applyBorder="1" applyAlignment="1">
      <alignment vertical="center" textRotation="255"/>
    </xf>
    <xf numFmtId="0" fontId="33" fillId="0" borderId="47" xfId="3" applyFont="1" applyBorder="1" applyAlignment="1">
      <alignment vertical="center" textRotation="255"/>
    </xf>
    <xf numFmtId="0" fontId="33" fillId="0" borderId="2" xfId="3" applyFont="1" applyBorder="1" applyAlignment="1">
      <alignment vertical="center" textRotation="255"/>
    </xf>
    <xf numFmtId="0" fontId="35" fillId="0" borderId="31" xfId="3" applyFont="1" applyBorder="1" applyAlignment="1">
      <alignment horizontal="center" vertical="center"/>
    </xf>
    <xf numFmtId="0" fontId="35" fillId="0" borderId="32" xfId="3" applyFont="1" applyBorder="1" applyAlignment="1">
      <alignment horizontal="center" vertical="center"/>
    </xf>
    <xf numFmtId="3" fontId="33" fillId="5" borderId="39" xfId="3" applyNumberFormat="1" applyFont="1" applyFill="1" applyBorder="1">
      <alignment vertical="center"/>
    </xf>
    <xf numFmtId="3" fontId="33" fillId="5" borderId="40" xfId="3" applyNumberFormat="1" applyFont="1" applyFill="1" applyBorder="1">
      <alignment vertical="center"/>
    </xf>
    <xf numFmtId="3" fontId="33" fillId="5" borderId="41" xfId="3" applyNumberFormat="1" applyFont="1" applyFill="1" applyBorder="1">
      <alignment vertical="center"/>
    </xf>
    <xf numFmtId="3" fontId="33" fillId="2" borderId="42" xfId="3" applyNumberFormat="1" applyFont="1" applyFill="1" applyBorder="1">
      <alignment vertical="center"/>
    </xf>
    <xf numFmtId="3" fontId="33" fillId="2" borderId="45" xfId="3" applyNumberFormat="1" applyFont="1" applyFill="1" applyBorder="1">
      <alignment vertical="center"/>
    </xf>
    <xf numFmtId="0" fontId="35" fillId="0" borderId="35" xfId="3" applyFont="1" applyBorder="1" applyAlignment="1">
      <alignment horizontal="center" vertical="center"/>
    </xf>
    <xf numFmtId="0" fontId="33" fillId="0" borderId="4" xfId="3" applyFont="1" applyBorder="1">
      <alignment vertical="center"/>
    </xf>
    <xf numFmtId="0" fontId="33" fillId="0" borderId="30" xfId="3" applyFont="1" applyBorder="1">
      <alignment vertical="center"/>
    </xf>
    <xf numFmtId="0" fontId="33" fillId="0" borderId="36" xfId="3" applyFont="1" applyBorder="1">
      <alignment vertical="center"/>
    </xf>
    <xf numFmtId="0" fontId="33" fillId="0" borderId="37" xfId="3" applyFont="1" applyBorder="1">
      <alignment vertical="center"/>
    </xf>
    <xf numFmtId="0" fontId="33" fillId="0" borderId="38" xfId="3" applyFont="1" applyBorder="1">
      <alignment vertical="center"/>
    </xf>
    <xf numFmtId="3" fontId="33" fillId="5" borderId="48" xfId="3" applyNumberFormat="1" applyFont="1" applyFill="1" applyBorder="1">
      <alignment vertical="center"/>
    </xf>
    <xf numFmtId="0" fontId="35" fillId="0" borderId="47" xfId="3" applyFont="1" applyBorder="1" applyAlignment="1">
      <alignment horizontal="center" vertical="center"/>
    </xf>
    <xf numFmtId="0" fontId="35" fillId="0" borderId="98" xfId="3" applyFont="1" applyBorder="1" applyAlignment="1">
      <alignment horizontal="center" vertical="center"/>
    </xf>
    <xf numFmtId="0" fontId="35" fillId="0" borderId="2" xfId="3" applyFont="1" applyBorder="1" applyAlignment="1">
      <alignment horizontal="center" vertical="center" shrinkToFit="1"/>
    </xf>
    <xf numFmtId="0" fontId="35" fillId="0" borderId="33" xfId="3" applyFont="1" applyBorder="1" applyAlignment="1">
      <alignment horizontal="center" vertical="center" shrinkToFit="1"/>
    </xf>
    <xf numFmtId="0" fontId="45" fillId="0" borderId="3" xfId="3" applyFont="1" applyBorder="1" applyAlignment="1">
      <alignment horizontal="center" vertical="center" wrapText="1"/>
    </xf>
    <xf numFmtId="0" fontId="45" fillId="0" borderId="4" xfId="3" applyFont="1" applyBorder="1" applyAlignment="1">
      <alignment horizontal="center" vertical="center" wrapText="1"/>
    </xf>
    <xf numFmtId="0" fontId="45" fillId="0" borderId="30" xfId="3" applyFont="1" applyBorder="1" applyAlignment="1">
      <alignment horizontal="center" vertical="center" wrapText="1"/>
    </xf>
    <xf numFmtId="0" fontId="45" fillId="0" borderId="6" xfId="3" applyFont="1" applyBorder="1" applyAlignment="1">
      <alignment horizontal="center" vertical="center" wrapText="1"/>
    </xf>
    <xf numFmtId="0" fontId="45" fillId="0" borderId="0" xfId="3" applyFont="1" applyAlignment="1">
      <alignment horizontal="center" vertical="center" wrapText="1"/>
    </xf>
    <xf numFmtId="0" fontId="45" fillId="0" borderId="25" xfId="3" applyFont="1" applyBorder="1" applyAlignment="1">
      <alignment horizontal="center" vertical="center" wrapText="1"/>
    </xf>
    <xf numFmtId="0" fontId="45" fillId="0" borderId="8" xfId="3" applyFont="1" applyBorder="1" applyAlignment="1">
      <alignment horizontal="center" vertical="center" wrapText="1"/>
    </xf>
    <xf numFmtId="0" fontId="45" fillId="0" borderId="1" xfId="3" applyFont="1" applyBorder="1" applyAlignment="1">
      <alignment horizontal="center" vertical="center" wrapText="1"/>
    </xf>
    <xf numFmtId="0" fontId="45" fillId="0" borderId="129" xfId="3" applyFont="1" applyBorder="1" applyAlignment="1">
      <alignment horizontal="center" vertical="center" wrapText="1"/>
    </xf>
    <xf numFmtId="0" fontId="35" fillId="0" borderId="3" xfId="3" applyFont="1" applyBorder="1" applyAlignment="1">
      <alignment horizontal="center" vertical="center" shrinkToFit="1"/>
    </xf>
    <xf numFmtId="0" fontId="35" fillId="0" borderId="4" xfId="3" applyFont="1" applyBorder="1" applyAlignment="1">
      <alignment horizontal="center" vertical="center" shrinkToFit="1"/>
    </xf>
    <xf numFmtId="0" fontId="35" fillId="0" borderId="30" xfId="3" applyFont="1" applyBorder="1" applyAlignment="1">
      <alignment horizontal="center" vertical="center" shrinkToFit="1"/>
    </xf>
    <xf numFmtId="0" fontId="35" fillId="0" borderId="6" xfId="3" applyFont="1" applyBorder="1" applyAlignment="1">
      <alignment horizontal="center" vertical="center" shrinkToFit="1"/>
    </xf>
    <xf numFmtId="0" fontId="35" fillId="0" borderId="25" xfId="3" applyFont="1" applyBorder="1" applyAlignment="1">
      <alignment horizontal="center" vertical="center" shrinkToFit="1"/>
    </xf>
    <xf numFmtId="3" fontId="33" fillId="5" borderId="9" xfId="3" applyNumberFormat="1" applyFont="1" applyFill="1" applyBorder="1">
      <alignment vertical="center"/>
    </xf>
    <xf numFmtId="3" fontId="33" fillId="5" borderId="10" xfId="3" applyNumberFormat="1" applyFont="1" applyFill="1" applyBorder="1">
      <alignment vertical="center"/>
    </xf>
    <xf numFmtId="3" fontId="33" fillId="5" borderId="42" xfId="3" applyNumberFormat="1" applyFont="1" applyFill="1" applyBorder="1">
      <alignment vertical="center"/>
    </xf>
    <xf numFmtId="0" fontId="34" fillId="0" borderId="174" xfId="3" applyFont="1" applyBorder="1" applyAlignment="1">
      <alignment horizontal="center" vertical="center" wrapText="1"/>
    </xf>
    <xf numFmtId="0" fontId="34" fillId="0" borderId="2" xfId="3" applyFont="1" applyBorder="1" applyAlignment="1">
      <alignment horizontal="center" vertical="center"/>
    </xf>
    <xf numFmtId="0" fontId="34" fillId="0" borderId="33" xfId="3" applyFont="1" applyBorder="1" applyAlignment="1">
      <alignment horizontal="center" vertical="center"/>
    </xf>
    <xf numFmtId="0" fontId="34" fillId="0" borderId="174" xfId="3" applyFont="1" applyBorder="1" applyAlignment="1">
      <alignment horizontal="center" vertical="center"/>
    </xf>
    <xf numFmtId="3" fontId="33" fillId="5" borderId="5" xfId="3" applyNumberFormat="1" applyFont="1" applyFill="1" applyBorder="1">
      <alignment vertical="center"/>
    </xf>
    <xf numFmtId="3" fontId="33" fillId="5" borderId="13" xfId="3" applyNumberFormat="1" applyFont="1" applyFill="1" applyBorder="1">
      <alignment vertical="center"/>
    </xf>
    <xf numFmtId="3" fontId="33" fillId="5" borderId="34" xfId="3" applyNumberFormat="1" applyFont="1" applyFill="1" applyBorder="1">
      <alignment vertical="center"/>
    </xf>
    <xf numFmtId="3" fontId="33" fillId="2" borderId="21" xfId="3" applyNumberFormat="1" applyFont="1" applyFill="1" applyBorder="1">
      <alignment vertical="center"/>
    </xf>
    <xf numFmtId="3" fontId="33" fillId="2" borderId="16" xfId="3" applyNumberFormat="1" applyFont="1" applyFill="1" applyBorder="1">
      <alignment vertical="center"/>
    </xf>
    <xf numFmtId="3" fontId="33" fillId="2" borderId="43" xfId="3" applyNumberFormat="1" applyFont="1" applyFill="1" applyBorder="1">
      <alignment vertical="center"/>
    </xf>
    <xf numFmtId="0" fontId="14" fillId="0" borderId="49" xfId="3" applyFont="1" applyBorder="1" applyAlignment="1">
      <alignment horizontal="center" vertical="center"/>
    </xf>
    <xf numFmtId="0" fontId="14" fillId="0" borderId="47" xfId="3" applyFont="1" applyBorder="1" applyAlignment="1">
      <alignment horizontal="center" vertical="center"/>
    </xf>
    <xf numFmtId="0" fontId="14" fillId="0" borderId="50" xfId="3" applyFont="1" applyBorder="1" applyAlignment="1">
      <alignment horizontal="center" vertical="center"/>
    </xf>
    <xf numFmtId="3" fontId="33" fillId="2" borderId="9" xfId="3" applyNumberFormat="1" applyFont="1" applyFill="1" applyBorder="1">
      <alignment vertical="center"/>
    </xf>
    <xf numFmtId="0" fontId="35" fillId="0" borderId="49" xfId="3" applyFont="1" applyBorder="1" applyAlignment="1">
      <alignment horizontal="center" vertical="center" shrinkToFit="1"/>
    </xf>
    <xf numFmtId="0" fontId="35" fillId="0" borderId="10" xfId="3" applyFont="1" applyBorder="1" applyAlignment="1">
      <alignment horizontal="center" vertical="center" shrinkToFit="1"/>
    </xf>
    <xf numFmtId="0" fontId="35" fillId="0" borderId="42" xfId="3" applyFont="1" applyBorder="1" applyAlignment="1">
      <alignment horizontal="center" vertical="center" shrinkToFit="1"/>
    </xf>
    <xf numFmtId="0" fontId="35" fillId="0" borderId="47" xfId="3" applyFont="1" applyBorder="1" applyAlignment="1">
      <alignment horizontal="center" vertical="center" shrinkToFit="1"/>
    </xf>
    <xf numFmtId="0" fontId="35" fillId="0" borderId="48" xfId="3" applyFont="1" applyBorder="1" applyAlignment="1">
      <alignment horizontal="center" vertical="center" shrinkToFit="1"/>
    </xf>
    <xf numFmtId="0" fontId="35" fillId="0" borderId="40" xfId="3" applyFont="1" applyBorder="1" applyAlignment="1">
      <alignment horizontal="center" vertical="center" shrinkToFit="1"/>
    </xf>
    <xf numFmtId="0" fontId="35" fillId="0" borderId="41" xfId="3" applyFont="1" applyBorder="1" applyAlignment="1">
      <alignment horizontal="center" vertical="center" shrinkToFit="1"/>
    </xf>
    <xf numFmtId="0" fontId="14" fillId="0" borderId="17" xfId="3" applyFont="1" applyBorder="1" applyAlignment="1">
      <alignment horizontal="center" vertical="center"/>
    </xf>
    <xf numFmtId="0" fontId="35" fillId="0" borderId="7" xfId="3" applyFont="1" applyBorder="1" applyAlignment="1">
      <alignment horizontal="center" vertical="center" shrinkToFit="1"/>
    </xf>
    <xf numFmtId="0" fontId="35" fillId="0" borderId="8" xfId="3" applyFont="1" applyBorder="1" applyAlignment="1">
      <alignment horizontal="center" vertical="center" shrinkToFit="1"/>
    </xf>
    <xf numFmtId="0" fontId="35" fillId="0" borderId="9" xfId="3" applyFont="1" applyBorder="1" applyAlignment="1">
      <alignment horizontal="center" vertical="center" shrinkToFit="1"/>
    </xf>
    <xf numFmtId="0" fontId="35" fillId="0" borderId="51" xfId="3" applyFont="1" applyBorder="1" applyAlignment="1">
      <alignment horizontal="center" vertical="center"/>
    </xf>
    <xf numFmtId="0" fontId="33" fillId="0" borderId="20" xfId="3" applyFont="1" applyBorder="1">
      <alignment vertical="center"/>
    </xf>
    <xf numFmtId="0" fontId="33" fillId="0" borderId="23" xfId="3" applyFont="1" applyBorder="1">
      <alignment vertical="center"/>
    </xf>
    <xf numFmtId="0" fontId="33" fillId="0" borderId="52" xfId="3" applyFont="1" applyBorder="1">
      <alignment vertical="center"/>
    </xf>
    <xf numFmtId="0" fontId="33" fillId="0" borderId="15" xfId="3" applyFont="1" applyBorder="1">
      <alignment vertical="center"/>
    </xf>
    <xf numFmtId="0" fontId="33" fillId="0" borderId="26" xfId="3" applyFont="1" applyBorder="1">
      <alignment vertical="center"/>
    </xf>
    <xf numFmtId="0" fontId="14" fillId="0" borderId="51" xfId="3" applyFont="1" applyBorder="1" applyAlignment="1">
      <alignment horizontal="center" vertical="center"/>
    </xf>
    <xf numFmtId="0" fontId="33" fillId="0" borderId="53" xfId="3" applyFont="1" applyBorder="1">
      <alignment vertical="center"/>
    </xf>
    <xf numFmtId="0" fontId="33" fillId="0" borderId="54" xfId="3" applyFont="1" applyBorder="1">
      <alignment vertical="center"/>
    </xf>
    <xf numFmtId="0" fontId="33" fillId="0" borderId="55" xfId="3" applyFont="1" applyBorder="1">
      <alignment vertical="center"/>
    </xf>
    <xf numFmtId="0" fontId="35" fillId="0" borderId="52" xfId="3" applyFont="1" applyBorder="1" applyAlignment="1">
      <alignment horizontal="center" vertical="center"/>
    </xf>
    <xf numFmtId="0" fontId="33" fillId="0" borderId="35" xfId="3" applyFont="1" applyBorder="1">
      <alignment vertical="center"/>
    </xf>
    <xf numFmtId="0" fontId="49" fillId="0" borderId="0" xfId="0" applyFont="1" applyAlignment="1">
      <alignment horizontal="left" vertical="center" shrinkToFit="1"/>
    </xf>
    <xf numFmtId="0" fontId="15" fillId="0" borderId="0" xfId="0" applyFont="1" applyAlignment="1">
      <alignment horizontal="left" vertical="center"/>
    </xf>
    <xf numFmtId="0" fontId="14" fillId="0" borderId="24" xfId="3" applyFont="1" applyBorder="1" applyAlignment="1">
      <alignment horizontal="center" vertical="center"/>
    </xf>
    <xf numFmtId="3" fontId="33" fillId="2" borderId="0" xfId="3" applyNumberFormat="1" applyFont="1" applyFill="1">
      <alignment vertical="center"/>
    </xf>
    <xf numFmtId="0" fontId="44" fillId="0" borderId="0" xfId="3" applyFont="1" applyAlignment="1">
      <alignment horizontal="right" vertical="center"/>
    </xf>
    <xf numFmtId="0" fontId="43" fillId="0" borderId="0" xfId="3" applyFont="1">
      <alignment vertical="center"/>
    </xf>
    <xf numFmtId="0" fontId="43" fillId="0" borderId="28" xfId="3" applyFont="1" applyBorder="1">
      <alignment vertical="center"/>
    </xf>
    <xf numFmtId="3" fontId="33" fillId="2" borderId="25" xfId="3" applyNumberFormat="1" applyFont="1" applyFill="1" applyBorder="1">
      <alignment vertical="center"/>
    </xf>
    <xf numFmtId="3" fontId="33" fillId="2" borderId="29" xfId="3" applyNumberFormat="1" applyFont="1" applyFill="1" applyBorder="1">
      <alignment vertical="center"/>
    </xf>
    <xf numFmtId="0" fontId="35" fillId="0" borderId="46" xfId="3" applyFont="1" applyBorder="1" applyAlignment="1">
      <alignment horizontal="center" vertical="center"/>
    </xf>
    <xf numFmtId="0" fontId="35" fillId="0" borderId="50" xfId="3" applyFont="1" applyBorder="1" applyAlignment="1">
      <alignment horizontal="center" vertical="center"/>
    </xf>
    <xf numFmtId="0" fontId="35" fillId="0" borderId="44" xfId="3" applyFont="1" applyBorder="1" applyAlignment="1">
      <alignment horizontal="center" vertical="center"/>
    </xf>
    <xf numFmtId="0" fontId="35" fillId="0" borderId="45" xfId="3" applyFont="1" applyBorder="1" applyAlignment="1">
      <alignment horizontal="center" vertical="center"/>
    </xf>
    <xf numFmtId="0" fontId="33" fillId="0" borderId="18" xfId="3" applyFont="1" applyBorder="1" applyAlignment="1">
      <alignment vertical="center" shrinkToFit="1"/>
    </xf>
    <xf numFmtId="0" fontId="33" fillId="0" borderId="58" xfId="3" applyFont="1" applyBorder="1" applyAlignment="1">
      <alignment vertical="center" shrinkToFit="1"/>
    </xf>
    <xf numFmtId="0" fontId="33" fillId="0" borderId="0" xfId="3" applyFont="1" applyAlignment="1">
      <alignment vertical="center" shrinkToFit="1"/>
    </xf>
    <xf numFmtId="0" fontId="33" fillId="0" borderId="7" xfId="3" applyFont="1" applyBorder="1" applyAlignment="1">
      <alignment vertical="center" shrinkToFit="1"/>
    </xf>
    <xf numFmtId="0" fontId="33" fillId="0" borderId="28" xfId="3" applyFont="1" applyBorder="1" applyAlignment="1">
      <alignment vertical="center" shrinkToFit="1"/>
    </xf>
    <xf numFmtId="0" fontId="33" fillId="0" borderId="56" xfId="3" applyFont="1" applyBorder="1" applyAlignment="1">
      <alignment vertical="center" shrinkToFit="1"/>
    </xf>
    <xf numFmtId="0" fontId="33" fillId="0" borderId="59" xfId="3" applyFont="1" applyBorder="1" applyAlignment="1">
      <alignment horizontal="center" vertical="center"/>
    </xf>
    <xf numFmtId="0" fontId="33" fillId="0" borderId="18" xfId="3" applyFont="1" applyBorder="1" applyAlignment="1">
      <alignment horizontal="center" vertical="center"/>
    </xf>
    <xf numFmtId="0" fontId="33" fillId="0" borderId="58" xfId="3" applyFont="1" applyBorder="1" applyAlignment="1">
      <alignment horizontal="center" vertical="center"/>
    </xf>
    <xf numFmtId="0" fontId="33" fillId="0" borderId="6" xfId="3" applyFont="1" applyBorder="1" applyAlignment="1">
      <alignment horizontal="center" vertical="center"/>
    </xf>
    <xf numFmtId="0" fontId="33" fillId="0" borderId="7" xfId="3" applyFont="1" applyBorder="1" applyAlignment="1">
      <alignment horizontal="center" vertical="center"/>
    </xf>
    <xf numFmtId="0" fontId="33" fillId="0" borderId="57" xfId="3" applyFont="1" applyBorder="1" applyAlignment="1">
      <alignment horizontal="center" vertical="center"/>
    </xf>
    <xf numFmtId="0" fontId="33" fillId="0" borderId="28" xfId="3" applyFont="1" applyBorder="1" applyAlignment="1">
      <alignment horizontal="center" vertical="center"/>
    </xf>
    <xf numFmtId="0" fontId="33" fillId="0" borderId="56" xfId="3" applyFont="1" applyBorder="1" applyAlignment="1">
      <alignment horizontal="center" vertical="center"/>
    </xf>
    <xf numFmtId="0" fontId="35" fillId="0" borderId="59" xfId="3" applyFont="1" applyBorder="1" applyAlignment="1">
      <alignment horizontal="center" vertical="center"/>
    </xf>
    <xf numFmtId="0" fontId="33" fillId="0" borderId="19" xfId="3" applyFont="1" applyBorder="1" applyAlignment="1">
      <alignment horizontal="center" vertical="center"/>
    </xf>
    <xf numFmtId="0" fontId="33" fillId="0" borderId="25" xfId="3" applyFont="1" applyBorder="1" applyAlignment="1">
      <alignment horizontal="center" vertical="center"/>
    </xf>
    <xf numFmtId="0" fontId="33" fillId="0" borderId="29" xfId="3" applyFont="1" applyBorder="1" applyAlignment="1">
      <alignment horizontal="center" vertical="center"/>
    </xf>
    <xf numFmtId="0" fontId="33" fillId="5" borderId="21" xfId="3" applyFont="1" applyFill="1" applyBorder="1">
      <alignment vertical="center"/>
    </xf>
    <xf numFmtId="0" fontId="33" fillId="5" borderId="31" xfId="3" applyFont="1" applyFill="1" applyBorder="1">
      <alignment vertical="center"/>
    </xf>
    <xf numFmtId="0" fontId="33" fillId="5" borderId="16" xfId="3" applyFont="1" applyFill="1" applyBorder="1">
      <alignment vertical="center"/>
    </xf>
    <xf numFmtId="0" fontId="33" fillId="5" borderId="2" xfId="3" applyFont="1" applyFill="1" applyBorder="1">
      <alignment vertical="center"/>
    </xf>
    <xf numFmtId="0" fontId="33" fillId="2" borderId="31" xfId="3" applyFont="1" applyFill="1" applyBorder="1">
      <alignment vertical="center"/>
    </xf>
    <xf numFmtId="0" fontId="33" fillId="2" borderId="32" xfId="3" applyFont="1" applyFill="1" applyBorder="1">
      <alignment vertical="center"/>
    </xf>
    <xf numFmtId="0" fontId="33" fillId="2" borderId="2" xfId="3" applyFont="1" applyFill="1" applyBorder="1">
      <alignment vertical="center"/>
    </xf>
    <xf numFmtId="0" fontId="33" fillId="2" borderId="33" xfId="3" applyFont="1" applyFill="1" applyBorder="1">
      <alignment vertical="center"/>
    </xf>
    <xf numFmtId="0" fontId="33" fillId="2" borderId="44" xfId="3" applyFont="1" applyFill="1" applyBorder="1">
      <alignment vertical="center"/>
    </xf>
    <xf numFmtId="0" fontId="33" fillId="2" borderId="45" xfId="3" applyFont="1" applyFill="1" applyBorder="1">
      <alignment vertical="center"/>
    </xf>
    <xf numFmtId="0" fontId="14" fillId="0" borderId="0" xfId="3" applyFont="1" applyAlignment="1">
      <alignment horizontal="center" vertical="center"/>
    </xf>
    <xf numFmtId="0" fontId="14" fillId="0" borderId="25" xfId="3" applyFont="1" applyBorder="1" applyAlignment="1">
      <alignment horizontal="center" vertical="center"/>
    </xf>
    <xf numFmtId="0" fontId="14" fillId="0" borderId="27" xfId="3" applyFont="1" applyBorder="1" applyAlignment="1">
      <alignment horizontal="center" vertical="center"/>
    </xf>
    <xf numFmtId="0" fontId="14" fillId="0" borderId="28" xfId="3" applyFont="1" applyBorder="1" applyAlignment="1">
      <alignment horizontal="center" vertical="center"/>
    </xf>
    <xf numFmtId="0" fontId="14" fillId="0" borderId="29" xfId="3" applyFont="1" applyBorder="1" applyAlignment="1">
      <alignment horizontal="center" vertical="center"/>
    </xf>
    <xf numFmtId="0" fontId="33" fillId="2" borderId="6" xfId="3" applyFont="1" applyFill="1" applyBorder="1">
      <alignment vertical="center"/>
    </xf>
    <xf numFmtId="0" fontId="33" fillId="2" borderId="0" xfId="3" applyFont="1" applyFill="1">
      <alignment vertical="center"/>
    </xf>
    <xf numFmtId="0" fontId="33" fillId="2" borderId="7" xfId="3" applyFont="1" applyFill="1" applyBorder="1">
      <alignment vertical="center"/>
    </xf>
    <xf numFmtId="0" fontId="33" fillId="2" borderId="57" xfId="3" applyFont="1" applyFill="1" applyBorder="1">
      <alignment vertical="center"/>
    </xf>
    <xf numFmtId="0" fontId="33" fillId="2" borderId="28" xfId="3" applyFont="1" applyFill="1" applyBorder="1">
      <alignment vertical="center"/>
    </xf>
    <xf numFmtId="0" fontId="33" fillId="2" borderId="56" xfId="3" applyFont="1" applyFill="1" applyBorder="1">
      <alignment vertical="center"/>
    </xf>
    <xf numFmtId="0" fontId="33" fillId="2" borderId="25" xfId="3" applyFont="1" applyFill="1" applyBorder="1">
      <alignment vertical="center"/>
    </xf>
    <xf numFmtId="0" fontId="33" fillId="2" borderId="29" xfId="3" applyFont="1" applyFill="1" applyBorder="1">
      <alignment vertical="center"/>
    </xf>
    <xf numFmtId="0" fontId="33" fillId="0" borderId="0" xfId="3" applyFont="1" applyBorder="1" applyAlignment="1">
      <alignment horizontal="center" vertical="center"/>
    </xf>
    <xf numFmtId="0" fontId="14" fillId="0" borderId="18" xfId="3" applyFont="1" applyBorder="1" applyAlignment="1">
      <alignment horizontal="center" vertical="center"/>
    </xf>
    <xf numFmtId="0" fontId="14" fillId="0" borderId="19" xfId="3" applyFont="1" applyBorder="1" applyAlignment="1">
      <alignment horizontal="center" vertical="center"/>
    </xf>
    <xf numFmtId="0" fontId="33" fillId="0" borderId="60" xfId="3" applyFont="1" applyBorder="1" applyAlignment="1">
      <alignment horizontal="center" vertical="center"/>
    </xf>
    <xf numFmtId="0" fontId="33" fillId="0" borderId="61" xfId="3" applyFont="1" applyBorder="1" applyAlignment="1">
      <alignment horizontal="center" vertical="center"/>
    </xf>
    <xf numFmtId="0" fontId="33" fillId="0" borderId="115" xfId="3" applyFont="1" applyBorder="1" applyAlignment="1">
      <alignment horizontal="center" vertical="center"/>
    </xf>
    <xf numFmtId="0" fontId="33" fillId="0" borderId="62" xfId="3" applyFont="1" applyBorder="1" applyAlignment="1">
      <alignment horizontal="center" vertical="center"/>
    </xf>
    <xf numFmtId="0" fontId="33" fillId="0" borderId="63" xfId="3" applyFont="1" applyBorder="1" applyAlignment="1">
      <alignment horizontal="center" vertical="center"/>
    </xf>
    <xf numFmtId="0" fontId="33" fillId="0" borderId="116" xfId="3" applyFont="1" applyBorder="1" applyAlignment="1">
      <alignment horizontal="center" vertical="center"/>
    </xf>
    <xf numFmtId="0" fontId="33" fillId="0" borderId="64" xfId="3" applyFont="1" applyBorder="1" applyAlignment="1">
      <alignment horizontal="center" vertical="center"/>
    </xf>
    <xf numFmtId="0" fontId="33" fillId="0" borderId="65" xfId="3" applyFont="1" applyBorder="1" applyAlignment="1">
      <alignment horizontal="center" vertical="center"/>
    </xf>
    <xf numFmtId="0" fontId="33" fillId="0" borderId="117" xfId="3" applyFont="1" applyBorder="1" applyAlignment="1">
      <alignment horizontal="center" vertical="center"/>
    </xf>
    <xf numFmtId="0" fontId="33" fillId="5" borderId="59" xfId="3" applyFont="1" applyFill="1" applyBorder="1">
      <alignment vertical="center"/>
    </xf>
    <xf numFmtId="0" fontId="33" fillId="5" borderId="18" xfId="3" applyFont="1" applyFill="1" applyBorder="1">
      <alignment vertical="center"/>
    </xf>
    <xf numFmtId="0" fontId="33" fillId="5" borderId="19" xfId="3" applyFont="1" applyFill="1" applyBorder="1">
      <alignment vertical="center"/>
    </xf>
    <xf numFmtId="0" fontId="33" fillId="5" borderId="6" xfId="3" applyFont="1" applyFill="1" applyBorder="1">
      <alignment vertical="center"/>
    </xf>
    <xf numFmtId="0" fontId="33" fillId="5" borderId="0" xfId="3" applyFont="1" applyFill="1">
      <alignment vertical="center"/>
    </xf>
    <xf numFmtId="0" fontId="33" fillId="5" borderId="25" xfId="3" applyFont="1" applyFill="1" applyBorder="1">
      <alignment vertical="center"/>
    </xf>
    <xf numFmtId="0" fontId="33" fillId="5" borderId="57" xfId="3" applyFont="1" applyFill="1" applyBorder="1">
      <alignment vertical="center"/>
    </xf>
    <xf numFmtId="0" fontId="33" fillId="5" borderId="28" xfId="3" applyFont="1" applyFill="1" applyBorder="1">
      <alignment vertical="center"/>
    </xf>
    <xf numFmtId="0" fontId="33" fillId="5" borderId="29" xfId="3" applyFont="1" applyFill="1" applyBorder="1">
      <alignment vertical="center"/>
    </xf>
    <xf numFmtId="0" fontId="35" fillId="0" borderId="18" xfId="3" applyFont="1" applyBorder="1" applyAlignment="1">
      <alignment vertical="center" shrinkToFit="1"/>
    </xf>
    <xf numFmtId="0" fontId="33" fillId="0" borderId="0" xfId="3" applyFont="1" applyBorder="1" applyAlignment="1">
      <alignment vertical="center" shrinkToFit="1"/>
    </xf>
    <xf numFmtId="0" fontId="33" fillId="5" borderId="46" xfId="3" applyFont="1" applyFill="1" applyBorder="1">
      <alignment vertical="center"/>
    </xf>
    <xf numFmtId="0" fontId="33" fillId="5" borderId="47" xfId="3" applyFont="1" applyFill="1" applyBorder="1">
      <alignment vertical="center"/>
    </xf>
    <xf numFmtId="0" fontId="33" fillId="2" borderId="10" xfId="3" applyFont="1" applyFill="1" applyBorder="1">
      <alignment vertical="center"/>
    </xf>
    <xf numFmtId="0" fontId="33" fillId="2" borderId="42" xfId="3" applyFont="1" applyFill="1" applyBorder="1">
      <alignment vertical="center"/>
    </xf>
    <xf numFmtId="0" fontId="33" fillId="2" borderId="59" xfId="3" applyFont="1" applyFill="1" applyBorder="1">
      <alignment vertical="center"/>
    </xf>
    <xf numFmtId="0" fontId="33" fillId="2" borderId="18" xfId="3" applyFont="1" applyFill="1" applyBorder="1">
      <alignment vertical="center"/>
    </xf>
    <xf numFmtId="0" fontId="33" fillId="2" borderId="58" xfId="3" applyFont="1" applyFill="1" applyBorder="1">
      <alignment vertical="center"/>
    </xf>
    <xf numFmtId="0" fontId="33" fillId="2" borderId="0" xfId="3" applyFont="1" applyFill="1" applyBorder="1">
      <alignment vertical="center"/>
    </xf>
    <xf numFmtId="0" fontId="33" fillId="5" borderId="0" xfId="3" applyFont="1" applyFill="1" applyBorder="1">
      <alignment vertical="center"/>
    </xf>
    <xf numFmtId="0" fontId="33" fillId="0" borderId="6" xfId="3" applyFont="1" applyBorder="1">
      <alignment vertical="center"/>
    </xf>
    <xf numFmtId="0" fontId="33" fillId="0" borderId="57" xfId="3" applyFont="1" applyBorder="1">
      <alignment vertical="center"/>
    </xf>
    <xf numFmtId="3" fontId="33" fillId="0" borderId="0" xfId="3" applyNumberFormat="1" applyFont="1">
      <alignment vertical="center"/>
    </xf>
    <xf numFmtId="0" fontId="33" fillId="0" borderId="56" xfId="3" applyFont="1" applyBorder="1">
      <alignment vertical="center"/>
    </xf>
    <xf numFmtId="3" fontId="33" fillId="0" borderId="6" xfId="3" applyNumberFormat="1" applyFont="1" applyBorder="1">
      <alignment vertical="center"/>
    </xf>
    <xf numFmtId="0" fontId="33" fillId="0" borderId="59" xfId="3" applyFont="1" applyBorder="1">
      <alignment vertical="center"/>
    </xf>
    <xf numFmtId="3" fontId="33" fillId="0" borderId="16" xfId="3" applyNumberFormat="1" applyFont="1" applyBorder="1">
      <alignment vertical="center"/>
    </xf>
    <xf numFmtId="0" fontId="33" fillId="0" borderId="16" xfId="3" applyFont="1" applyBorder="1">
      <alignment vertical="center"/>
    </xf>
    <xf numFmtId="3" fontId="33" fillId="0" borderId="2" xfId="3" applyNumberFormat="1" applyFont="1" applyBorder="1">
      <alignment vertical="center"/>
    </xf>
    <xf numFmtId="0" fontId="33" fillId="0" borderId="33" xfId="3" applyFont="1" applyBorder="1">
      <alignment vertical="center"/>
    </xf>
    <xf numFmtId="0" fontId="33" fillId="0" borderId="43" xfId="3" applyFont="1" applyBorder="1">
      <alignment vertical="center"/>
    </xf>
    <xf numFmtId="0" fontId="33" fillId="0" borderId="44" xfId="3" applyFont="1" applyBorder="1">
      <alignment vertical="center"/>
    </xf>
    <xf numFmtId="0" fontId="33" fillId="0" borderId="45" xfId="3" applyFont="1" applyBorder="1">
      <alignment vertical="center"/>
    </xf>
    <xf numFmtId="3" fontId="33" fillId="0" borderId="21" xfId="3" applyNumberFormat="1" applyFont="1" applyBorder="1">
      <alignment vertical="center"/>
    </xf>
    <xf numFmtId="0" fontId="33" fillId="0" borderId="31" xfId="3" applyFont="1" applyBorder="1">
      <alignment vertical="center"/>
    </xf>
    <xf numFmtId="3" fontId="33" fillId="0" borderId="31" xfId="3" applyNumberFormat="1" applyFont="1" applyBorder="1">
      <alignment vertical="center"/>
    </xf>
    <xf numFmtId="0" fontId="33" fillId="0" borderId="32" xfId="3" applyFont="1" applyBorder="1">
      <alignment vertical="center"/>
    </xf>
    <xf numFmtId="3" fontId="33" fillId="0" borderId="3" xfId="3" applyNumberFormat="1" applyFont="1" applyBorder="1">
      <alignment vertical="center"/>
    </xf>
    <xf numFmtId="0" fontId="33" fillId="0" borderId="8" xfId="3" applyFont="1" applyBorder="1">
      <alignment vertical="center"/>
    </xf>
    <xf numFmtId="0" fontId="33" fillId="0" borderId="1" xfId="3" applyFont="1" applyBorder="1">
      <alignment vertical="center"/>
    </xf>
    <xf numFmtId="0" fontId="33" fillId="0" borderId="129" xfId="3" applyFont="1" applyBorder="1">
      <alignment vertical="center"/>
    </xf>
    <xf numFmtId="3" fontId="33" fillId="0" borderId="43" xfId="3" applyNumberFormat="1" applyFont="1" applyBorder="1">
      <alignment vertical="center"/>
    </xf>
    <xf numFmtId="3" fontId="33" fillId="0" borderId="44" xfId="3" applyNumberFormat="1" applyFont="1" applyBorder="1">
      <alignment vertical="center"/>
    </xf>
    <xf numFmtId="3" fontId="33" fillId="0" borderId="7" xfId="3" applyNumberFormat="1" applyFont="1" applyBorder="1">
      <alignment vertical="center"/>
    </xf>
    <xf numFmtId="3" fontId="33" fillId="0" borderId="28" xfId="3" applyNumberFormat="1" applyFont="1" applyBorder="1">
      <alignment vertical="center"/>
    </xf>
    <xf numFmtId="3" fontId="33" fillId="0" borderId="56" xfId="3" applyNumberFormat="1" applyFont="1" applyBorder="1">
      <alignment vertical="center"/>
    </xf>
    <xf numFmtId="3" fontId="33" fillId="0" borderId="5" xfId="3" applyNumberFormat="1" applyFont="1" applyBorder="1">
      <alignment vertical="center"/>
    </xf>
    <xf numFmtId="3" fontId="33" fillId="0" borderId="13" xfId="3" applyNumberFormat="1" applyFont="1" applyBorder="1">
      <alignment vertical="center"/>
    </xf>
    <xf numFmtId="3" fontId="33" fillId="0" borderId="9" xfId="3" applyNumberFormat="1" applyFont="1" applyBorder="1">
      <alignment vertical="center"/>
    </xf>
    <xf numFmtId="3" fontId="33" fillId="0" borderId="10" xfId="3" applyNumberFormat="1" applyFont="1" applyBorder="1">
      <alignment vertical="center"/>
    </xf>
    <xf numFmtId="3" fontId="33" fillId="0" borderId="33" xfId="3" applyNumberFormat="1" applyFont="1" applyBorder="1">
      <alignment vertical="center"/>
    </xf>
    <xf numFmtId="3" fontId="33" fillId="0" borderId="39" xfId="3" applyNumberFormat="1" applyFont="1" applyBorder="1">
      <alignment vertical="center"/>
    </xf>
    <xf numFmtId="3" fontId="33" fillId="0" borderId="40" xfId="3" applyNumberFormat="1" applyFont="1" applyBorder="1">
      <alignment vertical="center"/>
    </xf>
    <xf numFmtId="3" fontId="33" fillId="0" borderId="42" xfId="3" applyNumberFormat="1" applyFont="1" applyBorder="1">
      <alignment vertical="center"/>
    </xf>
    <xf numFmtId="3" fontId="33" fillId="0" borderId="41" xfId="3" applyNumberFormat="1" applyFont="1" applyBorder="1">
      <alignment vertical="center"/>
    </xf>
    <xf numFmtId="3" fontId="33" fillId="0" borderId="34" xfId="3" applyNumberFormat="1" applyFont="1" applyBorder="1">
      <alignment vertical="center"/>
    </xf>
    <xf numFmtId="3" fontId="33" fillId="0" borderId="32" xfId="3" applyNumberFormat="1" applyFont="1" applyBorder="1">
      <alignment vertical="center"/>
    </xf>
    <xf numFmtId="3" fontId="33" fillId="0" borderId="59" xfId="3" applyNumberFormat="1" applyFont="1" applyBorder="1">
      <alignment vertical="center"/>
    </xf>
    <xf numFmtId="3" fontId="33" fillId="0" borderId="18" xfId="3" applyNumberFormat="1" applyFont="1" applyBorder="1">
      <alignment vertical="center"/>
    </xf>
    <xf numFmtId="3" fontId="33" fillId="0" borderId="58" xfId="3" applyNumberFormat="1" applyFont="1" applyBorder="1">
      <alignment vertical="center"/>
    </xf>
    <xf numFmtId="3" fontId="33" fillId="0" borderId="8" xfId="3" applyNumberFormat="1" applyFont="1" applyBorder="1">
      <alignment vertical="center"/>
    </xf>
    <xf numFmtId="3" fontId="33" fillId="0" borderId="1" xfId="3" applyNumberFormat="1" applyFont="1" applyBorder="1">
      <alignment vertical="center"/>
    </xf>
    <xf numFmtId="3" fontId="33" fillId="0" borderId="19" xfId="3" applyNumberFormat="1" applyFont="1" applyBorder="1">
      <alignment vertical="center"/>
    </xf>
    <xf numFmtId="3" fontId="33" fillId="0" borderId="25" xfId="3" applyNumberFormat="1" applyFont="1" applyBorder="1">
      <alignment vertical="center"/>
    </xf>
    <xf numFmtId="3" fontId="33" fillId="0" borderId="129" xfId="3" applyNumberFormat="1" applyFont="1" applyBorder="1">
      <alignment vertical="center"/>
    </xf>
    <xf numFmtId="3" fontId="33" fillId="0" borderId="17" xfId="3" applyNumberFormat="1" applyFont="1" applyBorder="1">
      <alignment vertical="center"/>
    </xf>
    <xf numFmtId="3" fontId="33" fillId="0" borderId="24" xfId="3" applyNumberFormat="1" applyFont="1" applyBorder="1">
      <alignment vertical="center"/>
    </xf>
    <xf numFmtId="3" fontId="33" fillId="0" borderId="130" xfId="3" applyNumberFormat="1" applyFont="1" applyBorder="1">
      <alignment vertical="center"/>
    </xf>
    <xf numFmtId="0" fontId="3" fillId="0" borderId="20" xfId="3" applyFont="1" applyBorder="1" applyAlignment="1">
      <alignment horizontal="center" vertical="center"/>
    </xf>
    <xf numFmtId="0" fontId="3" fillId="0" borderId="15" xfId="3" applyFont="1" applyBorder="1" applyAlignment="1">
      <alignment horizontal="center" vertical="center"/>
    </xf>
    <xf numFmtId="0" fontId="3" fillId="0" borderId="4" xfId="3" applyFont="1" applyBorder="1" applyAlignment="1">
      <alignment horizontal="center" vertical="center"/>
    </xf>
    <xf numFmtId="0" fontId="0" fillId="5" borderId="0" xfId="0" applyFont="1" applyFill="1" applyAlignment="1">
      <alignment horizontal="center" vertical="center"/>
    </xf>
    <xf numFmtId="0" fontId="20" fillId="0" borderId="50" xfId="0" applyFont="1" applyBorder="1" applyAlignment="1">
      <alignment horizontal="distributed" vertical="center"/>
    </xf>
    <xf numFmtId="0" fontId="20" fillId="0" borderId="44" xfId="0" applyFont="1" applyBorder="1" applyAlignment="1">
      <alignment horizontal="distributed" vertical="center"/>
    </xf>
    <xf numFmtId="177" fontId="20" fillId="0" borderId="112" xfId="0" applyNumberFormat="1" applyFont="1" applyBorder="1" applyAlignment="1">
      <alignment horizontal="right" vertical="center" indent="2"/>
    </xf>
    <xf numFmtId="177" fontId="20" fillId="0" borderId="113" xfId="0" applyNumberFormat="1" applyFont="1" applyBorder="1" applyAlignment="1">
      <alignment horizontal="right" vertical="center" indent="2"/>
    </xf>
    <xf numFmtId="0" fontId="22" fillId="0" borderId="18" xfId="0" applyFont="1" applyBorder="1" applyAlignment="1">
      <alignment horizontal="left" vertical="center"/>
    </xf>
    <xf numFmtId="0" fontId="20" fillId="0" borderId="105" xfId="0" applyFont="1" applyBorder="1" applyAlignment="1">
      <alignment horizontal="distributed" vertical="center"/>
    </xf>
    <xf numFmtId="0" fontId="20" fillId="0" borderId="67" xfId="0" applyFont="1" applyBorder="1" applyAlignment="1">
      <alignment horizontal="distributed" vertical="center"/>
    </xf>
    <xf numFmtId="177" fontId="20" fillId="0" borderId="107" xfId="0" applyNumberFormat="1" applyFont="1" applyBorder="1" applyAlignment="1">
      <alignment horizontal="right" vertical="center" indent="2"/>
    </xf>
    <xf numFmtId="177" fontId="20" fillId="0" borderId="108" xfId="0" applyNumberFormat="1" applyFont="1" applyBorder="1" applyAlignment="1">
      <alignment horizontal="right" vertical="center" indent="2"/>
    </xf>
    <xf numFmtId="0" fontId="20" fillId="0" borderId="47" xfId="0" applyFont="1" applyBorder="1" applyAlignment="1">
      <alignment horizontal="distributed" vertical="center"/>
    </xf>
    <xf numFmtId="0" fontId="20" fillId="0" borderId="2" xfId="0" applyFont="1" applyBorder="1" applyAlignment="1">
      <alignment horizontal="distributed" vertical="center"/>
    </xf>
    <xf numFmtId="177" fontId="20" fillId="0" borderId="110" xfId="0" applyNumberFormat="1" applyFont="1" applyBorder="1" applyAlignment="1">
      <alignment horizontal="right" vertical="center" indent="2"/>
    </xf>
    <xf numFmtId="177" fontId="20" fillId="0" borderId="111" xfId="0" applyNumberFormat="1" applyFont="1" applyBorder="1" applyAlignment="1">
      <alignment horizontal="right" vertical="center" indent="2"/>
    </xf>
    <xf numFmtId="0" fontId="20" fillId="0" borderId="105" xfId="0" applyFont="1" applyBorder="1" applyAlignment="1">
      <alignment horizontal="center" vertical="center" textRotation="255" wrapText="1"/>
    </xf>
    <xf numFmtId="0" fontId="20" fillId="0" borderId="47" xfId="0" applyFont="1" applyBorder="1" applyAlignment="1">
      <alignment horizontal="center" vertical="center" textRotation="255" wrapText="1"/>
    </xf>
    <xf numFmtId="0" fontId="20" fillId="0" borderId="48" xfId="0" applyFont="1" applyBorder="1" applyAlignment="1">
      <alignment horizontal="center" vertical="center" textRotation="255" wrapText="1"/>
    </xf>
    <xf numFmtId="0" fontId="20" fillId="0" borderId="40" xfId="0" applyFont="1" applyBorder="1" applyAlignment="1">
      <alignment horizontal="distributed" vertical="center"/>
    </xf>
    <xf numFmtId="0" fontId="19" fillId="0" borderId="0" xfId="0" applyFont="1" applyAlignment="1">
      <alignment horizontal="center" vertical="center"/>
    </xf>
    <xf numFmtId="0" fontId="20" fillId="5" borderId="0" xfId="0" applyFont="1" applyFill="1" applyAlignment="1">
      <alignment horizontal="center" vertical="center"/>
    </xf>
    <xf numFmtId="0" fontId="20" fillId="0" borderId="51" xfId="0" applyFont="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98" xfId="0" applyFont="1" applyBorder="1" applyAlignment="1">
      <alignment horizontal="center" vertical="center" textRotation="255"/>
    </xf>
    <xf numFmtId="0" fontId="20" fillId="0" borderId="99" xfId="0" applyFont="1" applyBorder="1" applyAlignment="1">
      <alignment horizontal="center" vertical="center" textRotation="255"/>
    </xf>
    <xf numFmtId="0" fontId="20" fillId="0" borderId="102" xfId="0" applyFont="1" applyBorder="1" applyAlignment="1">
      <alignment horizontal="center" vertical="center" textRotation="255"/>
    </xf>
    <xf numFmtId="0" fontId="20" fillId="0" borderId="13" xfId="0" applyFont="1" applyBorder="1" applyAlignment="1">
      <alignment horizontal="center" vertical="center" textRotation="255"/>
    </xf>
    <xf numFmtId="0" fontId="20" fillId="0" borderId="100" xfId="0" applyFont="1" applyBorder="1" applyAlignment="1">
      <alignment horizontal="center" vertical="center" textRotation="255"/>
    </xf>
    <xf numFmtId="0" fontId="20" fillId="0" borderId="10" xfId="0" applyFont="1" applyBorder="1" applyAlignment="1">
      <alignment horizontal="center" vertical="center" textRotation="255"/>
    </xf>
    <xf numFmtId="0" fontId="20" fillId="0" borderId="13" xfId="0" applyFont="1" applyBorder="1" applyAlignment="1">
      <alignment horizontal="center" vertical="center" textRotation="255" wrapText="1"/>
    </xf>
    <xf numFmtId="0" fontId="20" fillId="0" borderId="100" xfId="0" applyFont="1" applyBorder="1" applyAlignment="1">
      <alignment horizontal="center" vertical="center" textRotation="255" wrapText="1"/>
    </xf>
    <xf numFmtId="0" fontId="20" fillId="0" borderId="10" xfId="0" applyFont="1" applyBorder="1" applyAlignment="1">
      <alignment horizontal="center" vertical="center" textRotation="255" wrapText="1"/>
    </xf>
    <xf numFmtId="0" fontId="20" fillId="0" borderId="14" xfId="0" applyFont="1" applyBorder="1" applyAlignment="1">
      <alignment horizontal="center" vertical="center" textRotation="255"/>
    </xf>
    <xf numFmtId="0" fontId="20" fillId="0" borderId="16" xfId="0" applyFont="1" applyBorder="1" applyAlignment="1">
      <alignment horizontal="center" vertical="center" textRotation="255"/>
    </xf>
    <xf numFmtId="0" fontId="20" fillId="0" borderId="14" xfId="0" applyFont="1" applyBorder="1" applyAlignment="1">
      <alignment horizontal="distributed" vertical="center"/>
    </xf>
    <xf numFmtId="0" fontId="20" fillId="0" borderId="16" xfId="0" applyFont="1" applyBorder="1" applyAlignment="1">
      <alignment horizontal="distributed" vertical="center"/>
    </xf>
    <xf numFmtId="0" fontId="20" fillId="0" borderId="103" xfId="0" applyFont="1" applyBorder="1" applyAlignment="1">
      <alignment horizontal="distributed" vertical="center"/>
    </xf>
    <xf numFmtId="0" fontId="20" fillId="0" borderId="104" xfId="0" applyFont="1" applyBorder="1" applyAlignment="1">
      <alignment horizontal="distributed" vertical="center"/>
    </xf>
    <xf numFmtId="0" fontId="20" fillId="0" borderId="39" xfId="0" applyFont="1" applyBorder="1" applyAlignment="1">
      <alignment horizontal="distributed" vertical="center"/>
    </xf>
    <xf numFmtId="0" fontId="3" fillId="0" borderId="2"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8" xfId="0" applyFont="1" applyBorder="1" applyAlignment="1">
      <alignment horizontal="center" vertical="center"/>
    </xf>
    <xf numFmtId="0" fontId="15" fillId="0" borderId="1" xfId="0" applyFont="1" applyBorder="1" applyAlignment="1">
      <alignment horizontal="center" vertical="center"/>
    </xf>
    <xf numFmtId="0" fontId="15" fillId="0" borderId="9" xfId="0" applyFont="1" applyBorder="1" applyAlignment="1">
      <alignment horizontal="center" vertical="center"/>
    </xf>
    <xf numFmtId="0" fontId="15" fillId="5" borderId="3" xfId="0" applyFont="1" applyFill="1" applyBorder="1" applyAlignment="1">
      <alignment horizontal="center" vertical="center"/>
    </xf>
    <xf numFmtId="0" fontId="36" fillId="5" borderId="4" xfId="0" applyFont="1" applyFill="1" applyBorder="1">
      <alignment vertical="center"/>
    </xf>
    <xf numFmtId="0" fontId="36" fillId="5" borderId="5" xfId="0" applyFont="1" applyFill="1" applyBorder="1">
      <alignment vertical="center"/>
    </xf>
    <xf numFmtId="0" fontId="36" fillId="5" borderId="6" xfId="0" applyFont="1" applyFill="1" applyBorder="1">
      <alignment vertical="center"/>
    </xf>
    <xf numFmtId="0" fontId="36" fillId="5" borderId="0" xfId="0" applyFont="1" applyFill="1">
      <alignment vertical="center"/>
    </xf>
    <xf numFmtId="0" fontId="36" fillId="5" borderId="7" xfId="0" applyFont="1" applyFill="1" applyBorder="1">
      <alignment vertical="center"/>
    </xf>
    <xf numFmtId="0" fontId="36" fillId="5" borderId="8" xfId="0" applyFont="1" applyFill="1" applyBorder="1">
      <alignment vertical="center"/>
    </xf>
    <xf numFmtId="0" fontId="36" fillId="5" borderId="1" xfId="0" applyFont="1" applyFill="1" applyBorder="1">
      <alignment vertical="center"/>
    </xf>
    <xf numFmtId="0" fontId="36" fillId="5" borderId="9" xfId="0" applyFont="1" applyFill="1" applyBorder="1">
      <alignment vertical="center"/>
    </xf>
    <xf numFmtId="0" fontId="36" fillId="5" borderId="3" xfId="0" applyFont="1" applyFill="1" applyBorder="1">
      <alignment vertical="center"/>
    </xf>
    <xf numFmtId="0" fontId="3" fillId="0" borderId="3" xfId="0" applyFont="1" applyBorder="1" applyAlignment="1">
      <alignment horizontal="center" wrapText="1" shrinkToFit="1"/>
    </xf>
    <xf numFmtId="0" fontId="3" fillId="0" borderId="4" xfId="0" applyFont="1" applyBorder="1" applyAlignment="1">
      <alignment horizontal="center" wrapText="1" shrinkToFit="1"/>
    </xf>
    <xf numFmtId="0" fontId="3" fillId="0" borderId="6" xfId="0" applyFont="1" applyBorder="1" applyAlignment="1">
      <alignment horizontal="center" wrapText="1" shrinkToFit="1"/>
    </xf>
    <xf numFmtId="0" fontId="3" fillId="0" borderId="0" xfId="0" applyFont="1" applyAlignment="1">
      <alignment horizontal="center" wrapText="1" shrinkToFit="1"/>
    </xf>
    <xf numFmtId="0" fontId="3" fillId="2" borderId="4" xfId="0" applyFont="1" applyFill="1" applyBorder="1" applyAlignment="1">
      <alignment horizontal="center" wrapText="1" shrinkToFit="1"/>
    </xf>
    <xf numFmtId="0" fontId="3" fillId="2" borderId="0" xfId="0" applyFont="1" applyFill="1" applyAlignment="1">
      <alignment horizontal="center" wrapText="1" shrinkToFit="1"/>
    </xf>
    <xf numFmtId="0" fontId="3" fillId="0" borderId="4" xfId="0" applyFont="1" applyBorder="1" applyAlignment="1">
      <alignment horizontal="center" shrinkToFit="1"/>
    </xf>
    <xf numFmtId="0" fontId="3" fillId="0" borderId="5" xfId="0" applyFont="1" applyBorder="1" applyAlignment="1">
      <alignment horizontal="center" shrinkToFit="1"/>
    </xf>
    <xf numFmtId="0" fontId="3" fillId="0" borderId="0" xfId="0" applyFont="1" applyAlignment="1">
      <alignment horizontal="center" shrinkToFit="1"/>
    </xf>
    <xf numFmtId="0" fontId="3" fillId="0" borderId="7" xfId="0" applyFont="1" applyBorder="1" applyAlignment="1">
      <alignment horizontal="center" shrinkToFit="1"/>
    </xf>
    <xf numFmtId="0" fontId="3" fillId="0" borderId="6" xfId="0" applyFont="1" applyBorder="1" applyAlignment="1">
      <alignment horizontal="center" vertical="top" wrapText="1" shrinkToFit="1"/>
    </xf>
    <xf numFmtId="0" fontId="3" fillId="0" borderId="0" xfId="0" applyFont="1" applyAlignment="1">
      <alignment horizontal="center" vertical="top" wrapText="1" shrinkToFit="1"/>
    </xf>
    <xf numFmtId="0" fontId="3" fillId="0" borderId="8" xfId="0" applyFont="1" applyBorder="1" applyAlignment="1">
      <alignment horizontal="center" vertical="top" wrapText="1" shrinkToFit="1"/>
    </xf>
    <xf numFmtId="0" fontId="3" fillId="0" borderId="1" xfId="0" applyFont="1" applyBorder="1" applyAlignment="1">
      <alignment horizontal="center" vertical="top" wrapText="1" shrinkToFit="1"/>
    </xf>
    <xf numFmtId="0" fontId="3" fillId="5" borderId="0" xfId="0" applyFont="1" applyFill="1" applyAlignment="1">
      <alignment horizontal="center" vertical="top" wrapText="1" shrinkToFit="1"/>
    </xf>
    <xf numFmtId="0" fontId="3" fillId="5" borderId="1" xfId="0" applyFont="1" applyFill="1" applyBorder="1" applyAlignment="1">
      <alignment horizontal="center" vertical="top" wrapText="1" shrinkToFit="1"/>
    </xf>
    <xf numFmtId="0" fontId="3" fillId="0" borderId="0" xfId="0" applyFont="1" applyAlignment="1">
      <alignment horizontal="center" vertical="top" shrinkToFit="1"/>
    </xf>
    <xf numFmtId="0" fontId="3" fillId="0" borderId="7" xfId="0" applyFont="1" applyBorder="1" applyAlignment="1">
      <alignment horizontal="center" vertical="top" shrinkToFit="1"/>
    </xf>
    <xf numFmtId="0" fontId="3" fillId="0" borderId="1" xfId="0" applyFont="1" applyBorder="1" applyAlignment="1">
      <alignment horizontal="center" vertical="top" shrinkToFit="1"/>
    </xf>
    <xf numFmtId="0" fontId="3" fillId="0" borderId="9" xfId="0" applyFont="1" applyBorder="1" applyAlignment="1">
      <alignment horizontal="center" vertical="top" shrinkToFit="1"/>
    </xf>
    <xf numFmtId="0" fontId="3" fillId="0" borderId="6" xfId="0" applyFont="1" applyBorder="1" applyAlignment="1">
      <alignment horizontal="center" vertical="center" shrinkToFit="1"/>
    </xf>
    <xf numFmtId="0" fontId="3" fillId="0" borderId="0" xfId="0" applyFont="1" applyAlignment="1">
      <alignment horizontal="center" vertical="center" shrinkToFit="1"/>
    </xf>
    <xf numFmtId="0" fontId="3" fillId="0" borderId="7" xfId="0" applyFont="1" applyBorder="1" applyAlignment="1">
      <alignment horizontal="center" vertical="center" shrinkToFit="1"/>
    </xf>
    <xf numFmtId="0" fontId="14" fillId="0" borderId="6" xfId="0" applyFont="1" applyBorder="1">
      <alignment vertical="center"/>
    </xf>
    <xf numFmtId="0" fontId="14" fillId="0" borderId="8" xfId="0" applyFont="1" applyBorder="1">
      <alignment vertical="center"/>
    </xf>
    <xf numFmtId="0" fontId="14"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9" xfId="0" applyFont="1" applyBorder="1">
      <alignment vertical="center"/>
    </xf>
    <xf numFmtId="0" fontId="36" fillId="0" borderId="3" xfId="0" applyFont="1" applyBorder="1">
      <alignment vertical="center"/>
    </xf>
    <xf numFmtId="181" fontId="10" fillId="2" borderId="0" xfId="3" applyNumberFormat="1" applyFont="1" applyFill="1" applyAlignment="1">
      <alignment horizontal="left" vertical="center"/>
    </xf>
    <xf numFmtId="0" fontId="36" fillId="2" borderId="160" xfId="0" applyFont="1" applyFill="1" applyBorder="1" applyAlignment="1">
      <alignment horizontal="center" vertical="center"/>
    </xf>
    <xf numFmtId="0" fontId="14" fillId="5" borderId="181" xfId="0" applyFont="1" applyFill="1" applyBorder="1" applyAlignment="1">
      <alignment vertical="center" shrinkToFit="1"/>
    </xf>
    <xf numFmtId="0" fontId="14" fillId="5" borderId="182" xfId="0" applyFont="1" applyFill="1" applyBorder="1" applyAlignment="1">
      <alignment vertical="center" shrinkToFit="1"/>
    </xf>
    <xf numFmtId="0" fontId="14" fillId="5" borderId="184" xfId="0" applyFont="1" applyFill="1" applyBorder="1" applyAlignment="1">
      <alignment vertical="center" shrinkToFit="1"/>
    </xf>
    <xf numFmtId="0" fontId="14" fillId="0" borderId="185" xfId="0" applyFont="1" applyBorder="1" applyAlignment="1">
      <alignment horizontal="center" vertical="center" shrinkToFit="1"/>
    </xf>
    <xf numFmtId="0" fontId="14" fillId="0" borderId="182" xfId="0" applyFont="1" applyBorder="1" applyAlignment="1">
      <alignment horizontal="center" vertical="center" shrinkToFit="1"/>
    </xf>
    <xf numFmtId="0" fontId="14" fillId="0" borderId="183" xfId="0" applyFont="1" applyBorder="1" applyAlignment="1">
      <alignment horizontal="center" vertical="center" shrinkToFit="1"/>
    </xf>
    <xf numFmtId="0" fontId="3" fillId="0" borderId="161" xfId="0" applyFont="1" applyBorder="1" applyAlignment="1">
      <alignment horizontal="center" vertical="center"/>
    </xf>
    <xf numFmtId="0" fontId="3" fillId="0" borderId="162" xfId="0" applyFont="1" applyBorder="1" applyAlignment="1">
      <alignment horizontal="center" vertical="center"/>
    </xf>
    <xf numFmtId="0" fontId="3" fillId="0" borderId="177" xfId="0" applyFont="1" applyBorder="1" applyAlignment="1">
      <alignment horizontal="center" vertical="center"/>
    </xf>
    <xf numFmtId="0" fontId="14" fillId="0" borderId="0" xfId="0" applyFont="1" applyAlignment="1">
      <alignment horizontal="left" vertical="center" wrapText="1"/>
    </xf>
    <xf numFmtId="0" fontId="14" fillId="0" borderId="0" xfId="0" applyFont="1" applyBorder="1" applyAlignment="1">
      <alignment horizontal="left" vertical="center" wrapText="1"/>
    </xf>
    <xf numFmtId="0" fontId="3" fillId="5" borderId="0" xfId="0" applyFont="1" applyFill="1">
      <alignment vertical="center"/>
    </xf>
    <xf numFmtId="0" fontId="14" fillId="2" borderId="159" xfId="0" applyFont="1" applyFill="1" applyBorder="1" applyAlignment="1">
      <alignment vertical="center" shrinkToFit="1"/>
    </xf>
    <xf numFmtId="0" fontId="14" fillId="2" borderId="160" xfId="0" applyFont="1" applyFill="1" applyBorder="1" applyAlignment="1">
      <alignment vertical="center" shrinkToFit="1"/>
    </xf>
    <xf numFmtId="0" fontId="14" fillId="3" borderId="0" xfId="0" applyFont="1" applyFill="1" applyAlignment="1">
      <alignment horizontal="left" vertical="center" wrapText="1"/>
    </xf>
    <xf numFmtId="0" fontId="14" fillId="0" borderId="181" xfId="0" applyFont="1" applyBorder="1" applyAlignment="1">
      <alignment vertical="center" shrinkToFit="1"/>
    </xf>
    <xf numFmtId="0" fontId="14" fillId="0" borderId="182" xfId="0" applyFont="1" applyBorder="1" applyAlignment="1">
      <alignment vertical="center" shrinkToFit="1"/>
    </xf>
    <xf numFmtId="0" fontId="14" fillId="0" borderId="184" xfId="0" applyFont="1" applyBorder="1" applyAlignment="1">
      <alignment vertical="center" shrinkToFit="1"/>
    </xf>
    <xf numFmtId="0" fontId="36" fillId="0" borderId="160" xfId="0" applyFont="1" applyBorder="1" applyAlignment="1">
      <alignment horizontal="center" vertical="center"/>
    </xf>
    <xf numFmtId="0" fontId="33" fillId="2" borderId="21" xfId="3" applyFont="1" applyFill="1" applyBorder="1">
      <alignment vertical="center"/>
    </xf>
    <xf numFmtId="0" fontId="33" fillId="2" borderId="16" xfId="3" applyFont="1" applyFill="1" applyBorder="1">
      <alignment vertical="center"/>
    </xf>
    <xf numFmtId="0" fontId="33" fillId="5" borderId="14" xfId="3" applyFont="1" applyFill="1" applyBorder="1">
      <alignment vertical="center"/>
    </xf>
    <xf numFmtId="0" fontId="33" fillId="2" borderId="8" xfId="3" applyFont="1" applyFill="1" applyBorder="1">
      <alignment vertical="center"/>
    </xf>
    <xf numFmtId="0" fontId="33" fillId="2" borderId="14" xfId="3" applyFont="1" applyFill="1" applyBorder="1">
      <alignment vertical="center"/>
    </xf>
    <xf numFmtId="0" fontId="33" fillId="2" borderId="114" xfId="3" applyFont="1" applyFill="1" applyBorder="1">
      <alignment vertical="center"/>
    </xf>
    <xf numFmtId="0" fontId="33" fillId="2" borderId="22" xfId="3" applyFont="1" applyFill="1" applyBorder="1">
      <alignment vertical="center"/>
    </xf>
    <xf numFmtId="0" fontId="33" fillId="5" borderId="39" xfId="3" applyFont="1" applyFill="1" applyBorder="1">
      <alignment vertical="center"/>
    </xf>
    <xf numFmtId="0" fontId="33" fillId="5" borderId="40" xfId="3" applyFont="1" applyFill="1" applyBorder="1">
      <alignment vertical="center"/>
    </xf>
    <xf numFmtId="0" fontId="33" fillId="5" borderId="103" xfId="3" applyFont="1" applyFill="1" applyBorder="1">
      <alignment vertical="center"/>
    </xf>
    <xf numFmtId="0" fontId="33" fillId="2" borderId="9" xfId="3" applyFont="1" applyFill="1" applyBorder="1">
      <alignment vertical="center"/>
    </xf>
    <xf numFmtId="0" fontId="33" fillId="2" borderId="43" xfId="3" applyFont="1" applyFill="1" applyBorder="1">
      <alignment vertical="center"/>
    </xf>
    <xf numFmtId="0" fontId="33" fillId="5" borderId="33" xfId="3" applyFont="1" applyFill="1" applyBorder="1">
      <alignment vertical="center"/>
    </xf>
    <xf numFmtId="0" fontId="33" fillId="5" borderId="32" xfId="3" applyFont="1" applyFill="1" applyBorder="1">
      <alignment vertical="center"/>
    </xf>
    <xf numFmtId="0" fontId="33" fillId="0" borderId="17" xfId="3" applyFont="1" applyBorder="1" applyAlignment="1">
      <alignment horizontal="center" vertical="center" textRotation="255"/>
    </xf>
    <xf numFmtId="0" fontId="33" fillId="0" borderId="18" xfId="3" applyFont="1" applyBorder="1" applyAlignment="1">
      <alignment horizontal="center" vertical="center" textRotation="255"/>
    </xf>
    <xf numFmtId="0" fontId="33" fillId="0" borderId="58" xfId="3" applyFont="1" applyBorder="1" applyAlignment="1">
      <alignment horizontal="center" vertical="center" textRotation="255"/>
    </xf>
    <xf numFmtId="0" fontId="33" fillId="0" borderId="24" xfId="3" applyFont="1" applyBorder="1" applyAlignment="1">
      <alignment horizontal="center" vertical="center" textRotation="255"/>
    </xf>
    <xf numFmtId="0" fontId="33" fillId="0" borderId="0" xfId="3" applyFont="1" applyAlignment="1">
      <alignment horizontal="center" vertical="center" textRotation="255"/>
    </xf>
    <xf numFmtId="0" fontId="33" fillId="0" borderId="7" xfId="3" applyFont="1" applyBorder="1" applyAlignment="1">
      <alignment horizontal="center" vertical="center" textRotation="255"/>
    </xf>
    <xf numFmtId="0" fontId="33" fillId="0" borderId="130" xfId="3" applyFont="1" applyBorder="1" applyAlignment="1">
      <alignment horizontal="center" vertical="center" textRotation="255"/>
    </xf>
    <xf numFmtId="0" fontId="33" fillId="0" borderId="1" xfId="3" applyFont="1" applyBorder="1" applyAlignment="1">
      <alignment horizontal="center" vertical="center" textRotation="255"/>
    </xf>
    <xf numFmtId="0" fontId="33" fillId="0" borderId="9" xfId="3" applyFont="1" applyBorder="1" applyAlignment="1">
      <alignment horizontal="center" vertical="center" textRotation="255"/>
    </xf>
    <xf numFmtId="0" fontId="33" fillId="2" borderId="49" xfId="3" applyFont="1" applyFill="1" applyBorder="1">
      <alignment vertical="center"/>
    </xf>
    <xf numFmtId="0" fontId="33" fillId="2" borderId="47" xfId="3" applyFont="1" applyFill="1" applyBorder="1">
      <alignment vertical="center"/>
    </xf>
    <xf numFmtId="0" fontId="33" fillId="2" borderId="50" xfId="3" applyFont="1" applyFill="1" applyBorder="1">
      <alignment vertical="center"/>
    </xf>
    <xf numFmtId="0" fontId="33" fillId="5" borderId="10" xfId="3" applyFont="1" applyFill="1" applyBorder="1">
      <alignment vertical="center"/>
    </xf>
    <xf numFmtId="0" fontId="33" fillId="5" borderId="49" xfId="3" applyFont="1" applyFill="1" applyBorder="1">
      <alignment vertical="center"/>
    </xf>
    <xf numFmtId="0" fontId="33" fillId="5" borderId="22" xfId="3" applyFont="1" applyFill="1" applyBorder="1">
      <alignment vertical="center"/>
    </xf>
    <xf numFmtId="0" fontId="33" fillId="5" borderId="13" xfId="3" applyFont="1" applyFill="1" applyBorder="1">
      <alignment vertical="center"/>
    </xf>
    <xf numFmtId="0" fontId="33" fillId="5" borderId="3" xfId="3" applyFont="1" applyFill="1" applyBorder="1">
      <alignment vertical="center"/>
    </xf>
    <xf numFmtId="0" fontId="35" fillId="0" borderId="150" xfId="3" applyFont="1" applyBorder="1" applyAlignment="1">
      <alignment horizontal="center" vertical="center"/>
    </xf>
    <xf numFmtId="0" fontId="33" fillId="0" borderId="151" xfId="3" applyFont="1" applyBorder="1" applyAlignment="1">
      <alignment horizontal="center" vertical="center"/>
    </xf>
    <xf numFmtId="0" fontId="33" fillId="0" borderId="97" xfId="3" applyFont="1" applyBorder="1" applyAlignment="1">
      <alignment horizontal="center" vertical="center"/>
    </xf>
    <xf numFmtId="0" fontId="33" fillId="0" borderId="152" xfId="3" applyFont="1" applyBorder="1" applyAlignment="1">
      <alignment horizontal="center" vertical="center"/>
    </xf>
    <xf numFmtId="0" fontId="33" fillId="0" borderId="153" xfId="3" applyFont="1" applyBorder="1" applyAlignment="1">
      <alignment horizontal="center" vertical="center"/>
    </xf>
    <xf numFmtId="0" fontId="33" fillId="0" borderId="154" xfId="3" applyFont="1" applyBorder="1" applyAlignment="1">
      <alignment horizontal="center" vertical="center"/>
    </xf>
    <xf numFmtId="0" fontId="33" fillId="5" borderId="5" xfId="3" applyFont="1" applyFill="1" applyBorder="1">
      <alignment vertical="center"/>
    </xf>
    <xf numFmtId="0" fontId="35" fillId="0" borderId="28" xfId="3" applyFont="1" applyBorder="1" applyAlignment="1">
      <alignment horizontal="center" vertical="center" shrinkToFit="1"/>
    </xf>
    <xf numFmtId="0" fontId="35" fillId="2" borderId="0" xfId="3" applyFont="1" applyFill="1" applyAlignment="1">
      <alignment horizontal="center" vertical="center" shrinkToFit="1"/>
    </xf>
    <xf numFmtId="0" fontId="35" fillId="2" borderId="28" xfId="3" applyFont="1" applyFill="1" applyBorder="1" applyAlignment="1">
      <alignment horizontal="center" vertical="center" shrinkToFit="1"/>
    </xf>
    <xf numFmtId="0" fontId="33" fillId="0" borderId="17" xfId="3" applyFont="1" applyBorder="1" applyAlignment="1">
      <alignment horizontal="center" vertical="center"/>
    </xf>
    <xf numFmtId="0" fontId="33" fillId="0" borderId="24" xfId="3" applyFont="1" applyBorder="1" applyAlignment="1">
      <alignment horizontal="center" vertical="center"/>
    </xf>
    <xf numFmtId="0" fontId="33" fillId="0" borderId="27" xfId="3" applyFont="1" applyBorder="1" applyAlignment="1">
      <alignment horizontal="center" vertical="center"/>
    </xf>
    <xf numFmtId="0" fontId="35" fillId="0" borderId="18" xfId="3" applyFont="1" applyBorder="1" applyAlignment="1">
      <alignment horizontal="center" vertical="center" shrinkToFit="1"/>
    </xf>
    <xf numFmtId="0" fontId="33" fillId="0" borderId="18" xfId="3" applyFont="1" applyBorder="1" applyAlignment="1">
      <alignment horizontal="center" vertical="center" shrinkToFit="1"/>
    </xf>
    <xf numFmtId="0" fontId="33" fillId="0" borderId="58" xfId="3" applyFont="1" applyBorder="1" applyAlignment="1">
      <alignment horizontal="center" vertical="center" shrinkToFit="1"/>
    </xf>
    <xf numFmtId="0" fontId="33" fillId="0" borderId="0" xfId="3" applyFont="1" applyAlignment="1">
      <alignment horizontal="center" vertical="center" shrinkToFit="1"/>
    </xf>
    <xf numFmtId="0" fontId="33" fillId="0" borderId="7" xfId="3" applyFont="1" applyBorder="1" applyAlignment="1">
      <alignment horizontal="center" vertical="center" shrinkToFit="1"/>
    </xf>
    <xf numFmtId="0" fontId="33" fillId="0" borderId="28" xfId="3" applyFont="1" applyBorder="1" applyAlignment="1">
      <alignment horizontal="center" vertical="center" shrinkToFit="1"/>
    </xf>
    <xf numFmtId="0" fontId="33" fillId="0" borderId="56" xfId="3" applyFont="1" applyBorder="1" applyAlignment="1">
      <alignment horizontal="center" vertical="center" shrinkToFit="1"/>
    </xf>
    <xf numFmtId="0" fontId="35" fillId="0" borderId="18" xfId="3" applyFont="1" applyBorder="1" applyAlignment="1">
      <alignment horizontal="center" vertical="center"/>
    </xf>
    <xf numFmtId="0" fontId="35" fillId="0" borderId="58" xfId="3" applyFont="1" applyBorder="1" applyAlignment="1">
      <alignment horizontal="center" vertical="center"/>
    </xf>
    <xf numFmtId="0" fontId="35" fillId="0" borderId="6" xfId="3" applyFont="1" applyBorder="1" applyAlignment="1">
      <alignment horizontal="center" vertical="center"/>
    </xf>
    <xf numFmtId="0" fontId="35" fillId="0" borderId="7" xfId="3" applyFont="1" applyBorder="1" applyAlignment="1">
      <alignment horizontal="center" vertical="center"/>
    </xf>
    <xf numFmtId="0" fontId="35" fillId="0" borderId="57" xfId="3" applyFont="1" applyBorder="1" applyAlignment="1">
      <alignment horizontal="center" vertical="center"/>
    </xf>
    <xf numFmtId="0" fontId="35" fillId="0" borderId="28" xfId="3" applyFont="1" applyBorder="1" applyAlignment="1">
      <alignment horizontal="center" vertical="center"/>
    </xf>
    <xf numFmtId="0" fontId="35" fillId="0" borderId="56" xfId="3" applyFont="1" applyBorder="1" applyAlignment="1">
      <alignment horizontal="center" vertical="center"/>
    </xf>
    <xf numFmtId="0" fontId="33" fillId="2" borderId="155" xfId="3" applyFont="1" applyFill="1" applyBorder="1">
      <alignment vertical="center"/>
    </xf>
    <xf numFmtId="0" fontId="33" fillId="2" borderId="156" xfId="3" applyFont="1" applyFill="1" applyBorder="1">
      <alignment vertical="center"/>
    </xf>
    <xf numFmtId="0" fontId="33" fillId="5" borderId="150" xfId="3" applyFont="1" applyFill="1" applyBorder="1">
      <alignment vertical="center"/>
    </xf>
    <xf numFmtId="0" fontId="33" fillId="5" borderId="151" xfId="3" applyFont="1" applyFill="1" applyBorder="1">
      <alignment vertical="center"/>
    </xf>
    <xf numFmtId="0" fontId="33" fillId="5" borderId="97" xfId="3" applyFont="1" applyFill="1" applyBorder="1">
      <alignment vertical="center"/>
    </xf>
    <xf numFmtId="0" fontId="33" fillId="5" borderId="152" xfId="3" applyFont="1" applyFill="1" applyBorder="1">
      <alignment vertical="center"/>
    </xf>
    <xf numFmtId="0" fontId="33" fillId="5" borderId="153" xfId="3" applyFont="1" applyFill="1" applyBorder="1">
      <alignment vertical="center"/>
    </xf>
    <xf numFmtId="0" fontId="33" fillId="5" borderId="154" xfId="3" applyFont="1" applyFill="1" applyBorder="1">
      <alignment vertical="center"/>
    </xf>
    <xf numFmtId="0" fontId="33" fillId="2" borderId="34" xfId="3" applyFont="1" applyFill="1" applyBorder="1">
      <alignment vertical="center"/>
    </xf>
    <xf numFmtId="0" fontId="33" fillId="2" borderId="190" xfId="3" applyFont="1" applyFill="1" applyBorder="1">
      <alignment vertical="center"/>
    </xf>
    <xf numFmtId="0" fontId="33" fillId="2" borderId="191" xfId="3" applyFont="1" applyFill="1" applyBorder="1">
      <alignment vertical="center"/>
    </xf>
    <xf numFmtId="0" fontId="33" fillId="2" borderId="175" xfId="3" applyFont="1" applyFill="1" applyBorder="1">
      <alignment vertical="center"/>
    </xf>
    <xf numFmtId="0" fontId="33" fillId="0" borderId="150" xfId="3" applyFont="1" applyBorder="1">
      <alignment vertical="center"/>
    </xf>
    <xf numFmtId="0" fontId="33" fillId="0" borderId="151" xfId="3" applyFont="1" applyBorder="1">
      <alignment vertical="center"/>
    </xf>
    <xf numFmtId="0" fontId="33" fillId="0" borderId="97" xfId="3" applyFont="1" applyBorder="1">
      <alignment vertical="center"/>
    </xf>
    <xf numFmtId="0" fontId="33" fillId="0" borderId="152" xfId="3" applyFont="1" applyBorder="1">
      <alignment vertical="center"/>
    </xf>
    <xf numFmtId="0" fontId="33" fillId="0" borderId="153" xfId="3" applyFont="1" applyBorder="1">
      <alignment vertical="center"/>
    </xf>
    <xf numFmtId="0" fontId="33" fillId="0" borderId="154" xfId="3" applyFont="1" applyBorder="1">
      <alignment vertical="center"/>
    </xf>
    <xf numFmtId="0" fontId="33" fillId="0" borderId="47" xfId="3" applyFont="1" applyBorder="1">
      <alignment vertical="center"/>
    </xf>
    <xf numFmtId="0" fontId="33" fillId="0" borderId="50" xfId="3" applyFont="1" applyBorder="1">
      <alignment vertical="center"/>
    </xf>
    <xf numFmtId="0" fontId="33" fillId="0" borderId="42" xfId="3" applyFont="1" applyBorder="1">
      <alignment vertical="center"/>
    </xf>
    <xf numFmtId="0" fontId="33" fillId="0" borderId="191" xfId="3" applyFont="1" applyBorder="1">
      <alignment vertical="center"/>
    </xf>
    <xf numFmtId="0" fontId="33" fillId="0" borderId="156" xfId="3" applyFont="1" applyBorder="1">
      <alignment vertical="center"/>
    </xf>
    <xf numFmtId="0" fontId="33" fillId="0" borderId="175" xfId="3" applyFont="1" applyBorder="1">
      <alignment vertical="center"/>
    </xf>
    <xf numFmtId="0" fontId="33" fillId="0" borderId="46" xfId="3" applyFont="1" applyBorder="1">
      <alignment vertical="center"/>
    </xf>
    <xf numFmtId="0" fontId="33" fillId="0" borderId="58" xfId="3" applyFont="1" applyBorder="1">
      <alignment vertical="center"/>
    </xf>
    <xf numFmtId="0" fontId="33" fillId="0" borderId="0" xfId="3" applyFont="1" applyBorder="1">
      <alignment vertical="center"/>
    </xf>
    <xf numFmtId="0" fontId="33" fillId="0" borderId="155" xfId="3" applyFont="1" applyBorder="1">
      <alignment vertical="center"/>
    </xf>
    <xf numFmtId="0" fontId="33" fillId="0" borderId="34" xfId="3" applyFont="1" applyBorder="1">
      <alignment vertical="center"/>
    </xf>
    <xf numFmtId="0" fontId="33" fillId="0" borderId="190" xfId="3" applyFont="1" applyBorder="1">
      <alignment vertical="center"/>
    </xf>
    <xf numFmtId="0" fontId="33" fillId="0" borderId="9" xfId="3" applyFont="1" applyBorder="1">
      <alignment vertical="center"/>
    </xf>
    <xf numFmtId="0" fontId="33" fillId="0" borderId="10" xfId="3" applyFont="1" applyBorder="1">
      <alignment vertical="center"/>
    </xf>
    <xf numFmtId="0" fontId="33" fillId="0" borderId="49" xfId="3" applyFont="1" applyBorder="1">
      <alignment vertical="center"/>
    </xf>
    <xf numFmtId="0" fontId="14" fillId="0" borderId="0" xfId="3" applyFont="1" applyBorder="1" applyAlignment="1">
      <alignment horizontal="center" vertical="center"/>
    </xf>
    <xf numFmtId="0" fontId="33" fillId="0" borderId="21" xfId="3" applyFont="1" applyBorder="1">
      <alignment vertical="center"/>
    </xf>
    <xf numFmtId="0" fontId="33" fillId="0" borderId="0" xfId="3" applyFont="1" applyBorder="1" applyAlignment="1">
      <alignment horizontal="center" vertical="center" shrinkToFit="1"/>
    </xf>
    <xf numFmtId="0" fontId="35" fillId="0" borderId="0" xfId="3" applyFont="1" applyBorder="1" applyAlignment="1">
      <alignment horizontal="center" vertical="center"/>
    </xf>
    <xf numFmtId="0" fontId="33" fillId="0" borderId="22" xfId="3" applyFont="1" applyBorder="1">
      <alignment vertical="center"/>
    </xf>
    <xf numFmtId="0" fontId="33" fillId="0" borderId="14" xfId="3" applyFont="1" applyBorder="1">
      <alignment vertical="center"/>
    </xf>
    <xf numFmtId="0" fontId="33" fillId="0" borderId="114" xfId="3" applyFont="1" applyBorder="1">
      <alignment vertical="center"/>
    </xf>
    <xf numFmtId="0" fontId="33" fillId="0" borderId="5" xfId="3" applyFont="1" applyBorder="1">
      <alignment vertical="center"/>
    </xf>
    <xf numFmtId="0" fontId="33" fillId="0" borderId="13" xfId="3" applyFont="1" applyBorder="1">
      <alignment vertical="center"/>
    </xf>
    <xf numFmtId="0" fontId="33" fillId="0" borderId="3" xfId="3" applyFont="1" applyBorder="1">
      <alignment vertical="center"/>
    </xf>
    <xf numFmtId="0" fontId="33" fillId="0" borderId="39" xfId="3" applyFont="1" applyBorder="1">
      <alignment vertical="center"/>
    </xf>
    <xf numFmtId="0" fontId="33" fillId="0" borderId="103" xfId="3" applyFont="1" applyBorder="1">
      <alignment vertical="center"/>
    </xf>
    <xf numFmtId="0" fontId="0" fillId="0" borderId="0" xfId="0">
      <alignment vertical="center"/>
    </xf>
    <xf numFmtId="0" fontId="20" fillId="0" borderId="138" xfId="0" applyFont="1" applyBorder="1" applyAlignment="1">
      <alignment horizontal="center" vertical="center" textRotation="255" wrapText="1"/>
    </xf>
    <xf numFmtId="0" fontId="20" fillId="0" borderId="99" xfId="0" applyFont="1" applyBorder="1" applyAlignment="1">
      <alignment horizontal="center" vertical="center" textRotation="255" wrapText="1"/>
    </xf>
    <xf numFmtId="0" fontId="20" fillId="0" borderId="102" xfId="0" applyFont="1" applyBorder="1" applyAlignment="1">
      <alignment horizontal="center" vertical="center" textRotation="255" wrapText="1"/>
    </xf>
    <xf numFmtId="0" fontId="20" fillId="0" borderId="135" xfId="0" applyFont="1" applyBorder="1" applyAlignment="1">
      <alignment horizontal="distributed" vertical="center"/>
    </xf>
    <xf numFmtId="0" fontId="20" fillId="0" borderId="136" xfId="0" applyFont="1" applyBorder="1" applyAlignment="1">
      <alignment horizontal="distributed" vertical="center"/>
    </xf>
    <xf numFmtId="0" fontId="20" fillId="0" borderId="137" xfId="0" applyFont="1" applyBorder="1" applyAlignment="1">
      <alignment horizontal="distributed" vertical="center"/>
    </xf>
    <xf numFmtId="0" fontId="20" fillId="0" borderId="15" xfId="0" applyFont="1" applyBorder="1" applyAlignment="1">
      <alignment horizontal="distributed" vertical="center"/>
    </xf>
    <xf numFmtId="0" fontId="20" fillId="0" borderId="53" xfId="0" applyFont="1" applyBorder="1" applyAlignment="1">
      <alignment horizontal="distributed" vertical="center"/>
    </xf>
    <xf numFmtId="0" fontId="20" fillId="0" borderId="54" xfId="0" applyFont="1" applyBorder="1" applyAlignment="1">
      <alignment horizontal="distributed" vertical="center"/>
    </xf>
    <xf numFmtId="0" fontId="20" fillId="0" borderId="43" xfId="0" applyFont="1" applyBorder="1" applyAlignment="1">
      <alignment horizontal="distributed" vertical="center"/>
    </xf>
    <xf numFmtId="0" fontId="20" fillId="0" borderId="139" xfId="0" applyFont="1" applyBorder="1" applyAlignment="1">
      <alignment horizontal="distributed" vertical="center"/>
    </xf>
    <xf numFmtId="0" fontId="20" fillId="0" borderId="52" xfId="0" applyFont="1" applyBorder="1" applyAlignment="1">
      <alignment horizontal="distributed" vertical="center"/>
    </xf>
    <xf numFmtId="0" fontId="20" fillId="0" borderId="0" xfId="0" applyFont="1" applyAlignment="1">
      <alignment horizontal="center" vertical="center"/>
    </xf>
    <xf numFmtId="0" fontId="3" fillId="5" borderId="4" xfId="0" applyFont="1" applyFill="1" applyBorder="1" applyAlignment="1">
      <alignment horizontal="center" vertical="center" shrinkToFit="1"/>
    </xf>
    <xf numFmtId="0" fontId="36" fillId="5" borderId="4" xfId="0" applyFont="1" applyFill="1" applyBorder="1" applyAlignment="1">
      <alignment horizontal="center" vertical="center" shrinkToFit="1"/>
    </xf>
    <xf numFmtId="0" fontId="36" fillId="5" borderId="0" xfId="0" applyFont="1" applyFill="1" applyAlignment="1">
      <alignment horizontal="center" vertical="center" shrinkToFit="1"/>
    </xf>
    <xf numFmtId="0" fontId="36" fillId="5" borderId="1"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6" fillId="2" borderId="4" xfId="0" applyFont="1" applyFill="1" applyBorder="1" applyAlignment="1">
      <alignment horizontal="center" vertical="center" shrinkToFit="1"/>
    </xf>
    <xf numFmtId="0" fontId="36" fillId="2" borderId="0" xfId="0" applyFont="1" applyFill="1" applyAlignment="1">
      <alignment horizontal="center" vertical="center" shrinkToFit="1"/>
    </xf>
    <xf numFmtId="0" fontId="36" fillId="2" borderId="1" xfId="0" applyFont="1" applyFill="1" applyBorder="1" applyAlignment="1">
      <alignment horizontal="center" vertical="center" shrinkToFit="1"/>
    </xf>
  </cellXfs>
  <cellStyles count="5">
    <cellStyle name="桁区切り" xfId="1" builtinId="6"/>
    <cellStyle name="桁区切り 2" xfId="4" xr:uid="{A16D15B2-D12B-484A-B825-4F532D8FE4C3}"/>
    <cellStyle name="通貨" xfId="2" builtinId="7"/>
    <cellStyle name="標準" xfId="0" builtinId="0"/>
    <cellStyle name="標準 2" xfId="3" xr:uid="{8830E9BC-EFC9-47AE-90F5-D9493B0E5731}"/>
  </cellStyles>
  <dxfs count="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EBFFFF"/>
      <color rgb="FFFFFFCC"/>
      <color rgb="FFCCFFFF"/>
      <color rgb="FF0000FF"/>
      <color rgb="FFFBFFFF"/>
      <color rgb="FFF3FFFF"/>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theme/theme1.xml" Type="http://schemas.openxmlformats.org/officeDocument/2006/relationships/theme"/><Relationship Id="rId36" Target="styles.xml" Type="http://schemas.openxmlformats.org/officeDocument/2006/relationships/styles"/><Relationship Id="rId37" Target="sharedStrings.xml" Type="http://schemas.openxmlformats.org/officeDocument/2006/relationships/sharedStrings"/><Relationship Id="rId38" Target="metadata.xml" Type="http://schemas.openxmlformats.org/officeDocument/2006/relationships/sheetMetadata"/><Relationship Id="rId39"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95</xdr:col>
      <xdr:colOff>21981</xdr:colOff>
      <xdr:row>15</xdr:row>
      <xdr:rowOff>57003</xdr:rowOff>
    </xdr:from>
    <xdr:to>
      <xdr:col>138</xdr:col>
      <xdr:colOff>54513</xdr:colOff>
      <xdr:row>39</xdr:row>
      <xdr:rowOff>55562</xdr:rowOff>
    </xdr:to>
    <xdr:sp macro="" textlink="">
      <xdr:nvSpPr>
        <xdr:cNvPr id="2" name="正方形/長方形 1">
          <a:extLst>
            <a:ext uri="{FF2B5EF4-FFF2-40B4-BE49-F238E27FC236}">
              <a16:creationId xmlns:a16="http://schemas.microsoft.com/office/drawing/2014/main" id="{76406457-E78D-768B-F7C5-7AF9777BE881}"/>
            </a:ext>
          </a:extLst>
        </xdr:cNvPr>
        <xdr:cNvSpPr/>
      </xdr:nvSpPr>
      <xdr:spPr>
        <a:xfrm>
          <a:off x="6054481" y="1247628"/>
          <a:ext cx="2763032" cy="190355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twoCellAnchor>
    <xdr:from>
      <xdr:col>95</xdr:col>
      <xdr:colOff>27400</xdr:colOff>
      <xdr:row>41</xdr:row>
      <xdr:rowOff>9768</xdr:rowOff>
    </xdr:from>
    <xdr:to>
      <xdr:col>139</xdr:col>
      <xdr:colOff>9231</xdr:colOff>
      <xdr:row>49</xdr:row>
      <xdr:rowOff>61742</xdr:rowOff>
    </xdr:to>
    <xdr:sp macro="" textlink="">
      <xdr:nvSpPr>
        <xdr:cNvPr id="3" name="正方形/長方形 2">
          <a:extLst>
            <a:ext uri="{FF2B5EF4-FFF2-40B4-BE49-F238E27FC236}">
              <a16:creationId xmlns:a16="http://schemas.microsoft.com/office/drawing/2014/main" id="{A2707C4B-5577-4BCD-945E-07C838B25EE3}"/>
            </a:ext>
          </a:extLst>
        </xdr:cNvPr>
        <xdr:cNvSpPr/>
      </xdr:nvSpPr>
      <xdr:spPr>
        <a:xfrm>
          <a:off x="6059900" y="3264143"/>
          <a:ext cx="2775831" cy="6869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代表者氏名欄には代表者の肩書も記載してください。</a:t>
          </a:r>
          <a:endParaRPr kumimoji="1" lang="en-US" altLang="ja-JP" sz="1400" b="1">
            <a:solidFill>
              <a:srgbClr val="FF0000"/>
            </a:solidFill>
            <a:latin typeface="ＭＳ Ｐゴシック 本文"/>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87312</xdr:colOff>
      <xdr:row>23</xdr:row>
      <xdr:rowOff>31750</xdr:rowOff>
    </xdr:from>
    <xdr:to>
      <xdr:col>15</xdr:col>
      <xdr:colOff>422275</xdr:colOff>
      <xdr:row>25</xdr:row>
      <xdr:rowOff>162877</xdr:rowOff>
    </xdr:to>
    <xdr:sp macro="" textlink="">
      <xdr:nvSpPr>
        <xdr:cNvPr id="2" name="正方形/長方形 1">
          <a:extLst>
            <a:ext uri="{FF2B5EF4-FFF2-40B4-BE49-F238E27FC236}">
              <a16:creationId xmlns:a16="http://schemas.microsoft.com/office/drawing/2014/main" id="{8B7F7B9A-D03D-4231-BDAA-A40406576463}"/>
            </a:ext>
          </a:extLst>
        </xdr:cNvPr>
        <xdr:cNvSpPr/>
      </xdr:nvSpPr>
      <xdr:spPr>
        <a:xfrm>
          <a:off x="5730875" y="4119563"/>
          <a:ext cx="3009900" cy="48037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90</xdr:col>
      <xdr:colOff>36342</xdr:colOff>
      <xdr:row>5</xdr:row>
      <xdr:rowOff>60522</xdr:rowOff>
    </xdr:from>
    <xdr:to>
      <xdr:col>134</xdr:col>
      <xdr:colOff>18171</xdr:colOff>
      <xdr:row>26</xdr:row>
      <xdr:rowOff>66237</xdr:rowOff>
    </xdr:to>
    <xdr:sp macro="" textlink="">
      <xdr:nvSpPr>
        <xdr:cNvPr id="3" name="正方形/長方形 2">
          <a:extLst>
            <a:ext uri="{FF2B5EF4-FFF2-40B4-BE49-F238E27FC236}">
              <a16:creationId xmlns:a16="http://schemas.microsoft.com/office/drawing/2014/main" id="{8ED37A85-9A7F-422D-84BD-EEBD211664B5}"/>
            </a:ext>
          </a:extLst>
        </xdr:cNvPr>
        <xdr:cNvSpPr/>
      </xdr:nvSpPr>
      <xdr:spPr>
        <a:xfrm>
          <a:off x="6476707" y="426868"/>
          <a:ext cx="2883291" cy="154436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0</xdr:colOff>
      <xdr:row>19</xdr:row>
      <xdr:rowOff>22860</xdr:rowOff>
    </xdr:from>
    <xdr:to>
      <xdr:col>88</xdr:col>
      <xdr:colOff>0</xdr:colOff>
      <xdr:row>27</xdr:row>
      <xdr:rowOff>38100</xdr:rowOff>
    </xdr:to>
    <xdr:sp macro="" textlink="">
      <xdr:nvSpPr>
        <xdr:cNvPr id="2" name="吹き出し: 四角形 1">
          <a:extLst>
            <a:ext uri="{FF2B5EF4-FFF2-40B4-BE49-F238E27FC236}">
              <a16:creationId xmlns:a16="http://schemas.microsoft.com/office/drawing/2014/main" id="{8F01DB9B-798A-4367-A704-7946D674D799}"/>
            </a:ext>
          </a:extLst>
        </xdr:cNvPr>
        <xdr:cNvSpPr/>
      </xdr:nvSpPr>
      <xdr:spPr>
        <a:xfrm>
          <a:off x="3867150" y="1466850"/>
          <a:ext cx="2000250" cy="628650"/>
        </a:xfrm>
        <a:prstGeom prst="wedgeRectCallout">
          <a:avLst>
            <a:gd name="adj1" fmla="val -57532"/>
            <a:gd name="adj2" fmla="val -32672"/>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○許可を受けようとする日</a:t>
          </a:r>
          <a:endParaRPr kumimoji="1" lang="en-US" altLang="ja-JP" sz="800">
            <a:solidFill>
              <a:sysClr val="windowText" lastClr="000000"/>
            </a:solidFill>
          </a:endParaRPr>
        </a:p>
        <a:p>
          <a:pPr algn="l"/>
          <a:r>
            <a:rPr kumimoji="1" lang="ja-JP" altLang="en-US" sz="800">
              <a:solidFill>
                <a:sysClr val="windowText" lastClr="000000"/>
              </a:solidFill>
            </a:rPr>
            <a:t>　　有効期間満了日の翌日</a:t>
          </a:r>
          <a:endParaRPr kumimoji="1" lang="en-US" altLang="ja-JP" sz="800">
            <a:solidFill>
              <a:sysClr val="windowText" lastClr="000000"/>
            </a:solidFill>
          </a:endParaRPr>
        </a:p>
        <a:p>
          <a:pPr algn="l"/>
          <a:r>
            <a:rPr kumimoji="1" lang="ja-JP" altLang="en-US" sz="800">
              <a:solidFill>
                <a:sysClr val="windowText" lastClr="000000"/>
              </a:solidFill>
            </a:rPr>
            <a:t>○当該許可の有効期間満了日</a:t>
          </a:r>
          <a:endParaRPr kumimoji="1" lang="en-US" altLang="ja-JP" sz="800">
            <a:solidFill>
              <a:sysClr val="windowText" lastClr="000000"/>
            </a:solidFill>
          </a:endParaRPr>
        </a:p>
        <a:p>
          <a:pPr algn="l"/>
          <a:r>
            <a:rPr kumimoji="1" lang="ja-JP" altLang="en-US" sz="800">
              <a:solidFill>
                <a:sysClr val="windowText" lastClr="000000"/>
              </a:solidFill>
            </a:rPr>
            <a:t>　　許可の満了日の</a:t>
          </a:r>
          <a:r>
            <a:rPr kumimoji="1" lang="en-US" altLang="ja-JP" sz="800">
              <a:solidFill>
                <a:sysClr val="windowText" lastClr="000000"/>
              </a:solidFill>
            </a:rPr>
            <a:t>5</a:t>
          </a:r>
          <a:r>
            <a:rPr kumimoji="1" lang="ja-JP" altLang="en-US" sz="800">
              <a:solidFill>
                <a:sysClr val="windowText" lastClr="000000"/>
              </a:solidFill>
            </a:rPr>
            <a:t>年後の日</a:t>
          </a:r>
          <a:endParaRPr kumimoji="1" lang="en-US" altLang="ja-JP" sz="800">
            <a:solidFill>
              <a:sysClr val="windowText" lastClr="000000"/>
            </a:solidFill>
          </a:endParaRPr>
        </a:p>
        <a:p>
          <a:pPr algn="l"/>
          <a:endParaRPr kumimoji="1" lang="en-US" altLang="ja-JP" sz="1100"/>
        </a:p>
      </xdr:txBody>
    </xdr:sp>
    <xdr:clientData/>
  </xdr:twoCellAnchor>
  <xdr:twoCellAnchor>
    <xdr:from>
      <xdr:col>56</xdr:col>
      <xdr:colOff>53340</xdr:colOff>
      <xdr:row>5</xdr:row>
      <xdr:rowOff>0</xdr:rowOff>
    </xdr:from>
    <xdr:to>
      <xdr:col>88</xdr:col>
      <xdr:colOff>7620</xdr:colOff>
      <xdr:row>18</xdr:row>
      <xdr:rowOff>53340</xdr:rowOff>
    </xdr:to>
    <xdr:sp macro="" textlink="">
      <xdr:nvSpPr>
        <xdr:cNvPr id="3" name="吹き出し: 角を丸めた四角形 2">
          <a:extLst>
            <a:ext uri="{FF2B5EF4-FFF2-40B4-BE49-F238E27FC236}">
              <a16:creationId xmlns:a16="http://schemas.microsoft.com/office/drawing/2014/main" id="{12D59779-528E-4F0D-9507-113809F19EE2}"/>
            </a:ext>
          </a:extLst>
        </xdr:cNvPr>
        <xdr:cNvSpPr/>
      </xdr:nvSpPr>
      <xdr:spPr>
        <a:xfrm>
          <a:off x="3790950" y="381000"/>
          <a:ext cx="2085975" cy="1047750"/>
        </a:xfrm>
        <a:prstGeom prst="wedgeRoundRectCallout">
          <a:avLst>
            <a:gd name="adj1" fmla="val -55940"/>
            <a:gd name="adj2" fmla="val 687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計画期間は許可を受けようとする日と許可の有効満了日を含んだ事業年度の開始日から終了日になります。</a:t>
          </a:r>
          <a:endParaRPr kumimoji="1" lang="en-US" altLang="ja-JP" sz="800">
            <a:solidFill>
              <a:sysClr val="windowText" lastClr="000000"/>
            </a:solidFill>
          </a:endParaRPr>
        </a:p>
        <a:p>
          <a:pPr algn="l"/>
          <a:r>
            <a:rPr kumimoji="1" lang="ja-JP" altLang="en-US" sz="800">
              <a:solidFill>
                <a:sysClr val="windowText" lastClr="000000"/>
              </a:solidFill>
            </a:rPr>
            <a:t>事業年度が</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日で、現在の許可の有効満了日が令和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12</a:t>
          </a:r>
          <a:r>
            <a:rPr kumimoji="1" lang="ja-JP" altLang="en-US" sz="800">
              <a:solidFill>
                <a:sysClr val="windowText" lastClr="000000"/>
              </a:solidFill>
            </a:rPr>
            <a:t>月</a:t>
          </a:r>
          <a:r>
            <a:rPr kumimoji="1" lang="en-US" altLang="ja-JP" sz="800">
              <a:solidFill>
                <a:sysClr val="windowText" lastClr="000000"/>
              </a:solidFill>
            </a:rPr>
            <a:t>20</a:t>
          </a:r>
          <a:r>
            <a:rPr kumimoji="1" lang="ja-JP" altLang="en-US" sz="800">
              <a:solidFill>
                <a:sysClr val="windowText" lastClr="000000"/>
              </a:solidFill>
            </a:rPr>
            <a:t>日の場合、令和</a:t>
          </a:r>
          <a:r>
            <a:rPr kumimoji="1" lang="en-US" altLang="ja-JP" sz="800">
              <a:solidFill>
                <a:sysClr val="windowText" lastClr="000000"/>
              </a:solidFill>
            </a:rPr>
            <a:t>6</a:t>
          </a:r>
          <a:r>
            <a:rPr kumimoji="1" lang="ja-JP" altLang="en-US" sz="800">
              <a:solidFill>
                <a:sysClr val="windowText" lastClr="000000"/>
              </a:solidFill>
            </a:rPr>
            <a:t>年</a:t>
          </a:r>
          <a:r>
            <a:rPr kumimoji="1" lang="en-US" altLang="ja-JP" sz="800">
              <a:solidFill>
                <a:sysClr val="windowText" lastClr="000000"/>
              </a:solidFill>
            </a:rPr>
            <a:t>4</a:t>
          </a:r>
          <a:r>
            <a:rPr kumimoji="1" lang="ja-JP" altLang="en-US" sz="800">
              <a:solidFill>
                <a:sysClr val="windowText" lastClr="000000"/>
              </a:solidFill>
            </a:rPr>
            <a:t>月</a:t>
          </a:r>
          <a:r>
            <a:rPr kumimoji="1" lang="en-US" altLang="ja-JP" sz="800">
              <a:solidFill>
                <a:sysClr val="windowText" lastClr="000000"/>
              </a:solidFill>
            </a:rPr>
            <a:t>1</a:t>
          </a:r>
          <a:r>
            <a:rPr kumimoji="1" lang="ja-JP" altLang="en-US" sz="800">
              <a:solidFill>
                <a:sysClr val="windowText" lastClr="000000"/>
              </a:solidFill>
            </a:rPr>
            <a:t>日～令和</a:t>
          </a:r>
          <a:r>
            <a:rPr kumimoji="1" lang="en-US" altLang="ja-JP" sz="800">
              <a:solidFill>
                <a:sysClr val="windowText" lastClr="000000"/>
              </a:solidFill>
            </a:rPr>
            <a:t>12</a:t>
          </a:r>
          <a:r>
            <a:rPr kumimoji="1" lang="ja-JP" altLang="en-US" sz="800">
              <a:solidFill>
                <a:sysClr val="windowText" lastClr="000000"/>
              </a:solidFill>
            </a:rPr>
            <a:t>年</a:t>
          </a:r>
          <a:r>
            <a:rPr kumimoji="1" lang="en-US" altLang="ja-JP" sz="800">
              <a:solidFill>
                <a:sysClr val="windowText" lastClr="000000"/>
              </a:solidFill>
            </a:rPr>
            <a:t>3</a:t>
          </a:r>
          <a:r>
            <a:rPr kumimoji="1" lang="ja-JP" altLang="en-US" sz="800">
              <a:solidFill>
                <a:sysClr val="windowText" lastClr="000000"/>
              </a:solidFill>
            </a:rPr>
            <a:t>月</a:t>
          </a:r>
          <a:r>
            <a:rPr kumimoji="1" lang="en-US" altLang="ja-JP" sz="800">
              <a:solidFill>
                <a:sysClr val="windowText" lastClr="000000"/>
              </a:solidFill>
            </a:rPr>
            <a:t>31</a:t>
          </a:r>
          <a:r>
            <a:rPr kumimoji="1" lang="ja-JP" altLang="en-US" sz="800">
              <a:solidFill>
                <a:sysClr val="windowText" lastClr="000000"/>
              </a:solidFill>
            </a:rPr>
            <a:t>日になります。</a:t>
          </a:r>
          <a:endParaRPr kumimoji="1" lang="en-US" altLang="ja-JP" sz="800">
            <a:solidFill>
              <a:sysClr val="windowText" lastClr="000000"/>
            </a:solidFill>
          </a:endParaRPr>
        </a:p>
        <a:p>
          <a:pPr algn="l"/>
          <a:endParaRPr kumimoji="1" lang="en-US" altLang="ja-JP" sz="800">
            <a:solidFill>
              <a:srgbClr val="FF0000"/>
            </a:solidFill>
          </a:endParaRPr>
        </a:p>
        <a:p>
          <a:pPr algn="l"/>
          <a:endParaRPr kumimoji="1" lang="en-US" altLang="ja-JP" sz="8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149</xdr:col>
      <xdr:colOff>0</xdr:colOff>
      <xdr:row>13</xdr:row>
      <xdr:rowOff>0</xdr:rowOff>
    </xdr:from>
    <xdr:to>
      <xdr:col>192</xdr:col>
      <xdr:colOff>12456</xdr:colOff>
      <xdr:row>33</xdr:row>
      <xdr:rowOff>22274</xdr:rowOff>
    </xdr:to>
    <xdr:sp macro="" textlink="">
      <xdr:nvSpPr>
        <xdr:cNvPr id="2" name="正方形/長方形 1">
          <a:extLst>
            <a:ext uri="{FF2B5EF4-FFF2-40B4-BE49-F238E27FC236}">
              <a16:creationId xmlns:a16="http://schemas.microsoft.com/office/drawing/2014/main" id="{3A23F5B5-5696-404A-9325-840282BC59FD}"/>
            </a:ext>
          </a:extLst>
        </xdr:cNvPr>
        <xdr:cNvSpPr/>
      </xdr:nvSpPr>
      <xdr:spPr>
        <a:xfrm>
          <a:off x="9786938" y="1031875"/>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81</xdr:col>
      <xdr:colOff>44823</xdr:colOff>
      <xdr:row>10</xdr:row>
      <xdr:rowOff>8965</xdr:rowOff>
    </xdr:from>
    <xdr:to>
      <xdr:col>98</xdr:col>
      <xdr:colOff>8964</xdr:colOff>
      <xdr:row>12</xdr:row>
      <xdr:rowOff>71719</xdr:rowOff>
    </xdr:to>
    <xdr:sp macro="" textlink="">
      <xdr:nvSpPr>
        <xdr:cNvPr id="2" name="四角形: 角を丸くする 1">
          <a:extLst>
            <a:ext uri="{FF2B5EF4-FFF2-40B4-BE49-F238E27FC236}">
              <a16:creationId xmlns:a16="http://schemas.microsoft.com/office/drawing/2014/main" id="{4E865608-0CA4-42D1-8EDF-BA58EF0A24A1}"/>
            </a:ext>
          </a:extLst>
        </xdr:cNvPr>
        <xdr:cNvSpPr/>
      </xdr:nvSpPr>
      <xdr:spPr>
        <a:xfrm>
          <a:off x="5676003" y="772870"/>
          <a:ext cx="1097616" cy="211344"/>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twoCellAnchor>
    <xdr:from>
      <xdr:col>68</xdr:col>
      <xdr:colOff>35858</xdr:colOff>
      <xdr:row>38</xdr:row>
      <xdr:rowOff>17931</xdr:rowOff>
    </xdr:from>
    <xdr:to>
      <xdr:col>114</xdr:col>
      <xdr:colOff>62753</xdr:colOff>
      <xdr:row>45</xdr:row>
      <xdr:rowOff>71718</xdr:rowOff>
    </xdr:to>
    <xdr:sp macro="" textlink="">
      <xdr:nvSpPr>
        <xdr:cNvPr id="3" name="吹き出し: 角を丸めた四角形 2">
          <a:extLst>
            <a:ext uri="{FF2B5EF4-FFF2-40B4-BE49-F238E27FC236}">
              <a16:creationId xmlns:a16="http://schemas.microsoft.com/office/drawing/2014/main" id="{4DCCDBA3-2B51-4AE2-A624-F658264A3123}"/>
            </a:ext>
          </a:extLst>
        </xdr:cNvPr>
        <xdr:cNvSpPr/>
      </xdr:nvSpPr>
      <xdr:spPr>
        <a:xfrm>
          <a:off x="4798358" y="2917341"/>
          <a:ext cx="3090135" cy="581472"/>
        </a:xfrm>
        <a:prstGeom prst="wedgeRoundRectCallout">
          <a:avLst>
            <a:gd name="adj1" fmla="val -2234"/>
            <a:gd name="adj2" fmla="val -8097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○購入費、リース費、減価償却費</a:t>
          </a:r>
          <a:endParaRPr kumimoji="1" lang="en-US" altLang="ja-JP" sz="1100"/>
        </a:p>
        <a:p>
          <a:pPr algn="l"/>
          <a:r>
            <a:rPr kumimoji="1" lang="ja-JP" altLang="en-US" sz="1100"/>
            <a:t>　各事業年度に発生する見込みの金額を記載</a:t>
          </a:r>
          <a:endParaRPr kumimoji="1" lang="en-US" altLang="ja-JP" sz="1100"/>
        </a:p>
        <a:p>
          <a:pPr algn="l"/>
          <a:r>
            <a:rPr kumimoji="1" lang="ja-JP" altLang="en-US" sz="1100"/>
            <a:t>　</a:t>
          </a:r>
        </a:p>
      </xdr:txBody>
    </xdr:sp>
    <xdr:clientData/>
  </xdr:twoCellAnchor>
  <xdr:twoCellAnchor>
    <xdr:from>
      <xdr:col>19</xdr:col>
      <xdr:colOff>22860</xdr:colOff>
      <xdr:row>144</xdr:row>
      <xdr:rowOff>15240</xdr:rowOff>
    </xdr:from>
    <xdr:to>
      <xdr:col>56</xdr:col>
      <xdr:colOff>30480</xdr:colOff>
      <xdr:row>153</xdr:row>
      <xdr:rowOff>60960</xdr:rowOff>
    </xdr:to>
    <xdr:sp macro="" textlink="">
      <xdr:nvSpPr>
        <xdr:cNvPr id="4" name="吹き出し: 角を丸めた四角形 3">
          <a:extLst>
            <a:ext uri="{FF2B5EF4-FFF2-40B4-BE49-F238E27FC236}">
              <a16:creationId xmlns:a16="http://schemas.microsoft.com/office/drawing/2014/main" id="{E0FD6842-9729-4D4B-A5D2-CD7DEB2401B6}"/>
            </a:ext>
          </a:extLst>
        </xdr:cNvPr>
        <xdr:cNvSpPr/>
      </xdr:nvSpPr>
      <xdr:spPr>
        <a:xfrm>
          <a:off x="1285875" y="3314700"/>
          <a:ext cx="2705100" cy="723900"/>
        </a:xfrm>
        <a:prstGeom prst="wedgeRoundRectCallout">
          <a:avLst>
            <a:gd name="adj1" fmla="val -21382"/>
            <a:gd name="adj2" fmla="val -8854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○増車</a:t>
          </a:r>
          <a:endParaRPr kumimoji="1" lang="en-US" altLang="ja-JP" sz="800">
            <a:solidFill>
              <a:srgbClr val="FF0000"/>
            </a:solidFill>
          </a:endParaRPr>
        </a:p>
        <a:p>
          <a:pPr algn="l"/>
          <a:r>
            <a:rPr kumimoji="1" lang="ja-JP" altLang="en-US" sz="800">
              <a:solidFill>
                <a:srgbClr val="FF0000"/>
              </a:solidFill>
            </a:rPr>
            <a:t>　当該年度中に新たに導入する予定の車両</a:t>
          </a:r>
          <a:endParaRPr kumimoji="1" lang="en-US" altLang="ja-JP" sz="800">
            <a:solidFill>
              <a:srgbClr val="FF0000"/>
            </a:solidFill>
          </a:endParaRPr>
        </a:p>
        <a:p>
          <a:pPr algn="l"/>
          <a:r>
            <a:rPr kumimoji="1" lang="ja-JP" altLang="en-US" sz="800">
              <a:solidFill>
                <a:srgbClr val="FF0000"/>
              </a:solidFill>
            </a:rPr>
            <a:t>○減車</a:t>
          </a:r>
          <a:endParaRPr kumimoji="1" lang="en-US" altLang="ja-JP" sz="800">
            <a:solidFill>
              <a:srgbClr val="FF0000"/>
            </a:solidFill>
          </a:endParaRPr>
        </a:p>
        <a:p>
          <a:pPr algn="l"/>
          <a:r>
            <a:rPr kumimoji="1" lang="ja-JP" altLang="en-US" sz="800">
              <a:solidFill>
                <a:srgbClr val="FF0000"/>
              </a:solidFill>
            </a:rPr>
            <a:t>　当該年度中に減車予定の車両</a:t>
          </a:r>
          <a:endParaRPr kumimoji="1" lang="en-US" altLang="ja-JP" sz="800">
            <a:solidFill>
              <a:srgbClr val="FF0000"/>
            </a:solidFill>
          </a:endParaRPr>
        </a:p>
        <a:p>
          <a:pPr algn="l"/>
          <a:endParaRPr kumimoji="1" lang="en-US" altLang="ja-JP" sz="800"/>
        </a:p>
        <a:p>
          <a:pPr algn="l"/>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99</xdr:col>
      <xdr:colOff>47625</xdr:colOff>
      <xdr:row>12</xdr:row>
      <xdr:rowOff>39688</xdr:rowOff>
    </xdr:from>
    <xdr:to>
      <xdr:col>142</xdr:col>
      <xdr:colOff>60081</xdr:colOff>
      <xdr:row>32</xdr:row>
      <xdr:rowOff>61962</xdr:rowOff>
    </xdr:to>
    <xdr:sp macro="" textlink="">
      <xdr:nvSpPr>
        <xdr:cNvPr id="2" name="正方形/長方形 1">
          <a:extLst>
            <a:ext uri="{FF2B5EF4-FFF2-40B4-BE49-F238E27FC236}">
              <a16:creationId xmlns:a16="http://schemas.microsoft.com/office/drawing/2014/main" id="{9817506F-45AF-4851-8824-1D1FB8AEF1D1}"/>
            </a:ext>
          </a:extLst>
        </xdr:cNvPr>
        <xdr:cNvSpPr/>
      </xdr:nvSpPr>
      <xdr:spPr>
        <a:xfrm>
          <a:off x="6881813" y="992188"/>
          <a:ext cx="2742956" cy="16097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46</xdr:col>
      <xdr:colOff>45720</xdr:colOff>
      <xdr:row>20</xdr:row>
      <xdr:rowOff>38100</xdr:rowOff>
    </xdr:from>
    <xdr:to>
      <xdr:col>84</xdr:col>
      <xdr:colOff>0</xdr:colOff>
      <xdr:row>29</xdr:row>
      <xdr:rowOff>68580</xdr:rowOff>
    </xdr:to>
    <xdr:sp macro="" textlink="">
      <xdr:nvSpPr>
        <xdr:cNvPr id="2" name="吹き出し: 角を丸めた四角形 1">
          <a:extLst>
            <a:ext uri="{FF2B5EF4-FFF2-40B4-BE49-F238E27FC236}">
              <a16:creationId xmlns:a16="http://schemas.microsoft.com/office/drawing/2014/main" id="{265E7B06-EF51-4243-9632-F16BAAD2B4A1}"/>
            </a:ext>
          </a:extLst>
        </xdr:cNvPr>
        <xdr:cNvSpPr/>
      </xdr:nvSpPr>
      <xdr:spPr>
        <a:xfrm>
          <a:off x="3114675" y="1562100"/>
          <a:ext cx="2486025" cy="714375"/>
        </a:xfrm>
        <a:prstGeom prst="wedgeRoundRectCallout">
          <a:avLst>
            <a:gd name="adj1" fmla="val -20535"/>
            <a:gd name="adj2" fmla="val 47606"/>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○ドライブレコーダー・デジタルタコグラフの導入計画及び費用</a:t>
          </a:r>
          <a:endParaRPr kumimoji="1" lang="en-US" altLang="ja-JP" sz="800">
            <a:solidFill>
              <a:srgbClr val="FF0000"/>
            </a:solidFill>
          </a:endParaRPr>
        </a:p>
        <a:p>
          <a:pPr algn="l"/>
          <a:r>
            <a:rPr kumimoji="1" lang="ja-JP" altLang="en-US" sz="800">
              <a:solidFill>
                <a:srgbClr val="FF0000"/>
              </a:solidFill>
            </a:rPr>
            <a:t>各事業年度に新たに導入するものについて記載</a:t>
          </a:r>
          <a:endParaRPr kumimoji="1" lang="en-US" altLang="ja-JP" sz="800">
            <a:solidFill>
              <a:srgbClr val="FF0000"/>
            </a:solidFill>
          </a:endParaRPr>
        </a:p>
        <a:p>
          <a:pPr algn="l"/>
          <a:r>
            <a:rPr kumimoji="1" lang="ja-JP" altLang="en-US" sz="800">
              <a:solidFill>
                <a:srgbClr val="FF0000"/>
              </a:solidFill>
            </a:rPr>
            <a:t>（装着している全台数ではないのでご注意ください）</a:t>
          </a:r>
        </a:p>
      </xdr:txBody>
    </xdr:sp>
    <xdr:clientData/>
  </xdr:twoCellAnchor>
  <xdr:twoCellAnchor>
    <xdr:from>
      <xdr:col>60</xdr:col>
      <xdr:colOff>22860</xdr:colOff>
      <xdr:row>56</xdr:row>
      <xdr:rowOff>0</xdr:rowOff>
    </xdr:from>
    <xdr:to>
      <xdr:col>93</xdr:col>
      <xdr:colOff>0</xdr:colOff>
      <xdr:row>62</xdr:row>
      <xdr:rowOff>60960</xdr:rowOff>
    </xdr:to>
    <xdr:sp macro="" textlink="">
      <xdr:nvSpPr>
        <xdr:cNvPr id="3" name="吹き出し: 角を丸めた四角形 2">
          <a:extLst>
            <a:ext uri="{FF2B5EF4-FFF2-40B4-BE49-F238E27FC236}">
              <a16:creationId xmlns:a16="http://schemas.microsoft.com/office/drawing/2014/main" id="{A7C70B0B-9AD8-40EA-BFDE-75BE42B72D77}"/>
            </a:ext>
          </a:extLst>
        </xdr:cNvPr>
        <xdr:cNvSpPr/>
      </xdr:nvSpPr>
      <xdr:spPr>
        <a:xfrm>
          <a:off x="4019550" y="4267200"/>
          <a:ext cx="2181225" cy="514350"/>
        </a:xfrm>
        <a:prstGeom prst="wedgeRoundRectCallout">
          <a:avLst>
            <a:gd name="adj1" fmla="val -20493"/>
            <a:gd name="adj2" fmla="val 5073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rgbClr val="FF0000"/>
              </a:solidFill>
            </a:rPr>
            <a:t>※</a:t>
          </a:r>
          <a:r>
            <a:rPr kumimoji="1" lang="ja-JP" altLang="en-US" sz="800">
              <a:solidFill>
                <a:srgbClr val="FF0000"/>
              </a:solidFill>
            </a:rPr>
            <a:t>バス協会の補助を受けている場合、その旨を記載してください。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99</xdr:col>
      <xdr:colOff>8660</xdr:colOff>
      <xdr:row>7</xdr:row>
      <xdr:rowOff>43295</xdr:rowOff>
    </xdr:from>
    <xdr:to>
      <xdr:col>140</xdr:col>
      <xdr:colOff>46054</xdr:colOff>
      <xdr:row>27</xdr:row>
      <xdr:rowOff>23313</xdr:rowOff>
    </xdr:to>
    <xdr:sp macro="" textlink="">
      <xdr:nvSpPr>
        <xdr:cNvPr id="2" name="正方形/長方形 1">
          <a:extLst>
            <a:ext uri="{FF2B5EF4-FFF2-40B4-BE49-F238E27FC236}">
              <a16:creationId xmlns:a16="http://schemas.microsoft.com/office/drawing/2014/main" id="{F5E1673F-67EA-45FF-8CE4-7E6E3A326451}"/>
            </a:ext>
          </a:extLst>
        </xdr:cNvPr>
        <xdr:cNvSpPr/>
      </xdr:nvSpPr>
      <xdr:spPr>
        <a:xfrm>
          <a:off x="7074478" y="588818"/>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62345</xdr:colOff>
      <xdr:row>4</xdr:row>
      <xdr:rowOff>20783</xdr:rowOff>
    </xdr:from>
    <xdr:to>
      <xdr:col>81</xdr:col>
      <xdr:colOff>20781</xdr:colOff>
      <xdr:row>12</xdr:row>
      <xdr:rowOff>1</xdr:rowOff>
    </xdr:to>
    <xdr:sp macro="" textlink="">
      <xdr:nvSpPr>
        <xdr:cNvPr id="2" name="吹き出し: 角を丸めた四角形 1">
          <a:extLst>
            <a:ext uri="{FF2B5EF4-FFF2-40B4-BE49-F238E27FC236}">
              <a16:creationId xmlns:a16="http://schemas.microsoft.com/office/drawing/2014/main" id="{8D9829E6-5508-4C2D-A1CD-9976039829B8}"/>
            </a:ext>
          </a:extLst>
        </xdr:cNvPr>
        <xdr:cNvSpPr/>
      </xdr:nvSpPr>
      <xdr:spPr>
        <a:xfrm>
          <a:off x="3192260" y="321773"/>
          <a:ext cx="2225386" cy="592628"/>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○営業収入、延実働車両数、延実在車両数</a:t>
          </a:r>
          <a:endParaRPr kumimoji="1" lang="en-US" altLang="ja-JP" sz="800">
            <a:solidFill>
              <a:srgbClr val="FF0000"/>
            </a:solidFill>
          </a:endParaRPr>
        </a:p>
        <a:p>
          <a:pPr algn="l"/>
          <a:r>
            <a:rPr kumimoji="1" lang="ja-JP" altLang="en-US" sz="800">
              <a:solidFill>
                <a:srgbClr val="FF0000"/>
              </a:solidFill>
            </a:rPr>
            <a:t>申請日直近の「輸送実績報告書」の数値を記載してください。</a:t>
          </a:r>
          <a:endParaRPr kumimoji="1" lang="en-US" altLang="ja-JP" sz="800">
            <a:solidFill>
              <a:srgbClr val="FF0000"/>
            </a:solidFill>
          </a:endParaRPr>
        </a:p>
        <a:p>
          <a:pPr algn="l"/>
          <a:endParaRPr kumimoji="1" lang="ja-JP" altLang="en-US" sz="1100"/>
        </a:p>
      </xdr:txBody>
    </xdr:sp>
    <xdr:clientData/>
  </xdr:twoCellAnchor>
  <xdr:twoCellAnchor>
    <xdr:from>
      <xdr:col>24</xdr:col>
      <xdr:colOff>62346</xdr:colOff>
      <xdr:row>121</xdr:row>
      <xdr:rowOff>6927</xdr:rowOff>
    </xdr:from>
    <xdr:to>
      <xdr:col>71</xdr:col>
      <xdr:colOff>20782</xdr:colOff>
      <xdr:row>126</xdr:row>
      <xdr:rowOff>27709</xdr:rowOff>
    </xdr:to>
    <xdr:sp macro="" textlink="">
      <xdr:nvSpPr>
        <xdr:cNvPr id="3" name="吹き出し: 角を丸めた四角形 2">
          <a:extLst>
            <a:ext uri="{FF2B5EF4-FFF2-40B4-BE49-F238E27FC236}">
              <a16:creationId xmlns:a16="http://schemas.microsoft.com/office/drawing/2014/main" id="{9C4744DD-22E6-4191-93A6-1D44C2CE3D10}"/>
            </a:ext>
          </a:extLst>
        </xdr:cNvPr>
        <xdr:cNvSpPr/>
      </xdr:nvSpPr>
      <xdr:spPr>
        <a:xfrm>
          <a:off x="1658736" y="9229032"/>
          <a:ext cx="3092161" cy="397972"/>
        </a:xfrm>
        <a:prstGeom prst="wedgeRoundRectCallout">
          <a:avLst>
            <a:gd name="adj1" fmla="val -8549"/>
            <a:gd name="adj2" fmla="val -47845"/>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直近の輸送実績報告書の数字を使用しない場合は、別途算出根拠となる書類を提出してください</a:t>
          </a:r>
          <a:r>
            <a:rPr kumimoji="1" lang="en-US" altLang="ja-JP" sz="800">
              <a:solidFill>
                <a:srgbClr val="FF0000"/>
              </a:solidFill>
            </a:rPr>
            <a:t>.</a:t>
          </a:r>
          <a:endParaRPr kumimoji="1" lang="ja-JP" altLang="en-US" sz="8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98</xdr:col>
      <xdr:colOff>55563</xdr:colOff>
      <xdr:row>9</xdr:row>
      <xdr:rowOff>39688</xdr:rowOff>
    </xdr:from>
    <xdr:to>
      <xdr:col>140</xdr:col>
      <xdr:colOff>29457</xdr:colOff>
      <xdr:row>29</xdr:row>
      <xdr:rowOff>18263</xdr:rowOff>
    </xdr:to>
    <xdr:sp macro="" textlink="">
      <xdr:nvSpPr>
        <xdr:cNvPr id="2" name="正方形/長方形 1">
          <a:extLst>
            <a:ext uri="{FF2B5EF4-FFF2-40B4-BE49-F238E27FC236}">
              <a16:creationId xmlns:a16="http://schemas.microsoft.com/office/drawing/2014/main" id="{2DDCA110-C3C0-496B-8360-6D74312B0946}"/>
            </a:ext>
          </a:extLst>
        </xdr:cNvPr>
        <xdr:cNvSpPr/>
      </xdr:nvSpPr>
      <xdr:spPr>
        <a:xfrm>
          <a:off x="6754813" y="754063"/>
          <a:ext cx="2640894" cy="156607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93</xdr:col>
      <xdr:colOff>39507</xdr:colOff>
      <xdr:row>15</xdr:row>
      <xdr:rowOff>6377</xdr:rowOff>
    </xdr:from>
    <xdr:to>
      <xdr:col>137</xdr:col>
      <xdr:colOff>1605</xdr:colOff>
      <xdr:row>35</xdr:row>
      <xdr:rowOff>57971</xdr:rowOff>
    </xdr:to>
    <xdr:sp macro="" textlink="">
      <xdr:nvSpPr>
        <xdr:cNvPr id="2" name="正方形/長方形 1">
          <a:extLst>
            <a:ext uri="{FF2B5EF4-FFF2-40B4-BE49-F238E27FC236}">
              <a16:creationId xmlns:a16="http://schemas.microsoft.com/office/drawing/2014/main" id="{970D48F0-FCAB-4E49-84D0-736977B576C2}"/>
            </a:ext>
          </a:extLst>
        </xdr:cNvPr>
        <xdr:cNvSpPr/>
      </xdr:nvSpPr>
      <xdr:spPr>
        <a:xfrm>
          <a:off x="6201768" y="1124529"/>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44</xdr:col>
      <xdr:colOff>30480</xdr:colOff>
      <xdr:row>22</xdr:row>
      <xdr:rowOff>30480</xdr:rowOff>
    </xdr:from>
    <xdr:to>
      <xdr:col>75</xdr:col>
      <xdr:colOff>45720</xdr:colOff>
      <xdr:row>30</xdr:row>
      <xdr:rowOff>22860</xdr:rowOff>
    </xdr:to>
    <xdr:sp macro="" textlink="">
      <xdr:nvSpPr>
        <xdr:cNvPr id="2" name="吹き出し: 角を丸めた四角形 1">
          <a:extLst>
            <a:ext uri="{FF2B5EF4-FFF2-40B4-BE49-F238E27FC236}">
              <a16:creationId xmlns:a16="http://schemas.microsoft.com/office/drawing/2014/main" id="{688D39A9-C757-4E90-91EB-A9CC6E2E37AD}"/>
            </a:ext>
          </a:extLst>
        </xdr:cNvPr>
        <xdr:cNvSpPr/>
      </xdr:nvSpPr>
      <xdr:spPr>
        <a:xfrm>
          <a:off x="2962275" y="1704975"/>
          <a:ext cx="2085975" cy="600075"/>
        </a:xfrm>
        <a:prstGeom prst="wedgeRoundRectCallou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○営業収益</a:t>
          </a:r>
          <a:endParaRPr kumimoji="1" lang="en-US" altLang="ja-JP" sz="800">
            <a:solidFill>
              <a:srgbClr val="FF0000"/>
            </a:solidFill>
          </a:endParaRPr>
        </a:p>
        <a:p>
          <a:pPr algn="l"/>
          <a:r>
            <a:rPr kumimoji="1" lang="ja-JP" altLang="en-US" sz="800">
              <a:solidFill>
                <a:srgbClr val="FF0000"/>
              </a:solidFill>
            </a:rPr>
            <a:t>別紙</a:t>
          </a:r>
          <a:r>
            <a:rPr kumimoji="1" lang="en-US" altLang="ja-JP" sz="800">
              <a:solidFill>
                <a:srgbClr val="FF0000"/>
              </a:solidFill>
            </a:rPr>
            <a:t>3</a:t>
          </a:r>
          <a:r>
            <a:rPr kumimoji="1" lang="ja-JP" altLang="en-US" sz="800">
              <a:solidFill>
                <a:srgbClr val="FF0000"/>
              </a:solidFill>
            </a:rPr>
            <a:t>の営業収益の算出根拠にて算出した額を記載してください。</a:t>
          </a:r>
        </a:p>
      </xdr:txBody>
    </xdr:sp>
    <xdr:clientData/>
  </xdr:twoCellAnchor>
  <xdr:twoCellAnchor>
    <xdr:from>
      <xdr:col>59</xdr:col>
      <xdr:colOff>45720</xdr:colOff>
      <xdr:row>34</xdr:row>
      <xdr:rowOff>7620</xdr:rowOff>
    </xdr:from>
    <xdr:to>
      <xdr:col>88</xdr:col>
      <xdr:colOff>91440</xdr:colOff>
      <xdr:row>60</xdr:row>
      <xdr:rowOff>38100</xdr:rowOff>
    </xdr:to>
    <xdr:sp macro="" textlink="">
      <xdr:nvSpPr>
        <xdr:cNvPr id="3" name="吹き出し: 角を丸めた四角形 2">
          <a:extLst>
            <a:ext uri="{FF2B5EF4-FFF2-40B4-BE49-F238E27FC236}">
              <a16:creationId xmlns:a16="http://schemas.microsoft.com/office/drawing/2014/main" id="{A661B423-9A60-42D4-82DD-7828D9F79FC9}"/>
            </a:ext>
          </a:extLst>
        </xdr:cNvPr>
        <xdr:cNvSpPr/>
      </xdr:nvSpPr>
      <xdr:spPr>
        <a:xfrm>
          <a:off x="3981450" y="2600325"/>
          <a:ext cx="2009775" cy="2181225"/>
        </a:xfrm>
        <a:prstGeom prst="wedgeRoundRectCallout">
          <a:avLst>
            <a:gd name="adj1" fmla="val -49722"/>
            <a:gd name="adj2" fmla="val 21097"/>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○給与</a:t>
          </a:r>
          <a:endParaRPr kumimoji="1" lang="en-US" altLang="ja-JP" sz="800">
            <a:solidFill>
              <a:srgbClr val="FF0000"/>
            </a:solidFill>
          </a:endParaRPr>
        </a:p>
        <a:p>
          <a:pPr algn="l"/>
          <a:r>
            <a:rPr kumimoji="1" lang="ja-JP" altLang="en-US" sz="800">
              <a:solidFill>
                <a:srgbClr val="FF0000"/>
              </a:solidFill>
            </a:rPr>
            <a:t>　運転者に対する基本給、時間外割増賃金等の合計</a:t>
          </a:r>
          <a:endParaRPr kumimoji="1" lang="en-US" altLang="ja-JP" sz="800">
            <a:solidFill>
              <a:srgbClr val="FF0000"/>
            </a:solidFill>
          </a:endParaRPr>
        </a:p>
        <a:p>
          <a:pPr algn="l"/>
          <a:r>
            <a:rPr kumimoji="1" lang="ja-JP" altLang="en-US" sz="800">
              <a:solidFill>
                <a:srgbClr val="FF0000"/>
              </a:solidFill>
            </a:rPr>
            <a:t>○手当</a:t>
          </a:r>
          <a:endParaRPr kumimoji="1" lang="en-US" altLang="ja-JP" sz="800">
            <a:solidFill>
              <a:srgbClr val="FF0000"/>
            </a:solidFill>
          </a:endParaRPr>
        </a:p>
        <a:p>
          <a:pPr algn="l"/>
          <a:r>
            <a:rPr kumimoji="1" lang="ja-JP" altLang="en-US" sz="800">
              <a:solidFill>
                <a:srgbClr val="FF0000"/>
              </a:solidFill>
            </a:rPr>
            <a:t>　通勤手当等の諸手当</a:t>
          </a:r>
          <a:endParaRPr kumimoji="1" lang="en-US" altLang="ja-JP" sz="800">
            <a:solidFill>
              <a:srgbClr val="FF0000"/>
            </a:solidFill>
          </a:endParaRPr>
        </a:p>
        <a:p>
          <a:pPr algn="l"/>
          <a:r>
            <a:rPr kumimoji="1" lang="ja-JP" altLang="en-US" sz="800">
              <a:solidFill>
                <a:srgbClr val="FF0000"/>
              </a:solidFill>
            </a:rPr>
            <a:t>○法定福利費</a:t>
          </a:r>
          <a:endParaRPr kumimoji="1" lang="en-US" altLang="ja-JP" sz="800">
            <a:solidFill>
              <a:srgbClr val="FF0000"/>
            </a:solidFill>
          </a:endParaRPr>
        </a:p>
        <a:p>
          <a:pPr algn="l"/>
          <a:r>
            <a:rPr kumimoji="1" lang="ja-JP" altLang="en-US" sz="800">
              <a:solidFill>
                <a:srgbClr val="FF0000"/>
              </a:solidFill>
            </a:rPr>
            <a:t>　健康保険、厚生年金保険等の運転者に対する法定福利費の合計</a:t>
          </a:r>
          <a:endParaRPr kumimoji="1" lang="en-US" altLang="ja-JP" sz="800">
            <a:solidFill>
              <a:srgbClr val="FF0000"/>
            </a:solidFill>
          </a:endParaRPr>
        </a:p>
        <a:p>
          <a:pPr algn="l"/>
          <a:r>
            <a:rPr kumimoji="1" lang="ja-JP" altLang="en-US" sz="800">
              <a:solidFill>
                <a:srgbClr val="FF0000"/>
              </a:solidFill>
            </a:rPr>
            <a:t>○厚生福利費</a:t>
          </a:r>
          <a:endParaRPr kumimoji="1" lang="en-US" altLang="ja-JP" sz="800">
            <a:solidFill>
              <a:srgbClr val="FF0000"/>
            </a:solidFill>
          </a:endParaRPr>
        </a:p>
        <a:p>
          <a:pPr algn="l"/>
          <a:r>
            <a:rPr kumimoji="1" lang="ja-JP" altLang="en-US" sz="800">
              <a:solidFill>
                <a:srgbClr val="FF0000"/>
              </a:solidFill>
            </a:rPr>
            <a:t>　健康診断に医療・医薬品等の費用</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○その他運送費</a:t>
          </a:r>
          <a:endParaRPr kumimoji="1" lang="en-US" altLang="ja-JP" sz="800">
            <a:solidFill>
              <a:srgbClr val="FF0000"/>
            </a:solidFill>
          </a:endParaRPr>
        </a:p>
        <a:p>
          <a:pPr algn="l"/>
          <a:r>
            <a:rPr kumimoji="1" lang="ja-JP" altLang="en-US" sz="800">
              <a:solidFill>
                <a:srgbClr val="FF0000"/>
              </a:solidFill>
            </a:rPr>
            <a:t>　別紙</a:t>
          </a:r>
          <a:r>
            <a:rPr kumimoji="1" lang="en-US" altLang="ja-JP" sz="800">
              <a:solidFill>
                <a:srgbClr val="FF0000"/>
              </a:solidFill>
            </a:rPr>
            <a:t>1</a:t>
          </a:r>
          <a:r>
            <a:rPr kumimoji="1" lang="ja-JP" altLang="en-US" sz="800">
              <a:solidFill>
                <a:srgbClr val="FF0000"/>
              </a:solidFill>
            </a:rPr>
            <a:t>の事業用自動車の減価償却費、　リース費、修繕費、別紙</a:t>
          </a:r>
          <a:r>
            <a:rPr kumimoji="1" lang="en-US" altLang="ja-JP" sz="800">
              <a:solidFill>
                <a:srgbClr val="FF0000"/>
              </a:solidFill>
            </a:rPr>
            <a:t>2</a:t>
          </a:r>
          <a:r>
            <a:rPr kumimoji="1" lang="ja-JP" altLang="en-US" sz="800">
              <a:solidFill>
                <a:srgbClr val="FF0000"/>
              </a:solidFill>
            </a:rPr>
            <a:t>の費用を含む</a:t>
          </a:r>
          <a:endParaRPr kumimoji="1" lang="en-US" altLang="ja-JP" sz="800">
            <a:solidFill>
              <a:srgbClr val="FF0000"/>
            </a:solidFill>
          </a:endParaRPr>
        </a:p>
        <a:p>
          <a:pPr algn="l"/>
          <a:endParaRPr kumimoji="1" lang="en-US" altLang="ja-JP" sz="800">
            <a:solidFill>
              <a:srgbClr val="FF0000"/>
            </a:solidFill>
          </a:endParaRPr>
        </a:p>
        <a:p>
          <a:pPr algn="l"/>
          <a:endParaRPr kumimoji="1" lang="ja-JP" altLang="en-US" sz="800">
            <a:solidFill>
              <a:srgbClr val="FF0000"/>
            </a:solidFill>
          </a:endParaRPr>
        </a:p>
      </xdr:txBody>
    </xdr:sp>
    <xdr:clientData/>
  </xdr:twoCellAnchor>
  <xdr:twoCellAnchor>
    <xdr:from>
      <xdr:col>57</xdr:col>
      <xdr:colOff>15240</xdr:colOff>
      <xdr:row>99</xdr:row>
      <xdr:rowOff>68580</xdr:rowOff>
    </xdr:from>
    <xdr:to>
      <xdr:col>89</xdr:col>
      <xdr:colOff>30480</xdr:colOff>
      <xdr:row>109</xdr:row>
      <xdr:rowOff>45720</xdr:rowOff>
    </xdr:to>
    <xdr:sp macro="" textlink="">
      <xdr:nvSpPr>
        <xdr:cNvPr id="4" name="吹き出し: 角を丸めた四角形 3">
          <a:extLst>
            <a:ext uri="{FF2B5EF4-FFF2-40B4-BE49-F238E27FC236}">
              <a16:creationId xmlns:a16="http://schemas.microsoft.com/office/drawing/2014/main" id="{75C36DA4-3E6B-437A-9E1B-673A30264FC9}"/>
            </a:ext>
          </a:extLst>
        </xdr:cNvPr>
        <xdr:cNvSpPr/>
      </xdr:nvSpPr>
      <xdr:spPr>
        <a:xfrm>
          <a:off x="3819525" y="7886700"/>
          <a:ext cx="220027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１．の経常損益が期間中毎年連続で赤字となっていない場合は記載不要です。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439176</xdr:colOff>
      <xdr:row>11</xdr:row>
      <xdr:rowOff>170864</xdr:rowOff>
    </xdr:to>
    <xdr:sp macro="" textlink="">
      <xdr:nvSpPr>
        <xdr:cNvPr id="2" name="正方形/長方形 1">
          <a:extLst>
            <a:ext uri="{FF2B5EF4-FFF2-40B4-BE49-F238E27FC236}">
              <a16:creationId xmlns:a16="http://schemas.microsoft.com/office/drawing/2014/main" id="{011B2788-9091-4406-AE0C-80B771051D5C}"/>
            </a:ext>
          </a:extLst>
        </xdr:cNvPr>
        <xdr:cNvSpPr/>
      </xdr:nvSpPr>
      <xdr:spPr>
        <a:xfrm>
          <a:off x="6819900" y="581025"/>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401076</xdr:colOff>
      <xdr:row>12</xdr:row>
      <xdr:rowOff>170864</xdr:rowOff>
    </xdr:to>
    <xdr:sp macro="" textlink="">
      <xdr:nvSpPr>
        <xdr:cNvPr id="2" name="正方形/長方形 1">
          <a:extLst>
            <a:ext uri="{FF2B5EF4-FFF2-40B4-BE49-F238E27FC236}">
              <a16:creationId xmlns:a16="http://schemas.microsoft.com/office/drawing/2014/main" id="{3FEE412D-DA1A-40EB-B479-CCEA556F374C}"/>
            </a:ext>
          </a:extLst>
        </xdr:cNvPr>
        <xdr:cNvSpPr/>
      </xdr:nvSpPr>
      <xdr:spPr>
        <a:xfrm>
          <a:off x="8143875" y="857250"/>
          <a:ext cx="287757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128</xdr:col>
      <xdr:colOff>28575</xdr:colOff>
      <xdr:row>6</xdr:row>
      <xdr:rowOff>30480</xdr:rowOff>
    </xdr:from>
    <xdr:to>
      <xdr:col>171</xdr:col>
      <xdr:colOff>44841</xdr:colOff>
      <xdr:row>20</xdr:row>
      <xdr:rowOff>87044</xdr:rowOff>
    </xdr:to>
    <xdr:sp macro="" textlink="">
      <xdr:nvSpPr>
        <xdr:cNvPr id="2" name="正方形/長方形 1">
          <a:extLst>
            <a:ext uri="{FF2B5EF4-FFF2-40B4-BE49-F238E27FC236}">
              <a16:creationId xmlns:a16="http://schemas.microsoft.com/office/drawing/2014/main" id="{CF472366-1630-4A3A-8D7B-AD6A2A01696C}"/>
            </a:ext>
          </a:extLst>
        </xdr:cNvPr>
        <xdr:cNvSpPr/>
      </xdr:nvSpPr>
      <xdr:spPr>
        <a:xfrm>
          <a:off x="7791450" y="487680"/>
          <a:ext cx="2883291"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22860</xdr:colOff>
      <xdr:row>12</xdr:row>
      <xdr:rowOff>91440</xdr:rowOff>
    </xdr:from>
    <xdr:to>
      <xdr:col>44</xdr:col>
      <xdr:colOff>30480</xdr:colOff>
      <xdr:row>21</xdr:row>
      <xdr:rowOff>60960</xdr:rowOff>
    </xdr:to>
    <xdr:sp macro="" textlink="">
      <xdr:nvSpPr>
        <xdr:cNvPr id="2" name="吹き出し: 角を丸めた四角形 1">
          <a:extLst>
            <a:ext uri="{FF2B5EF4-FFF2-40B4-BE49-F238E27FC236}">
              <a16:creationId xmlns:a16="http://schemas.microsoft.com/office/drawing/2014/main" id="{5FA5CA65-445E-409F-90D5-F4398A2CE0A7}"/>
            </a:ext>
          </a:extLst>
        </xdr:cNvPr>
        <xdr:cNvSpPr/>
      </xdr:nvSpPr>
      <xdr:spPr>
        <a:xfrm>
          <a:off x="1428750" y="1123950"/>
          <a:ext cx="1381125" cy="990600"/>
        </a:xfrm>
        <a:prstGeom prst="wedgeRoundRectCallout">
          <a:avLst>
            <a:gd name="adj1" fmla="val -17724"/>
            <a:gd name="adj2" fmla="val 4876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前回更新時の安全投資計画で記載していた計画内容をまとめて記載</a:t>
          </a:r>
        </a:p>
      </xdr:txBody>
    </xdr:sp>
    <xdr:clientData/>
  </xdr:twoCellAnchor>
  <xdr:twoCellAnchor>
    <xdr:from>
      <xdr:col>57</xdr:col>
      <xdr:colOff>53340</xdr:colOff>
      <xdr:row>13</xdr:row>
      <xdr:rowOff>83820</xdr:rowOff>
    </xdr:from>
    <xdr:to>
      <xdr:col>84</xdr:col>
      <xdr:colOff>7620</xdr:colOff>
      <xdr:row>20</xdr:row>
      <xdr:rowOff>106680</xdr:rowOff>
    </xdr:to>
    <xdr:sp macro="" textlink="">
      <xdr:nvSpPr>
        <xdr:cNvPr id="3" name="吹き出し: 角を丸めた四角形 2">
          <a:extLst>
            <a:ext uri="{FF2B5EF4-FFF2-40B4-BE49-F238E27FC236}">
              <a16:creationId xmlns:a16="http://schemas.microsoft.com/office/drawing/2014/main" id="{8454E781-C6B9-4B16-81E5-DB3FD4469397}"/>
            </a:ext>
          </a:extLst>
        </xdr:cNvPr>
        <xdr:cNvSpPr/>
      </xdr:nvSpPr>
      <xdr:spPr>
        <a:xfrm>
          <a:off x="3581400" y="1228725"/>
          <a:ext cx="1495425" cy="819150"/>
        </a:xfrm>
        <a:prstGeom prst="wedgeRoundRectCallout">
          <a:avLst>
            <a:gd name="adj1" fmla="val -15119"/>
            <a:gd name="adj2" fmla="val 44908"/>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計画の内容の達成状況を記載</a:t>
          </a:r>
        </a:p>
      </xdr:txBody>
    </xdr:sp>
    <xdr:clientData/>
  </xdr:twoCellAnchor>
  <xdr:twoCellAnchor>
    <xdr:from>
      <xdr:col>92</xdr:col>
      <xdr:colOff>15240</xdr:colOff>
      <xdr:row>13</xdr:row>
      <xdr:rowOff>99060</xdr:rowOff>
    </xdr:from>
    <xdr:to>
      <xdr:col>117</xdr:col>
      <xdr:colOff>30480</xdr:colOff>
      <xdr:row>21</xdr:row>
      <xdr:rowOff>0</xdr:rowOff>
    </xdr:to>
    <xdr:sp macro="" textlink="">
      <xdr:nvSpPr>
        <xdr:cNvPr id="4" name="吹き出し: 角を丸めた四角形 3">
          <a:extLst>
            <a:ext uri="{FF2B5EF4-FFF2-40B4-BE49-F238E27FC236}">
              <a16:creationId xmlns:a16="http://schemas.microsoft.com/office/drawing/2014/main" id="{EEBD5FAF-781E-4E8F-B910-978DAE9DCCA0}"/>
            </a:ext>
          </a:extLst>
        </xdr:cNvPr>
        <xdr:cNvSpPr/>
      </xdr:nvSpPr>
      <xdr:spPr>
        <a:xfrm>
          <a:off x="5543550" y="1238250"/>
          <a:ext cx="1438275" cy="819150"/>
        </a:xfrm>
        <a:prstGeom prst="wedgeRoundRectCallout">
          <a:avLst>
            <a:gd name="adj1" fmla="val -15883"/>
            <a:gd name="adj2" fmla="val 2979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達成できないものがあった場合はその理由を記載</a:t>
          </a:r>
        </a:p>
      </xdr:txBody>
    </xdr:sp>
    <xdr:clientData/>
  </xdr:twoCellAnchor>
  <xdr:twoCellAnchor>
    <xdr:from>
      <xdr:col>54</xdr:col>
      <xdr:colOff>45720</xdr:colOff>
      <xdr:row>4</xdr:row>
      <xdr:rowOff>38100</xdr:rowOff>
    </xdr:from>
    <xdr:to>
      <xdr:col>113</xdr:col>
      <xdr:colOff>7620</xdr:colOff>
      <xdr:row>7</xdr:row>
      <xdr:rowOff>68580</xdr:rowOff>
    </xdr:to>
    <xdr:sp macro="" textlink="">
      <xdr:nvSpPr>
        <xdr:cNvPr id="5" name="吹き出し: 角を丸めた四角形 4">
          <a:extLst>
            <a:ext uri="{FF2B5EF4-FFF2-40B4-BE49-F238E27FC236}">
              <a16:creationId xmlns:a16="http://schemas.microsoft.com/office/drawing/2014/main" id="{F7B04AB1-757F-4962-9902-9AA1FAC83A0C}"/>
            </a:ext>
          </a:extLst>
        </xdr:cNvPr>
        <xdr:cNvSpPr/>
      </xdr:nvSpPr>
      <xdr:spPr>
        <a:xfrm>
          <a:off x="3400425" y="342900"/>
          <a:ext cx="3333750" cy="257175"/>
        </a:xfrm>
        <a:prstGeom prst="wedgeRoundRectCallout">
          <a:avLst>
            <a:gd name="adj1" fmla="val 5505"/>
            <a:gd name="adj2" fmla="val -90441"/>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申請日時点における直近事業年度までの実績を記載してください。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145</xdr:col>
      <xdr:colOff>1</xdr:colOff>
      <xdr:row>10</xdr:row>
      <xdr:rowOff>42523</xdr:rowOff>
    </xdr:from>
    <xdr:to>
      <xdr:col>187</xdr:col>
      <xdr:colOff>16267</xdr:colOff>
      <xdr:row>30</xdr:row>
      <xdr:rowOff>57994</xdr:rowOff>
    </xdr:to>
    <xdr:sp macro="" textlink="">
      <xdr:nvSpPr>
        <xdr:cNvPr id="2" name="正方形/長方形 1">
          <a:extLst>
            <a:ext uri="{FF2B5EF4-FFF2-40B4-BE49-F238E27FC236}">
              <a16:creationId xmlns:a16="http://schemas.microsoft.com/office/drawing/2014/main" id="{5A890734-52BC-4565-9EFF-C8F68924FB8F}"/>
            </a:ext>
          </a:extLst>
        </xdr:cNvPr>
        <xdr:cNvSpPr/>
      </xdr:nvSpPr>
      <xdr:spPr>
        <a:xfrm>
          <a:off x="10315916" y="80792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64</xdr:col>
      <xdr:colOff>0</xdr:colOff>
      <xdr:row>10</xdr:row>
      <xdr:rowOff>30480</xdr:rowOff>
    </xdr:from>
    <xdr:to>
      <xdr:col>91</xdr:col>
      <xdr:colOff>15240</xdr:colOff>
      <xdr:row>14</xdr:row>
      <xdr:rowOff>30480</xdr:rowOff>
    </xdr:to>
    <xdr:sp macro="" textlink="">
      <xdr:nvSpPr>
        <xdr:cNvPr id="2" name="吹き出し: 角を丸めた四角形 1">
          <a:extLst>
            <a:ext uri="{FF2B5EF4-FFF2-40B4-BE49-F238E27FC236}">
              <a16:creationId xmlns:a16="http://schemas.microsoft.com/office/drawing/2014/main" id="{3E2C5BC0-4B65-47E5-A2FB-85E883B91107}"/>
            </a:ext>
          </a:extLst>
        </xdr:cNvPr>
        <xdr:cNvSpPr/>
      </xdr:nvSpPr>
      <xdr:spPr>
        <a:xfrm>
          <a:off x="4695825" y="790575"/>
          <a:ext cx="1819275" cy="304800"/>
        </a:xfrm>
        <a:prstGeom prst="wedgeRoundRectCallout">
          <a:avLst>
            <a:gd name="adj1" fmla="val -8588"/>
            <a:gd name="adj2" fmla="val 10000"/>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事業年度ごとに作成</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93</xdr:col>
      <xdr:colOff>0</xdr:colOff>
      <xdr:row>5</xdr:row>
      <xdr:rowOff>19050</xdr:rowOff>
    </xdr:from>
    <xdr:to>
      <xdr:col>136</xdr:col>
      <xdr:colOff>12456</xdr:colOff>
      <xdr:row>25</xdr:row>
      <xdr:rowOff>41324</xdr:rowOff>
    </xdr:to>
    <xdr:sp macro="" textlink="">
      <xdr:nvSpPr>
        <xdr:cNvPr id="2" name="正方形/長方形 1">
          <a:extLst>
            <a:ext uri="{FF2B5EF4-FFF2-40B4-BE49-F238E27FC236}">
              <a16:creationId xmlns:a16="http://schemas.microsoft.com/office/drawing/2014/main" id="{FD30F63E-1B00-4A30-93BF-EED178085F8E}"/>
            </a:ext>
          </a:extLst>
        </xdr:cNvPr>
        <xdr:cNvSpPr/>
      </xdr:nvSpPr>
      <xdr:spPr>
        <a:xfrm>
          <a:off x="6200775" y="400050"/>
          <a:ext cx="2879481"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22860</xdr:colOff>
      <xdr:row>28</xdr:row>
      <xdr:rowOff>68580</xdr:rowOff>
    </xdr:from>
    <xdr:to>
      <xdr:col>46</xdr:col>
      <xdr:colOff>45720</xdr:colOff>
      <xdr:row>38</xdr:row>
      <xdr:rowOff>22860</xdr:rowOff>
    </xdr:to>
    <xdr:sp macro="" textlink="">
      <xdr:nvSpPr>
        <xdr:cNvPr id="2" name="吹き出し: 角を丸めた四角形 1">
          <a:extLst>
            <a:ext uri="{FF2B5EF4-FFF2-40B4-BE49-F238E27FC236}">
              <a16:creationId xmlns:a16="http://schemas.microsoft.com/office/drawing/2014/main" id="{8EF154F7-D3A3-4616-8E1B-EAF9DFB5BCC1}"/>
            </a:ext>
          </a:extLst>
        </xdr:cNvPr>
        <xdr:cNvSpPr/>
      </xdr:nvSpPr>
      <xdr:spPr>
        <a:xfrm>
          <a:off x="619125" y="2200275"/>
          <a:ext cx="2495550" cy="714375"/>
        </a:xfrm>
        <a:prstGeom prst="wedgeRoundRectCallout">
          <a:avLst>
            <a:gd name="adj1" fmla="val -20535"/>
            <a:gd name="adj2" fmla="val 47606"/>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○ドライブレコーダー・デジタルタコグラフの導入計画及び費用</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各事業年度に新たに導入したものについて記載</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（装着している全台数ではないのでご注意ください）</a:t>
          </a:r>
        </a:p>
      </xdr:txBody>
    </xdr:sp>
    <xdr:clientData/>
  </xdr:twoCellAnchor>
  <xdr:twoCellAnchor>
    <xdr:from>
      <xdr:col>49</xdr:col>
      <xdr:colOff>7620</xdr:colOff>
      <xdr:row>56</xdr:row>
      <xdr:rowOff>15240</xdr:rowOff>
    </xdr:from>
    <xdr:to>
      <xdr:col>81</xdr:col>
      <xdr:colOff>53340</xdr:colOff>
      <xdr:row>63</xdr:row>
      <xdr:rowOff>0</xdr:rowOff>
    </xdr:to>
    <xdr:sp macro="" textlink="">
      <xdr:nvSpPr>
        <xdr:cNvPr id="3" name="吹き出し: 角を丸めた四角形 2">
          <a:extLst>
            <a:ext uri="{FF2B5EF4-FFF2-40B4-BE49-F238E27FC236}">
              <a16:creationId xmlns:a16="http://schemas.microsoft.com/office/drawing/2014/main" id="{A9B6ADF3-3462-4EDF-84C2-31D994208867}"/>
            </a:ext>
          </a:extLst>
        </xdr:cNvPr>
        <xdr:cNvSpPr/>
      </xdr:nvSpPr>
      <xdr:spPr>
        <a:xfrm>
          <a:off x="3276600" y="4286250"/>
          <a:ext cx="2181225" cy="514350"/>
        </a:xfrm>
        <a:prstGeom prst="wedgeRoundRectCallout">
          <a:avLst>
            <a:gd name="adj1" fmla="val -20493"/>
            <a:gd name="adj2" fmla="val 50735"/>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バス協会の補助により費用が発生しなかった場合、その旨を記載してください。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97</xdr:col>
      <xdr:colOff>0</xdr:colOff>
      <xdr:row>8</xdr:row>
      <xdr:rowOff>8659</xdr:rowOff>
    </xdr:from>
    <xdr:to>
      <xdr:col>138</xdr:col>
      <xdr:colOff>37395</xdr:colOff>
      <xdr:row>27</xdr:row>
      <xdr:rowOff>66609</xdr:rowOff>
    </xdr:to>
    <xdr:sp macro="" textlink="">
      <xdr:nvSpPr>
        <xdr:cNvPr id="2" name="正方形/長方形 1">
          <a:extLst>
            <a:ext uri="{FF2B5EF4-FFF2-40B4-BE49-F238E27FC236}">
              <a16:creationId xmlns:a16="http://schemas.microsoft.com/office/drawing/2014/main" id="{FBFAA1B3-A563-4A34-ACC3-D294EB53AA75}"/>
            </a:ext>
          </a:extLst>
        </xdr:cNvPr>
        <xdr:cNvSpPr/>
      </xdr:nvSpPr>
      <xdr:spPr>
        <a:xfrm>
          <a:off x="6719455" y="632114"/>
          <a:ext cx="2877576" cy="15386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261938</xdr:colOff>
      <xdr:row>3</xdr:row>
      <xdr:rowOff>142875</xdr:rowOff>
    </xdr:from>
    <xdr:to>
      <xdr:col>15</xdr:col>
      <xdr:colOff>43889</xdr:colOff>
      <xdr:row>6</xdr:row>
      <xdr:rowOff>166687</xdr:rowOff>
    </xdr:to>
    <xdr:sp macro="" textlink="">
      <xdr:nvSpPr>
        <xdr:cNvPr id="2" name="正方形/長方形 1">
          <a:extLst>
            <a:ext uri="{FF2B5EF4-FFF2-40B4-BE49-F238E27FC236}">
              <a16:creationId xmlns:a16="http://schemas.microsoft.com/office/drawing/2014/main" id="{1E29EAC4-97AF-4E89-8371-7B020965F05C}"/>
            </a:ext>
          </a:extLst>
        </xdr:cNvPr>
        <xdr:cNvSpPr/>
      </xdr:nvSpPr>
      <xdr:spPr>
        <a:xfrm>
          <a:off x="6707188" y="698500"/>
          <a:ext cx="3195076" cy="70643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添付をした書類の「黄色塗り」部分に○を入力してください。</a:t>
          </a:r>
          <a:endParaRPr kumimoji="1" lang="en-US" altLang="ja-JP" sz="1400" b="1">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53</xdr:col>
      <xdr:colOff>34636</xdr:colOff>
      <xdr:row>6</xdr:row>
      <xdr:rowOff>34637</xdr:rowOff>
    </xdr:from>
    <xdr:to>
      <xdr:col>87</xdr:col>
      <xdr:colOff>0</xdr:colOff>
      <xdr:row>14</xdr:row>
      <xdr:rowOff>1</xdr:rowOff>
    </xdr:to>
    <xdr:sp macro="" textlink="">
      <xdr:nvSpPr>
        <xdr:cNvPr id="2" name="吹き出し: 角を丸めた四角形 1">
          <a:extLst>
            <a:ext uri="{FF2B5EF4-FFF2-40B4-BE49-F238E27FC236}">
              <a16:creationId xmlns:a16="http://schemas.microsoft.com/office/drawing/2014/main" id="{4FB6A27F-367B-44F7-B9C7-17DDE895E19E}"/>
            </a:ext>
          </a:extLst>
        </xdr:cNvPr>
        <xdr:cNvSpPr/>
      </xdr:nvSpPr>
      <xdr:spPr>
        <a:xfrm>
          <a:off x="3568411" y="491837"/>
          <a:ext cx="2232314" cy="574964"/>
        </a:xfrm>
        <a:prstGeom prst="wedgeRoundRectCallout">
          <a:avLst>
            <a:gd name="adj1" fmla="val -21131"/>
            <a:gd name="adj2" fmla="val 85392"/>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前回許可日が属する事業年度から、申請日時点における直近事業年度までの実績を記載してください。</a:t>
          </a:r>
        </a:p>
      </xdr:txBody>
    </xdr:sp>
    <xdr:clientData/>
  </xdr:twoCellAnchor>
  <xdr:twoCellAnchor>
    <xdr:from>
      <xdr:col>57</xdr:col>
      <xdr:colOff>17319</xdr:colOff>
      <xdr:row>101</xdr:row>
      <xdr:rowOff>51955</xdr:rowOff>
    </xdr:from>
    <xdr:to>
      <xdr:col>89</xdr:col>
      <xdr:colOff>4676</xdr:colOff>
      <xdr:row>111</xdr:row>
      <xdr:rowOff>15587</xdr:rowOff>
    </xdr:to>
    <xdr:sp macro="" textlink="">
      <xdr:nvSpPr>
        <xdr:cNvPr id="3" name="吹き出し: 角を丸めた四角形 2">
          <a:extLst>
            <a:ext uri="{FF2B5EF4-FFF2-40B4-BE49-F238E27FC236}">
              <a16:creationId xmlns:a16="http://schemas.microsoft.com/office/drawing/2014/main" id="{EF38C6D9-B850-40FF-A342-64AFFFB27268}"/>
            </a:ext>
          </a:extLst>
        </xdr:cNvPr>
        <xdr:cNvSpPr/>
      </xdr:nvSpPr>
      <xdr:spPr>
        <a:xfrm>
          <a:off x="3965864" y="8130887"/>
          <a:ext cx="2204085" cy="742950"/>
        </a:xfrm>
        <a:prstGeom prst="wedgeRoundRectCallout">
          <a:avLst>
            <a:gd name="adj1" fmla="val -57871"/>
            <a:gd name="adj2" fmla="val 274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１．の経常損益が直近３事業年度連続で赤字となっていない場合は記載不要です。</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・貸切事業の数値は１．と同じ数値になります。</a:t>
          </a:r>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800">
            <a:solidFill>
              <a:srgbClr val="FF0000"/>
            </a:solidFill>
          </a:endParaRPr>
        </a:p>
        <a:p>
          <a:pPr algn="l"/>
          <a:endParaRPr kumimoji="1" lang="en-US" altLang="ja-JP"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419100</xdr:colOff>
      <xdr:row>9</xdr:row>
      <xdr:rowOff>133350</xdr:rowOff>
    </xdr:from>
    <xdr:to>
      <xdr:col>15</xdr:col>
      <xdr:colOff>244866</xdr:colOff>
      <xdr:row>18</xdr:row>
      <xdr:rowOff>136574</xdr:rowOff>
    </xdr:to>
    <xdr:sp macro="" textlink="">
      <xdr:nvSpPr>
        <xdr:cNvPr id="2" name="正方形/長方形 1">
          <a:extLst>
            <a:ext uri="{FF2B5EF4-FFF2-40B4-BE49-F238E27FC236}">
              <a16:creationId xmlns:a16="http://schemas.microsoft.com/office/drawing/2014/main" id="{90E5B115-0965-4BCA-B133-74F5DAC975E0}"/>
            </a:ext>
          </a:extLst>
        </xdr:cNvPr>
        <xdr:cNvSpPr/>
      </xdr:nvSpPr>
      <xdr:spPr>
        <a:xfrm>
          <a:off x="6629400" y="1743075"/>
          <a:ext cx="2873766" cy="154627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「水色塗り」部分には関数が入力されており、自動反映されますので、入力は不要です。関数を破壊しないように申請書を作成してください。</a:t>
          </a:r>
          <a:endParaRPr kumimoji="1" lang="en-US" altLang="ja-JP" sz="14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594360</xdr:colOff>
      <xdr:row>18</xdr:row>
      <xdr:rowOff>60960</xdr:rowOff>
    </xdr:from>
    <xdr:to>
      <xdr:col>8</xdr:col>
      <xdr:colOff>68580</xdr:colOff>
      <xdr:row>25</xdr:row>
      <xdr:rowOff>129540</xdr:rowOff>
    </xdr:to>
    <xdr:sp macro="" textlink="">
      <xdr:nvSpPr>
        <xdr:cNvPr id="2" name="吹き出し: 角を丸めた四角形 1">
          <a:extLst>
            <a:ext uri="{FF2B5EF4-FFF2-40B4-BE49-F238E27FC236}">
              <a16:creationId xmlns:a16="http://schemas.microsoft.com/office/drawing/2014/main" id="{BFC42925-A469-4BAF-9F74-010A187B9E2D}"/>
            </a:ext>
          </a:extLst>
        </xdr:cNvPr>
        <xdr:cNvSpPr/>
      </xdr:nvSpPr>
      <xdr:spPr>
        <a:xfrm>
          <a:off x="1562100" y="3209925"/>
          <a:ext cx="3552825" cy="1276350"/>
        </a:xfrm>
        <a:prstGeom prst="wedgeRoundRectCallout">
          <a:avLst>
            <a:gd name="adj1" fmla="val -19760"/>
            <a:gd name="adj2" fmla="val 46549"/>
            <a:gd name="adj3" fmla="val 16667"/>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○申請日時点における直近事業年度分を提出してください</a:t>
          </a:r>
          <a:endParaRPr kumimoji="1" lang="en-US" altLang="ja-JP" sz="800">
            <a:solidFill>
              <a:srgbClr val="FF0000"/>
            </a:solidFill>
          </a:endParaRPr>
        </a:p>
        <a:p>
          <a:pPr algn="l"/>
          <a:endParaRPr kumimoji="1" lang="en-US" altLang="ja-JP" sz="800">
            <a:solidFill>
              <a:srgbClr val="FF0000"/>
            </a:solidFill>
          </a:endParaRPr>
        </a:p>
        <a:p>
          <a:pPr algn="l"/>
          <a:r>
            <a:rPr kumimoji="1" lang="ja-JP" altLang="en-US" sz="800">
              <a:solidFill>
                <a:srgbClr val="FF0000"/>
              </a:solidFill>
            </a:rPr>
            <a:t>○自社で使用されている様式でも問題ありません</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373380</xdr:colOff>
      <xdr:row>8</xdr:row>
      <xdr:rowOff>144780</xdr:rowOff>
    </xdr:from>
    <xdr:to>
      <xdr:col>5</xdr:col>
      <xdr:colOff>1158240</xdr:colOff>
      <xdr:row>14</xdr:row>
      <xdr:rowOff>38100</xdr:rowOff>
    </xdr:to>
    <xdr:sp macro="" textlink="">
      <xdr:nvSpPr>
        <xdr:cNvPr id="2" name="吹き出し: 角を丸めた四角形 1">
          <a:extLst>
            <a:ext uri="{FF2B5EF4-FFF2-40B4-BE49-F238E27FC236}">
              <a16:creationId xmlns:a16="http://schemas.microsoft.com/office/drawing/2014/main" id="{3BDB77DF-B7BF-42A2-9E15-1AE0289B9138}"/>
            </a:ext>
          </a:extLst>
        </xdr:cNvPr>
        <xdr:cNvSpPr/>
      </xdr:nvSpPr>
      <xdr:spPr>
        <a:xfrm>
          <a:off x="1323975" y="1685925"/>
          <a:ext cx="3343275" cy="923925"/>
        </a:xfrm>
        <a:prstGeom prst="wedgeRoundRectCallout">
          <a:avLst>
            <a:gd name="adj1" fmla="val -19760"/>
            <a:gd name="adj2" fmla="val 46549"/>
            <a:gd name="adj3" fmla="val 16667"/>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○申請日時点における直近事業年度分までを提出してください</a:t>
          </a: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○自社で使用されている様式でも問題ありません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47625</xdr:colOff>
      <xdr:row>49</xdr:row>
      <xdr:rowOff>85725</xdr:rowOff>
    </xdr:from>
    <xdr:to>
      <xdr:col>4</xdr:col>
      <xdr:colOff>66675</xdr:colOff>
      <xdr:row>49</xdr:row>
      <xdr:rowOff>85725</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257300" y="8886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51</xdr:row>
      <xdr:rowOff>9525</xdr:rowOff>
    </xdr:from>
    <xdr:to>
      <xdr:col>2</xdr:col>
      <xdr:colOff>9525</xdr:colOff>
      <xdr:row>51</xdr:row>
      <xdr:rowOff>114300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752475"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9525</xdr:rowOff>
    </xdr:from>
    <xdr:to>
      <xdr:col>6</xdr:col>
      <xdr:colOff>0</xdr:colOff>
      <xdr:row>51</xdr:row>
      <xdr:rowOff>114300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1924050"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50</xdr:row>
      <xdr:rowOff>57150</xdr:rowOff>
    </xdr:from>
    <xdr:to>
      <xdr:col>4</xdr:col>
      <xdr:colOff>76200</xdr:colOff>
      <xdr:row>50</xdr:row>
      <xdr:rowOff>57150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flipH="1">
          <a:off x="1266825"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49</xdr:row>
      <xdr:rowOff>85725</xdr:rowOff>
    </xdr:from>
    <xdr:to>
      <xdr:col>8</xdr:col>
      <xdr:colOff>66675</xdr:colOff>
      <xdr:row>49</xdr:row>
      <xdr:rowOff>85725</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1257300" y="91725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57150</xdr:colOff>
      <xdr:row>50</xdr:row>
      <xdr:rowOff>57150</xdr:rowOff>
    </xdr:from>
    <xdr:to>
      <xdr:col>8</xdr:col>
      <xdr:colOff>76200</xdr:colOff>
      <xdr:row>50</xdr:row>
      <xdr:rowOff>57150</xdr:rowOff>
    </xdr:to>
    <xdr:sp macro="" textlink="">
      <xdr:nvSpPr>
        <xdr:cNvPr id="10" name="Line 6">
          <a:extLst>
            <a:ext uri="{FF2B5EF4-FFF2-40B4-BE49-F238E27FC236}">
              <a16:creationId xmlns:a16="http://schemas.microsoft.com/office/drawing/2014/main" id="{00000000-0008-0000-0300-00000A000000}"/>
            </a:ext>
          </a:extLst>
        </xdr:cNvPr>
        <xdr:cNvSpPr>
          <a:spLocks noChangeShapeType="1"/>
        </xdr:cNvSpPr>
      </xdr:nvSpPr>
      <xdr:spPr bwMode="auto">
        <a:xfrm flipH="1">
          <a:off x="1266825" y="9267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136841</xdr:colOff>
      <xdr:row>2</xdr:row>
      <xdr:rowOff>103187</xdr:rowOff>
    </xdr:from>
    <xdr:to>
      <xdr:col>27</xdr:col>
      <xdr:colOff>131127</xdr:colOff>
      <xdr:row>6</xdr:row>
      <xdr:rowOff>7938</xdr:rowOff>
    </xdr:to>
    <xdr:sp macro="" textlink="">
      <xdr:nvSpPr>
        <xdr:cNvPr id="3" name="正方形/長方形 2">
          <a:extLst>
            <a:ext uri="{FF2B5EF4-FFF2-40B4-BE49-F238E27FC236}">
              <a16:creationId xmlns:a16="http://schemas.microsoft.com/office/drawing/2014/main" id="{89C69848-9762-4D6A-88E9-8DE50EC80D57}"/>
            </a:ext>
          </a:extLst>
        </xdr:cNvPr>
        <xdr:cNvSpPr/>
      </xdr:nvSpPr>
      <xdr:spPr>
        <a:xfrm>
          <a:off x="6312216" y="523875"/>
          <a:ext cx="2859724" cy="53181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ＭＳ Ｐゴシック 本文"/>
            </a:rPr>
            <a:t>「黄色塗り」部分を入力してください。</a:t>
          </a:r>
          <a:endParaRPr kumimoji="1" lang="en-US" altLang="ja-JP" sz="1400" b="1">
            <a:solidFill>
              <a:srgbClr val="0000FF"/>
            </a:solidFill>
            <a:latin typeface="ＭＳ Ｐゴシック 本文"/>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76200</xdr:colOff>
      <xdr:row>5</xdr:row>
      <xdr:rowOff>219075</xdr:rowOff>
    </xdr:from>
    <xdr:to>
      <xdr:col>29</xdr:col>
      <xdr:colOff>39126</xdr:colOff>
      <xdr:row>5</xdr:row>
      <xdr:rowOff>665480</xdr:rowOff>
    </xdr:to>
    <xdr:sp macro="" textlink="">
      <xdr:nvSpPr>
        <xdr:cNvPr id="2" name="正方形/長方形 1">
          <a:extLst>
            <a:ext uri="{FF2B5EF4-FFF2-40B4-BE49-F238E27FC236}">
              <a16:creationId xmlns:a16="http://schemas.microsoft.com/office/drawing/2014/main" id="{9F28E631-9C1D-4479-8D5E-4AA945CF3F86}"/>
            </a:ext>
          </a:extLst>
        </xdr:cNvPr>
        <xdr:cNvSpPr/>
      </xdr:nvSpPr>
      <xdr:spPr>
        <a:xfrm>
          <a:off x="6248400" y="1933575"/>
          <a:ext cx="2877576" cy="44640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66675</xdr:colOff>
      <xdr:row>4</xdr:row>
      <xdr:rowOff>0</xdr:rowOff>
    </xdr:from>
    <xdr:to>
      <xdr:col>29</xdr:col>
      <xdr:colOff>25791</xdr:colOff>
      <xdr:row>5</xdr:row>
      <xdr:rowOff>63500</xdr:rowOff>
    </xdr:to>
    <xdr:sp macro="" textlink="">
      <xdr:nvSpPr>
        <xdr:cNvPr id="2" name="正方形/長方形 1">
          <a:extLst>
            <a:ext uri="{FF2B5EF4-FFF2-40B4-BE49-F238E27FC236}">
              <a16:creationId xmlns:a16="http://schemas.microsoft.com/office/drawing/2014/main" id="{211A5EBF-B8D7-40A8-A4CF-CB5CD1AC7F2E}"/>
            </a:ext>
          </a:extLst>
        </xdr:cNvPr>
        <xdr:cNvSpPr/>
      </xdr:nvSpPr>
      <xdr:spPr>
        <a:xfrm>
          <a:off x="6238875" y="1333500"/>
          <a:ext cx="2873766" cy="444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rPr>
            <a:t>「黄色塗り」部分を入力してください。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221615</xdr:colOff>
      <xdr:row>2</xdr:row>
      <xdr:rowOff>390842</xdr:rowOff>
    </xdr:from>
    <xdr:to>
      <xdr:col>13</xdr:col>
      <xdr:colOff>615071</xdr:colOff>
      <xdr:row>6</xdr:row>
      <xdr:rowOff>361681</xdr:rowOff>
    </xdr:to>
    <xdr:sp macro="" textlink="">
      <xdr:nvSpPr>
        <xdr:cNvPr id="2" name="正方形/長方形 1">
          <a:extLst>
            <a:ext uri="{FF2B5EF4-FFF2-40B4-BE49-F238E27FC236}">
              <a16:creationId xmlns:a16="http://schemas.microsoft.com/office/drawing/2014/main" id="{953D05A2-70BC-4249-8F74-925281FB5BB8}"/>
            </a:ext>
          </a:extLst>
        </xdr:cNvPr>
        <xdr:cNvSpPr/>
      </xdr:nvSpPr>
      <xdr:spPr>
        <a:xfrm>
          <a:off x="5301615" y="962342"/>
          <a:ext cx="2869956" cy="154246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274955</xdr:colOff>
      <xdr:row>18</xdr:row>
      <xdr:rowOff>33020</xdr:rowOff>
    </xdr:from>
    <xdr:to>
      <xdr:col>16</xdr:col>
      <xdr:colOff>55001</xdr:colOff>
      <xdr:row>26</xdr:row>
      <xdr:rowOff>137209</xdr:rowOff>
    </xdr:to>
    <xdr:sp macro="" textlink="">
      <xdr:nvSpPr>
        <xdr:cNvPr id="2" name="正方形/長方形 1">
          <a:extLst>
            <a:ext uri="{FF2B5EF4-FFF2-40B4-BE49-F238E27FC236}">
              <a16:creationId xmlns:a16="http://schemas.microsoft.com/office/drawing/2014/main" id="{89B72279-DDD6-4CB6-A4A9-AF7E5D081A66}"/>
            </a:ext>
          </a:extLst>
        </xdr:cNvPr>
        <xdr:cNvSpPr/>
      </xdr:nvSpPr>
      <xdr:spPr>
        <a:xfrm>
          <a:off x="6116955" y="3374708"/>
          <a:ext cx="2875671" cy="156468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158750</xdr:colOff>
      <xdr:row>21</xdr:row>
      <xdr:rowOff>125096</xdr:rowOff>
    </xdr:from>
    <xdr:to>
      <xdr:col>15</xdr:col>
      <xdr:colOff>557921</xdr:colOff>
      <xdr:row>29</xdr:row>
      <xdr:rowOff>20052</xdr:rowOff>
    </xdr:to>
    <xdr:sp macro="" textlink="">
      <xdr:nvSpPr>
        <xdr:cNvPr id="2" name="正方形/長方形 1">
          <a:extLst>
            <a:ext uri="{FF2B5EF4-FFF2-40B4-BE49-F238E27FC236}">
              <a16:creationId xmlns:a16="http://schemas.microsoft.com/office/drawing/2014/main" id="{EE35344C-DB8E-4D0B-8EE0-678B2385A4DD}"/>
            </a:ext>
          </a:extLst>
        </xdr:cNvPr>
        <xdr:cNvSpPr/>
      </xdr:nvSpPr>
      <xdr:spPr>
        <a:xfrm>
          <a:off x="6000750" y="4014471"/>
          <a:ext cx="2875671" cy="155389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solidFill>
                <a:srgbClr val="FF0000"/>
              </a:solidFill>
              <a:latin typeface="+mn-ea"/>
              <a:ea typeface="+mn-ea"/>
            </a:rPr>
            <a:t>「黄色塗り」部分を入力してください。</a:t>
          </a:r>
          <a:endParaRPr kumimoji="1" lang="en-US" altLang="ja-JP" sz="1400" b="1">
            <a:solidFill>
              <a:srgbClr val="FF0000"/>
            </a:solidFill>
            <a:latin typeface="+mn-ea"/>
            <a:ea typeface="+mn-ea"/>
          </a:endParaRPr>
        </a:p>
        <a:p>
          <a:pPr algn="l"/>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「水色塗り」部分には関数が入力されており、自動反映されますので、入力は不要です。関数を破壊しないように作成してください。</a:t>
          </a:r>
          <a:endParaRPr kumimoji="1" lang="en-US" altLang="ja-JP" sz="1400" b="1">
            <a:solidFill>
              <a:srgbClr val="FF0000"/>
            </a:solidFill>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1.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3.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4.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5.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6.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7.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8.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9.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30.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CL87"/>
  <sheetViews>
    <sheetView tabSelected="1" view="pageBreakPreview" zoomScale="120" zoomScaleNormal="100" zoomScaleSheetLayoutView="120" workbookViewId="0">
      <selection activeCell="BS1" sqref="BS1:BU3"/>
    </sheetView>
  </sheetViews>
  <sheetFormatPr defaultColWidth="1" defaultRowHeight="6" customHeight="1" x14ac:dyDescent="0.2"/>
  <cols>
    <col min="1" max="42" width="1" style="1"/>
    <col min="43" max="43" width="1" style="1" customWidth="1"/>
    <col min="44" max="16384" width="1" style="1"/>
  </cols>
  <sheetData>
    <row r="1" spans="44:89" ht="6" customHeight="1" x14ac:dyDescent="0.2">
      <c r="BL1" s="319" t="s">
        <v>338</v>
      </c>
      <c r="BM1" s="321"/>
      <c r="BN1" s="321"/>
      <c r="BO1" s="315"/>
      <c r="BP1" s="315"/>
      <c r="BQ1" s="315"/>
      <c r="BR1" s="315"/>
      <c r="BS1" s="335"/>
      <c r="BT1" s="336"/>
      <c r="BU1" s="336"/>
      <c r="BV1" s="319" t="s">
        <v>2</v>
      </c>
      <c r="BW1" s="321"/>
      <c r="BX1" s="321"/>
      <c r="BY1" s="335"/>
      <c r="BZ1" s="336"/>
      <c r="CA1" s="336"/>
      <c r="CB1" s="319" t="s">
        <v>1</v>
      </c>
      <c r="CC1" s="321"/>
      <c r="CD1" s="321"/>
      <c r="CE1" s="335"/>
      <c r="CF1" s="336"/>
      <c r="CG1" s="336"/>
      <c r="CH1" s="319" t="s">
        <v>0</v>
      </c>
      <c r="CI1" s="321"/>
      <c r="CJ1" s="321"/>
    </row>
    <row r="2" spans="44:89" ht="6" customHeight="1" x14ac:dyDescent="0.2">
      <c r="BL2" s="321"/>
      <c r="BM2" s="321"/>
      <c r="BN2" s="321"/>
      <c r="BO2" s="315"/>
      <c r="BP2" s="315"/>
      <c r="BQ2" s="315"/>
      <c r="BR2" s="315"/>
      <c r="BS2" s="336"/>
      <c r="BT2" s="336"/>
      <c r="BU2" s="336"/>
      <c r="BV2" s="321"/>
      <c r="BW2" s="321"/>
      <c r="BX2" s="321"/>
      <c r="BY2" s="336"/>
      <c r="BZ2" s="336"/>
      <c r="CA2" s="336"/>
      <c r="CB2" s="321"/>
      <c r="CC2" s="321"/>
      <c r="CD2" s="321"/>
      <c r="CE2" s="336"/>
      <c r="CF2" s="336"/>
      <c r="CG2" s="336"/>
      <c r="CH2" s="321"/>
      <c r="CI2" s="321"/>
      <c r="CJ2" s="321"/>
    </row>
    <row r="3" spans="44:89" ht="6" customHeight="1" x14ac:dyDescent="0.2">
      <c r="BL3" s="321"/>
      <c r="BM3" s="321"/>
      <c r="BN3" s="321"/>
      <c r="BO3" s="315"/>
      <c r="BP3" s="315"/>
      <c r="BQ3" s="315"/>
      <c r="BR3" s="315"/>
      <c r="BS3" s="336"/>
      <c r="BT3" s="336"/>
      <c r="BU3" s="336"/>
      <c r="BV3" s="321"/>
      <c r="BW3" s="321"/>
      <c r="BX3" s="321"/>
      <c r="BY3" s="336"/>
      <c r="BZ3" s="336"/>
      <c r="CA3" s="336"/>
      <c r="CB3" s="321"/>
      <c r="CC3" s="321"/>
      <c r="CD3" s="321"/>
      <c r="CE3" s="336"/>
      <c r="CF3" s="336"/>
      <c r="CG3" s="336"/>
      <c r="CH3" s="321"/>
      <c r="CI3" s="321"/>
      <c r="CJ3" s="321"/>
    </row>
    <row r="6" spans="44:89" ht="6" customHeight="1" x14ac:dyDescent="0.2">
      <c r="AR6" s="319" t="s">
        <v>4</v>
      </c>
      <c r="AS6" s="315"/>
      <c r="AT6" s="315"/>
      <c r="AU6" s="315"/>
      <c r="AV6" s="315"/>
      <c r="AW6" s="315"/>
      <c r="AX6" s="315"/>
      <c r="AY6" s="315"/>
      <c r="AZ6" s="315"/>
      <c r="BA6" s="315"/>
      <c r="BB6" s="315"/>
      <c r="BC6" s="315"/>
      <c r="BD6" s="315"/>
      <c r="BE6" s="315"/>
      <c r="BF6" s="315"/>
      <c r="BG6" s="315"/>
      <c r="BH6" s="332"/>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row>
    <row r="7" spans="44:89" ht="6" customHeight="1" x14ac:dyDescent="0.2">
      <c r="AR7" s="315"/>
      <c r="AS7" s="315"/>
      <c r="AT7" s="315"/>
      <c r="AU7" s="315"/>
      <c r="AV7" s="315"/>
      <c r="AW7" s="315"/>
      <c r="AX7" s="315"/>
      <c r="AY7" s="315"/>
      <c r="AZ7" s="315"/>
      <c r="BA7" s="315"/>
      <c r="BB7" s="315"/>
      <c r="BC7" s="315"/>
      <c r="BD7" s="315"/>
      <c r="BE7" s="315"/>
      <c r="BF7" s="315"/>
      <c r="BG7" s="315"/>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row>
    <row r="8" spans="44:89" ht="6" customHeight="1" x14ac:dyDescent="0.2">
      <c r="AR8" s="315"/>
      <c r="AS8" s="315"/>
      <c r="AT8" s="315"/>
      <c r="AU8" s="315"/>
      <c r="AV8" s="315"/>
      <c r="AW8" s="315"/>
      <c r="AX8" s="315"/>
      <c r="AY8" s="315"/>
      <c r="AZ8" s="315"/>
      <c r="BA8" s="315"/>
      <c r="BB8" s="315"/>
      <c r="BC8" s="315"/>
      <c r="BD8" s="315"/>
      <c r="BE8" s="315"/>
      <c r="BF8" s="315"/>
      <c r="BG8" s="315"/>
      <c r="BH8" s="334"/>
      <c r="BI8" s="334"/>
      <c r="BJ8" s="334"/>
      <c r="BK8" s="334"/>
      <c r="BL8" s="334"/>
      <c r="BM8" s="334"/>
      <c r="BN8" s="334"/>
      <c r="BO8" s="334"/>
      <c r="BP8" s="334"/>
      <c r="BQ8" s="334"/>
      <c r="BR8" s="334"/>
      <c r="BS8" s="334"/>
      <c r="BT8" s="334"/>
      <c r="BU8" s="334"/>
      <c r="BV8" s="334"/>
      <c r="BW8" s="334"/>
      <c r="BX8" s="334"/>
      <c r="BY8" s="334"/>
      <c r="BZ8" s="334"/>
      <c r="CA8" s="334"/>
      <c r="CB8" s="334"/>
      <c r="CC8" s="334"/>
      <c r="CD8" s="334"/>
      <c r="CE8" s="334"/>
      <c r="CF8" s="334"/>
      <c r="CG8" s="334"/>
      <c r="CH8" s="334"/>
      <c r="CI8" s="334"/>
      <c r="CJ8" s="334"/>
      <c r="CK8" s="334"/>
    </row>
    <row r="9" spans="44:89" ht="6" customHeight="1" x14ac:dyDescent="0.2">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row>
    <row r="10" spans="44:89" ht="6" customHeight="1" x14ac:dyDescent="0.2">
      <c r="AR10" s="319" t="s">
        <v>3</v>
      </c>
      <c r="AS10" s="315"/>
      <c r="AT10" s="315"/>
      <c r="AU10" s="315"/>
      <c r="AV10" s="315"/>
      <c r="AW10" s="315"/>
      <c r="AX10" s="315"/>
      <c r="AY10" s="315"/>
      <c r="AZ10" s="315"/>
      <c r="BA10" s="315"/>
      <c r="BB10" s="315"/>
      <c r="BC10" s="315"/>
      <c r="BD10" s="315"/>
      <c r="BE10" s="315"/>
      <c r="BF10" s="315"/>
      <c r="BG10" s="315"/>
      <c r="BH10" s="323"/>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row>
    <row r="11" spans="44:89" ht="6" customHeight="1" x14ac:dyDescent="0.2">
      <c r="AR11" s="315"/>
      <c r="AS11" s="315"/>
      <c r="AT11" s="315"/>
      <c r="AU11" s="315"/>
      <c r="AV11" s="315"/>
      <c r="AW11" s="315"/>
      <c r="AX11" s="315"/>
      <c r="AY11" s="315"/>
      <c r="AZ11" s="315"/>
      <c r="BA11" s="315"/>
      <c r="BB11" s="315"/>
      <c r="BC11" s="315"/>
      <c r="BD11" s="315"/>
      <c r="BE11" s="315"/>
      <c r="BF11" s="315"/>
      <c r="BG11" s="315"/>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row>
    <row r="12" spans="44:89" ht="6" customHeight="1" x14ac:dyDescent="0.2">
      <c r="AR12" s="315"/>
      <c r="AS12" s="315"/>
      <c r="AT12" s="315"/>
      <c r="AU12" s="315"/>
      <c r="AV12" s="315"/>
      <c r="AW12" s="315"/>
      <c r="AX12" s="315"/>
      <c r="AY12" s="315"/>
      <c r="AZ12" s="315"/>
      <c r="BA12" s="315"/>
      <c r="BB12" s="315"/>
      <c r="BC12" s="315"/>
      <c r="BD12" s="315"/>
      <c r="BE12" s="315"/>
      <c r="BF12" s="315"/>
      <c r="BG12" s="31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row>
    <row r="14" spans="44:89" ht="6" customHeight="1" x14ac:dyDescent="0.2">
      <c r="AR14" s="319" t="s">
        <v>5</v>
      </c>
      <c r="AS14" s="315"/>
      <c r="AT14" s="315"/>
      <c r="AU14" s="315"/>
      <c r="AV14" s="315"/>
      <c r="AW14" s="315"/>
      <c r="AX14" s="315"/>
      <c r="AY14" s="315"/>
      <c r="AZ14" s="315"/>
      <c r="BA14" s="315"/>
      <c r="BB14" s="315"/>
      <c r="BC14" s="315"/>
      <c r="BD14" s="315"/>
      <c r="BE14" s="315"/>
      <c r="BF14" s="315"/>
      <c r="BG14" s="315"/>
      <c r="BH14" s="328"/>
      <c r="BI14" s="328"/>
      <c r="BJ14" s="328"/>
      <c r="BK14" s="328"/>
      <c r="BL14" s="328"/>
      <c r="BM14" s="328"/>
      <c r="BN14" s="328"/>
      <c r="BO14" s="328"/>
      <c r="BP14" s="328"/>
      <c r="BQ14" s="328"/>
      <c r="BR14" s="328"/>
      <c r="BS14" s="328"/>
      <c r="BT14" s="328"/>
      <c r="BU14" s="328"/>
      <c r="BV14" s="328"/>
      <c r="BW14" s="328"/>
      <c r="BX14" s="328"/>
      <c r="BY14" s="328"/>
      <c r="BZ14" s="328"/>
      <c r="CA14" s="328"/>
      <c r="CB14" s="328"/>
      <c r="CC14" s="328"/>
      <c r="CD14" s="328"/>
      <c r="CE14" s="328"/>
      <c r="CF14" s="328"/>
      <c r="CG14" s="328"/>
      <c r="CH14" s="328"/>
      <c r="CI14" s="328"/>
      <c r="CJ14" s="328"/>
      <c r="CK14" s="328"/>
    </row>
    <row r="15" spans="44:89" ht="6" customHeight="1" x14ac:dyDescent="0.2">
      <c r="AR15" s="315"/>
      <c r="AS15" s="315"/>
      <c r="AT15" s="315"/>
      <c r="AU15" s="315"/>
      <c r="AV15" s="315"/>
      <c r="AW15" s="315"/>
      <c r="AX15" s="315"/>
      <c r="AY15" s="315"/>
      <c r="AZ15" s="315"/>
      <c r="BA15" s="315"/>
      <c r="BB15" s="315"/>
      <c r="BC15" s="315"/>
      <c r="BD15" s="315"/>
      <c r="BE15" s="315"/>
      <c r="BF15" s="315"/>
      <c r="BG15" s="315"/>
      <c r="BH15" s="328"/>
      <c r="BI15" s="328"/>
      <c r="BJ15" s="328"/>
      <c r="BK15" s="328"/>
      <c r="BL15" s="328"/>
      <c r="BM15" s="328"/>
      <c r="BN15" s="328"/>
      <c r="BO15" s="328"/>
      <c r="BP15" s="328"/>
      <c r="BQ15" s="328"/>
      <c r="BR15" s="328"/>
      <c r="BS15" s="328"/>
      <c r="BT15" s="328"/>
      <c r="BU15" s="328"/>
      <c r="BV15" s="328"/>
      <c r="BW15" s="328"/>
      <c r="BX15" s="328"/>
      <c r="BY15" s="328"/>
      <c r="BZ15" s="328"/>
      <c r="CA15" s="328"/>
      <c r="CB15" s="328"/>
      <c r="CC15" s="328"/>
      <c r="CD15" s="328"/>
      <c r="CE15" s="328"/>
      <c r="CF15" s="328"/>
      <c r="CG15" s="328"/>
      <c r="CH15" s="328"/>
      <c r="CI15" s="328"/>
      <c r="CJ15" s="328"/>
      <c r="CK15" s="328"/>
    </row>
    <row r="16" spans="44:89" ht="6" customHeight="1" x14ac:dyDescent="0.2">
      <c r="AR16" s="315"/>
      <c r="AS16" s="315"/>
      <c r="AT16" s="315"/>
      <c r="AU16" s="315"/>
      <c r="AV16" s="315"/>
      <c r="AW16" s="315"/>
      <c r="AX16" s="315"/>
      <c r="AY16" s="315"/>
      <c r="AZ16" s="315"/>
      <c r="BA16" s="315"/>
      <c r="BB16" s="315"/>
      <c r="BC16" s="315"/>
      <c r="BD16" s="315"/>
      <c r="BE16" s="315"/>
      <c r="BF16" s="315"/>
      <c r="BG16" s="315"/>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row>
    <row r="17" spans="2:89" ht="6" customHeight="1" x14ac:dyDescent="0.2">
      <c r="AR17" s="2"/>
      <c r="AS17" s="2"/>
      <c r="AT17" s="2"/>
      <c r="AU17" s="2"/>
      <c r="AV17" s="2"/>
      <c r="AW17" s="2"/>
      <c r="AX17" s="2"/>
      <c r="AY17" s="2"/>
      <c r="AZ17" s="2"/>
      <c r="BA17" s="2"/>
      <c r="BB17" s="2"/>
      <c r="BC17" s="2"/>
      <c r="BD17" s="2"/>
      <c r="BE17" s="2"/>
      <c r="BF17" s="2"/>
      <c r="BG17" s="2"/>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row>
    <row r="18" spans="2:89" ht="6" customHeight="1" x14ac:dyDescent="0.2">
      <c r="AR18" s="319" t="s">
        <v>6</v>
      </c>
      <c r="AS18" s="315"/>
      <c r="AT18" s="315"/>
      <c r="AU18" s="315"/>
      <c r="AV18" s="315"/>
      <c r="AW18" s="315"/>
      <c r="AX18" s="315"/>
      <c r="AY18" s="315"/>
      <c r="AZ18" s="315"/>
      <c r="BA18" s="315"/>
      <c r="BB18" s="315"/>
      <c r="BC18" s="315"/>
      <c r="BD18" s="315"/>
      <c r="BE18" s="315"/>
      <c r="BF18" s="315"/>
      <c r="BG18" s="315"/>
      <c r="BH18" s="323"/>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row>
    <row r="19" spans="2:89" ht="6" customHeight="1" x14ac:dyDescent="0.2">
      <c r="AR19" s="315"/>
      <c r="AS19" s="315"/>
      <c r="AT19" s="315"/>
      <c r="AU19" s="315"/>
      <c r="AV19" s="315"/>
      <c r="AW19" s="315"/>
      <c r="AX19" s="315"/>
      <c r="AY19" s="315"/>
      <c r="AZ19" s="315"/>
      <c r="BA19" s="315"/>
      <c r="BB19" s="315"/>
      <c r="BC19" s="315"/>
      <c r="BD19" s="315"/>
      <c r="BE19" s="315"/>
      <c r="BF19" s="315"/>
      <c r="BG19" s="315"/>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row>
    <row r="20" spans="2:89" ht="6" customHeight="1" x14ac:dyDescent="0.2">
      <c r="AR20" s="315"/>
      <c r="AS20" s="315"/>
      <c r="AT20" s="315"/>
      <c r="AU20" s="315"/>
      <c r="AV20" s="315"/>
      <c r="AW20" s="315"/>
      <c r="AX20" s="315"/>
      <c r="AY20" s="315"/>
      <c r="AZ20" s="315"/>
      <c r="BA20" s="315"/>
      <c r="BB20" s="315"/>
      <c r="BC20" s="315"/>
      <c r="BD20" s="315"/>
      <c r="BE20" s="315"/>
      <c r="BF20" s="315"/>
      <c r="BG20" s="31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row>
    <row r="21" spans="2:89" ht="6" customHeight="1" x14ac:dyDescent="0.2">
      <c r="AR21" s="2"/>
      <c r="AS21" s="2"/>
      <c r="AT21" s="2"/>
      <c r="AU21" s="2"/>
      <c r="AV21" s="2"/>
      <c r="AW21" s="2"/>
      <c r="AX21" s="2"/>
      <c r="AY21" s="2"/>
      <c r="AZ21" s="2"/>
      <c r="BA21" s="2"/>
      <c r="BB21" s="2"/>
      <c r="BC21" s="2"/>
      <c r="BD21" s="2"/>
      <c r="BE21" s="2"/>
      <c r="BF21" s="2"/>
      <c r="BG21" s="2"/>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row>
    <row r="22" spans="2:89" ht="6" customHeight="1" x14ac:dyDescent="0.2">
      <c r="AR22" s="319" t="s">
        <v>7</v>
      </c>
      <c r="AS22" s="315"/>
      <c r="AT22" s="315"/>
      <c r="AU22" s="315"/>
      <c r="AV22" s="315"/>
      <c r="AW22" s="315"/>
      <c r="AX22" s="315"/>
      <c r="AY22" s="315"/>
      <c r="AZ22" s="315"/>
      <c r="BA22" s="315"/>
      <c r="BB22" s="315"/>
      <c r="BC22" s="315"/>
      <c r="BD22" s="315"/>
      <c r="BE22" s="315"/>
      <c r="BF22" s="315"/>
      <c r="BG22" s="315"/>
      <c r="BH22" s="323"/>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row>
    <row r="23" spans="2:89" ht="6" customHeight="1" x14ac:dyDescent="0.2">
      <c r="AR23" s="315"/>
      <c r="AS23" s="315"/>
      <c r="AT23" s="315"/>
      <c r="AU23" s="315"/>
      <c r="AV23" s="315"/>
      <c r="AW23" s="315"/>
      <c r="AX23" s="315"/>
      <c r="AY23" s="315"/>
      <c r="AZ23" s="315"/>
      <c r="BA23" s="315"/>
      <c r="BB23" s="315"/>
      <c r="BC23" s="315"/>
      <c r="BD23" s="315"/>
      <c r="BE23" s="315"/>
      <c r="BF23" s="315"/>
      <c r="BG23" s="315"/>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row>
    <row r="24" spans="2:89" ht="6" customHeight="1" x14ac:dyDescent="0.2">
      <c r="AR24" s="315"/>
      <c r="AS24" s="315"/>
      <c r="AT24" s="315"/>
      <c r="AU24" s="315"/>
      <c r="AV24" s="315"/>
      <c r="AW24" s="315"/>
      <c r="AX24" s="315"/>
      <c r="AY24" s="315"/>
      <c r="AZ24" s="315"/>
      <c r="BA24" s="315"/>
      <c r="BB24" s="315"/>
      <c r="BC24" s="315"/>
      <c r="BD24" s="315"/>
      <c r="BE24" s="315"/>
      <c r="BF24" s="315"/>
      <c r="BG24" s="31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row>
    <row r="25" spans="2:89" ht="6" customHeight="1" x14ac:dyDescent="0.2">
      <c r="AR25" s="2"/>
      <c r="AS25" s="2"/>
      <c r="AT25" s="2"/>
      <c r="AU25" s="2"/>
      <c r="AV25" s="2"/>
      <c r="AW25" s="2"/>
      <c r="AX25" s="2"/>
      <c r="AY25" s="2"/>
      <c r="AZ25" s="2"/>
      <c r="BA25" s="2"/>
      <c r="BB25" s="2"/>
      <c r="BC25" s="2"/>
      <c r="BD25" s="2"/>
      <c r="BE25" s="2"/>
      <c r="BF25" s="2"/>
      <c r="BG25" s="2"/>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2:89" ht="6" customHeight="1" x14ac:dyDescent="0.2">
      <c r="AR26" s="9"/>
      <c r="AS26" s="9"/>
      <c r="AT26" s="9"/>
      <c r="AU26" s="9"/>
      <c r="AV26" s="9"/>
      <c r="AW26" s="9"/>
      <c r="AX26" s="9"/>
      <c r="AY26" s="9"/>
      <c r="AZ26" s="9"/>
      <c r="BA26" s="9"/>
      <c r="BB26" s="9"/>
      <c r="BC26" s="9"/>
      <c r="BD26" s="9"/>
      <c r="BE26" s="9"/>
      <c r="BF26" s="9"/>
      <c r="BG26" s="9"/>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row>
    <row r="27" spans="2:89" ht="6" customHeight="1" x14ac:dyDescent="0.2">
      <c r="AR27" s="9"/>
      <c r="AS27" s="9"/>
      <c r="AT27" s="9"/>
      <c r="AU27" s="9"/>
      <c r="AV27" s="9"/>
      <c r="AW27" s="9"/>
      <c r="AX27" s="9"/>
      <c r="AY27" s="9"/>
      <c r="AZ27" s="9"/>
      <c r="BA27" s="9"/>
      <c r="BB27" s="9"/>
      <c r="BC27" s="9"/>
      <c r="BD27" s="9"/>
      <c r="BE27" s="9"/>
      <c r="BF27" s="9"/>
      <c r="BG27" s="9"/>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row>
    <row r="28" spans="2:89" ht="6" customHeight="1" x14ac:dyDescent="0.2">
      <c r="B28" s="326" t="s">
        <v>307</v>
      </c>
      <c r="C28" s="327"/>
      <c r="D28" s="327"/>
      <c r="E28" s="327"/>
      <c r="F28" s="327"/>
      <c r="G28" s="327"/>
      <c r="H28" s="327"/>
      <c r="I28" s="327"/>
      <c r="J28" s="327"/>
      <c r="K28" s="327"/>
      <c r="L28" s="327"/>
      <c r="M28" s="327"/>
      <c r="N28" s="327"/>
      <c r="O28" s="327"/>
      <c r="P28" s="327"/>
      <c r="Q28" s="327"/>
      <c r="R28" s="327"/>
      <c r="S28" s="322" t="s">
        <v>8</v>
      </c>
      <c r="T28" s="315"/>
      <c r="U28" s="315"/>
      <c r="V28" s="315"/>
      <c r="W28" s="315"/>
      <c r="X28" s="315"/>
      <c r="Y28" s="315"/>
      <c r="Z28" s="315"/>
      <c r="AA28" s="315"/>
      <c r="AB28" s="315"/>
      <c r="AC28" s="315"/>
      <c r="AD28" s="315"/>
      <c r="AE28" s="315"/>
      <c r="AF28" s="315"/>
      <c r="AG28" s="315"/>
      <c r="AH28" s="315"/>
      <c r="AI28" s="315"/>
      <c r="AR28" s="9"/>
      <c r="AS28" s="9"/>
      <c r="AT28" s="9"/>
      <c r="AU28" s="9"/>
      <c r="AV28" s="9"/>
      <c r="AW28" s="9"/>
      <c r="AX28" s="9"/>
      <c r="AY28" s="9"/>
      <c r="AZ28" s="9"/>
      <c r="BA28" s="9"/>
      <c r="BB28" s="9"/>
      <c r="BC28" s="9"/>
      <c r="BD28" s="9"/>
      <c r="BE28" s="9"/>
      <c r="BF28" s="9"/>
      <c r="BG28" s="9"/>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row>
    <row r="29" spans="2:89" ht="6" customHeight="1" x14ac:dyDescent="0.2">
      <c r="B29" s="327"/>
      <c r="C29" s="327"/>
      <c r="D29" s="327"/>
      <c r="E29" s="327"/>
      <c r="F29" s="327"/>
      <c r="G29" s="327"/>
      <c r="H29" s="327"/>
      <c r="I29" s="327"/>
      <c r="J29" s="327"/>
      <c r="K29" s="327"/>
      <c r="L29" s="327"/>
      <c r="M29" s="327"/>
      <c r="N29" s="327"/>
      <c r="O29" s="327"/>
      <c r="P29" s="327"/>
      <c r="Q29" s="327"/>
      <c r="R29" s="327"/>
      <c r="S29" s="315"/>
      <c r="T29" s="315"/>
      <c r="U29" s="315"/>
      <c r="V29" s="315"/>
      <c r="W29" s="315"/>
      <c r="X29" s="315"/>
      <c r="Y29" s="315"/>
      <c r="Z29" s="315"/>
      <c r="AA29" s="315"/>
      <c r="AB29" s="315"/>
      <c r="AC29" s="315"/>
      <c r="AD29" s="315"/>
      <c r="AE29" s="315"/>
      <c r="AF29" s="315"/>
      <c r="AG29" s="315"/>
      <c r="AH29" s="315"/>
      <c r="AI29" s="315"/>
      <c r="AR29" s="9"/>
      <c r="AS29" s="9"/>
      <c r="AT29" s="9"/>
      <c r="AU29" s="9"/>
      <c r="AV29" s="9"/>
      <c r="AW29" s="9"/>
      <c r="AX29" s="9"/>
      <c r="AY29" s="9"/>
      <c r="AZ29" s="9"/>
      <c r="BA29" s="9"/>
      <c r="BB29" s="9"/>
      <c r="BC29" s="9"/>
      <c r="BD29" s="9"/>
      <c r="BE29" s="9"/>
      <c r="BF29" s="9"/>
      <c r="BG29" s="9"/>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row>
    <row r="30" spans="2:89" ht="6" customHeight="1" x14ac:dyDescent="0.2">
      <c r="B30" s="327"/>
      <c r="C30" s="327"/>
      <c r="D30" s="327"/>
      <c r="E30" s="327"/>
      <c r="F30" s="327"/>
      <c r="G30" s="327"/>
      <c r="H30" s="327"/>
      <c r="I30" s="327"/>
      <c r="J30" s="327"/>
      <c r="K30" s="327"/>
      <c r="L30" s="327"/>
      <c r="M30" s="327"/>
      <c r="N30" s="327"/>
      <c r="O30" s="327"/>
      <c r="P30" s="327"/>
      <c r="Q30" s="327"/>
      <c r="R30" s="327"/>
      <c r="S30" s="315"/>
      <c r="T30" s="315"/>
      <c r="U30" s="315"/>
      <c r="V30" s="315"/>
      <c r="W30" s="315"/>
      <c r="X30" s="315"/>
      <c r="Y30" s="315"/>
      <c r="Z30" s="315"/>
      <c r="AA30" s="315"/>
      <c r="AB30" s="315"/>
      <c r="AC30" s="315"/>
      <c r="AD30" s="315"/>
      <c r="AE30" s="315"/>
      <c r="AF30" s="315"/>
      <c r="AG30" s="315"/>
      <c r="AH30" s="315"/>
      <c r="AI30" s="315"/>
      <c r="AR30" s="9"/>
      <c r="AS30" s="9"/>
      <c r="AT30" s="9"/>
      <c r="AU30" s="9"/>
      <c r="AV30" s="9"/>
      <c r="AW30" s="9"/>
      <c r="AX30" s="9"/>
      <c r="AY30" s="9"/>
      <c r="AZ30" s="9"/>
      <c r="BA30" s="9"/>
      <c r="BB30" s="9"/>
      <c r="BC30" s="9"/>
      <c r="BD30" s="9"/>
      <c r="BE30" s="9"/>
      <c r="BF30" s="9"/>
      <c r="BG30" s="9"/>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row>
    <row r="31" spans="2:89" ht="6" customHeight="1" x14ac:dyDescent="0.2">
      <c r="AR31" s="9"/>
      <c r="AS31" s="9"/>
      <c r="AT31" s="9"/>
      <c r="AU31" s="9"/>
      <c r="AV31" s="9"/>
      <c r="AW31" s="9"/>
      <c r="AX31" s="9"/>
      <c r="AY31" s="9"/>
      <c r="AZ31" s="9"/>
      <c r="BA31" s="9"/>
      <c r="BB31" s="9"/>
      <c r="BC31" s="9"/>
      <c r="BD31" s="9"/>
      <c r="BE31" s="9"/>
      <c r="BF31" s="9"/>
      <c r="BG31" s="9"/>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row>
    <row r="32" spans="2:89" ht="6" customHeight="1" x14ac:dyDescent="0.2">
      <c r="AR32" s="9"/>
      <c r="AS32" s="9"/>
      <c r="AT32" s="9"/>
      <c r="AU32" s="9"/>
      <c r="AV32" s="9"/>
      <c r="AW32" s="9"/>
      <c r="AX32" s="9"/>
      <c r="AY32" s="9"/>
      <c r="AZ32" s="9"/>
      <c r="BA32" s="9"/>
      <c r="BB32" s="9"/>
      <c r="BC32" s="9"/>
      <c r="BD32" s="9"/>
      <c r="BE32" s="9"/>
      <c r="BF32" s="9"/>
      <c r="BG32" s="9"/>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row>
    <row r="33" spans="1:90" ht="6" customHeight="1" x14ac:dyDescent="0.2">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5" spans="1:90" ht="6" customHeight="1" x14ac:dyDescent="0.2">
      <c r="A35" s="330" t="s">
        <v>9</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row>
    <row r="36" spans="1:90" ht="6" customHeight="1" x14ac:dyDescent="0.2">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row>
    <row r="37" spans="1:90" ht="6" customHeight="1" x14ac:dyDescent="0.2">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row>
    <row r="40" spans="1:90" ht="6" customHeight="1" x14ac:dyDescent="0.2">
      <c r="A40" s="316" t="s">
        <v>10</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17"/>
      <c r="BM40" s="317"/>
      <c r="BN40" s="317"/>
      <c r="BO40" s="317"/>
      <c r="BP40" s="317"/>
      <c r="BQ40" s="317"/>
      <c r="BR40" s="317"/>
      <c r="BS40" s="317"/>
      <c r="BT40" s="317"/>
      <c r="BU40" s="317"/>
      <c r="BV40" s="317"/>
      <c r="BW40" s="317"/>
      <c r="BX40" s="317"/>
      <c r="BY40" s="317"/>
      <c r="BZ40" s="317"/>
      <c r="CA40" s="317"/>
      <c r="CB40" s="317"/>
      <c r="CC40" s="317"/>
      <c r="CD40" s="317"/>
      <c r="CE40" s="317"/>
      <c r="CF40" s="317"/>
      <c r="CG40" s="317"/>
      <c r="CH40" s="317"/>
      <c r="CI40" s="317"/>
      <c r="CJ40" s="317"/>
      <c r="CK40" s="317"/>
      <c r="CL40" s="12"/>
    </row>
    <row r="41" spans="1:90" ht="6" customHeight="1" x14ac:dyDescent="0.2">
      <c r="A41" s="3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17"/>
      <c r="BM41" s="317"/>
      <c r="BN41" s="317"/>
      <c r="BO41" s="317"/>
      <c r="BP41" s="317"/>
      <c r="BQ41" s="317"/>
      <c r="BR41" s="317"/>
      <c r="BS41" s="317"/>
      <c r="BT41" s="317"/>
      <c r="BU41" s="317"/>
      <c r="BV41" s="317"/>
      <c r="BW41" s="317"/>
      <c r="BX41" s="317"/>
      <c r="BY41" s="317"/>
      <c r="BZ41" s="317"/>
      <c r="CA41" s="317"/>
      <c r="CB41" s="317"/>
      <c r="CC41" s="317"/>
      <c r="CD41" s="317"/>
      <c r="CE41" s="317"/>
      <c r="CF41" s="317"/>
      <c r="CG41" s="317"/>
      <c r="CH41" s="317"/>
      <c r="CI41" s="317"/>
      <c r="CJ41" s="317"/>
      <c r="CK41" s="317"/>
    </row>
    <row r="42" spans="1:90" ht="6" customHeight="1" x14ac:dyDescent="0.2">
      <c r="A42" s="317"/>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7"/>
      <c r="AN42" s="317"/>
      <c r="AO42" s="317"/>
      <c r="AP42" s="317"/>
      <c r="AQ42" s="317"/>
      <c r="AR42" s="317"/>
      <c r="AS42" s="317"/>
      <c r="AT42" s="317"/>
      <c r="AU42" s="317"/>
      <c r="AV42" s="317"/>
      <c r="AW42" s="317"/>
      <c r="AX42" s="317"/>
      <c r="AY42" s="317"/>
      <c r="AZ42" s="317"/>
      <c r="BA42" s="317"/>
      <c r="BB42" s="317"/>
      <c r="BC42" s="317"/>
      <c r="BD42" s="317"/>
      <c r="BE42" s="317"/>
      <c r="BF42" s="317"/>
      <c r="BG42" s="317"/>
      <c r="BH42" s="317"/>
      <c r="BI42" s="317"/>
      <c r="BJ42" s="317"/>
      <c r="BK42" s="317"/>
      <c r="BL42" s="317"/>
      <c r="BM42" s="317"/>
      <c r="BN42" s="317"/>
      <c r="BO42" s="317"/>
      <c r="BP42" s="317"/>
      <c r="BQ42" s="317"/>
      <c r="BR42" s="317"/>
      <c r="BS42" s="317"/>
      <c r="BT42" s="317"/>
      <c r="BU42" s="317"/>
      <c r="BV42" s="317"/>
      <c r="BW42" s="317"/>
      <c r="BX42" s="317"/>
      <c r="BY42" s="317"/>
      <c r="BZ42" s="317"/>
      <c r="CA42" s="317"/>
      <c r="CB42" s="317"/>
      <c r="CC42" s="317"/>
      <c r="CD42" s="317"/>
      <c r="CE42" s="317"/>
      <c r="CF42" s="317"/>
      <c r="CG42" s="317"/>
      <c r="CH42" s="317"/>
      <c r="CI42" s="317"/>
      <c r="CJ42" s="317"/>
      <c r="CK42" s="317"/>
    </row>
    <row r="43" spans="1:90" ht="6" customHeight="1" x14ac:dyDescent="0.2">
      <c r="A43" s="318"/>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318"/>
      <c r="BU43" s="318"/>
      <c r="BV43" s="318"/>
      <c r="BW43" s="318"/>
      <c r="BX43" s="318"/>
      <c r="BY43" s="318"/>
      <c r="BZ43" s="318"/>
      <c r="CA43" s="318"/>
      <c r="CB43" s="318"/>
      <c r="CC43" s="318"/>
      <c r="CD43" s="318"/>
      <c r="CE43" s="318"/>
      <c r="CF43" s="318"/>
      <c r="CG43" s="318"/>
      <c r="CH43" s="318"/>
      <c r="CI43" s="318"/>
      <c r="CJ43" s="318"/>
      <c r="CK43" s="318"/>
    </row>
    <row r="44" spans="1:90" ht="6" customHeight="1" x14ac:dyDescent="0.2">
      <c r="A44" s="318"/>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c r="AY44" s="318"/>
      <c r="AZ44" s="318"/>
      <c r="BA44" s="318"/>
      <c r="BB44" s="318"/>
      <c r="BC44" s="318"/>
      <c r="BD44" s="318"/>
      <c r="BE44" s="318"/>
      <c r="BF44" s="318"/>
      <c r="BG44" s="318"/>
      <c r="BH44" s="318"/>
      <c r="BI44" s="318"/>
      <c r="BJ44" s="318"/>
      <c r="BK44" s="318"/>
      <c r="BL44" s="318"/>
      <c r="BM44" s="318"/>
      <c r="BN44" s="318"/>
      <c r="BO44" s="318"/>
      <c r="BP44" s="318"/>
      <c r="BQ44" s="318"/>
      <c r="BR44" s="318"/>
      <c r="BS44" s="318"/>
      <c r="BT44" s="318"/>
      <c r="BU44" s="318"/>
      <c r="BV44" s="318"/>
      <c r="BW44" s="318"/>
      <c r="BX44" s="318"/>
      <c r="BY44" s="318"/>
      <c r="BZ44" s="318"/>
      <c r="CA44" s="318"/>
      <c r="CB44" s="318"/>
      <c r="CC44" s="318"/>
      <c r="CD44" s="318"/>
      <c r="CE44" s="318"/>
      <c r="CF44" s="318"/>
      <c r="CG44" s="318"/>
      <c r="CH44" s="318"/>
      <c r="CI44" s="318"/>
      <c r="CJ44" s="318"/>
      <c r="CK44" s="318"/>
    </row>
    <row r="45" spans="1:90" ht="6" customHeight="1" x14ac:dyDescent="0.2">
      <c r="A45" s="318"/>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Q45" s="318"/>
      <c r="BR45" s="318"/>
      <c r="BS45" s="318"/>
      <c r="BT45" s="318"/>
      <c r="BU45" s="318"/>
      <c r="BV45" s="318"/>
      <c r="BW45" s="318"/>
      <c r="BX45" s="318"/>
      <c r="BY45" s="318"/>
      <c r="BZ45" s="318"/>
      <c r="CA45" s="318"/>
      <c r="CB45" s="318"/>
      <c r="CC45" s="318"/>
      <c r="CD45" s="318"/>
      <c r="CE45" s="318"/>
      <c r="CF45" s="318"/>
      <c r="CG45" s="318"/>
      <c r="CH45" s="318"/>
      <c r="CI45" s="318"/>
      <c r="CJ45" s="318"/>
      <c r="CK45" s="318"/>
    </row>
    <row r="46" spans="1:90" ht="6"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row>
    <row r="47" spans="1:90" ht="6"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row>
    <row r="48" spans="1:90" ht="6" customHeight="1" x14ac:dyDescent="0.2">
      <c r="A48" s="319" t="s">
        <v>11</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row>
    <row r="49" spans="1:89" ht="6" customHeight="1" x14ac:dyDescent="0.2">
      <c r="A49" s="32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row>
    <row r="50" spans="1:89" ht="6" customHeight="1" x14ac:dyDescent="0.2">
      <c r="A50" s="321"/>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row>
    <row r="51" spans="1:89" ht="6"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row>
    <row r="53" spans="1:89" ht="6" customHeight="1" x14ac:dyDescent="0.2">
      <c r="A53" s="313" t="s">
        <v>12</v>
      </c>
      <c r="B53" s="314"/>
      <c r="C53" s="314"/>
      <c r="D53" s="314"/>
      <c r="E53" s="314"/>
      <c r="F53" s="314"/>
      <c r="G53" s="314"/>
      <c r="H53" s="314"/>
      <c r="I53" s="314"/>
      <c r="J53" s="314"/>
      <c r="K53" s="314"/>
      <c r="L53" s="314"/>
      <c r="M53" s="314"/>
      <c r="N53" s="314"/>
      <c r="O53" s="314"/>
      <c r="P53" s="314"/>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315"/>
      <c r="CE53" s="315"/>
      <c r="CF53" s="315"/>
      <c r="CG53" s="315"/>
      <c r="CH53" s="315"/>
      <c r="CI53" s="315"/>
      <c r="CJ53" s="315"/>
      <c r="CK53" s="315"/>
    </row>
    <row r="54" spans="1:89" ht="6" customHeight="1" x14ac:dyDescent="0.2">
      <c r="A54" s="314"/>
      <c r="B54" s="314"/>
      <c r="C54" s="314"/>
      <c r="D54" s="314"/>
      <c r="E54" s="314"/>
      <c r="F54" s="314"/>
      <c r="G54" s="314"/>
      <c r="H54" s="314"/>
      <c r="I54" s="314"/>
      <c r="J54" s="314"/>
      <c r="K54" s="314"/>
      <c r="L54" s="314"/>
      <c r="M54" s="314"/>
      <c r="N54" s="314"/>
      <c r="O54" s="314"/>
      <c r="P54" s="314"/>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A54" s="315"/>
      <c r="CB54" s="315"/>
      <c r="CC54" s="315"/>
      <c r="CD54" s="315"/>
      <c r="CE54" s="315"/>
      <c r="CF54" s="315"/>
      <c r="CG54" s="315"/>
      <c r="CH54" s="315"/>
      <c r="CI54" s="315"/>
      <c r="CJ54" s="315"/>
      <c r="CK54" s="315"/>
    </row>
    <row r="55" spans="1:89" ht="6" customHeight="1" x14ac:dyDescent="0.2">
      <c r="A55" s="314"/>
      <c r="B55" s="314"/>
      <c r="C55" s="314"/>
      <c r="D55" s="314"/>
      <c r="E55" s="314"/>
      <c r="F55" s="314"/>
      <c r="G55" s="314"/>
      <c r="H55" s="314"/>
      <c r="I55" s="314"/>
      <c r="J55" s="314"/>
      <c r="K55" s="314"/>
      <c r="L55" s="314"/>
      <c r="M55" s="314"/>
      <c r="N55" s="314"/>
      <c r="O55" s="314"/>
      <c r="P55" s="314"/>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5"/>
      <c r="CI55" s="315"/>
      <c r="CJ55" s="315"/>
      <c r="CK55" s="315"/>
    </row>
    <row r="57" spans="1:89" ht="6" customHeight="1" x14ac:dyDescent="0.2">
      <c r="F57" s="319" t="s">
        <v>13</v>
      </c>
      <c r="G57" s="320"/>
      <c r="H57" s="320"/>
      <c r="I57" s="320"/>
      <c r="J57" s="320"/>
      <c r="K57" s="320"/>
      <c r="L57" s="320"/>
      <c r="M57" s="320"/>
      <c r="N57" s="320"/>
      <c r="O57" s="320"/>
      <c r="P57" s="320"/>
      <c r="Q57" s="320"/>
      <c r="R57" s="320"/>
      <c r="S57" s="320"/>
      <c r="T57" s="320"/>
      <c r="U57" s="320"/>
      <c r="X57" s="309" t="str">
        <f>IF(①更新申請書!BH6="","",①更新申請書!BH6)</f>
        <v/>
      </c>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c r="BV57" s="310"/>
      <c r="BW57" s="310"/>
      <c r="BX57" s="310"/>
      <c r="BY57" s="310"/>
      <c r="BZ57" s="310"/>
      <c r="CA57" s="310"/>
      <c r="CB57" s="310"/>
      <c r="CC57" s="310"/>
      <c r="CD57" s="310"/>
      <c r="CE57" s="310"/>
      <c r="CF57" s="310"/>
      <c r="CG57" s="310"/>
      <c r="CH57" s="310"/>
      <c r="CI57" s="310"/>
      <c r="CJ57" s="310"/>
      <c r="CK57" s="310"/>
    </row>
    <row r="58" spans="1:89" ht="6" customHeight="1" x14ac:dyDescent="0.2">
      <c r="F58" s="320"/>
      <c r="G58" s="320"/>
      <c r="H58" s="320"/>
      <c r="I58" s="320"/>
      <c r="J58" s="320"/>
      <c r="K58" s="320"/>
      <c r="L58" s="320"/>
      <c r="M58" s="320"/>
      <c r="N58" s="320"/>
      <c r="O58" s="320"/>
      <c r="P58" s="320"/>
      <c r="Q58" s="320"/>
      <c r="R58" s="320"/>
      <c r="S58" s="320"/>
      <c r="T58" s="320"/>
      <c r="U58" s="32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c r="BW58" s="310"/>
      <c r="BX58" s="310"/>
      <c r="BY58" s="310"/>
      <c r="BZ58" s="310"/>
      <c r="CA58" s="310"/>
      <c r="CB58" s="310"/>
      <c r="CC58" s="310"/>
      <c r="CD58" s="310"/>
      <c r="CE58" s="310"/>
      <c r="CF58" s="310"/>
      <c r="CG58" s="310"/>
      <c r="CH58" s="310"/>
      <c r="CI58" s="310"/>
      <c r="CJ58" s="310"/>
      <c r="CK58" s="310"/>
    </row>
    <row r="59" spans="1:89" ht="6" customHeight="1" x14ac:dyDescent="0.2">
      <c r="F59" s="320"/>
      <c r="G59" s="320"/>
      <c r="H59" s="320"/>
      <c r="I59" s="320"/>
      <c r="J59" s="320"/>
      <c r="K59" s="320"/>
      <c r="L59" s="320"/>
      <c r="M59" s="320"/>
      <c r="N59" s="320"/>
      <c r="O59" s="320"/>
      <c r="P59" s="320"/>
      <c r="Q59" s="320"/>
      <c r="R59" s="320"/>
      <c r="S59" s="320"/>
      <c r="T59" s="320"/>
      <c r="U59" s="32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310"/>
      <c r="CH59" s="310"/>
      <c r="CI59" s="310"/>
      <c r="CJ59" s="310"/>
      <c r="CK59" s="310"/>
    </row>
    <row r="60" spans="1:89" ht="6" customHeight="1" x14ac:dyDescent="0.2">
      <c r="F60" s="10"/>
      <c r="G60" s="10"/>
      <c r="H60" s="10"/>
      <c r="I60" s="10"/>
      <c r="J60" s="10"/>
      <c r="K60" s="10"/>
      <c r="L60" s="10"/>
      <c r="M60" s="10"/>
      <c r="N60" s="10"/>
      <c r="O60" s="10"/>
      <c r="P60" s="10"/>
      <c r="Q60" s="10"/>
      <c r="R60" s="10"/>
      <c r="S60" s="10"/>
      <c r="T60" s="10"/>
      <c r="U60" s="10"/>
    </row>
    <row r="61" spans="1:89" ht="6" customHeight="1" x14ac:dyDescent="0.2">
      <c r="F61" s="319" t="s">
        <v>35</v>
      </c>
      <c r="G61" s="320"/>
      <c r="H61" s="320"/>
      <c r="I61" s="320"/>
      <c r="J61" s="320"/>
      <c r="K61" s="320"/>
      <c r="L61" s="320"/>
      <c r="M61" s="320"/>
      <c r="N61" s="320"/>
      <c r="O61" s="320"/>
      <c r="P61" s="320"/>
      <c r="Q61" s="320"/>
      <c r="R61" s="320"/>
      <c r="S61" s="320"/>
      <c r="T61" s="320"/>
      <c r="U61" s="320"/>
      <c r="X61" s="311" t="str">
        <f>IF(①更新申請書!BH10="","",①更新申請書!BH10)</f>
        <v/>
      </c>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2"/>
      <c r="BR61" s="312"/>
      <c r="BS61" s="312"/>
      <c r="BT61" s="312"/>
      <c r="BU61" s="312"/>
      <c r="BV61" s="312"/>
      <c r="BW61" s="312"/>
      <c r="BX61" s="312"/>
      <c r="BY61" s="312"/>
      <c r="BZ61" s="312"/>
      <c r="CA61" s="312"/>
      <c r="CB61" s="312"/>
      <c r="CC61" s="312"/>
      <c r="CD61" s="312"/>
      <c r="CE61" s="312"/>
      <c r="CF61" s="312"/>
      <c r="CG61" s="312"/>
      <c r="CH61" s="312"/>
      <c r="CI61" s="312"/>
      <c r="CJ61" s="312"/>
      <c r="CK61" s="312"/>
    </row>
    <row r="62" spans="1:89" ht="6" customHeight="1" x14ac:dyDescent="0.2">
      <c r="F62" s="320"/>
      <c r="G62" s="320"/>
      <c r="H62" s="320"/>
      <c r="I62" s="320"/>
      <c r="J62" s="320"/>
      <c r="K62" s="320"/>
      <c r="L62" s="320"/>
      <c r="M62" s="320"/>
      <c r="N62" s="320"/>
      <c r="O62" s="320"/>
      <c r="P62" s="320"/>
      <c r="Q62" s="320"/>
      <c r="R62" s="320"/>
      <c r="S62" s="320"/>
      <c r="T62" s="320"/>
      <c r="U62" s="320"/>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2"/>
      <c r="BR62" s="312"/>
      <c r="BS62" s="312"/>
      <c r="BT62" s="312"/>
      <c r="BU62" s="312"/>
      <c r="BV62" s="312"/>
      <c r="BW62" s="312"/>
      <c r="BX62" s="312"/>
      <c r="BY62" s="312"/>
      <c r="BZ62" s="312"/>
      <c r="CA62" s="312"/>
      <c r="CB62" s="312"/>
      <c r="CC62" s="312"/>
      <c r="CD62" s="312"/>
      <c r="CE62" s="312"/>
      <c r="CF62" s="312"/>
      <c r="CG62" s="312"/>
      <c r="CH62" s="312"/>
      <c r="CI62" s="312"/>
      <c r="CJ62" s="312"/>
      <c r="CK62" s="312"/>
    </row>
    <row r="63" spans="1:89" ht="6" customHeight="1" x14ac:dyDescent="0.2">
      <c r="F63" s="320"/>
      <c r="G63" s="320"/>
      <c r="H63" s="320"/>
      <c r="I63" s="320"/>
      <c r="J63" s="320"/>
      <c r="K63" s="320"/>
      <c r="L63" s="320"/>
      <c r="M63" s="320"/>
      <c r="N63" s="320"/>
      <c r="O63" s="320"/>
      <c r="P63" s="320"/>
      <c r="Q63" s="320"/>
      <c r="R63" s="320"/>
      <c r="S63" s="320"/>
      <c r="T63" s="320"/>
      <c r="U63" s="320"/>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c r="BU63" s="312"/>
      <c r="BV63" s="312"/>
      <c r="BW63" s="312"/>
      <c r="BX63" s="312"/>
      <c r="BY63" s="312"/>
      <c r="BZ63" s="312"/>
      <c r="CA63" s="312"/>
      <c r="CB63" s="312"/>
      <c r="CC63" s="312"/>
      <c r="CD63" s="312"/>
      <c r="CE63" s="312"/>
      <c r="CF63" s="312"/>
      <c r="CG63" s="312"/>
      <c r="CH63" s="312"/>
      <c r="CI63" s="312"/>
      <c r="CJ63" s="312"/>
      <c r="CK63" s="312"/>
    </row>
    <row r="64" spans="1:89" ht="6" customHeight="1" x14ac:dyDescent="0.2">
      <c r="F64" s="10"/>
      <c r="G64" s="10"/>
      <c r="H64" s="10"/>
      <c r="I64" s="10"/>
      <c r="J64" s="10"/>
      <c r="K64" s="10"/>
      <c r="L64" s="10"/>
      <c r="M64" s="10"/>
      <c r="N64" s="10"/>
      <c r="O64" s="10"/>
      <c r="P64" s="10"/>
      <c r="Q64" s="10"/>
      <c r="R64" s="10"/>
      <c r="S64" s="10"/>
      <c r="T64" s="10"/>
      <c r="U64" s="10"/>
    </row>
    <row r="65" spans="1:89" ht="6" customHeight="1" x14ac:dyDescent="0.2">
      <c r="F65" s="319" t="s">
        <v>14</v>
      </c>
      <c r="G65" s="320"/>
      <c r="H65" s="320"/>
      <c r="I65" s="320"/>
      <c r="J65" s="320"/>
      <c r="K65" s="320"/>
      <c r="L65" s="320"/>
      <c r="M65" s="320"/>
      <c r="N65" s="320"/>
      <c r="O65" s="320"/>
      <c r="P65" s="320"/>
      <c r="Q65" s="320"/>
      <c r="R65" s="320"/>
      <c r="S65" s="320"/>
      <c r="T65" s="320"/>
      <c r="U65" s="320"/>
      <c r="X65" s="311" t="str">
        <f>IF(①更新申請書!BH14="","",①更新申請書!BH14)</f>
        <v/>
      </c>
      <c r="Y65" s="312"/>
      <c r="Z65" s="312"/>
      <c r="AA65" s="312"/>
      <c r="AB65" s="312"/>
      <c r="AC65" s="312"/>
      <c r="AD65" s="312"/>
      <c r="AE65" s="312"/>
      <c r="AF65" s="312"/>
      <c r="AG65" s="312"/>
      <c r="AH65" s="312"/>
      <c r="AI65" s="312"/>
      <c r="AJ65" s="312"/>
      <c r="AK65" s="312"/>
      <c r="AL65" s="312"/>
      <c r="AM65" s="312"/>
      <c r="AN65" s="312"/>
      <c r="AO65" s="312"/>
      <c r="AP65" s="312"/>
      <c r="AQ65" s="312"/>
      <c r="AR65" s="312"/>
      <c r="AS65" s="312"/>
      <c r="AT65" s="312"/>
      <c r="AU65" s="312"/>
      <c r="AV65" s="312"/>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c r="BU65" s="312"/>
      <c r="BV65" s="312"/>
      <c r="BW65" s="312"/>
      <c r="BX65" s="312"/>
      <c r="BY65" s="312"/>
      <c r="BZ65" s="312"/>
      <c r="CA65" s="312"/>
      <c r="CB65" s="312"/>
      <c r="CC65" s="312"/>
      <c r="CD65" s="312"/>
      <c r="CE65" s="312"/>
      <c r="CF65" s="312"/>
      <c r="CG65" s="312"/>
      <c r="CH65" s="312"/>
      <c r="CI65" s="312"/>
      <c r="CJ65" s="312"/>
      <c r="CK65" s="312"/>
    </row>
    <row r="66" spans="1:89" ht="6" customHeight="1" x14ac:dyDescent="0.2">
      <c r="F66" s="320"/>
      <c r="G66" s="320"/>
      <c r="H66" s="320"/>
      <c r="I66" s="320"/>
      <c r="J66" s="320"/>
      <c r="K66" s="320"/>
      <c r="L66" s="320"/>
      <c r="M66" s="320"/>
      <c r="N66" s="320"/>
      <c r="O66" s="320"/>
      <c r="P66" s="320"/>
      <c r="Q66" s="320"/>
      <c r="R66" s="320"/>
      <c r="S66" s="320"/>
      <c r="T66" s="320"/>
      <c r="U66" s="320"/>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2"/>
      <c r="BT66" s="312"/>
      <c r="BU66" s="312"/>
      <c r="BV66" s="312"/>
      <c r="BW66" s="312"/>
      <c r="BX66" s="312"/>
      <c r="BY66" s="312"/>
      <c r="BZ66" s="312"/>
      <c r="CA66" s="312"/>
      <c r="CB66" s="312"/>
      <c r="CC66" s="312"/>
      <c r="CD66" s="312"/>
      <c r="CE66" s="312"/>
      <c r="CF66" s="312"/>
      <c r="CG66" s="312"/>
      <c r="CH66" s="312"/>
      <c r="CI66" s="312"/>
      <c r="CJ66" s="312"/>
      <c r="CK66" s="312"/>
    </row>
    <row r="67" spans="1:89" ht="6" customHeight="1" x14ac:dyDescent="0.2">
      <c r="F67" s="320"/>
      <c r="G67" s="320"/>
      <c r="H67" s="320"/>
      <c r="I67" s="320"/>
      <c r="J67" s="320"/>
      <c r="K67" s="320"/>
      <c r="L67" s="320"/>
      <c r="M67" s="320"/>
      <c r="N67" s="320"/>
      <c r="O67" s="320"/>
      <c r="P67" s="320"/>
      <c r="Q67" s="320"/>
      <c r="R67" s="320"/>
      <c r="S67" s="320"/>
      <c r="T67" s="320"/>
      <c r="U67" s="320"/>
      <c r="X67" s="312"/>
      <c r="Y67" s="312"/>
      <c r="Z67" s="312"/>
      <c r="AA67" s="312"/>
      <c r="AB67" s="312"/>
      <c r="AC67" s="312"/>
      <c r="AD67" s="312"/>
      <c r="AE67" s="312"/>
      <c r="AF67" s="312"/>
      <c r="AG67" s="312"/>
      <c r="AH67" s="312"/>
      <c r="AI67" s="312"/>
      <c r="AJ67" s="312"/>
      <c r="AK67" s="312"/>
      <c r="AL67" s="312"/>
      <c r="AM67" s="312"/>
      <c r="AN67" s="312"/>
      <c r="AO67" s="312"/>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row>
    <row r="71" spans="1:89" ht="6" customHeight="1" x14ac:dyDescent="0.2">
      <c r="A71" s="313" t="s">
        <v>15</v>
      </c>
      <c r="B71" s="314"/>
      <c r="C71" s="314"/>
      <c r="D71" s="314"/>
      <c r="E71" s="314"/>
      <c r="F71" s="314"/>
      <c r="G71" s="314"/>
      <c r="H71" s="314"/>
      <c r="I71" s="314"/>
      <c r="J71" s="314"/>
      <c r="K71" s="314"/>
      <c r="L71" s="314"/>
      <c r="M71" s="314"/>
      <c r="N71" s="314"/>
      <c r="O71" s="314"/>
      <c r="P71" s="314"/>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row>
    <row r="72" spans="1:89" ht="6" customHeight="1" x14ac:dyDescent="0.2">
      <c r="A72" s="314"/>
      <c r="B72" s="314"/>
      <c r="C72" s="314"/>
      <c r="D72" s="314"/>
      <c r="E72" s="314"/>
      <c r="F72" s="314"/>
      <c r="G72" s="314"/>
      <c r="H72" s="314"/>
      <c r="I72" s="314"/>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row>
    <row r="73" spans="1:89" ht="6" customHeight="1" x14ac:dyDescent="0.2">
      <c r="A73" s="314"/>
      <c r="B73" s="314"/>
      <c r="C73" s="314"/>
      <c r="D73" s="314"/>
      <c r="E73" s="314"/>
      <c r="F73" s="314"/>
      <c r="G73" s="314"/>
      <c r="H73" s="314"/>
      <c r="I73" s="314"/>
      <c r="J73" s="314"/>
      <c r="K73" s="314"/>
      <c r="L73" s="314"/>
      <c r="M73" s="314"/>
      <c r="N73" s="314"/>
      <c r="O73" s="314"/>
      <c r="P73" s="314"/>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row>
    <row r="74" spans="1:89" ht="6" customHeight="1" x14ac:dyDescent="0.2">
      <c r="A74" s="4"/>
      <c r="B74" s="4"/>
      <c r="C74" s="4"/>
      <c r="D74" s="4"/>
      <c r="E74" s="4"/>
      <c r="F74" s="4"/>
      <c r="G74" s="4"/>
      <c r="H74" s="4"/>
      <c r="I74" s="4"/>
      <c r="J74" s="4"/>
      <c r="K74" s="4"/>
      <c r="L74" s="4"/>
      <c r="M74" s="4"/>
      <c r="N74" s="4"/>
      <c r="O74" s="4"/>
      <c r="P74" s="4"/>
      <c r="Q74" s="2"/>
      <c r="R74" s="2"/>
      <c r="S74" s="2"/>
      <c r="T74" s="2"/>
      <c r="U74" s="2"/>
      <c r="V74" s="2"/>
      <c r="W74" s="2"/>
      <c r="X74" s="2"/>
      <c r="Y74" s="2"/>
      <c r="Z74" s="2"/>
      <c r="AA74" s="2"/>
      <c r="AB74" s="2"/>
      <c r="AC74" s="2"/>
      <c r="AD74" s="2"/>
      <c r="AE74" s="2"/>
      <c r="AF74" s="2"/>
    </row>
    <row r="75" spans="1:89" ht="6" customHeight="1" x14ac:dyDescent="0.2">
      <c r="A75" s="8"/>
      <c r="B75" s="8"/>
      <c r="C75" s="8"/>
      <c r="D75" s="8"/>
      <c r="E75" s="8"/>
      <c r="F75" s="322" t="s">
        <v>16</v>
      </c>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row>
    <row r="76" spans="1:89" ht="6" customHeight="1" x14ac:dyDescent="0.2">
      <c r="A76" s="8"/>
      <c r="B76" s="8"/>
      <c r="C76" s="8"/>
      <c r="D76" s="8"/>
      <c r="E76" s="8"/>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row>
    <row r="77" spans="1:89" ht="6" customHeight="1" x14ac:dyDescent="0.2">
      <c r="A77" s="8"/>
      <c r="B77" s="8"/>
      <c r="C77" s="8"/>
      <c r="D77" s="8"/>
      <c r="E77" s="8"/>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row>
    <row r="78" spans="1:89" ht="6" customHeight="1" x14ac:dyDescent="0.2">
      <c r="A78" s="77"/>
      <c r="B78" s="77"/>
      <c r="C78" s="77"/>
      <c r="D78" s="77"/>
      <c r="E78" s="77"/>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row>
    <row r="79" spans="1:89" ht="6" customHeight="1" x14ac:dyDescent="0.2">
      <c r="A79" s="77"/>
      <c r="B79" s="77"/>
      <c r="C79" s="77"/>
      <c r="D79" s="77"/>
      <c r="E79" s="77"/>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row>
    <row r="80" spans="1:89" ht="6" customHeight="1" x14ac:dyDescent="0.2">
      <c r="A80" s="77"/>
      <c r="B80" s="77"/>
      <c r="C80" s="77"/>
      <c r="D80" s="77"/>
      <c r="E80" s="77"/>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row>
    <row r="81" spans="1:66" ht="6" customHeight="1" x14ac:dyDescent="0.2">
      <c r="A81" s="313" t="s">
        <v>331</v>
      </c>
      <c r="B81" s="314"/>
      <c r="C81" s="314"/>
      <c r="D81" s="314"/>
      <c r="E81" s="314"/>
      <c r="F81" s="314"/>
      <c r="G81" s="314"/>
      <c r="H81" s="314"/>
      <c r="I81" s="314"/>
      <c r="J81" s="314"/>
      <c r="K81" s="314"/>
      <c r="L81" s="314"/>
      <c r="M81" s="314"/>
      <c r="N81" s="314"/>
      <c r="O81" s="314"/>
      <c r="P81" s="314"/>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row>
    <row r="82" spans="1:66" ht="6" customHeight="1" x14ac:dyDescent="0.2">
      <c r="A82" s="314"/>
      <c r="B82" s="314"/>
      <c r="C82" s="314"/>
      <c r="D82" s="314"/>
      <c r="E82" s="314"/>
      <c r="F82" s="314"/>
      <c r="G82" s="314"/>
      <c r="H82" s="314"/>
      <c r="I82" s="314"/>
      <c r="J82" s="314"/>
      <c r="K82" s="314"/>
      <c r="L82" s="314"/>
      <c r="M82" s="314"/>
      <c r="N82" s="314"/>
      <c r="O82" s="314"/>
      <c r="P82" s="314"/>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row>
    <row r="83" spans="1:66" ht="6" customHeight="1" x14ac:dyDescent="0.2">
      <c r="A83" s="314"/>
      <c r="B83" s="314"/>
      <c r="C83" s="314"/>
      <c r="D83" s="314"/>
      <c r="E83" s="314"/>
      <c r="F83" s="314"/>
      <c r="G83" s="314"/>
      <c r="H83" s="314"/>
      <c r="I83" s="314"/>
      <c r="J83" s="314"/>
      <c r="K83" s="314"/>
      <c r="L83" s="314"/>
      <c r="M83" s="314"/>
      <c r="N83" s="314"/>
      <c r="O83" s="314"/>
      <c r="P83" s="314"/>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row>
    <row r="84" spans="1:66" ht="6" customHeight="1" x14ac:dyDescent="0.2">
      <c r="A84" s="4"/>
      <c r="B84" s="4"/>
      <c r="C84" s="4"/>
      <c r="D84" s="4"/>
      <c r="E84" s="4"/>
      <c r="F84" s="4"/>
      <c r="G84" s="4"/>
      <c r="H84" s="4"/>
      <c r="I84" s="4"/>
      <c r="J84" s="4"/>
      <c r="K84" s="4"/>
      <c r="L84" s="4"/>
      <c r="M84" s="4"/>
      <c r="N84" s="4"/>
      <c r="O84" s="4"/>
      <c r="P84" s="4"/>
      <c r="Q84" s="2"/>
      <c r="R84" s="2"/>
      <c r="S84" s="2"/>
      <c r="T84" s="2"/>
      <c r="U84" s="2"/>
      <c r="V84" s="2"/>
      <c r="W84" s="2"/>
      <c r="X84" s="2"/>
      <c r="Y84" s="2"/>
      <c r="Z84" s="2"/>
      <c r="AA84" s="2"/>
      <c r="AB84" s="2"/>
      <c r="AC84" s="2"/>
      <c r="AD84" s="2"/>
      <c r="AE84" s="2"/>
      <c r="AF84" s="2"/>
    </row>
    <row r="85" spans="1:66" ht="6" customHeight="1" x14ac:dyDescent="0.2">
      <c r="D85" s="319" t="s">
        <v>17</v>
      </c>
      <c r="E85" s="321"/>
      <c r="F85" s="321"/>
      <c r="G85" s="315"/>
      <c r="H85" s="315"/>
      <c r="I85" s="315"/>
      <c r="J85" s="315"/>
      <c r="K85" s="315"/>
      <c r="L85" s="315"/>
      <c r="M85" s="315"/>
      <c r="N85" s="315"/>
      <c r="O85" s="315"/>
      <c r="P85" s="315"/>
      <c r="Q85" s="315"/>
      <c r="R85" s="315"/>
      <c r="S85" s="315"/>
      <c r="T85" s="315"/>
    </row>
    <row r="86" spans="1:66" ht="6" customHeight="1" x14ac:dyDescent="0.2">
      <c r="D86" s="321"/>
      <c r="E86" s="321"/>
      <c r="F86" s="321"/>
      <c r="G86" s="315"/>
      <c r="H86" s="315"/>
      <c r="I86" s="315"/>
      <c r="J86" s="315"/>
      <c r="K86" s="315"/>
      <c r="L86" s="315"/>
      <c r="M86" s="315"/>
      <c r="N86" s="315"/>
      <c r="O86" s="315"/>
      <c r="P86" s="315"/>
      <c r="Q86" s="315"/>
      <c r="R86" s="315"/>
      <c r="S86" s="315"/>
      <c r="T86" s="315"/>
    </row>
    <row r="87" spans="1:66" ht="6" customHeight="1" x14ac:dyDescent="0.2">
      <c r="D87" s="321"/>
      <c r="E87" s="321"/>
      <c r="F87" s="321"/>
      <c r="G87" s="315"/>
      <c r="H87" s="315"/>
      <c r="I87" s="315"/>
      <c r="J87" s="315"/>
      <c r="K87" s="315"/>
      <c r="L87" s="315"/>
      <c r="M87" s="315"/>
      <c r="N87" s="315"/>
      <c r="O87" s="315"/>
      <c r="P87" s="315"/>
      <c r="Q87" s="315"/>
      <c r="R87" s="315"/>
      <c r="S87" s="315"/>
      <c r="T87" s="315"/>
    </row>
  </sheetData>
  <mergeCells count="33">
    <mergeCell ref="BH14:CK16"/>
    <mergeCell ref="A53:CK55"/>
    <mergeCell ref="BL1:BR3"/>
    <mergeCell ref="A35:CK37"/>
    <mergeCell ref="BH6:CK8"/>
    <mergeCell ref="BH10:CK12"/>
    <mergeCell ref="AR10:BG12"/>
    <mergeCell ref="AR6:BG8"/>
    <mergeCell ref="CH1:CJ3"/>
    <mergeCell ref="CE1:CG3"/>
    <mergeCell ref="CB1:CD3"/>
    <mergeCell ref="BY1:CA3"/>
    <mergeCell ref="BV1:BX3"/>
    <mergeCell ref="BS1:BU3"/>
    <mergeCell ref="AR14:BG16"/>
    <mergeCell ref="BH22:CK24"/>
    <mergeCell ref="BH18:CK20"/>
    <mergeCell ref="B28:R30"/>
    <mergeCell ref="S28:AI30"/>
    <mergeCell ref="AR18:BG20"/>
    <mergeCell ref="AR22:BG24"/>
    <mergeCell ref="D85:T87"/>
    <mergeCell ref="A81:BN83"/>
    <mergeCell ref="F75:BS77"/>
    <mergeCell ref="F61:U63"/>
    <mergeCell ref="F65:U67"/>
    <mergeCell ref="X57:CK59"/>
    <mergeCell ref="X61:CK63"/>
    <mergeCell ref="X65:CK67"/>
    <mergeCell ref="A71:BN73"/>
    <mergeCell ref="A40:CK45"/>
    <mergeCell ref="F57:U59"/>
    <mergeCell ref="A48:CK5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J55"/>
  <sheetViews>
    <sheetView view="pageBreakPreview" zoomScale="120" zoomScaleNormal="100" zoomScaleSheetLayoutView="120" workbookViewId="0">
      <selection activeCell="C26" sqref="C26:F26"/>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ht="14.25" customHeight="1" x14ac:dyDescent="0.2">
      <c r="I1" s="510" t="s">
        <v>75</v>
      </c>
      <c r="J1" s="510"/>
    </row>
    <row r="2" spans="2:10" ht="14.25" customHeight="1" x14ac:dyDescent="0.2"/>
    <row r="3" spans="2:10" ht="14.25" customHeight="1" x14ac:dyDescent="0.2"/>
    <row r="4" spans="2:10" ht="14.25" customHeight="1" x14ac:dyDescent="0.2">
      <c r="B4" s="28" t="s">
        <v>67</v>
      </c>
    </row>
    <row r="5" spans="2:10" ht="14.25" customHeight="1" x14ac:dyDescent="0.2"/>
    <row r="6" spans="2:10" ht="14.25" customHeight="1" x14ac:dyDescent="0.2"/>
    <row r="7" spans="2:10" ht="14.25" customHeight="1" x14ac:dyDescent="0.2"/>
    <row r="8" spans="2:10" ht="19.5" customHeight="1" x14ac:dyDescent="0.2">
      <c r="B8" s="503" t="s">
        <v>68</v>
      </c>
      <c r="C8" s="503"/>
      <c r="D8" s="503"/>
      <c r="E8" s="503"/>
      <c r="F8" s="503"/>
      <c r="G8" s="503"/>
      <c r="H8" s="503"/>
      <c r="I8" s="503"/>
      <c r="J8" s="503"/>
    </row>
    <row r="9" spans="2:10" ht="14.25" customHeight="1" x14ac:dyDescent="0.2"/>
    <row r="10" spans="2:10" ht="14.25" customHeight="1" x14ac:dyDescent="0.2"/>
    <row r="11" spans="2:10" ht="14.25" customHeight="1" x14ac:dyDescent="0.2"/>
    <row r="12" spans="2:10" ht="14.25" customHeight="1" x14ac:dyDescent="0.2">
      <c r="B12" s="508" t="s">
        <v>337</v>
      </c>
      <c r="C12" s="508"/>
      <c r="D12" s="508"/>
      <c r="E12" s="508"/>
      <c r="F12" s="508"/>
      <c r="G12" s="508"/>
      <c r="H12" s="508"/>
      <c r="I12" s="508"/>
      <c r="J12" s="508"/>
    </row>
    <row r="13" spans="2:10" ht="14.25" customHeight="1" x14ac:dyDescent="0.2">
      <c r="B13" s="508"/>
      <c r="C13" s="508"/>
      <c r="D13" s="508"/>
      <c r="E13" s="508"/>
      <c r="F13" s="508"/>
      <c r="G13" s="508"/>
      <c r="H13" s="508"/>
      <c r="I13" s="508"/>
      <c r="J13" s="508"/>
    </row>
    <row r="14" spans="2:10" ht="14.25" customHeight="1" x14ac:dyDescent="0.2">
      <c r="B14" s="508"/>
      <c r="C14" s="508"/>
      <c r="D14" s="508"/>
      <c r="E14" s="508"/>
      <c r="F14" s="508"/>
      <c r="G14" s="508"/>
      <c r="H14" s="508"/>
      <c r="I14" s="508"/>
      <c r="J14" s="508"/>
    </row>
    <row r="15" spans="2:10" ht="14.25" customHeight="1" x14ac:dyDescent="0.2">
      <c r="B15" s="508"/>
      <c r="C15" s="508"/>
      <c r="D15" s="508"/>
      <c r="E15" s="508"/>
      <c r="F15" s="508"/>
      <c r="G15" s="508"/>
      <c r="H15" s="508"/>
      <c r="I15" s="508"/>
      <c r="J15" s="508"/>
    </row>
    <row r="16" spans="2:10" ht="14.25" customHeight="1" x14ac:dyDescent="0.2">
      <c r="B16" s="508"/>
      <c r="C16" s="508"/>
      <c r="D16" s="508"/>
      <c r="E16" s="508"/>
      <c r="F16" s="508"/>
      <c r="G16" s="508"/>
      <c r="H16" s="508"/>
      <c r="I16" s="508"/>
      <c r="J16" s="508"/>
    </row>
    <row r="17" spans="2:10" ht="14.25" customHeight="1" x14ac:dyDescent="0.2">
      <c r="B17" s="508"/>
      <c r="C17" s="508"/>
      <c r="D17" s="508"/>
      <c r="E17" s="508"/>
      <c r="F17" s="508"/>
      <c r="G17" s="508"/>
      <c r="H17" s="508"/>
      <c r="I17" s="508"/>
      <c r="J17" s="508"/>
    </row>
    <row r="18" spans="2:10" ht="14.25" customHeight="1" x14ac:dyDescent="0.2">
      <c r="B18" s="508"/>
      <c r="C18" s="508"/>
      <c r="D18" s="508"/>
      <c r="E18" s="508"/>
      <c r="F18" s="508"/>
      <c r="G18" s="508"/>
      <c r="H18" s="508"/>
      <c r="I18" s="508"/>
      <c r="J18" s="508"/>
    </row>
    <row r="19" spans="2:10" ht="14.25" customHeight="1" x14ac:dyDescent="0.2">
      <c r="B19" s="508"/>
      <c r="C19" s="508"/>
      <c r="D19" s="508"/>
      <c r="E19" s="508"/>
      <c r="F19" s="508"/>
      <c r="G19" s="508"/>
      <c r="H19" s="508"/>
      <c r="I19" s="508"/>
      <c r="J19" s="508"/>
    </row>
    <row r="20" spans="2:10" ht="14.25" customHeight="1" x14ac:dyDescent="0.2">
      <c r="B20" s="508"/>
      <c r="C20" s="508"/>
      <c r="D20" s="508"/>
      <c r="E20" s="508"/>
      <c r="F20" s="508"/>
      <c r="G20" s="508"/>
      <c r="H20" s="508"/>
      <c r="I20" s="508"/>
      <c r="J20" s="508"/>
    </row>
    <row r="21" spans="2:10" ht="14.25" customHeight="1" x14ac:dyDescent="0.2">
      <c r="B21" s="508"/>
      <c r="C21" s="508"/>
      <c r="D21" s="508"/>
      <c r="E21" s="508"/>
      <c r="F21" s="508"/>
      <c r="G21" s="508"/>
      <c r="H21" s="508"/>
      <c r="I21" s="508"/>
      <c r="J21" s="508"/>
    </row>
    <row r="22" spans="2:10" ht="14.25" customHeight="1" x14ac:dyDescent="0.2">
      <c r="B22" s="508"/>
      <c r="C22" s="508"/>
      <c r="D22" s="508"/>
      <c r="E22" s="508"/>
      <c r="F22" s="508"/>
      <c r="G22" s="508"/>
      <c r="H22" s="508"/>
      <c r="I22" s="508"/>
      <c r="J22" s="508"/>
    </row>
    <row r="23" spans="2:10" ht="14.25" customHeight="1" x14ac:dyDescent="0.2">
      <c r="B23" s="508"/>
      <c r="C23" s="508"/>
      <c r="D23" s="508"/>
      <c r="E23" s="508"/>
      <c r="F23" s="508"/>
      <c r="G23" s="508"/>
      <c r="H23" s="508"/>
      <c r="I23" s="508"/>
      <c r="J23" s="508"/>
    </row>
    <row r="24" spans="2:10" ht="14.25" customHeight="1" x14ac:dyDescent="0.2"/>
    <row r="25" spans="2:10" ht="14.25" customHeight="1" x14ac:dyDescent="0.2"/>
    <row r="26" spans="2:10" ht="14.25" customHeight="1" x14ac:dyDescent="0.2">
      <c r="C26" s="504" t="s">
        <v>339</v>
      </c>
      <c r="D26" s="504"/>
      <c r="E26" s="504"/>
      <c r="F26" s="504"/>
    </row>
    <row r="27" spans="2:10" ht="14.25" customHeight="1" x14ac:dyDescent="0.2">
      <c r="C27" s="29"/>
      <c r="D27" s="29"/>
      <c r="E27" s="29"/>
      <c r="F27" s="29"/>
    </row>
    <row r="28" spans="2:10" ht="14.25" customHeight="1" x14ac:dyDescent="0.2"/>
    <row r="29" spans="2:10" ht="30" customHeight="1" x14ac:dyDescent="0.2">
      <c r="D29" s="30" t="s">
        <v>69</v>
      </c>
      <c r="E29" s="30"/>
      <c r="F29" s="511"/>
      <c r="G29" s="511"/>
      <c r="H29" s="511"/>
      <c r="I29" s="511"/>
      <c r="J29" s="511"/>
    </row>
    <row r="30" spans="2:10" ht="30" customHeight="1" x14ac:dyDescent="0.2">
      <c r="D30" s="31" t="s">
        <v>71</v>
      </c>
      <c r="E30" s="31"/>
      <c r="F30" s="509"/>
      <c r="G30" s="509"/>
      <c r="H30" s="509"/>
      <c r="I30" s="509"/>
      <c r="J30" s="509"/>
    </row>
    <row r="31" spans="2:10" ht="14.25" customHeight="1" x14ac:dyDescent="0.2"/>
    <row r="32" spans="2:10" ht="14.25" customHeight="1" x14ac:dyDescent="0.2"/>
    <row r="33" spans="4:10" ht="14.25" customHeight="1" x14ac:dyDescent="0.2">
      <c r="D33" s="32" t="s">
        <v>315</v>
      </c>
    </row>
    <row r="34" spans="4:10" ht="14.25" customHeight="1" x14ac:dyDescent="0.2">
      <c r="J34" s="33"/>
    </row>
    <row r="35" spans="4:10" ht="14.25" customHeight="1" x14ac:dyDescent="0.2"/>
    <row r="36" spans="4:10" ht="14.25" customHeight="1" x14ac:dyDescent="0.2"/>
    <row r="37" spans="4:10" ht="14.25" customHeight="1" x14ac:dyDescent="0.2"/>
    <row r="38" spans="4:10" ht="14.25" customHeight="1" x14ac:dyDescent="0.2"/>
    <row r="39" spans="4:10" ht="14.25" customHeight="1" x14ac:dyDescent="0.2"/>
    <row r="40" spans="4:10" ht="14.25" customHeight="1" x14ac:dyDescent="0.2"/>
    <row r="41" spans="4:10" ht="14.25" customHeight="1" x14ac:dyDescent="0.2"/>
    <row r="42" spans="4:10" ht="14.25" customHeight="1" x14ac:dyDescent="0.2"/>
    <row r="43" spans="4:10" ht="14.25" customHeight="1" x14ac:dyDescent="0.2"/>
    <row r="44" spans="4:10" ht="14.25" customHeight="1" x14ac:dyDescent="0.2"/>
    <row r="45" spans="4:10" ht="14.25" customHeight="1" x14ac:dyDescent="0.2"/>
    <row r="46" spans="4:10" ht="14.25" customHeight="1" x14ac:dyDescent="0.2"/>
    <row r="47" spans="4:10" ht="14.25" customHeight="1" x14ac:dyDescent="0.2"/>
    <row r="48" spans="4: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sheetData>
  <mergeCells count="6">
    <mergeCell ref="F30:J30"/>
    <mergeCell ref="I1:J1"/>
    <mergeCell ref="B8:J8"/>
    <mergeCell ref="C26:F26"/>
    <mergeCell ref="F29:J29"/>
    <mergeCell ref="B12:J23"/>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6FA2-7865-4086-8465-103CE2A06270}">
  <sheetPr>
    <tabColor theme="5" tint="0.79998168889431442"/>
  </sheetPr>
  <dimension ref="A2:CK88"/>
  <sheetViews>
    <sheetView view="pageBreakPreview" zoomScale="120" zoomScaleNormal="100" zoomScaleSheetLayoutView="120" workbookViewId="0">
      <selection activeCell="BQ46" sqref="BQ46:BX48"/>
    </sheetView>
  </sheetViews>
  <sheetFormatPr defaultColWidth="1" defaultRowHeight="6" customHeight="1" x14ac:dyDescent="0.2"/>
  <cols>
    <col min="1" max="9" width="1" style="34"/>
    <col min="10" max="12" width="1.109375" style="34" customWidth="1"/>
    <col min="13" max="15" width="1" style="34"/>
    <col min="16" max="20" width="1.109375" style="34" customWidth="1"/>
    <col min="21" max="21" width="1" style="34"/>
    <col min="22" max="24" width="1.109375" style="34" customWidth="1"/>
    <col min="25" max="28" width="1" style="34"/>
    <col min="29" max="32" width="1" style="34" customWidth="1"/>
    <col min="33" max="37" width="1" style="34"/>
    <col min="38" max="39" width="1.109375" style="34" customWidth="1"/>
    <col min="40" max="42" width="0.88671875" style="34" customWidth="1"/>
    <col min="43" max="43" width="1" style="34" customWidth="1"/>
    <col min="44" max="46" width="1.109375" style="34" customWidth="1"/>
    <col min="47" max="49" width="1" style="34"/>
    <col min="50" max="50" width="1.109375" style="34" customWidth="1"/>
    <col min="51" max="53" width="0.88671875" style="34" customWidth="1"/>
    <col min="54" max="61" width="1" style="34"/>
    <col min="62" max="64" width="0.88671875" style="34" customWidth="1"/>
    <col min="65" max="72" width="1" style="34"/>
    <col min="73" max="75" width="0.88671875" style="34" customWidth="1"/>
    <col min="76" max="16384" width="1" style="34"/>
  </cols>
  <sheetData>
    <row r="2" spans="1:89" ht="6" customHeight="1" x14ac:dyDescent="0.2">
      <c r="A2" s="331" t="s">
        <v>76</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row>
    <row r="3" spans="1:89" ht="6" customHeight="1" x14ac:dyDescent="0.2">
      <c r="A3" s="33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row>
    <row r="4" spans="1:89" ht="6" customHeight="1" x14ac:dyDescent="0.2">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row>
    <row r="6" spans="1:89" ht="6" customHeight="1" x14ac:dyDescent="0.2">
      <c r="A6" s="526" t="s">
        <v>77</v>
      </c>
      <c r="B6" s="528"/>
      <c r="C6" s="528"/>
      <c r="D6" s="528"/>
      <c r="E6" s="528"/>
      <c r="F6" s="528"/>
      <c r="G6" s="528"/>
      <c r="H6" s="528"/>
      <c r="I6" s="528"/>
      <c r="J6" s="528"/>
      <c r="K6" s="528"/>
      <c r="L6" s="528"/>
      <c r="M6" s="528"/>
      <c r="N6" s="528"/>
      <c r="O6" s="528"/>
      <c r="P6" s="528"/>
    </row>
    <row r="7" spans="1:89" ht="6" customHeight="1" x14ac:dyDescent="0.2">
      <c r="A7" s="528"/>
      <c r="B7" s="528"/>
      <c r="C7" s="528"/>
      <c r="D7" s="528"/>
      <c r="E7" s="528"/>
      <c r="F7" s="528"/>
      <c r="G7" s="528"/>
      <c r="H7" s="528"/>
      <c r="I7" s="528"/>
      <c r="J7" s="528"/>
      <c r="K7" s="528"/>
      <c r="L7" s="528"/>
      <c r="M7" s="528"/>
      <c r="N7" s="528"/>
      <c r="O7" s="528"/>
      <c r="P7" s="528"/>
    </row>
    <row r="8" spans="1:89" ht="6" customHeight="1" x14ac:dyDescent="0.2">
      <c r="A8" s="528"/>
      <c r="B8" s="528"/>
      <c r="C8" s="528"/>
      <c r="D8" s="528"/>
      <c r="E8" s="528"/>
      <c r="F8" s="528"/>
      <c r="G8" s="528"/>
      <c r="H8" s="528"/>
      <c r="I8" s="528"/>
      <c r="J8" s="528"/>
      <c r="K8" s="528"/>
      <c r="L8" s="528"/>
      <c r="M8" s="528"/>
      <c r="N8" s="528"/>
      <c r="O8" s="528"/>
      <c r="P8" s="528"/>
    </row>
    <row r="10" spans="1:89" ht="6" customHeight="1" x14ac:dyDescent="0.2">
      <c r="C10" s="321" t="s">
        <v>338</v>
      </c>
      <c r="D10" s="321"/>
      <c r="E10" s="321"/>
      <c r="F10" s="536"/>
      <c r="G10" s="536"/>
      <c r="H10" s="536"/>
      <c r="I10" s="536"/>
      <c r="J10" s="336"/>
      <c r="K10" s="336"/>
      <c r="L10" s="336"/>
      <c r="M10" s="321" t="s">
        <v>2</v>
      </c>
      <c r="N10" s="321"/>
      <c r="O10" s="321"/>
      <c r="P10" s="336"/>
      <c r="Q10" s="336"/>
      <c r="R10" s="336"/>
      <c r="S10" s="321" t="s">
        <v>1</v>
      </c>
      <c r="T10" s="321"/>
      <c r="U10" s="321"/>
      <c r="V10" s="336"/>
      <c r="W10" s="336"/>
      <c r="X10" s="336"/>
      <c r="Y10" s="321" t="s">
        <v>0</v>
      </c>
      <c r="Z10" s="321"/>
      <c r="AA10" s="321"/>
      <c r="AB10" s="321" t="s">
        <v>296</v>
      </c>
      <c r="AC10" s="321"/>
      <c r="AD10" s="321"/>
      <c r="AE10" s="321" t="s">
        <v>338</v>
      </c>
      <c r="AF10" s="321"/>
      <c r="AG10" s="321"/>
      <c r="AH10" s="536"/>
      <c r="AI10" s="536"/>
      <c r="AJ10" s="536"/>
      <c r="AK10" s="536"/>
      <c r="AL10" s="336"/>
      <c r="AM10" s="336"/>
      <c r="AN10" s="336"/>
      <c r="AO10" s="321" t="s">
        <v>2</v>
      </c>
      <c r="AP10" s="321"/>
      <c r="AQ10" s="321"/>
      <c r="AR10" s="336"/>
      <c r="AS10" s="336"/>
      <c r="AT10" s="336"/>
      <c r="AU10" s="321" t="s">
        <v>1</v>
      </c>
      <c r="AV10" s="321"/>
      <c r="AW10" s="321"/>
      <c r="AX10" s="336"/>
      <c r="AY10" s="336"/>
      <c r="AZ10" s="336"/>
      <c r="BA10" s="321" t="s">
        <v>0</v>
      </c>
      <c r="BB10" s="321"/>
      <c r="BC10" s="321"/>
    </row>
    <row r="11" spans="1:89" ht="6" customHeight="1" x14ac:dyDescent="0.2">
      <c r="C11" s="321"/>
      <c r="D11" s="321"/>
      <c r="E11" s="321"/>
      <c r="F11" s="536"/>
      <c r="G11" s="536"/>
      <c r="H11" s="536"/>
      <c r="I11" s="536"/>
      <c r="J11" s="336"/>
      <c r="K11" s="336"/>
      <c r="L11" s="336"/>
      <c r="M11" s="321"/>
      <c r="N11" s="321"/>
      <c r="O11" s="321"/>
      <c r="P11" s="336"/>
      <c r="Q11" s="336"/>
      <c r="R11" s="336"/>
      <c r="S11" s="321"/>
      <c r="T11" s="321"/>
      <c r="U11" s="321"/>
      <c r="V11" s="336"/>
      <c r="W11" s="336"/>
      <c r="X11" s="336"/>
      <c r="Y11" s="321"/>
      <c r="Z11" s="321"/>
      <c r="AA11" s="321"/>
      <c r="AB11" s="321"/>
      <c r="AC11" s="321"/>
      <c r="AD11" s="321"/>
      <c r="AE11" s="321"/>
      <c r="AF11" s="321"/>
      <c r="AG11" s="321"/>
      <c r="AH11" s="536"/>
      <c r="AI11" s="536"/>
      <c r="AJ11" s="536"/>
      <c r="AK11" s="536"/>
      <c r="AL11" s="336"/>
      <c r="AM11" s="336"/>
      <c r="AN11" s="336"/>
      <c r="AO11" s="321"/>
      <c r="AP11" s="321"/>
      <c r="AQ11" s="321"/>
      <c r="AR11" s="336"/>
      <c r="AS11" s="336"/>
      <c r="AT11" s="336"/>
      <c r="AU11" s="321"/>
      <c r="AV11" s="321"/>
      <c r="AW11" s="321"/>
      <c r="AX11" s="336"/>
      <c r="AY11" s="336"/>
      <c r="AZ11" s="336"/>
      <c r="BA11" s="321"/>
      <c r="BB11" s="321"/>
      <c r="BC11" s="321"/>
    </row>
    <row r="12" spans="1:89" ht="6" customHeight="1" x14ac:dyDescent="0.2">
      <c r="C12" s="321"/>
      <c r="D12" s="321"/>
      <c r="E12" s="321"/>
      <c r="F12" s="536"/>
      <c r="G12" s="536"/>
      <c r="H12" s="536"/>
      <c r="I12" s="536"/>
      <c r="J12" s="336"/>
      <c r="K12" s="336"/>
      <c r="L12" s="336"/>
      <c r="M12" s="321"/>
      <c r="N12" s="321"/>
      <c r="O12" s="321"/>
      <c r="P12" s="336"/>
      <c r="Q12" s="336"/>
      <c r="R12" s="336"/>
      <c r="S12" s="321"/>
      <c r="T12" s="321"/>
      <c r="U12" s="321"/>
      <c r="V12" s="336"/>
      <c r="W12" s="336"/>
      <c r="X12" s="336"/>
      <c r="Y12" s="321"/>
      <c r="Z12" s="321"/>
      <c r="AA12" s="321"/>
      <c r="AB12" s="321"/>
      <c r="AC12" s="321"/>
      <c r="AD12" s="321"/>
      <c r="AE12" s="321"/>
      <c r="AF12" s="321"/>
      <c r="AG12" s="321"/>
      <c r="AH12" s="536"/>
      <c r="AI12" s="536"/>
      <c r="AJ12" s="536"/>
      <c r="AK12" s="536"/>
      <c r="AL12" s="336"/>
      <c r="AM12" s="336"/>
      <c r="AN12" s="336"/>
      <c r="AO12" s="321"/>
      <c r="AP12" s="321"/>
      <c r="AQ12" s="321"/>
      <c r="AR12" s="336"/>
      <c r="AS12" s="336"/>
      <c r="AT12" s="336"/>
      <c r="AU12" s="321"/>
      <c r="AV12" s="321"/>
      <c r="AW12" s="321"/>
      <c r="AX12" s="336"/>
      <c r="AY12" s="336"/>
      <c r="AZ12" s="336"/>
      <c r="BA12" s="321"/>
      <c r="BB12" s="321"/>
      <c r="BC12" s="321"/>
    </row>
    <row r="13" spans="1:89" ht="6" customHeight="1" x14ac:dyDescent="0.2">
      <c r="C13" s="543" t="s">
        <v>342</v>
      </c>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143"/>
      <c r="AC13" s="143"/>
      <c r="AD13" s="143"/>
      <c r="AE13" s="543" t="s">
        <v>343</v>
      </c>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row>
    <row r="14" spans="1:89" ht="6" customHeight="1" x14ac:dyDescent="0.2">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143"/>
      <c r="AC14" s="143"/>
      <c r="AD14" s="143"/>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row>
    <row r="15" spans="1:89" ht="6" customHeight="1" x14ac:dyDescent="0.2">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143"/>
      <c r="AC15" s="143"/>
      <c r="AD15" s="143"/>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row>
    <row r="16" spans="1:89" ht="6" customHeight="1" x14ac:dyDescent="0.2">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43"/>
      <c r="AC16" s="143"/>
      <c r="AD16" s="14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row>
    <row r="17" spans="1:89" ht="6" customHeight="1" x14ac:dyDescent="0.2">
      <c r="C17" s="545" t="s">
        <v>297</v>
      </c>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143"/>
      <c r="AC17" s="143"/>
      <c r="AD17" s="143"/>
      <c r="AE17" s="545" t="s">
        <v>298</v>
      </c>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row>
    <row r="18" spans="1:89" ht="6" customHeight="1" x14ac:dyDescent="0.2">
      <c r="C18" s="545"/>
      <c r="D18" s="545"/>
      <c r="E18" s="545"/>
      <c r="F18" s="545"/>
      <c r="G18" s="545"/>
      <c r="H18" s="545"/>
      <c r="I18" s="545"/>
      <c r="J18" s="545"/>
      <c r="K18" s="545"/>
      <c r="L18" s="545"/>
      <c r="M18" s="545"/>
      <c r="N18" s="545"/>
      <c r="O18" s="545"/>
      <c r="P18" s="545"/>
      <c r="Q18" s="545"/>
      <c r="R18" s="545"/>
      <c r="S18" s="545"/>
      <c r="T18" s="545"/>
      <c r="U18" s="545"/>
      <c r="V18" s="545"/>
      <c r="W18" s="545"/>
      <c r="X18" s="545"/>
      <c r="Y18" s="545"/>
      <c r="Z18" s="545"/>
      <c r="AA18" s="545"/>
      <c r="AB18" s="143"/>
      <c r="AC18" s="143"/>
      <c r="AD18" s="143"/>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row>
    <row r="19" spans="1:89" ht="6" customHeight="1" x14ac:dyDescent="0.2">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143"/>
      <c r="AC19" s="143"/>
      <c r="AD19" s="143"/>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row>
    <row r="20" spans="1:89" ht="6" customHeight="1" x14ac:dyDescent="0.2">
      <c r="C20" s="321" t="s">
        <v>338</v>
      </c>
      <c r="D20" s="321"/>
      <c r="E20" s="321"/>
      <c r="F20" s="536"/>
      <c r="G20" s="536"/>
      <c r="H20" s="536"/>
      <c r="I20" s="536"/>
      <c r="J20" s="336"/>
      <c r="K20" s="336"/>
      <c r="L20" s="336"/>
      <c r="M20" s="321" t="s">
        <v>2</v>
      </c>
      <c r="N20" s="321"/>
      <c r="O20" s="321"/>
      <c r="P20" s="336"/>
      <c r="Q20" s="336"/>
      <c r="R20" s="336"/>
      <c r="S20" s="321" t="s">
        <v>1</v>
      </c>
      <c r="T20" s="321"/>
      <c r="U20" s="321"/>
      <c r="V20" s="336"/>
      <c r="W20" s="336"/>
      <c r="X20" s="336"/>
      <c r="Y20" s="321" t="s">
        <v>0</v>
      </c>
      <c r="Z20" s="321"/>
      <c r="AA20" s="321"/>
      <c r="AB20" s="143"/>
      <c r="AC20" s="143"/>
      <c r="AD20" s="143"/>
      <c r="AE20" s="321" t="s">
        <v>338</v>
      </c>
      <c r="AF20" s="321"/>
      <c r="AG20" s="321"/>
      <c r="AH20" s="536"/>
      <c r="AI20" s="536"/>
      <c r="AJ20" s="536"/>
      <c r="AK20" s="536"/>
      <c r="AL20" s="336"/>
      <c r="AM20" s="336"/>
      <c r="AN20" s="336"/>
      <c r="AO20" s="321" t="s">
        <v>2</v>
      </c>
      <c r="AP20" s="321"/>
      <c r="AQ20" s="321"/>
      <c r="AR20" s="336"/>
      <c r="AS20" s="336"/>
      <c r="AT20" s="336"/>
      <c r="AU20" s="321" t="s">
        <v>1</v>
      </c>
      <c r="AV20" s="321"/>
      <c r="AW20" s="321"/>
      <c r="AX20" s="336"/>
      <c r="AY20" s="336"/>
      <c r="AZ20" s="336"/>
      <c r="BA20" s="321" t="s">
        <v>0</v>
      </c>
      <c r="BB20" s="321"/>
      <c r="BC20" s="321"/>
    </row>
    <row r="21" spans="1:89" ht="6" customHeight="1" x14ac:dyDescent="0.2">
      <c r="C21" s="321"/>
      <c r="D21" s="321"/>
      <c r="E21" s="321"/>
      <c r="F21" s="536"/>
      <c r="G21" s="536"/>
      <c r="H21" s="536"/>
      <c r="I21" s="536"/>
      <c r="J21" s="336"/>
      <c r="K21" s="336"/>
      <c r="L21" s="336"/>
      <c r="M21" s="321"/>
      <c r="N21" s="321"/>
      <c r="O21" s="321"/>
      <c r="P21" s="336"/>
      <c r="Q21" s="336"/>
      <c r="R21" s="336"/>
      <c r="S21" s="321"/>
      <c r="T21" s="321"/>
      <c r="U21" s="321"/>
      <c r="V21" s="336"/>
      <c r="W21" s="336"/>
      <c r="X21" s="336"/>
      <c r="Y21" s="321"/>
      <c r="Z21" s="321"/>
      <c r="AA21" s="321"/>
      <c r="AB21" s="143"/>
      <c r="AC21" s="143"/>
      <c r="AD21" s="143"/>
      <c r="AE21" s="321"/>
      <c r="AF21" s="321"/>
      <c r="AG21" s="321"/>
      <c r="AH21" s="536"/>
      <c r="AI21" s="536"/>
      <c r="AJ21" s="536"/>
      <c r="AK21" s="536"/>
      <c r="AL21" s="336"/>
      <c r="AM21" s="336"/>
      <c r="AN21" s="336"/>
      <c r="AO21" s="321"/>
      <c r="AP21" s="321"/>
      <c r="AQ21" s="321"/>
      <c r="AR21" s="336"/>
      <c r="AS21" s="336"/>
      <c r="AT21" s="336"/>
      <c r="AU21" s="321"/>
      <c r="AV21" s="321"/>
      <c r="AW21" s="321"/>
      <c r="AX21" s="336"/>
      <c r="AY21" s="336"/>
      <c r="AZ21" s="336"/>
      <c r="BA21" s="321"/>
      <c r="BB21" s="321"/>
      <c r="BC21" s="321"/>
    </row>
    <row r="22" spans="1:89" ht="6" customHeight="1" x14ac:dyDescent="0.2">
      <c r="C22" s="321"/>
      <c r="D22" s="321"/>
      <c r="E22" s="321"/>
      <c r="F22" s="536"/>
      <c r="G22" s="536"/>
      <c r="H22" s="536"/>
      <c r="I22" s="536"/>
      <c r="J22" s="336"/>
      <c r="K22" s="336"/>
      <c r="L22" s="336"/>
      <c r="M22" s="321"/>
      <c r="N22" s="321"/>
      <c r="O22" s="321"/>
      <c r="P22" s="336"/>
      <c r="Q22" s="336"/>
      <c r="R22" s="336"/>
      <c r="S22" s="321"/>
      <c r="T22" s="321"/>
      <c r="U22" s="321"/>
      <c r="V22" s="336"/>
      <c r="W22" s="336"/>
      <c r="X22" s="336"/>
      <c r="Y22" s="321"/>
      <c r="Z22" s="321"/>
      <c r="AA22" s="321"/>
      <c r="AB22" s="143"/>
      <c r="AC22" s="143"/>
      <c r="AD22" s="143"/>
      <c r="AE22" s="321"/>
      <c r="AF22" s="321"/>
      <c r="AG22" s="321"/>
      <c r="AH22" s="536"/>
      <c r="AI22" s="536"/>
      <c r="AJ22" s="536"/>
      <c r="AK22" s="536"/>
      <c r="AL22" s="336"/>
      <c r="AM22" s="336"/>
      <c r="AN22" s="336"/>
      <c r="AO22" s="321"/>
      <c r="AP22" s="321"/>
      <c r="AQ22" s="321"/>
      <c r="AR22" s="336"/>
      <c r="AS22" s="336"/>
      <c r="AT22" s="336"/>
      <c r="AU22" s="321"/>
      <c r="AV22" s="321"/>
      <c r="AW22" s="321"/>
      <c r="AX22" s="336"/>
      <c r="AY22" s="336"/>
      <c r="AZ22" s="336"/>
      <c r="BA22" s="321"/>
      <c r="BB22" s="321"/>
      <c r="BC22" s="321"/>
    </row>
    <row r="23" spans="1:89" ht="6" customHeight="1" x14ac:dyDescent="0.2">
      <c r="C23" s="152"/>
      <c r="D23" s="152"/>
      <c r="E23" s="152"/>
      <c r="F23" s="152"/>
      <c r="G23" s="152"/>
      <c r="H23" s="152"/>
      <c r="I23" s="152"/>
      <c r="J23" s="152"/>
      <c r="K23" s="152"/>
      <c r="L23" s="152"/>
      <c r="M23" s="152"/>
      <c r="N23" s="152"/>
      <c r="O23" s="143"/>
      <c r="P23" s="143"/>
      <c r="Q23" s="143"/>
      <c r="R23" s="143"/>
      <c r="S23" s="143"/>
      <c r="T23" s="151"/>
      <c r="U23" s="151"/>
      <c r="V23" s="151"/>
      <c r="W23" s="151"/>
      <c r="X23" s="151"/>
      <c r="Y23" s="151"/>
      <c r="Z23" s="151"/>
      <c r="AA23" s="151"/>
      <c r="AB23" s="143"/>
      <c r="AC23" s="143"/>
      <c r="AD23" s="143"/>
    </row>
    <row r="25" spans="1:89" ht="6" customHeight="1" x14ac:dyDescent="0.2">
      <c r="A25" s="526" t="s">
        <v>362</v>
      </c>
      <c r="B25" s="528"/>
      <c r="C25" s="528"/>
      <c r="D25" s="528"/>
      <c r="E25" s="528"/>
      <c r="F25" s="528"/>
      <c r="G25" s="528"/>
      <c r="H25" s="528"/>
      <c r="I25" s="528"/>
      <c r="J25" s="528"/>
      <c r="K25" s="528"/>
      <c r="L25" s="528"/>
      <c r="M25" s="528"/>
      <c r="N25" s="528"/>
      <c r="O25" s="528"/>
      <c r="P25" s="528"/>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row>
    <row r="26" spans="1:89" ht="6" customHeight="1" x14ac:dyDescent="0.2">
      <c r="A26" s="528"/>
      <c r="B26" s="528"/>
      <c r="C26" s="528"/>
      <c r="D26" s="528"/>
      <c r="E26" s="528"/>
      <c r="F26" s="528"/>
      <c r="G26" s="528"/>
      <c r="H26" s="528"/>
      <c r="I26" s="528"/>
      <c r="J26" s="528"/>
      <c r="K26" s="528"/>
      <c r="L26" s="528"/>
      <c r="M26" s="528"/>
      <c r="N26" s="528"/>
      <c r="O26" s="528"/>
      <c r="P26" s="528"/>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row>
    <row r="27" spans="1:89" ht="6" customHeight="1" x14ac:dyDescent="0.2">
      <c r="A27" s="528"/>
      <c r="B27" s="528"/>
      <c r="C27" s="528"/>
      <c r="D27" s="528"/>
      <c r="E27" s="528"/>
      <c r="F27" s="528"/>
      <c r="G27" s="528"/>
      <c r="H27" s="528"/>
      <c r="I27" s="528"/>
      <c r="J27" s="528"/>
      <c r="K27" s="528"/>
      <c r="L27" s="528"/>
      <c r="M27" s="528"/>
      <c r="N27" s="528"/>
      <c r="O27" s="528"/>
      <c r="P27" s="528"/>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row>
    <row r="28" spans="1:89" ht="6" customHeight="1" x14ac:dyDescent="0.2">
      <c r="A28" s="144"/>
      <c r="B28" s="144"/>
      <c r="C28" s="144"/>
      <c r="D28" s="144"/>
      <c r="E28" s="144"/>
      <c r="F28" s="144"/>
      <c r="G28" s="144"/>
      <c r="H28" s="144"/>
      <c r="I28" s="144"/>
      <c r="J28" s="144"/>
      <c r="K28" s="144"/>
      <c r="L28" s="144"/>
      <c r="M28" s="144"/>
      <c r="N28" s="144"/>
      <c r="O28" s="144"/>
      <c r="P28" s="144"/>
      <c r="Q28" s="150"/>
      <c r="R28" s="150"/>
      <c r="S28" s="150"/>
      <c r="T28" s="150"/>
      <c r="U28" s="150"/>
      <c r="V28" s="150"/>
      <c r="W28" s="150"/>
      <c r="X28" s="150"/>
      <c r="Y28" s="150"/>
      <c r="Z28" s="150"/>
      <c r="AA28" s="150"/>
      <c r="AB28" s="150"/>
      <c r="AC28" s="150"/>
      <c r="AD28" s="150"/>
      <c r="AE28" s="150"/>
      <c r="AF28" s="150"/>
    </row>
    <row r="29" spans="1:89" ht="6" customHeight="1" x14ac:dyDescent="0.2">
      <c r="A29" s="144"/>
      <c r="B29" s="144"/>
      <c r="C29" s="546"/>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row>
    <row r="30" spans="1:89" ht="6" customHeight="1" x14ac:dyDescent="0.2">
      <c r="A30" s="144"/>
      <c r="B30" s="144"/>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row>
    <row r="31" spans="1:89" ht="6" customHeight="1" x14ac:dyDescent="0.2">
      <c r="A31" s="144"/>
      <c r="B31" s="144"/>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row>
    <row r="32" spans="1:89" ht="6" customHeight="1" x14ac:dyDescent="0.2">
      <c r="A32" s="144"/>
      <c r="B32" s="144"/>
      <c r="C32" s="547"/>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row>
    <row r="33" spans="1:89" ht="6" customHeight="1" x14ac:dyDescent="0.2">
      <c r="A33" s="144"/>
      <c r="B33" s="144"/>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row>
    <row r="34" spans="1:89" ht="6" customHeight="1" x14ac:dyDescent="0.2">
      <c r="A34" s="144"/>
      <c r="B34" s="144"/>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row>
    <row r="35" spans="1:89" ht="6" customHeight="1" x14ac:dyDescent="0.2">
      <c r="A35" s="144"/>
      <c r="B35" s="144"/>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row>
    <row r="36" spans="1:89" ht="6" customHeight="1" x14ac:dyDescent="0.2">
      <c r="A36" s="144"/>
      <c r="B36" s="144"/>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row>
    <row r="37" spans="1:89" ht="6" customHeight="1" x14ac:dyDescent="0.2">
      <c r="A37" s="144"/>
      <c r="B37" s="144"/>
      <c r="C37" s="144"/>
      <c r="D37" s="144"/>
      <c r="E37" s="144"/>
      <c r="F37" s="144"/>
      <c r="G37" s="144"/>
      <c r="H37" s="144"/>
      <c r="I37" s="144"/>
      <c r="J37" s="144"/>
      <c r="K37" s="144"/>
      <c r="L37" s="144"/>
      <c r="M37" s="144"/>
      <c r="N37" s="144"/>
      <c r="O37" s="144"/>
      <c r="P37" s="144"/>
      <c r="Q37" s="150"/>
      <c r="R37" s="150"/>
      <c r="S37" s="150"/>
      <c r="T37" s="150"/>
      <c r="U37" s="150"/>
      <c r="V37" s="150"/>
      <c r="W37" s="150"/>
      <c r="X37" s="150"/>
      <c r="Y37" s="150"/>
      <c r="Z37" s="150"/>
      <c r="AA37" s="150"/>
      <c r="AB37" s="150"/>
      <c r="AC37" s="150"/>
      <c r="AD37" s="150"/>
      <c r="AE37" s="150"/>
      <c r="AF37" s="150"/>
    </row>
    <row r="38" spans="1:89" ht="6" customHeight="1" x14ac:dyDescent="0.2">
      <c r="A38" s="144"/>
      <c r="B38" s="144"/>
      <c r="C38" s="144"/>
      <c r="D38" s="144"/>
      <c r="E38" s="144"/>
      <c r="F38" s="144"/>
      <c r="G38" s="144"/>
      <c r="H38" s="144"/>
      <c r="I38" s="144"/>
      <c r="J38" s="144"/>
      <c r="K38" s="144"/>
      <c r="L38" s="144"/>
      <c r="M38" s="144"/>
      <c r="N38" s="144"/>
      <c r="O38" s="144"/>
      <c r="P38" s="144"/>
      <c r="Q38" s="150"/>
      <c r="R38" s="150"/>
      <c r="S38" s="150"/>
      <c r="T38" s="150"/>
      <c r="U38" s="150"/>
      <c r="V38" s="150"/>
      <c r="W38" s="150"/>
      <c r="X38" s="150"/>
      <c r="Y38" s="150"/>
      <c r="Z38" s="150"/>
      <c r="AA38" s="150"/>
      <c r="AB38" s="150"/>
      <c r="AC38" s="150"/>
      <c r="AD38" s="150"/>
      <c r="AE38" s="150"/>
      <c r="AF38" s="150"/>
    </row>
    <row r="39" spans="1:89" ht="6" customHeight="1" x14ac:dyDescent="0.2">
      <c r="A39" s="526" t="s">
        <v>361</v>
      </c>
      <c r="B39" s="528"/>
      <c r="C39" s="528"/>
      <c r="D39" s="528"/>
      <c r="E39" s="528"/>
      <c r="F39" s="528"/>
      <c r="G39" s="528"/>
      <c r="H39" s="528"/>
      <c r="I39" s="528"/>
      <c r="J39" s="528"/>
      <c r="K39" s="528"/>
      <c r="L39" s="528"/>
      <c r="M39" s="528"/>
      <c r="N39" s="528"/>
      <c r="O39" s="528"/>
      <c r="P39" s="528"/>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row>
    <row r="40" spans="1:89" ht="6" customHeight="1" x14ac:dyDescent="0.2">
      <c r="A40" s="528"/>
      <c r="B40" s="528"/>
      <c r="C40" s="528"/>
      <c r="D40" s="528"/>
      <c r="E40" s="528"/>
      <c r="F40" s="528"/>
      <c r="G40" s="528"/>
      <c r="H40" s="528"/>
      <c r="I40" s="528"/>
      <c r="J40" s="528"/>
      <c r="K40" s="528"/>
      <c r="L40" s="528"/>
      <c r="M40" s="528"/>
      <c r="N40" s="528"/>
      <c r="O40" s="528"/>
      <c r="P40" s="528"/>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row>
    <row r="41" spans="1:89" ht="6" customHeight="1" x14ac:dyDescent="0.2">
      <c r="A41" s="528"/>
      <c r="B41" s="528"/>
      <c r="C41" s="528"/>
      <c r="D41" s="528"/>
      <c r="E41" s="528"/>
      <c r="F41" s="528"/>
      <c r="G41" s="528"/>
      <c r="H41" s="528"/>
      <c r="I41" s="528"/>
      <c r="J41" s="528"/>
      <c r="K41" s="528"/>
      <c r="L41" s="528"/>
      <c r="M41" s="528"/>
      <c r="N41" s="528"/>
      <c r="O41" s="528"/>
      <c r="P41" s="528"/>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row>
    <row r="43" spans="1:89" ht="6" customHeight="1" x14ac:dyDescent="0.2">
      <c r="C43" s="533"/>
      <c r="D43" s="520"/>
      <c r="E43" s="520"/>
      <c r="F43" s="537"/>
      <c r="G43" s="537"/>
      <c r="H43" s="537"/>
      <c r="I43" s="537"/>
      <c r="J43" s="537"/>
      <c r="K43" s="537"/>
      <c r="L43" s="537"/>
      <c r="M43" s="538"/>
      <c r="N43" s="533" t="s">
        <v>338</v>
      </c>
      <c r="O43" s="520"/>
      <c r="P43" s="520"/>
      <c r="Q43" s="520"/>
      <c r="R43" s="1271"/>
      <c r="S43" s="1272"/>
      <c r="T43" s="1272"/>
      <c r="U43" s="520" t="s">
        <v>78</v>
      </c>
      <c r="V43" s="520"/>
      <c r="W43" s="520"/>
      <c r="X43" s="521"/>
      <c r="Y43" s="533" t="s">
        <v>338</v>
      </c>
      <c r="Z43" s="520"/>
      <c r="AA43" s="520"/>
      <c r="AB43" s="520"/>
      <c r="AC43" s="1275" t="str">
        <f>IF(R43=0,"",R43+1)</f>
        <v/>
      </c>
      <c r="AD43" s="1276"/>
      <c r="AE43" s="1276"/>
      <c r="AF43" s="520" t="s">
        <v>78</v>
      </c>
      <c r="AG43" s="520"/>
      <c r="AH43" s="520"/>
      <c r="AI43" s="521"/>
      <c r="AJ43" s="533" t="s">
        <v>338</v>
      </c>
      <c r="AK43" s="520"/>
      <c r="AL43" s="520"/>
      <c r="AM43" s="520"/>
      <c r="AN43" s="1275" t="str">
        <f>IF(R43=0,"",R43+2)</f>
        <v/>
      </c>
      <c r="AO43" s="1276"/>
      <c r="AP43" s="1276"/>
      <c r="AQ43" s="520" t="s">
        <v>78</v>
      </c>
      <c r="AR43" s="520"/>
      <c r="AS43" s="520"/>
      <c r="AT43" s="521"/>
      <c r="AU43" s="533" t="s">
        <v>338</v>
      </c>
      <c r="AV43" s="520"/>
      <c r="AW43" s="520"/>
      <c r="AX43" s="520"/>
      <c r="AY43" s="1275" t="str">
        <f>IF(R43=0,"",R43+3)</f>
        <v/>
      </c>
      <c r="AZ43" s="1276"/>
      <c r="BA43" s="1276"/>
      <c r="BB43" s="520" t="s">
        <v>78</v>
      </c>
      <c r="BC43" s="520"/>
      <c r="BD43" s="520"/>
      <c r="BE43" s="521"/>
      <c r="BF43" s="533" t="s">
        <v>338</v>
      </c>
      <c r="BG43" s="520"/>
      <c r="BH43" s="520"/>
      <c r="BI43" s="520"/>
      <c r="BJ43" s="1275" t="str">
        <f>IF(R43=0,"",R43+4)</f>
        <v/>
      </c>
      <c r="BK43" s="1276"/>
      <c r="BL43" s="1276"/>
      <c r="BM43" s="520" t="s">
        <v>78</v>
      </c>
      <c r="BN43" s="520"/>
      <c r="BO43" s="520"/>
      <c r="BP43" s="521"/>
      <c r="BQ43" s="533" t="s">
        <v>338</v>
      </c>
      <c r="BR43" s="520"/>
      <c r="BS43" s="520"/>
      <c r="BT43" s="520"/>
      <c r="BU43" s="1275" t="str">
        <f>IF(R43=0,"",R43+5)</f>
        <v/>
      </c>
      <c r="BV43" s="1276"/>
      <c r="BW43" s="1276"/>
      <c r="BX43" s="520" t="s">
        <v>78</v>
      </c>
      <c r="BY43" s="520"/>
      <c r="BZ43" s="520"/>
      <c r="CA43" s="521"/>
    </row>
    <row r="44" spans="1:89" ht="6" customHeight="1" x14ac:dyDescent="0.2">
      <c r="C44" s="534"/>
      <c r="D44" s="522"/>
      <c r="E44" s="522"/>
      <c r="F44" s="539"/>
      <c r="G44" s="539"/>
      <c r="H44" s="539"/>
      <c r="I44" s="539"/>
      <c r="J44" s="539"/>
      <c r="K44" s="539"/>
      <c r="L44" s="539"/>
      <c r="M44" s="540"/>
      <c r="N44" s="534"/>
      <c r="O44" s="522"/>
      <c r="P44" s="522"/>
      <c r="Q44" s="522"/>
      <c r="R44" s="1273"/>
      <c r="S44" s="1273"/>
      <c r="T44" s="1273"/>
      <c r="U44" s="522"/>
      <c r="V44" s="522"/>
      <c r="W44" s="522"/>
      <c r="X44" s="523"/>
      <c r="Y44" s="534"/>
      <c r="Z44" s="522"/>
      <c r="AA44" s="522"/>
      <c r="AB44" s="522"/>
      <c r="AC44" s="1277"/>
      <c r="AD44" s="1277"/>
      <c r="AE44" s="1277"/>
      <c r="AF44" s="522"/>
      <c r="AG44" s="522"/>
      <c r="AH44" s="522"/>
      <c r="AI44" s="523"/>
      <c r="AJ44" s="534"/>
      <c r="AK44" s="522"/>
      <c r="AL44" s="522"/>
      <c r="AM44" s="522"/>
      <c r="AN44" s="1277"/>
      <c r="AO44" s="1277"/>
      <c r="AP44" s="1277"/>
      <c r="AQ44" s="522"/>
      <c r="AR44" s="522"/>
      <c r="AS44" s="522"/>
      <c r="AT44" s="523"/>
      <c r="AU44" s="534"/>
      <c r="AV44" s="522"/>
      <c r="AW44" s="522"/>
      <c r="AX44" s="522"/>
      <c r="AY44" s="1277"/>
      <c r="AZ44" s="1277"/>
      <c r="BA44" s="1277"/>
      <c r="BB44" s="522"/>
      <c r="BC44" s="522"/>
      <c r="BD44" s="522"/>
      <c r="BE44" s="523"/>
      <c r="BF44" s="534"/>
      <c r="BG44" s="522"/>
      <c r="BH44" s="522"/>
      <c r="BI44" s="522"/>
      <c r="BJ44" s="1277"/>
      <c r="BK44" s="1277"/>
      <c r="BL44" s="1277"/>
      <c r="BM44" s="522"/>
      <c r="BN44" s="522"/>
      <c r="BO44" s="522"/>
      <c r="BP44" s="523"/>
      <c r="BQ44" s="534"/>
      <c r="BR44" s="522"/>
      <c r="BS44" s="522"/>
      <c r="BT44" s="522"/>
      <c r="BU44" s="1277"/>
      <c r="BV44" s="1277"/>
      <c r="BW44" s="1277"/>
      <c r="BX44" s="522"/>
      <c r="BY44" s="522"/>
      <c r="BZ44" s="522"/>
      <c r="CA44" s="523"/>
    </row>
    <row r="45" spans="1:89" ht="6" customHeight="1" x14ac:dyDescent="0.2">
      <c r="C45" s="535"/>
      <c r="D45" s="524"/>
      <c r="E45" s="524"/>
      <c r="F45" s="541"/>
      <c r="G45" s="541"/>
      <c r="H45" s="541"/>
      <c r="I45" s="541"/>
      <c r="J45" s="541"/>
      <c r="K45" s="541"/>
      <c r="L45" s="541"/>
      <c r="M45" s="542"/>
      <c r="N45" s="535"/>
      <c r="O45" s="524"/>
      <c r="P45" s="524"/>
      <c r="Q45" s="524"/>
      <c r="R45" s="1274"/>
      <c r="S45" s="1274"/>
      <c r="T45" s="1274"/>
      <c r="U45" s="524"/>
      <c r="V45" s="524"/>
      <c r="W45" s="524"/>
      <c r="X45" s="525"/>
      <c r="Y45" s="535"/>
      <c r="Z45" s="524"/>
      <c r="AA45" s="524"/>
      <c r="AB45" s="524"/>
      <c r="AC45" s="1278"/>
      <c r="AD45" s="1278"/>
      <c r="AE45" s="1278"/>
      <c r="AF45" s="524"/>
      <c r="AG45" s="524"/>
      <c r="AH45" s="524"/>
      <c r="AI45" s="525"/>
      <c r="AJ45" s="535"/>
      <c r="AK45" s="524"/>
      <c r="AL45" s="524"/>
      <c r="AM45" s="524"/>
      <c r="AN45" s="1278"/>
      <c r="AO45" s="1278"/>
      <c r="AP45" s="1278"/>
      <c r="AQ45" s="524"/>
      <c r="AR45" s="524"/>
      <c r="AS45" s="524"/>
      <c r="AT45" s="525"/>
      <c r="AU45" s="535"/>
      <c r="AV45" s="524"/>
      <c r="AW45" s="524"/>
      <c r="AX45" s="524"/>
      <c r="AY45" s="1278"/>
      <c r="AZ45" s="1278"/>
      <c r="BA45" s="1278"/>
      <c r="BB45" s="524"/>
      <c r="BC45" s="524"/>
      <c r="BD45" s="524"/>
      <c r="BE45" s="525"/>
      <c r="BF45" s="535"/>
      <c r="BG45" s="524"/>
      <c r="BH45" s="524"/>
      <c r="BI45" s="524"/>
      <c r="BJ45" s="1278"/>
      <c r="BK45" s="1278"/>
      <c r="BL45" s="1278"/>
      <c r="BM45" s="524"/>
      <c r="BN45" s="524"/>
      <c r="BO45" s="524"/>
      <c r="BP45" s="525"/>
      <c r="BQ45" s="535"/>
      <c r="BR45" s="524"/>
      <c r="BS45" s="524"/>
      <c r="BT45" s="524"/>
      <c r="BU45" s="1278"/>
      <c r="BV45" s="1278"/>
      <c r="BW45" s="1278"/>
      <c r="BX45" s="524"/>
      <c r="BY45" s="524"/>
      <c r="BZ45" s="524"/>
      <c r="CA45" s="525"/>
    </row>
    <row r="46" spans="1:89" ht="6" customHeight="1" x14ac:dyDescent="0.2">
      <c r="C46" s="512" t="s">
        <v>79</v>
      </c>
      <c r="D46" s="512"/>
      <c r="E46" s="512"/>
      <c r="F46" s="513"/>
      <c r="G46" s="513"/>
      <c r="H46" s="513"/>
      <c r="I46" s="513"/>
      <c r="J46" s="513"/>
      <c r="K46" s="513"/>
      <c r="L46" s="513"/>
      <c r="M46" s="513"/>
      <c r="N46" s="514"/>
      <c r="O46" s="515"/>
      <c r="P46" s="515"/>
      <c r="Q46" s="515"/>
      <c r="R46" s="515"/>
      <c r="S46" s="515"/>
      <c r="T46" s="515"/>
      <c r="U46" s="515"/>
      <c r="V46" s="520" t="s">
        <v>80</v>
      </c>
      <c r="W46" s="520"/>
      <c r="X46" s="521"/>
      <c r="Y46" s="514"/>
      <c r="Z46" s="515"/>
      <c r="AA46" s="515"/>
      <c r="AB46" s="515"/>
      <c r="AC46" s="515"/>
      <c r="AD46" s="515"/>
      <c r="AE46" s="515"/>
      <c r="AF46" s="515"/>
      <c r="AG46" s="520" t="s">
        <v>80</v>
      </c>
      <c r="AH46" s="520"/>
      <c r="AI46" s="521"/>
      <c r="AJ46" s="514"/>
      <c r="AK46" s="515"/>
      <c r="AL46" s="515"/>
      <c r="AM46" s="515"/>
      <c r="AN46" s="515"/>
      <c r="AO46" s="515"/>
      <c r="AP46" s="515"/>
      <c r="AQ46" s="515"/>
      <c r="AR46" s="520" t="s">
        <v>80</v>
      </c>
      <c r="AS46" s="520"/>
      <c r="AT46" s="521"/>
      <c r="AU46" s="514"/>
      <c r="AV46" s="515"/>
      <c r="AW46" s="515"/>
      <c r="AX46" s="515"/>
      <c r="AY46" s="515"/>
      <c r="AZ46" s="515"/>
      <c r="BA46" s="515"/>
      <c r="BB46" s="515"/>
      <c r="BC46" s="520" t="s">
        <v>80</v>
      </c>
      <c r="BD46" s="520"/>
      <c r="BE46" s="521"/>
      <c r="BF46" s="514"/>
      <c r="BG46" s="515"/>
      <c r="BH46" s="515"/>
      <c r="BI46" s="515"/>
      <c r="BJ46" s="515"/>
      <c r="BK46" s="515"/>
      <c r="BL46" s="515"/>
      <c r="BM46" s="515"/>
      <c r="BN46" s="520" t="s">
        <v>80</v>
      </c>
      <c r="BO46" s="520"/>
      <c r="BP46" s="521"/>
      <c r="BQ46" s="514"/>
      <c r="BR46" s="515"/>
      <c r="BS46" s="515"/>
      <c r="BT46" s="515"/>
      <c r="BU46" s="515"/>
      <c r="BV46" s="515"/>
      <c r="BW46" s="515"/>
      <c r="BX46" s="515"/>
      <c r="BY46" s="520" t="s">
        <v>80</v>
      </c>
      <c r="BZ46" s="520"/>
      <c r="CA46" s="521"/>
    </row>
    <row r="47" spans="1:89" ht="6" customHeight="1" x14ac:dyDescent="0.2">
      <c r="C47" s="512"/>
      <c r="D47" s="512"/>
      <c r="E47" s="512"/>
      <c r="F47" s="513"/>
      <c r="G47" s="513"/>
      <c r="H47" s="513"/>
      <c r="I47" s="513"/>
      <c r="J47" s="513"/>
      <c r="K47" s="513"/>
      <c r="L47" s="513"/>
      <c r="M47" s="513"/>
      <c r="N47" s="516"/>
      <c r="O47" s="517"/>
      <c r="P47" s="517"/>
      <c r="Q47" s="517"/>
      <c r="R47" s="517"/>
      <c r="S47" s="517"/>
      <c r="T47" s="517"/>
      <c r="U47" s="517"/>
      <c r="V47" s="522"/>
      <c r="W47" s="522"/>
      <c r="X47" s="523"/>
      <c r="Y47" s="516"/>
      <c r="Z47" s="517"/>
      <c r="AA47" s="517"/>
      <c r="AB47" s="517"/>
      <c r="AC47" s="517"/>
      <c r="AD47" s="517"/>
      <c r="AE47" s="517"/>
      <c r="AF47" s="517"/>
      <c r="AG47" s="522"/>
      <c r="AH47" s="522"/>
      <c r="AI47" s="523"/>
      <c r="AJ47" s="516"/>
      <c r="AK47" s="517"/>
      <c r="AL47" s="517"/>
      <c r="AM47" s="517"/>
      <c r="AN47" s="517"/>
      <c r="AO47" s="517"/>
      <c r="AP47" s="517"/>
      <c r="AQ47" s="517"/>
      <c r="AR47" s="522"/>
      <c r="AS47" s="522"/>
      <c r="AT47" s="523"/>
      <c r="AU47" s="516"/>
      <c r="AV47" s="517"/>
      <c r="AW47" s="517"/>
      <c r="AX47" s="517"/>
      <c r="AY47" s="517"/>
      <c r="AZ47" s="517"/>
      <c r="BA47" s="517"/>
      <c r="BB47" s="517"/>
      <c r="BC47" s="522"/>
      <c r="BD47" s="522"/>
      <c r="BE47" s="523"/>
      <c r="BF47" s="516"/>
      <c r="BG47" s="517"/>
      <c r="BH47" s="517"/>
      <c r="BI47" s="517"/>
      <c r="BJ47" s="517"/>
      <c r="BK47" s="517"/>
      <c r="BL47" s="517"/>
      <c r="BM47" s="517"/>
      <c r="BN47" s="522"/>
      <c r="BO47" s="522"/>
      <c r="BP47" s="523"/>
      <c r="BQ47" s="516"/>
      <c r="BR47" s="517"/>
      <c r="BS47" s="517"/>
      <c r="BT47" s="517"/>
      <c r="BU47" s="517"/>
      <c r="BV47" s="517"/>
      <c r="BW47" s="517"/>
      <c r="BX47" s="517"/>
      <c r="BY47" s="522"/>
      <c r="BZ47" s="522"/>
      <c r="CA47" s="523"/>
    </row>
    <row r="48" spans="1:89" ht="6" customHeight="1" x14ac:dyDescent="0.2">
      <c r="C48" s="512"/>
      <c r="D48" s="512"/>
      <c r="E48" s="512"/>
      <c r="F48" s="513"/>
      <c r="G48" s="513"/>
      <c r="H48" s="513"/>
      <c r="I48" s="513"/>
      <c r="J48" s="513"/>
      <c r="K48" s="513"/>
      <c r="L48" s="513"/>
      <c r="M48" s="513"/>
      <c r="N48" s="518"/>
      <c r="O48" s="519"/>
      <c r="P48" s="519"/>
      <c r="Q48" s="519"/>
      <c r="R48" s="519"/>
      <c r="S48" s="519"/>
      <c r="T48" s="519"/>
      <c r="U48" s="519"/>
      <c r="V48" s="524"/>
      <c r="W48" s="524"/>
      <c r="X48" s="525"/>
      <c r="Y48" s="518"/>
      <c r="Z48" s="519"/>
      <c r="AA48" s="519"/>
      <c r="AB48" s="519"/>
      <c r="AC48" s="519"/>
      <c r="AD48" s="519"/>
      <c r="AE48" s="519"/>
      <c r="AF48" s="519"/>
      <c r="AG48" s="524"/>
      <c r="AH48" s="524"/>
      <c r="AI48" s="525"/>
      <c r="AJ48" s="518"/>
      <c r="AK48" s="519"/>
      <c r="AL48" s="519"/>
      <c r="AM48" s="519"/>
      <c r="AN48" s="519"/>
      <c r="AO48" s="519"/>
      <c r="AP48" s="519"/>
      <c r="AQ48" s="519"/>
      <c r="AR48" s="524"/>
      <c r="AS48" s="524"/>
      <c r="AT48" s="525"/>
      <c r="AU48" s="518"/>
      <c r="AV48" s="519"/>
      <c r="AW48" s="519"/>
      <c r="AX48" s="519"/>
      <c r="AY48" s="519"/>
      <c r="AZ48" s="519"/>
      <c r="BA48" s="519"/>
      <c r="BB48" s="519"/>
      <c r="BC48" s="524"/>
      <c r="BD48" s="524"/>
      <c r="BE48" s="525"/>
      <c r="BF48" s="518"/>
      <c r="BG48" s="519"/>
      <c r="BH48" s="519"/>
      <c r="BI48" s="519"/>
      <c r="BJ48" s="519"/>
      <c r="BK48" s="519"/>
      <c r="BL48" s="519"/>
      <c r="BM48" s="519"/>
      <c r="BN48" s="524"/>
      <c r="BO48" s="524"/>
      <c r="BP48" s="525"/>
      <c r="BQ48" s="518"/>
      <c r="BR48" s="519"/>
      <c r="BS48" s="519"/>
      <c r="BT48" s="519"/>
      <c r="BU48" s="519"/>
      <c r="BV48" s="519"/>
      <c r="BW48" s="519"/>
      <c r="BX48" s="519"/>
      <c r="BY48" s="524"/>
      <c r="BZ48" s="524"/>
      <c r="CA48" s="525"/>
    </row>
    <row r="49" spans="1:79" ht="6" customHeight="1" x14ac:dyDescent="0.2">
      <c r="C49" s="512" t="s">
        <v>81</v>
      </c>
      <c r="D49" s="512"/>
      <c r="E49" s="512"/>
      <c r="F49" s="513"/>
      <c r="G49" s="513"/>
      <c r="H49" s="513"/>
      <c r="I49" s="513"/>
      <c r="J49" s="513"/>
      <c r="K49" s="513"/>
      <c r="L49" s="513"/>
      <c r="M49" s="513"/>
      <c r="N49" s="514"/>
      <c r="O49" s="515"/>
      <c r="P49" s="515"/>
      <c r="Q49" s="515"/>
      <c r="R49" s="515"/>
      <c r="S49" s="515"/>
      <c r="T49" s="515"/>
      <c r="U49" s="515"/>
      <c r="V49" s="520" t="s">
        <v>80</v>
      </c>
      <c r="W49" s="520"/>
      <c r="X49" s="521"/>
      <c r="Y49" s="514"/>
      <c r="Z49" s="515"/>
      <c r="AA49" s="515"/>
      <c r="AB49" s="515"/>
      <c r="AC49" s="515"/>
      <c r="AD49" s="515"/>
      <c r="AE49" s="515"/>
      <c r="AF49" s="515"/>
      <c r="AG49" s="520" t="s">
        <v>80</v>
      </c>
      <c r="AH49" s="520"/>
      <c r="AI49" s="521"/>
      <c r="AJ49" s="514"/>
      <c r="AK49" s="515"/>
      <c r="AL49" s="515"/>
      <c r="AM49" s="515"/>
      <c r="AN49" s="515"/>
      <c r="AO49" s="515"/>
      <c r="AP49" s="515"/>
      <c r="AQ49" s="515"/>
      <c r="AR49" s="520" t="s">
        <v>80</v>
      </c>
      <c r="AS49" s="520"/>
      <c r="AT49" s="521"/>
      <c r="AU49" s="514"/>
      <c r="AV49" s="515"/>
      <c r="AW49" s="515"/>
      <c r="AX49" s="515"/>
      <c r="AY49" s="515"/>
      <c r="AZ49" s="515"/>
      <c r="BA49" s="515"/>
      <c r="BB49" s="515"/>
      <c r="BC49" s="520" t="s">
        <v>80</v>
      </c>
      <c r="BD49" s="520"/>
      <c r="BE49" s="521"/>
      <c r="BF49" s="514"/>
      <c r="BG49" s="515"/>
      <c r="BH49" s="515"/>
      <c r="BI49" s="515"/>
      <c r="BJ49" s="515"/>
      <c r="BK49" s="515"/>
      <c r="BL49" s="515"/>
      <c r="BM49" s="515"/>
      <c r="BN49" s="520" t="s">
        <v>80</v>
      </c>
      <c r="BO49" s="520"/>
      <c r="BP49" s="521"/>
      <c r="BQ49" s="514"/>
      <c r="BR49" s="515"/>
      <c r="BS49" s="515"/>
      <c r="BT49" s="515"/>
      <c r="BU49" s="515"/>
      <c r="BV49" s="515"/>
      <c r="BW49" s="515"/>
      <c r="BX49" s="515"/>
      <c r="BY49" s="520" t="s">
        <v>80</v>
      </c>
      <c r="BZ49" s="520"/>
      <c r="CA49" s="521"/>
    </row>
    <row r="50" spans="1:79" ht="6" customHeight="1" x14ac:dyDescent="0.2">
      <c r="C50" s="512"/>
      <c r="D50" s="512"/>
      <c r="E50" s="512"/>
      <c r="F50" s="513"/>
      <c r="G50" s="513"/>
      <c r="H50" s="513"/>
      <c r="I50" s="513"/>
      <c r="J50" s="513"/>
      <c r="K50" s="513"/>
      <c r="L50" s="513"/>
      <c r="M50" s="513"/>
      <c r="N50" s="516"/>
      <c r="O50" s="517"/>
      <c r="P50" s="517"/>
      <c r="Q50" s="517"/>
      <c r="R50" s="517"/>
      <c r="S50" s="517"/>
      <c r="T50" s="517"/>
      <c r="U50" s="517"/>
      <c r="V50" s="522"/>
      <c r="W50" s="522"/>
      <c r="X50" s="523"/>
      <c r="Y50" s="516"/>
      <c r="Z50" s="517"/>
      <c r="AA50" s="517"/>
      <c r="AB50" s="517"/>
      <c r="AC50" s="517"/>
      <c r="AD50" s="517"/>
      <c r="AE50" s="517"/>
      <c r="AF50" s="517"/>
      <c r="AG50" s="522"/>
      <c r="AH50" s="522"/>
      <c r="AI50" s="523"/>
      <c r="AJ50" s="516"/>
      <c r="AK50" s="517"/>
      <c r="AL50" s="517"/>
      <c r="AM50" s="517"/>
      <c r="AN50" s="517"/>
      <c r="AO50" s="517"/>
      <c r="AP50" s="517"/>
      <c r="AQ50" s="517"/>
      <c r="AR50" s="522"/>
      <c r="AS50" s="522"/>
      <c r="AT50" s="523"/>
      <c r="AU50" s="516"/>
      <c r="AV50" s="517"/>
      <c r="AW50" s="517"/>
      <c r="AX50" s="517"/>
      <c r="AY50" s="517"/>
      <c r="AZ50" s="517"/>
      <c r="BA50" s="517"/>
      <c r="BB50" s="517"/>
      <c r="BC50" s="522"/>
      <c r="BD50" s="522"/>
      <c r="BE50" s="523"/>
      <c r="BF50" s="516"/>
      <c r="BG50" s="517"/>
      <c r="BH50" s="517"/>
      <c r="BI50" s="517"/>
      <c r="BJ50" s="517"/>
      <c r="BK50" s="517"/>
      <c r="BL50" s="517"/>
      <c r="BM50" s="517"/>
      <c r="BN50" s="522"/>
      <c r="BO50" s="522"/>
      <c r="BP50" s="523"/>
      <c r="BQ50" s="516"/>
      <c r="BR50" s="517"/>
      <c r="BS50" s="517"/>
      <c r="BT50" s="517"/>
      <c r="BU50" s="517"/>
      <c r="BV50" s="517"/>
      <c r="BW50" s="517"/>
      <c r="BX50" s="517"/>
      <c r="BY50" s="522"/>
      <c r="BZ50" s="522"/>
      <c r="CA50" s="523"/>
    </row>
    <row r="51" spans="1:79" ht="6" customHeight="1" x14ac:dyDescent="0.2">
      <c r="C51" s="512"/>
      <c r="D51" s="512"/>
      <c r="E51" s="512"/>
      <c r="F51" s="513"/>
      <c r="G51" s="513"/>
      <c r="H51" s="513"/>
      <c r="I51" s="513"/>
      <c r="J51" s="513"/>
      <c r="K51" s="513"/>
      <c r="L51" s="513"/>
      <c r="M51" s="513"/>
      <c r="N51" s="518"/>
      <c r="O51" s="519"/>
      <c r="P51" s="519"/>
      <c r="Q51" s="519"/>
      <c r="R51" s="519"/>
      <c r="S51" s="519"/>
      <c r="T51" s="519"/>
      <c r="U51" s="519"/>
      <c r="V51" s="524"/>
      <c r="W51" s="524"/>
      <c r="X51" s="525"/>
      <c r="Y51" s="518"/>
      <c r="Z51" s="519"/>
      <c r="AA51" s="519"/>
      <c r="AB51" s="519"/>
      <c r="AC51" s="519"/>
      <c r="AD51" s="519"/>
      <c r="AE51" s="519"/>
      <c r="AF51" s="519"/>
      <c r="AG51" s="524"/>
      <c r="AH51" s="524"/>
      <c r="AI51" s="525"/>
      <c r="AJ51" s="518"/>
      <c r="AK51" s="519"/>
      <c r="AL51" s="519"/>
      <c r="AM51" s="519"/>
      <c r="AN51" s="519"/>
      <c r="AO51" s="519"/>
      <c r="AP51" s="519"/>
      <c r="AQ51" s="519"/>
      <c r="AR51" s="524"/>
      <c r="AS51" s="524"/>
      <c r="AT51" s="525"/>
      <c r="AU51" s="518"/>
      <c r="AV51" s="519"/>
      <c r="AW51" s="519"/>
      <c r="AX51" s="519"/>
      <c r="AY51" s="519"/>
      <c r="AZ51" s="519"/>
      <c r="BA51" s="519"/>
      <c r="BB51" s="519"/>
      <c r="BC51" s="524"/>
      <c r="BD51" s="524"/>
      <c r="BE51" s="525"/>
      <c r="BF51" s="518"/>
      <c r="BG51" s="519"/>
      <c r="BH51" s="519"/>
      <c r="BI51" s="519"/>
      <c r="BJ51" s="519"/>
      <c r="BK51" s="519"/>
      <c r="BL51" s="519"/>
      <c r="BM51" s="519"/>
      <c r="BN51" s="524"/>
      <c r="BO51" s="524"/>
      <c r="BP51" s="525"/>
      <c r="BQ51" s="518"/>
      <c r="BR51" s="519"/>
      <c r="BS51" s="519"/>
      <c r="BT51" s="519"/>
      <c r="BU51" s="519"/>
      <c r="BV51" s="519"/>
      <c r="BW51" s="519"/>
      <c r="BX51" s="519"/>
      <c r="BY51" s="524"/>
      <c r="BZ51" s="524"/>
      <c r="CA51" s="525"/>
    </row>
    <row r="52" spans="1:79" ht="6" customHeight="1" x14ac:dyDescent="0.2">
      <c r="C52" s="512" t="s">
        <v>82</v>
      </c>
      <c r="D52" s="512"/>
      <c r="E52" s="512"/>
      <c r="F52" s="513"/>
      <c r="G52" s="513"/>
      <c r="H52" s="513"/>
      <c r="I52" s="513"/>
      <c r="J52" s="513"/>
      <c r="K52" s="513"/>
      <c r="L52" s="513"/>
      <c r="M52" s="513"/>
      <c r="N52" s="514"/>
      <c r="O52" s="515"/>
      <c r="P52" s="515"/>
      <c r="Q52" s="515"/>
      <c r="R52" s="515"/>
      <c r="S52" s="515"/>
      <c r="T52" s="515"/>
      <c r="U52" s="515"/>
      <c r="V52" s="520" t="s">
        <v>80</v>
      </c>
      <c r="W52" s="520"/>
      <c r="X52" s="521"/>
      <c r="Y52" s="516"/>
      <c r="Z52" s="517"/>
      <c r="AA52" s="517"/>
      <c r="AB52" s="517"/>
      <c r="AC52" s="517"/>
      <c r="AD52" s="517"/>
      <c r="AE52" s="517"/>
      <c r="AF52" s="517"/>
      <c r="AG52" s="522" t="s">
        <v>80</v>
      </c>
      <c r="AH52" s="522"/>
      <c r="AI52" s="523"/>
      <c r="AJ52" s="516"/>
      <c r="AK52" s="517"/>
      <c r="AL52" s="517"/>
      <c r="AM52" s="517"/>
      <c r="AN52" s="517"/>
      <c r="AO52" s="517"/>
      <c r="AP52" s="517"/>
      <c r="AQ52" s="517"/>
      <c r="AR52" s="522" t="s">
        <v>80</v>
      </c>
      <c r="AS52" s="522"/>
      <c r="AT52" s="523"/>
      <c r="AU52" s="516"/>
      <c r="AV52" s="517"/>
      <c r="AW52" s="517"/>
      <c r="AX52" s="517"/>
      <c r="AY52" s="517"/>
      <c r="AZ52" s="517"/>
      <c r="BA52" s="517"/>
      <c r="BB52" s="517"/>
      <c r="BC52" s="522" t="s">
        <v>80</v>
      </c>
      <c r="BD52" s="522"/>
      <c r="BE52" s="523"/>
      <c r="BF52" s="516"/>
      <c r="BG52" s="517"/>
      <c r="BH52" s="517"/>
      <c r="BI52" s="517"/>
      <c r="BJ52" s="517"/>
      <c r="BK52" s="517"/>
      <c r="BL52" s="517"/>
      <c r="BM52" s="517"/>
      <c r="BN52" s="522" t="s">
        <v>80</v>
      </c>
      <c r="BO52" s="522"/>
      <c r="BP52" s="523"/>
      <c r="BQ52" s="516"/>
      <c r="BR52" s="517"/>
      <c r="BS52" s="517"/>
      <c r="BT52" s="517"/>
      <c r="BU52" s="517"/>
      <c r="BV52" s="517"/>
      <c r="BW52" s="517"/>
      <c r="BX52" s="517"/>
      <c r="BY52" s="522" t="s">
        <v>80</v>
      </c>
      <c r="BZ52" s="522"/>
      <c r="CA52" s="523"/>
    </row>
    <row r="53" spans="1:79" ht="6" customHeight="1" x14ac:dyDescent="0.2">
      <c r="C53" s="512"/>
      <c r="D53" s="512"/>
      <c r="E53" s="512"/>
      <c r="F53" s="513"/>
      <c r="G53" s="513"/>
      <c r="H53" s="513"/>
      <c r="I53" s="513"/>
      <c r="J53" s="513"/>
      <c r="K53" s="513"/>
      <c r="L53" s="513"/>
      <c r="M53" s="513"/>
      <c r="N53" s="516"/>
      <c r="O53" s="517"/>
      <c r="P53" s="517"/>
      <c r="Q53" s="517"/>
      <c r="R53" s="517"/>
      <c r="S53" s="517"/>
      <c r="T53" s="517"/>
      <c r="U53" s="517"/>
      <c r="V53" s="522"/>
      <c r="W53" s="522"/>
      <c r="X53" s="523"/>
      <c r="Y53" s="516"/>
      <c r="Z53" s="517"/>
      <c r="AA53" s="517"/>
      <c r="AB53" s="517"/>
      <c r="AC53" s="517"/>
      <c r="AD53" s="517"/>
      <c r="AE53" s="517"/>
      <c r="AF53" s="517"/>
      <c r="AG53" s="522"/>
      <c r="AH53" s="522"/>
      <c r="AI53" s="523"/>
      <c r="AJ53" s="516"/>
      <c r="AK53" s="517"/>
      <c r="AL53" s="517"/>
      <c r="AM53" s="517"/>
      <c r="AN53" s="517"/>
      <c r="AO53" s="517"/>
      <c r="AP53" s="517"/>
      <c r="AQ53" s="517"/>
      <c r="AR53" s="522"/>
      <c r="AS53" s="522"/>
      <c r="AT53" s="523"/>
      <c r="AU53" s="516"/>
      <c r="AV53" s="517"/>
      <c r="AW53" s="517"/>
      <c r="AX53" s="517"/>
      <c r="AY53" s="517"/>
      <c r="AZ53" s="517"/>
      <c r="BA53" s="517"/>
      <c r="BB53" s="517"/>
      <c r="BC53" s="522"/>
      <c r="BD53" s="522"/>
      <c r="BE53" s="523"/>
      <c r="BF53" s="516"/>
      <c r="BG53" s="517"/>
      <c r="BH53" s="517"/>
      <c r="BI53" s="517"/>
      <c r="BJ53" s="517"/>
      <c r="BK53" s="517"/>
      <c r="BL53" s="517"/>
      <c r="BM53" s="517"/>
      <c r="BN53" s="522"/>
      <c r="BO53" s="522"/>
      <c r="BP53" s="523"/>
      <c r="BQ53" s="516"/>
      <c r="BR53" s="517"/>
      <c r="BS53" s="517"/>
      <c r="BT53" s="517"/>
      <c r="BU53" s="517"/>
      <c r="BV53" s="517"/>
      <c r="BW53" s="517"/>
      <c r="BX53" s="517"/>
      <c r="BY53" s="522"/>
      <c r="BZ53" s="522"/>
      <c r="CA53" s="523"/>
    </row>
    <row r="54" spans="1:79" ht="6" customHeight="1" x14ac:dyDescent="0.2">
      <c r="C54" s="512"/>
      <c r="D54" s="512"/>
      <c r="E54" s="512"/>
      <c r="F54" s="513"/>
      <c r="G54" s="513"/>
      <c r="H54" s="513"/>
      <c r="I54" s="513"/>
      <c r="J54" s="513"/>
      <c r="K54" s="513"/>
      <c r="L54" s="513"/>
      <c r="M54" s="513"/>
      <c r="N54" s="518"/>
      <c r="O54" s="519"/>
      <c r="P54" s="519"/>
      <c r="Q54" s="519"/>
      <c r="R54" s="519"/>
      <c r="S54" s="519"/>
      <c r="T54" s="519"/>
      <c r="U54" s="519"/>
      <c r="V54" s="524"/>
      <c r="W54" s="524"/>
      <c r="X54" s="525"/>
      <c r="Y54" s="518"/>
      <c r="Z54" s="519"/>
      <c r="AA54" s="519"/>
      <c r="AB54" s="519"/>
      <c r="AC54" s="519"/>
      <c r="AD54" s="519"/>
      <c r="AE54" s="519"/>
      <c r="AF54" s="519"/>
      <c r="AG54" s="524"/>
      <c r="AH54" s="524"/>
      <c r="AI54" s="525"/>
      <c r="AJ54" s="518"/>
      <c r="AK54" s="519"/>
      <c r="AL54" s="519"/>
      <c r="AM54" s="519"/>
      <c r="AN54" s="519"/>
      <c r="AO54" s="519"/>
      <c r="AP54" s="519"/>
      <c r="AQ54" s="519"/>
      <c r="AR54" s="524"/>
      <c r="AS54" s="524"/>
      <c r="AT54" s="525"/>
      <c r="AU54" s="518"/>
      <c r="AV54" s="519"/>
      <c r="AW54" s="519"/>
      <c r="AX54" s="519"/>
      <c r="AY54" s="519"/>
      <c r="AZ54" s="519"/>
      <c r="BA54" s="519"/>
      <c r="BB54" s="519"/>
      <c r="BC54" s="524"/>
      <c r="BD54" s="524"/>
      <c r="BE54" s="525"/>
      <c r="BF54" s="518"/>
      <c r="BG54" s="519"/>
      <c r="BH54" s="519"/>
      <c r="BI54" s="519"/>
      <c r="BJ54" s="519"/>
      <c r="BK54" s="519"/>
      <c r="BL54" s="519"/>
      <c r="BM54" s="519"/>
      <c r="BN54" s="524"/>
      <c r="BO54" s="524"/>
      <c r="BP54" s="525"/>
      <c r="BQ54" s="518"/>
      <c r="BR54" s="519"/>
      <c r="BS54" s="519"/>
      <c r="BT54" s="519"/>
      <c r="BU54" s="519"/>
      <c r="BV54" s="519"/>
      <c r="BW54" s="519"/>
      <c r="BX54" s="519"/>
      <c r="BY54" s="524"/>
      <c r="BZ54" s="524"/>
      <c r="CA54" s="525"/>
    </row>
    <row r="55" spans="1:79" ht="6" customHeight="1" x14ac:dyDescent="0.2">
      <c r="G55" s="150"/>
      <c r="H55" s="150"/>
      <c r="I55" s="150"/>
      <c r="J55" s="150"/>
      <c r="K55" s="150"/>
      <c r="L55" s="150"/>
      <c r="M55" s="150"/>
      <c r="N55" s="150"/>
      <c r="O55" s="150"/>
      <c r="P55" s="150"/>
      <c r="Q55" s="150"/>
      <c r="R55" s="150"/>
      <c r="S55" s="150"/>
      <c r="T55" s="150"/>
    </row>
    <row r="56" spans="1:79" ht="6" customHeight="1" x14ac:dyDescent="0.2">
      <c r="G56" s="150"/>
      <c r="H56" s="150"/>
      <c r="I56" s="150"/>
      <c r="J56" s="150"/>
      <c r="K56" s="150"/>
      <c r="L56" s="150"/>
      <c r="M56" s="150"/>
      <c r="N56" s="527" t="s">
        <v>360</v>
      </c>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row>
    <row r="57" spans="1:79" ht="6" customHeight="1" x14ac:dyDescent="0.2">
      <c r="G57" s="150"/>
      <c r="H57" s="150"/>
      <c r="I57" s="150"/>
      <c r="J57" s="150"/>
      <c r="K57" s="150"/>
      <c r="L57" s="150"/>
      <c r="M57" s="150"/>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row>
    <row r="58" spans="1:79" ht="6" customHeight="1" x14ac:dyDescent="0.2">
      <c r="G58" s="150"/>
      <c r="H58" s="150"/>
      <c r="I58" s="150"/>
      <c r="J58" s="150"/>
      <c r="K58" s="150"/>
      <c r="L58" s="150"/>
      <c r="M58" s="150"/>
      <c r="N58" s="527" t="s">
        <v>359</v>
      </c>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row>
    <row r="59" spans="1:79" ht="6" customHeight="1" x14ac:dyDescent="0.2">
      <c r="G59" s="150"/>
      <c r="H59" s="150"/>
      <c r="I59" s="150"/>
      <c r="J59" s="150"/>
      <c r="K59" s="150"/>
      <c r="L59" s="150"/>
      <c r="M59" s="150"/>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row>
    <row r="60" spans="1:79" ht="6" customHeight="1" x14ac:dyDescent="0.2">
      <c r="G60" s="150"/>
      <c r="H60" s="150"/>
      <c r="I60" s="150"/>
      <c r="J60" s="150"/>
      <c r="K60" s="150"/>
      <c r="L60" s="150"/>
      <c r="M60" s="150"/>
      <c r="N60" s="527" t="s">
        <v>358</v>
      </c>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row>
    <row r="61" spans="1:79" ht="6" customHeight="1" x14ac:dyDescent="0.2">
      <c r="G61" s="150"/>
      <c r="H61" s="150"/>
      <c r="I61" s="150"/>
      <c r="J61" s="150"/>
      <c r="K61" s="150"/>
      <c r="L61" s="150"/>
      <c r="M61" s="150"/>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row>
    <row r="64" spans="1:79" ht="6" customHeight="1" x14ac:dyDescent="0.2">
      <c r="A64" s="526" t="s">
        <v>357</v>
      </c>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row>
    <row r="65" spans="1:89" ht="6" customHeight="1" x14ac:dyDescent="0.2">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row>
    <row r="66" spans="1:89" ht="6" customHeight="1" x14ac:dyDescent="0.2">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row>
    <row r="68" spans="1:89" ht="6" customHeight="1" x14ac:dyDescent="0.2">
      <c r="D68" s="526" t="s">
        <v>356</v>
      </c>
      <c r="E68" s="526"/>
      <c r="F68" s="526"/>
      <c r="G68" s="528"/>
      <c r="H68" s="528"/>
      <c r="I68" s="528"/>
      <c r="J68" s="528"/>
      <c r="K68" s="528"/>
      <c r="L68" s="528"/>
      <c r="M68" s="528"/>
      <c r="N68" s="528"/>
      <c r="O68" s="528"/>
      <c r="P68" s="528"/>
      <c r="Q68" s="528"/>
      <c r="R68" s="528"/>
      <c r="S68" s="528"/>
      <c r="T68" s="528"/>
    </row>
    <row r="69" spans="1:89" ht="6" customHeight="1" x14ac:dyDescent="0.2">
      <c r="D69" s="526"/>
      <c r="E69" s="526"/>
      <c r="F69" s="526"/>
      <c r="G69" s="528"/>
      <c r="H69" s="528"/>
      <c r="I69" s="528"/>
      <c r="J69" s="528"/>
      <c r="K69" s="528"/>
      <c r="L69" s="528"/>
      <c r="M69" s="528"/>
      <c r="N69" s="528"/>
      <c r="O69" s="528"/>
      <c r="P69" s="528"/>
      <c r="Q69" s="528"/>
      <c r="R69" s="528"/>
      <c r="S69" s="528"/>
      <c r="T69" s="528"/>
    </row>
    <row r="70" spans="1:89" ht="6" customHeight="1" x14ac:dyDescent="0.2">
      <c r="D70" s="526"/>
      <c r="E70" s="526"/>
      <c r="F70" s="526"/>
      <c r="G70" s="528"/>
      <c r="H70" s="528"/>
      <c r="I70" s="528"/>
      <c r="J70" s="528"/>
      <c r="K70" s="528"/>
      <c r="L70" s="528"/>
      <c r="M70" s="528"/>
      <c r="N70" s="528"/>
      <c r="O70" s="528"/>
      <c r="P70" s="528"/>
      <c r="Q70" s="528"/>
      <c r="R70" s="528"/>
      <c r="S70" s="528"/>
      <c r="T70" s="528"/>
    </row>
    <row r="73" spans="1:89" ht="6" customHeight="1" x14ac:dyDescent="0.2">
      <c r="A73" s="526" t="s">
        <v>355</v>
      </c>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row>
    <row r="74" spans="1:89" ht="6" customHeight="1" x14ac:dyDescent="0.2">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row>
    <row r="75" spans="1:89" ht="6" customHeight="1" x14ac:dyDescent="0.2">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row>
    <row r="76" spans="1:89" ht="6" customHeight="1" x14ac:dyDescent="0.2">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row>
    <row r="77" spans="1:89" ht="6" customHeight="1" x14ac:dyDescent="0.2">
      <c r="A77" s="146"/>
      <c r="B77" s="146"/>
      <c r="C77" s="146"/>
      <c r="D77" s="526" t="s">
        <v>354</v>
      </c>
      <c r="E77" s="526"/>
      <c r="F77" s="526"/>
      <c r="G77" s="528"/>
      <c r="H77" s="528"/>
      <c r="I77" s="528"/>
      <c r="J77" s="528"/>
      <c r="K77" s="528"/>
      <c r="L77" s="528"/>
      <c r="M77" s="528"/>
      <c r="N77" s="528"/>
      <c r="O77" s="528"/>
      <c r="P77" s="528"/>
      <c r="Q77" s="528"/>
      <c r="R77" s="528"/>
      <c r="S77" s="528"/>
      <c r="T77" s="528"/>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c r="CF77" s="146"/>
      <c r="CG77" s="146"/>
      <c r="CH77" s="146"/>
      <c r="CI77" s="146"/>
      <c r="CJ77" s="146"/>
      <c r="CK77" s="146"/>
    </row>
    <row r="78" spans="1:89" ht="6" customHeight="1" x14ac:dyDescent="0.2">
      <c r="A78" s="146"/>
      <c r="B78" s="146"/>
      <c r="C78" s="146"/>
      <c r="D78" s="526"/>
      <c r="E78" s="526"/>
      <c r="F78" s="526"/>
      <c r="G78" s="528"/>
      <c r="H78" s="528"/>
      <c r="I78" s="528"/>
      <c r="J78" s="528"/>
      <c r="K78" s="528"/>
      <c r="L78" s="528"/>
      <c r="M78" s="528"/>
      <c r="N78" s="528"/>
      <c r="O78" s="528"/>
      <c r="P78" s="528"/>
      <c r="Q78" s="528"/>
      <c r="R78" s="528"/>
      <c r="S78" s="528"/>
      <c r="T78" s="528"/>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row>
    <row r="79" spans="1:89" ht="6" customHeight="1" x14ac:dyDescent="0.2">
      <c r="A79" s="146"/>
      <c r="B79" s="146"/>
      <c r="C79" s="146"/>
      <c r="D79" s="526"/>
      <c r="E79" s="526"/>
      <c r="F79" s="526"/>
      <c r="G79" s="528"/>
      <c r="H79" s="528"/>
      <c r="I79" s="528"/>
      <c r="J79" s="528"/>
      <c r="K79" s="528"/>
      <c r="L79" s="528"/>
      <c r="M79" s="528"/>
      <c r="N79" s="528"/>
      <c r="O79" s="528"/>
      <c r="P79" s="528"/>
      <c r="Q79" s="528"/>
      <c r="R79" s="528"/>
      <c r="S79" s="528"/>
      <c r="T79" s="528"/>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row>
    <row r="81" spans="1:89" ht="6" customHeight="1" x14ac:dyDescent="0.2">
      <c r="A81" s="526" t="s">
        <v>353</v>
      </c>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N81" s="526"/>
      <c r="BO81" s="526"/>
      <c r="BP81" s="526"/>
      <c r="BQ81" s="526"/>
      <c r="BR81" s="526"/>
      <c r="BS81" s="526"/>
      <c r="BT81" s="526"/>
      <c r="BU81" s="526"/>
      <c r="BV81" s="526"/>
      <c r="BW81" s="526"/>
      <c r="BX81" s="526"/>
      <c r="BY81" s="526"/>
    </row>
    <row r="82" spans="1:89" ht="6" customHeight="1" x14ac:dyDescent="0.2">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N82" s="526"/>
      <c r="BO82" s="526"/>
      <c r="BP82" s="526"/>
      <c r="BQ82" s="526"/>
      <c r="BR82" s="526"/>
      <c r="BS82" s="526"/>
      <c r="BT82" s="526"/>
      <c r="BU82" s="526"/>
      <c r="BV82" s="526"/>
      <c r="BW82" s="526"/>
      <c r="BX82" s="526"/>
      <c r="BY82" s="526"/>
    </row>
    <row r="83" spans="1:89" ht="6" customHeight="1" x14ac:dyDescent="0.2">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N83" s="526"/>
      <c r="BO83" s="526"/>
      <c r="BP83" s="526"/>
      <c r="BQ83" s="526"/>
      <c r="BR83" s="526"/>
      <c r="BS83" s="526"/>
      <c r="BT83" s="526"/>
      <c r="BU83" s="526"/>
      <c r="BV83" s="526"/>
      <c r="BW83" s="526"/>
      <c r="BX83" s="526"/>
      <c r="BY83" s="526"/>
    </row>
    <row r="85" spans="1:89" ht="6" customHeight="1" x14ac:dyDescent="0.2">
      <c r="D85" s="526" t="s">
        <v>352</v>
      </c>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N85" s="526"/>
      <c r="BO85" s="526"/>
      <c r="BP85" s="526"/>
      <c r="BQ85" s="526"/>
      <c r="BR85" s="526"/>
      <c r="BS85" s="526"/>
      <c r="BT85" s="526"/>
      <c r="BU85" s="526"/>
      <c r="BV85" s="526"/>
      <c r="BW85" s="526"/>
      <c r="BX85" s="526"/>
      <c r="BY85" s="526"/>
      <c r="BZ85" s="526"/>
      <c r="CA85" s="526"/>
      <c r="CB85" s="526"/>
      <c r="CC85" s="526"/>
      <c r="CD85" s="526"/>
      <c r="CE85" s="526"/>
      <c r="CF85" s="526"/>
      <c r="CG85" s="526"/>
      <c r="CH85" s="526"/>
      <c r="CI85" s="526"/>
      <c r="CJ85" s="526"/>
      <c r="CK85" s="526"/>
    </row>
    <row r="86" spans="1:89" ht="6" customHeight="1" x14ac:dyDescent="0.2">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N86" s="526"/>
      <c r="BO86" s="526"/>
      <c r="BP86" s="526"/>
      <c r="BQ86" s="526"/>
      <c r="BR86" s="526"/>
      <c r="BS86" s="526"/>
      <c r="BT86" s="526"/>
      <c r="BU86" s="526"/>
      <c r="BV86" s="526"/>
      <c r="BW86" s="526"/>
      <c r="BX86" s="526"/>
      <c r="BY86" s="526"/>
      <c r="BZ86" s="526"/>
      <c r="CA86" s="526"/>
      <c r="CB86" s="526"/>
      <c r="CC86" s="526"/>
      <c r="CD86" s="526"/>
      <c r="CE86" s="526"/>
      <c r="CF86" s="526"/>
      <c r="CG86" s="526"/>
      <c r="CH86" s="526"/>
      <c r="CI86" s="526"/>
      <c r="CJ86" s="526"/>
      <c r="CK86" s="526"/>
    </row>
    <row r="87" spans="1:89" ht="6" customHeight="1" x14ac:dyDescent="0.2">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26"/>
      <c r="BR87" s="526"/>
      <c r="BS87" s="526"/>
      <c r="BT87" s="526"/>
      <c r="BU87" s="526"/>
      <c r="BV87" s="526"/>
      <c r="BW87" s="526"/>
      <c r="BX87" s="526"/>
      <c r="BY87" s="526"/>
      <c r="BZ87" s="526"/>
      <c r="CA87" s="526"/>
      <c r="CB87" s="526"/>
      <c r="CC87" s="526"/>
      <c r="CD87" s="526"/>
      <c r="CE87" s="526"/>
      <c r="CF87" s="526"/>
      <c r="CG87" s="526"/>
      <c r="CH87" s="526"/>
      <c r="CI87" s="526"/>
      <c r="CJ87" s="526"/>
      <c r="CK87" s="526"/>
    </row>
    <row r="88" spans="1:89" ht="6" customHeight="1" x14ac:dyDescent="0.2">
      <c r="G88" s="150"/>
      <c r="H88" s="150"/>
      <c r="I88" s="150"/>
      <c r="J88" s="150"/>
      <c r="K88" s="150"/>
      <c r="L88" s="150"/>
      <c r="M88" s="150"/>
      <c r="N88" s="150"/>
      <c r="O88" s="150"/>
      <c r="P88" s="150"/>
      <c r="Q88" s="150"/>
      <c r="R88" s="150"/>
      <c r="S88" s="150"/>
      <c r="T88" s="150"/>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C43:M45"/>
    <mergeCell ref="N43:Q45"/>
    <mergeCell ref="C13:AA15"/>
    <mergeCell ref="AE13:BC15"/>
    <mergeCell ref="C17:AA19"/>
    <mergeCell ref="AE17:BC19"/>
    <mergeCell ref="C20:I22"/>
    <mergeCell ref="J20:L22"/>
    <mergeCell ref="M20:O22"/>
    <mergeCell ref="Y20:AA22"/>
    <mergeCell ref="A25:BN27"/>
    <mergeCell ref="V20:X22"/>
    <mergeCell ref="AF43:AI45"/>
    <mergeCell ref="AJ43:AM45"/>
    <mergeCell ref="AN43:AP45"/>
    <mergeCell ref="AQ43:AT45"/>
    <mergeCell ref="C29:CK36"/>
    <mergeCell ref="A39:BN41"/>
    <mergeCell ref="R43:T45"/>
    <mergeCell ref="U43:X45"/>
    <mergeCell ref="Y43:AB45"/>
    <mergeCell ref="AC43:AE45"/>
    <mergeCell ref="AU43:AX45"/>
    <mergeCell ref="BB43:BE45"/>
    <mergeCell ref="AU20:AW22"/>
    <mergeCell ref="AX20:AZ22"/>
    <mergeCell ref="BA20:BC22"/>
    <mergeCell ref="AE20:AK22"/>
    <mergeCell ref="AL20:AN22"/>
    <mergeCell ref="AO20:AQ22"/>
    <mergeCell ref="AR20:AT22"/>
    <mergeCell ref="P20:R22"/>
    <mergeCell ref="S20:U22"/>
    <mergeCell ref="BQ49:BX51"/>
    <mergeCell ref="AY43:BA45"/>
    <mergeCell ref="BX43:CA45"/>
    <mergeCell ref="BF43:BI45"/>
    <mergeCell ref="BJ43:BL45"/>
    <mergeCell ref="BM43:BP45"/>
    <mergeCell ref="BQ46:BX48"/>
    <mergeCell ref="BY46:CA48"/>
    <mergeCell ref="BY49:CA51"/>
    <mergeCell ref="BN49:BP51"/>
    <mergeCell ref="AU46:BB48"/>
    <mergeCell ref="BC46:BE48"/>
    <mergeCell ref="AU49:BB51"/>
    <mergeCell ref="BC49:BE51"/>
    <mergeCell ref="BF49:BM51"/>
    <mergeCell ref="BQ43:BT45"/>
    <mergeCell ref="BU43:BW45"/>
    <mergeCell ref="AR49:AT51"/>
    <mergeCell ref="BF46:BM48"/>
    <mergeCell ref="BN46:BP48"/>
    <mergeCell ref="C46:M48"/>
    <mergeCell ref="N46:U48"/>
    <mergeCell ref="V46:X48"/>
    <mergeCell ref="Y46:AF48"/>
    <mergeCell ref="AG46:AI48"/>
    <mergeCell ref="AJ46:AQ48"/>
    <mergeCell ref="C49:M51"/>
    <mergeCell ref="N49:U51"/>
    <mergeCell ref="V49:X51"/>
    <mergeCell ref="Y49:AF51"/>
    <mergeCell ref="AG49:AI51"/>
    <mergeCell ref="AJ49:AQ51"/>
    <mergeCell ref="AR46:AT48"/>
    <mergeCell ref="C52:M54"/>
    <mergeCell ref="N52:U54"/>
    <mergeCell ref="V52:X54"/>
    <mergeCell ref="Y52:AF54"/>
    <mergeCell ref="AG52:AI54"/>
    <mergeCell ref="AJ52:AQ54"/>
    <mergeCell ref="D85:CK87"/>
    <mergeCell ref="N60:CA61"/>
    <mergeCell ref="A64:BN66"/>
    <mergeCell ref="D68:T70"/>
    <mergeCell ref="A73:CK75"/>
    <mergeCell ref="D77:T79"/>
    <mergeCell ref="A81:BY83"/>
    <mergeCell ref="BY52:CA54"/>
    <mergeCell ref="N56:CA57"/>
    <mergeCell ref="N58:CA59"/>
    <mergeCell ref="AR52:AT54"/>
    <mergeCell ref="AU52:BB54"/>
    <mergeCell ref="BC52:BE54"/>
    <mergeCell ref="BF52:BM54"/>
    <mergeCell ref="BN52:BP54"/>
    <mergeCell ref="BQ52:BX54"/>
  </mergeCells>
  <phoneticPr fontId="1"/>
  <printOptions horizontalCentered="1"/>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58FB-2247-4A02-A2F5-9FF95CB20691}">
  <sheetPr>
    <tabColor rgb="FFCCFFFF"/>
  </sheetPr>
  <dimension ref="A2:CK88"/>
  <sheetViews>
    <sheetView view="pageBreakPreview" zoomScale="120" zoomScaleNormal="100" zoomScaleSheetLayoutView="120" workbookViewId="0">
      <selection activeCell="N43" sqref="N43:X45"/>
    </sheetView>
  </sheetViews>
  <sheetFormatPr defaultColWidth="1" defaultRowHeight="6" customHeight="1" x14ac:dyDescent="0.2"/>
  <cols>
    <col min="1" max="9" width="1" style="265"/>
    <col min="10" max="12" width="1.33203125" style="265" customWidth="1"/>
    <col min="13" max="15" width="1" style="265"/>
    <col min="16" max="20" width="1.33203125" style="265" customWidth="1"/>
    <col min="21" max="21" width="1" style="265"/>
    <col min="22" max="24" width="1.33203125" style="265" customWidth="1"/>
    <col min="25" max="28" width="1" style="265"/>
    <col min="29" max="31" width="1.33203125" style="265" customWidth="1"/>
    <col min="32" max="37" width="1" style="265"/>
    <col min="38" max="42" width="1.33203125" style="265" customWidth="1"/>
    <col min="43" max="43" width="1" style="265" customWidth="1"/>
    <col min="44" max="46" width="1.33203125" style="265" customWidth="1"/>
    <col min="47" max="49" width="1" style="265"/>
    <col min="50" max="53" width="1.33203125" style="265" customWidth="1"/>
    <col min="54" max="61" width="1" style="265"/>
    <col min="62" max="64" width="1.33203125" style="265" customWidth="1"/>
    <col min="65" max="72" width="1" style="265"/>
    <col min="73" max="75" width="1.33203125" style="265" customWidth="1"/>
    <col min="76" max="16384" width="1" style="265"/>
  </cols>
  <sheetData>
    <row r="2" spans="1:89" ht="6" customHeight="1" x14ac:dyDescent="0.2">
      <c r="A2" s="331" t="s">
        <v>76</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row>
    <row r="3" spans="1:89" ht="6" customHeight="1" x14ac:dyDescent="0.2">
      <c r="A3" s="33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row>
    <row r="4" spans="1:89" ht="6" customHeight="1" x14ac:dyDescent="0.2">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row>
    <row r="6" spans="1:89" ht="6" customHeight="1" x14ac:dyDescent="0.2">
      <c r="A6" s="526" t="s">
        <v>77</v>
      </c>
      <c r="B6" s="528"/>
      <c r="C6" s="528"/>
      <c r="D6" s="528"/>
      <c r="E6" s="528"/>
      <c r="F6" s="528"/>
      <c r="G6" s="528"/>
      <c r="H6" s="528"/>
      <c r="I6" s="528"/>
      <c r="J6" s="528"/>
      <c r="K6" s="528"/>
      <c r="L6" s="528"/>
      <c r="M6" s="528"/>
      <c r="N6" s="528"/>
      <c r="O6" s="528"/>
      <c r="P6" s="528"/>
      <c r="BJ6" s="280"/>
    </row>
    <row r="7" spans="1:89" ht="6" customHeight="1" x14ac:dyDescent="0.2">
      <c r="A7" s="528"/>
      <c r="B7" s="528"/>
      <c r="C7" s="528"/>
      <c r="D7" s="528"/>
      <c r="E7" s="528"/>
      <c r="F7" s="528"/>
      <c r="G7" s="528"/>
      <c r="H7" s="528"/>
      <c r="I7" s="528"/>
      <c r="J7" s="528"/>
      <c r="K7" s="528"/>
      <c r="L7" s="528"/>
      <c r="M7" s="528"/>
      <c r="N7" s="528"/>
      <c r="O7" s="528"/>
      <c r="P7" s="528"/>
    </row>
    <row r="8" spans="1:89" ht="6" customHeight="1" x14ac:dyDescent="0.2">
      <c r="A8" s="528"/>
      <c r="B8" s="528"/>
      <c r="C8" s="528"/>
      <c r="D8" s="528"/>
      <c r="E8" s="528"/>
      <c r="F8" s="528"/>
      <c r="G8" s="528"/>
      <c r="H8" s="528"/>
      <c r="I8" s="528"/>
      <c r="J8" s="528"/>
      <c r="K8" s="528"/>
      <c r="L8" s="528"/>
      <c r="M8" s="528"/>
      <c r="N8" s="528"/>
      <c r="O8" s="528"/>
      <c r="P8" s="528"/>
    </row>
    <row r="10" spans="1:89" ht="6" customHeight="1" x14ac:dyDescent="0.2">
      <c r="C10" s="321" t="s">
        <v>338</v>
      </c>
      <c r="D10" s="321"/>
      <c r="E10" s="321"/>
      <c r="F10" s="536"/>
      <c r="G10" s="536"/>
      <c r="H10" s="536"/>
      <c r="I10" s="536"/>
      <c r="J10" s="562">
        <v>6</v>
      </c>
      <c r="K10" s="562"/>
      <c r="L10" s="562"/>
      <c r="M10" s="321" t="s">
        <v>2</v>
      </c>
      <c r="N10" s="321"/>
      <c r="O10" s="321"/>
      <c r="P10" s="562">
        <v>4</v>
      </c>
      <c r="Q10" s="562"/>
      <c r="R10" s="562"/>
      <c r="S10" s="321" t="s">
        <v>1</v>
      </c>
      <c r="T10" s="321"/>
      <c r="U10" s="321"/>
      <c r="V10" s="562">
        <v>1</v>
      </c>
      <c r="W10" s="562"/>
      <c r="X10" s="562"/>
      <c r="Y10" s="321" t="s">
        <v>0</v>
      </c>
      <c r="Z10" s="321"/>
      <c r="AA10" s="321"/>
      <c r="AB10" s="321" t="s">
        <v>296</v>
      </c>
      <c r="AC10" s="321"/>
      <c r="AD10" s="321"/>
      <c r="AE10" s="321" t="s">
        <v>338</v>
      </c>
      <c r="AF10" s="321"/>
      <c r="AG10" s="321"/>
      <c r="AH10" s="536"/>
      <c r="AI10" s="536"/>
      <c r="AJ10" s="536"/>
      <c r="AK10" s="536"/>
      <c r="AL10" s="562">
        <v>12</v>
      </c>
      <c r="AM10" s="562"/>
      <c r="AN10" s="562"/>
      <c r="AO10" s="321" t="s">
        <v>2</v>
      </c>
      <c r="AP10" s="321"/>
      <c r="AQ10" s="321"/>
      <c r="AR10" s="562">
        <v>3</v>
      </c>
      <c r="AS10" s="562"/>
      <c r="AT10" s="562"/>
      <c r="AU10" s="321" t="s">
        <v>1</v>
      </c>
      <c r="AV10" s="321"/>
      <c r="AW10" s="321"/>
      <c r="AX10" s="562">
        <v>31</v>
      </c>
      <c r="AY10" s="562"/>
      <c r="AZ10" s="562"/>
      <c r="BA10" s="321" t="s">
        <v>0</v>
      </c>
      <c r="BB10" s="321"/>
      <c r="BC10" s="321"/>
    </row>
    <row r="11" spans="1:89" ht="6" customHeight="1" x14ac:dyDescent="0.2">
      <c r="C11" s="321"/>
      <c r="D11" s="321"/>
      <c r="E11" s="321"/>
      <c r="F11" s="536"/>
      <c r="G11" s="536"/>
      <c r="H11" s="536"/>
      <c r="I11" s="536"/>
      <c r="J11" s="562"/>
      <c r="K11" s="562"/>
      <c r="L11" s="562"/>
      <c r="M11" s="321"/>
      <c r="N11" s="321"/>
      <c r="O11" s="321"/>
      <c r="P11" s="562"/>
      <c r="Q11" s="562"/>
      <c r="R11" s="562"/>
      <c r="S11" s="321"/>
      <c r="T11" s="321"/>
      <c r="U11" s="321"/>
      <c r="V11" s="562"/>
      <c r="W11" s="562"/>
      <c r="X11" s="562"/>
      <c r="Y11" s="321"/>
      <c r="Z11" s="321"/>
      <c r="AA11" s="321"/>
      <c r="AB11" s="321"/>
      <c r="AC11" s="321"/>
      <c r="AD11" s="321"/>
      <c r="AE11" s="321"/>
      <c r="AF11" s="321"/>
      <c r="AG11" s="321"/>
      <c r="AH11" s="536"/>
      <c r="AI11" s="536"/>
      <c r="AJ11" s="536"/>
      <c r="AK11" s="536"/>
      <c r="AL11" s="562"/>
      <c r="AM11" s="562"/>
      <c r="AN11" s="562"/>
      <c r="AO11" s="321"/>
      <c r="AP11" s="321"/>
      <c r="AQ11" s="321"/>
      <c r="AR11" s="562"/>
      <c r="AS11" s="562"/>
      <c r="AT11" s="562"/>
      <c r="AU11" s="321"/>
      <c r="AV11" s="321"/>
      <c r="AW11" s="321"/>
      <c r="AX11" s="562"/>
      <c r="AY11" s="562"/>
      <c r="AZ11" s="562"/>
      <c r="BA11" s="321"/>
      <c r="BB11" s="321"/>
      <c r="BC11" s="321"/>
    </row>
    <row r="12" spans="1:89" ht="6" customHeight="1" x14ac:dyDescent="0.2">
      <c r="C12" s="321"/>
      <c r="D12" s="321"/>
      <c r="E12" s="321"/>
      <c r="F12" s="536"/>
      <c r="G12" s="536"/>
      <c r="H12" s="536"/>
      <c r="I12" s="536"/>
      <c r="J12" s="562"/>
      <c r="K12" s="562"/>
      <c r="L12" s="562"/>
      <c r="M12" s="321"/>
      <c r="N12" s="321"/>
      <c r="O12" s="321"/>
      <c r="P12" s="562"/>
      <c r="Q12" s="562"/>
      <c r="R12" s="562"/>
      <c r="S12" s="321"/>
      <c r="T12" s="321"/>
      <c r="U12" s="321"/>
      <c r="V12" s="562"/>
      <c r="W12" s="562"/>
      <c r="X12" s="562"/>
      <c r="Y12" s="321"/>
      <c r="Z12" s="321"/>
      <c r="AA12" s="321"/>
      <c r="AB12" s="321"/>
      <c r="AC12" s="321"/>
      <c r="AD12" s="321"/>
      <c r="AE12" s="321"/>
      <c r="AF12" s="321"/>
      <c r="AG12" s="321"/>
      <c r="AH12" s="536"/>
      <c r="AI12" s="536"/>
      <c r="AJ12" s="536"/>
      <c r="AK12" s="536"/>
      <c r="AL12" s="562"/>
      <c r="AM12" s="562"/>
      <c r="AN12" s="562"/>
      <c r="AO12" s="321"/>
      <c r="AP12" s="321"/>
      <c r="AQ12" s="321"/>
      <c r="AR12" s="562"/>
      <c r="AS12" s="562"/>
      <c r="AT12" s="562"/>
      <c r="AU12" s="321"/>
      <c r="AV12" s="321"/>
      <c r="AW12" s="321"/>
      <c r="AX12" s="562"/>
      <c r="AY12" s="562"/>
      <c r="AZ12" s="562"/>
      <c r="BA12" s="321"/>
      <c r="BB12" s="321"/>
      <c r="BC12" s="321"/>
    </row>
    <row r="13" spans="1:89" ht="6" customHeight="1" x14ac:dyDescent="0.2">
      <c r="C13" s="543" t="s">
        <v>342</v>
      </c>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253"/>
      <c r="AC13" s="253"/>
      <c r="AD13" s="253"/>
      <c r="AE13" s="543" t="s">
        <v>343</v>
      </c>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row>
    <row r="14" spans="1:89" ht="6" customHeight="1" x14ac:dyDescent="0.2">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253"/>
      <c r="AC14" s="253"/>
      <c r="AD14" s="253"/>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row>
    <row r="15" spans="1:89" ht="6" customHeight="1" x14ac:dyDescent="0.2">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253"/>
      <c r="AC15" s="253"/>
      <c r="AD15" s="253"/>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row>
    <row r="16" spans="1:89" ht="6" customHeight="1" x14ac:dyDescent="0.2">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53"/>
      <c r="AC16" s="253"/>
      <c r="AD16" s="253"/>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row>
    <row r="17" spans="1:89" ht="6" customHeight="1" x14ac:dyDescent="0.2">
      <c r="C17" s="545" t="s">
        <v>297</v>
      </c>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253"/>
      <c r="AC17" s="253"/>
      <c r="AD17" s="253"/>
      <c r="AE17" s="545" t="s">
        <v>298</v>
      </c>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row>
    <row r="18" spans="1:89" ht="6" customHeight="1" x14ac:dyDescent="0.2">
      <c r="C18" s="545"/>
      <c r="D18" s="545"/>
      <c r="E18" s="545"/>
      <c r="F18" s="545"/>
      <c r="G18" s="545"/>
      <c r="H18" s="545"/>
      <c r="I18" s="545"/>
      <c r="J18" s="545"/>
      <c r="K18" s="545"/>
      <c r="L18" s="545"/>
      <c r="M18" s="545"/>
      <c r="N18" s="545"/>
      <c r="O18" s="545"/>
      <c r="P18" s="545"/>
      <c r="Q18" s="545"/>
      <c r="R18" s="545"/>
      <c r="S18" s="545"/>
      <c r="T18" s="545"/>
      <c r="U18" s="545"/>
      <c r="V18" s="545"/>
      <c r="W18" s="545"/>
      <c r="X18" s="545"/>
      <c r="Y18" s="545"/>
      <c r="Z18" s="545"/>
      <c r="AA18" s="545"/>
      <c r="AB18" s="253"/>
      <c r="AC18" s="253"/>
      <c r="AD18" s="253"/>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row>
    <row r="19" spans="1:89" ht="6" customHeight="1" x14ac:dyDescent="0.2">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253"/>
      <c r="AC19" s="253"/>
      <c r="AD19" s="253"/>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row>
    <row r="20" spans="1:89" ht="6" customHeight="1" x14ac:dyDescent="0.2">
      <c r="C20" s="321" t="s">
        <v>338</v>
      </c>
      <c r="D20" s="321"/>
      <c r="E20" s="321"/>
      <c r="F20" s="536"/>
      <c r="G20" s="536"/>
      <c r="H20" s="536"/>
      <c r="I20" s="536"/>
      <c r="J20" s="562">
        <v>6</v>
      </c>
      <c r="K20" s="562"/>
      <c r="L20" s="562"/>
      <c r="M20" s="321" t="s">
        <v>2</v>
      </c>
      <c r="N20" s="321"/>
      <c r="O20" s="321"/>
      <c r="P20" s="562">
        <v>12</v>
      </c>
      <c r="Q20" s="562"/>
      <c r="R20" s="562"/>
      <c r="S20" s="321" t="s">
        <v>1</v>
      </c>
      <c r="T20" s="321"/>
      <c r="U20" s="321"/>
      <c r="V20" s="562">
        <v>21</v>
      </c>
      <c r="W20" s="562"/>
      <c r="X20" s="562"/>
      <c r="Y20" s="321" t="s">
        <v>0</v>
      </c>
      <c r="Z20" s="321"/>
      <c r="AA20" s="321"/>
      <c r="AB20" s="253"/>
      <c r="AC20" s="253"/>
      <c r="AD20" s="253"/>
      <c r="AE20" s="321" t="s">
        <v>338</v>
      </c>
      <c r="AF20" s="321"/>
      <c r="AG20" s="321"/>
      <c r="AH20" s="536"/>
      <c r="AI20" s="536"/>
      <c r="AJ20" s="536"/>
      <c r="AK20" s="536"/>
      <c r="AL20" s="562">
        <v>11</v>
      </c>
      <c r="AM20" s="562"/>
      <c r="AN20" s="562"/>
      <c r="AO20" s="321" t="s">
        <v>2</v>
      </c>
      <c r="AP20" s="321"/>
      <c r="AQ20" s="321"/>
      <c r="AR20" s="562">
        <v>12</v>
      </c>
      <c r="AS20" s="562"/>
      <c r="AT20" s="562"/>
      <c r="AU20" s="321" t="s">
        <v>1</v>
      </c>
      <c r="AV20" s="321"/>
      <c r="AW20" s="321"/>
      <c r="AX20" s="562">
        <v>20</v>
      </c>
      <c r="AY20" s="562"/>
      <c r="AZ20" s="562"/>
      <c r="BA20" s="321" t="s">
        <v>0</v>
      </c>
      <c r="BB20" s="321"/>
      <c r="BC20" s="321"/>
    </row>
    <row r="21" spans="1:89" ht="6" customHeight="1" x14ac:dyDescent="0.2">
      <c r="C21" s="321"/>
      <c r="D21" s="321"/>
      <c r="E21" s="321"/>
      <c r="F21" s="536"/>
      <c r="G21" s="536"/>
      <c r="H21" s="536"/>
      <c r="I21" s="536"/>
      <c r="J21" s="562"/>
      <c r="K21" s="562"/>
      <c r="L21" s="562"/>
      <c r="M21" s="321"/>
      <c r="N21" s="321"/>
      <c r="O21" s="321"/>
      <c r="P21" s="562"/>
      <c r="Q21" s="562"/>
      <c r="R21" s="562"/>
      <c r="S21" s="321"/>
      <c r="T21" s="321"/>
      <c r="U21" s="321"/>
      <c r="V21" s="562"/>
      <c r="W21" s="562"/>
      <c r="X21" s="562"/>
      <c r="Y21" s="321"/>
      <c r="Z21" s="321"/>
      <c r="AA21" s="321"/>
      <c r="AB21" s="253"/>
      <c r="AC21" s="253"/>
      <c r="AD21" s="253"/>
      <c r="AE21" s="321"/>
      <c r="AF21" s="321"/>
      <c r="AG21" s="321"/>
      <c r="AH21" s="536"/>
      <c r="AI21" s="536"/>
      <c r="AJ21" s="536"/>
      <c r="AK21" s="536"/>
      <c r="AL21" s="562"/>
      <c r="AM21" s="562"/>
      <c r="AN21" s="562"/>
      <c r="AO21" s="321"/>
      <c r="AP21" s="321"/>
      <c r="AQ21" s="321"/>
      <c r="AR21" s="562"/>
      <c r="AS21" s="562"/>
      <c r="AT21" s="562"/>
      <c r="AU21" s="321"/>
      <c r="AV21" s="321"/>
      <c r="AW21" s="321"/>
      <c r="AX21" s="562"/>
      <c r="AY21" s="562"/>
      <c r="AZ21" s="562"/>
      <c r="BA21" s="321"/>
      <c r="BB21" s="321"/>
      <c r="BC21" s="321"/>
    </row>
    <row r="22" spans="1:89" ht="6" customHeight="1" x14ac:dyDescent="0.2">
      <c r="C22" s="321"/>
      <c r="D22" s="321"/>
      <c r="E22" s="321"/>
      <c r="F22" s="536"/>
      <c r="G22" s="536"/>
      <c r="H22" s="536"/>
      <c r="I22" s="536"/>
      <c r="J22" s="562"/>
      <c r="K22" s="562"/>
      <c r="L22" s="562"/>
      <c r="M22" s="321"/>
      <c r="N22" s="321"/>
      <c r="O22" s="321"/>
      <c r="P22" s="562"/>
      <c r="Q22" s="562"/>
      <c r="R22" s="562"/>
      <c r="S22" s="321"/>
      <c r="T22" s="321"/>
      <c r="U22" s="321"/>
      <c r="V22" s="562"/>
      <c r="W22" s="562"/>
      <c r="X22" s="562"/>
      <c r="Y22" s="321"/>
      <c r="Z22" s="321"/>
      <c r="AA22" s="321"/>
      <c r="AB22" s="253"/>
      <c r="AC22" s="253"/>
      <c r="AD22" s="253"/>
      <c r="AE22" s="321"/>
      <c r="AF22" s="321"/>
      <c r="AG22" s="321"/>
      <c r="AH22" s="536"/>
      <c r="AI22" s="536"/>
      <c r="AJ22" s="536"/>
      <c r="AK22" s="536"/>
      <c r="AL22" s="562"/>
      <c r="AM22" s="562"/>
      <c r="AN22" s="562"/>
      <c r="AO22" s="321"/>
      <c r="AP22" s="321"/>
      <c r="AQ22" s="321"/>
      <c r="AR22" s="562"/>
      <c r="AS22" s="562"/>
      <c r="AT22" s="562"/>
      <c r="AU22" s="321"/>
      <c r="AV22" s="321"/>
      <c r="AW22" s="321"/>
      <c r="AX22" s="562"/>
      <c r="AY22" s="562"/>
      <c r="AZ22" s="562"/>
      <c r="BA22" s="321"/>
      <c r="BB22" s="321"/>
      <c r="BC22" s="321"/>
    </row>
    <row r="23" spans="1:89" ht="6" customHeight="1" x14ac:dyDescent="0.2">
      <c r="C23" s="152"/>
      <c r="D23" s="152"/>
      <c r="E23" s="152"/>
      <c r="F23" s="152"/>
      <c r="G23" s="152"/>
      <c r="H23" s="152"/>
      <c r="I23" s="152"/>
      <c r="J23" s="152"/>
      <c r="K23" s="152"/>
      <c r="L23" s="152"/>
      <c r="M23" s="152"/>
      <c r="N23" s="152"/>
      <c r="O23" s="253"/>
      <c r="P23" s="253"/>
      <c r="Q23" s="253"/>
      <c r="R23" s="253"/>
      <c r="S23" s="253"/>
      <c r="T23" s="151"/>
      <c r="U23" s="151"/>
      <c r="V23" s="151"/>
      <c r="W23" s="151"/>
      <c r="X23" s="151"/>
      <c r="Y23" s="151"/>
      <c r="Z23" s="151"/>
      <c r="AA23" s="151"/>
      <c r="AB23" s="253"/>
      <c r="AC23" s="253"/>
      <c r="AD23" s="253"/>
    </row>
    <row r="25" spans="1:89" ht="6" customHeight="1" x14ac:dyDescent="0.2">
      <c r="A25" s="526" t="s">
        <v>362</v>
      </c>
      <c r="B25" s="528"/>
      <c r="C25" s="528"/>
      <c r="D25" s="528"/>
      <c r="E25" s="528"/>
      <c r="F25" s="528"/>
      <c r="G25" s="528"/>
      <c r="H25" s="528"/>
      <c r="I25" s="528"/>
      <c r="J25" s="528"/>
      <c r="K25" s="528"/>
      <c r="L25" s="528"/>
      <c r="M25" s="528"/>
      <c r="N25" s="528"/>
      <c r="O25" s="528"/>
      <c r="P25" s="528"/>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row>
    <row r="26" spans="1:89" ht="6" customHeight="1" x14ac:dyDescent="0.2">
      <c r="A26" s="528"/>
      <c r="B26" s="528"/>
      <c r="C26" s="528"/>
      <c r="D26" s="528"/>
      <c r="E26" s="528"/>
      <c r="F26" s="528"/>
      <c r="G26" s="528"/>
      <c r="H26" s="528"/>
      <c r="I26" s="528"/>
      <c r="J26" s="528"/>
      <c r="K26" s="528"/>
      <c r="L26" s="528"/>
      <c r="M26" s="528"/>
      <c r="N26" s="528"/>
      <c r="O26" s="528"/>
      <c r="P26" s="528"/>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row>
    <row r="27" spans="1:89" ht="6" customHeight="1" x14ac:dyDescent="0.2">
      <c r="A27" s="528"/>
      <c r="B27" s="528"/>
      <c r="C27" s="528"/>
      <c r="D27" s="528"/>
      <c r="E27" s="528"/>
      <c r="F27" s="528"/>
      <c r="G27" s="528"/>
      <c r="H27" s="528"/>
      <c r="I27" s="528"/>
      <c r="J27" s="528"/>
      <c r="K27" s="528"/>
      <c r="L27" s="528"/>
      <c r="M27" s="528"/>
      <c r="N27" s="528"/>
      <c r="O27" s="528"/>
      <c r="P27" s="528"/>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row>
    <row r="28" spans="1:89" ht="6" customHeight="1" x14ac:dyDescent="0.2">
      <c r="A28" s="257"/>
      <c r="B28" s="257"/>
      <c r="C28" s="257"/>
      <c r="D28" s="257"/>
      <c r="E28" s="257"/>
      <c r="F28" s="257"/>
      <c r="G28" s="257"/>
      <c r="H28" s="257"/>
      <c r="I28" s="257"/>
      <c r="J28" s="257"/>
      <c r="K28" s="257"/>
      <c r="L28" s="257"/>
      <c r="M28" s="257"/>
      <c r="N28" s="257"/>
      <c r="O28" s="257"/>
      <c r="P28" s="257"/>
      <c r="Q28" s="258"/>
      <c r="R28" s="258"/>
      <c r="S28" s="258"/>
      <c r="T28" s="258"/>
      <c r="U28" s="258"/>
      <c r="V28" s="258"/>
      <c r="W28" s="258"/>
      <c r="X28" s="258"/>
      <c r="Y28" s="258"/>
      <c r="Z28" s="258"/>
      <c r="AA28" s="258"/>
      <c r="AB28" s="258"/>
      <c r="AC28" s="258"/>
      <c r="AD28" s="258"/>
      <c r="AE28" s="258"/>
      <c r="AF28" s="258"/>
    </row>
    <row r="29" spans="1:89" ht="6" customHeight="1" x14ac:dyDescent="0.2">
      <c r="A29" s="257"/>
      <c r="B29" s="257"/>
      <c r="C29" s="563"/>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row>
    <row r="30" spans="1:89" ht="6" customHeight="1" x14ac:dyDescent="0.2">
      <c r="A30" s="257"/>
      <c r="B30" s="257"/>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row>
    <row r="31" spans="1:89" ht="6" customHeight="1" x14ac:dyDescent="0.2">
      <c r="A31" s="257"/>
      <c r="B31" s="257"/>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row>
    <row r="32" spans="1:89" ht="6" customHeight="1" x14ac:dyDescent="0.2">
      <c r="A32" s="257"/>
      <c r="B32" s="257"/>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row>
    <row r="33" spans="1:89" ht="6" customHeight="1" x14ac:dyDescent="0.2">
      <c r="A33" s="257"/>
      <c r="B33" s="257"/>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row>
    <row r="34" spans="1:89" ht="6" customHeight="1" x14ac:dyDescent="0.2">
      <c r="A34" s="257"/>
      <c r="B34" s="257"/>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row>
    <row r="35" spans="1:89" ht="6" customHeight="1" x14ac:dyDescent="0.2">
      <c r="A35" s="257"/>
      <c r="B35" s="257"/>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row>
    <row r="36" spans="1:89" ht="6" customHeight="1" x14ac:dyDescent="0.2">
      <c r="A36" s="257"/>
      <c r="B36" s="257"/>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row>
    <row r="37" spans="1:89" ht="6" customHeight="1" x14ac:dyDescent="0.2">
      <c r="A37" s="257"/>
      <c r="B37" s="257"/>
      <c r="C37" s="257"/>
      <c r="D37" s="257"/>
      <c r="E37" s="257"/>
      <c r="F37" s="257"/>
      <c r="G37" s="257"/>
      <c r="H37" s="257"/>
      <c r="I37" s="257"/>
      <c r="J37" s="257"/>
      <c r="K37" s="257"/>
      <c r="L37" s="257"/>
      <c r="M37" s="257"/>
      <c r="N37" s="257"/>
      <c r="O37" s="257"/>
      <c r="P37" s="257"/>
      <c r="Q37" s="258"/>
      <c r="R37" s="258"/>
      <c r="S37" s="258"/>
      <c r="T37" s="258"/>
      <c r="U37" s="258"/>
      <c r="V37" s="258"/>
      <c r="W37" s="258"/>
      <c r="X37" s="258"/>
      <c r="Y37" s="258"/>
      <c r="Z37" s="258"/>
      <c r="AA37" s="258"/>
      <c r="AB37" s="258"/>
      <c r="AC37" s="258"/>
      <c r="AD37" s="258"/>
      <c r="AE37" s="258"/>
      <c r="AF37" s="258"/>
    </row>
    <row r="38" spans="1:89" ht="6" customHeight="1" x14ac:dyDescent="0.2">
      <c r="A38" s="257"/>
      <c r="B38" s="257"/>
      <c r="C38" s="257"/>
      <c r="D38" s="257"/>
      <c r="E38" s="257"/>
      <c r="F38" s="257"/>
      <c r="G38" s="257"/>
      <c r="H38" s="257"/>
      <c r="I38" s="257"/>
      <c r="J38" s="257"/>
      <c r="K38" s="257"/>
      <c r="L38" s="257"/>
      <c r="M38" s="257"/>
      <c r="N38" s="257"/>
      <c r="O38" s="257"/>
      <c r="P38" s="257"/>
      <c r="Q38" s="258"/>
      <c r="R38" s="258"/>
      <c r="S38" s="258"/>
      <c r="T38" s="258"/>
      <c r="U38" s="258"/>
      <c r="V38" s="258"/>
      <c r="W38" s="258"/>
      <c r="X38" s="258"/>
      <c r="Y38" s="258"/>
      <c r="Z38" s="258"/>
      <c r="AA38" s="258"/>
      <c r="AB38" s="258"/>
      <c r="AC38" s="258"/>
      <c r="AD38" s="258"/>
      <c r="AE38" s="258"/>
      <c r="AF38" s="258"/>
    </row>
    <row r="39" spans="1:89" ht="6" customHeight="1" x14ac:dyDescent="0.2">
      <c r="A39" s="526" t="s">
        <v>361</v>
      </c>
      <c r="B39" s="528"/>
      <c r="C39" s="528"/>
      <c r="D39" s="528"/>
      <c r="E39" s="528"/>
      <c r="F39" s="528"/>
      <c r="G39" s="528"/>
      <c r="H39" s="528"/>
      <c r="I39" s="528"/>
      <c r="J39" s="528"/>
      <c r="K39" s="528"/>
      <c r="L39" s="528"/>
      <c r="M39" s="528"/>
      <c r="N39" s="528"/>
      <c r="O39" s="528"/>
      <c r="P39" s="528"/>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row>
    <row r="40" spans="1:89" ht="6" customHeight="1" x14ac:dyDescent="0.2">
      <c r="A40" s="528"/>
      <c r="B40" s="528"/>
      <c r="C40" s="528"/>
      <c r="D40" s="528"/>
      <c r="E40" s="528"/>
      <c r="F40" s="528"/>
      <c r="G40" s="528"/>
      <c r="H40" s="528"/>
      <c r="I40" s="528"/>
      <c r="J40" s="528"/>
      <c r="K40" s="528"/>
      <c r="L40" s="528"/>
      <c r="M40" s="528"/>
      <c r="N40" s="528"/>
      <c r="O40" s="528"/>
      <c r="P40" s="528"/>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row>
    <row r="41" spans="1:89" ht="6" customHeight="1" x14ac:dyDescent="0.2">
      <c r="A41" s="528"/>
      <c r="B41" s="528"/>
      <c r="C41" s="528"/>
      <c r="D41" s="528"/>
      <c r="E41" s="528"/>
      <c r="F41" s="528"/>
      <c r="G41" s="528"/>
      <c r="H41" s="528"/>
      <c r="I41" s="528"/>
      <c r="J41" s="528"/>
      <c r="K41" s="528"/>
      <c r="L41" s="528"/>
      <c r="M41" s="528"/>
      <c r="N41" s="528"/>
      <c r="O41" s="528"/>
      <c r="P41" s="528"/>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row>
    <row r="43" spans="1:89" ht="6" customHeight="1" x14ac:dyDescent="0.2">
      <c r="C43" s="533"/>
      <c r="D43" s="520"/>
      <c r="E43" s="520"/>
      <c r="F43" s="537"/>
      <c r="G43" s="537"/>
      <c r="H43" s="537"/>
      <c r="I43" s="537"/>
      <c r="J43" s="537"/>
      <c r="K43" s="537"/>
      <c r="L43" s="537"/>
      <c r="M43" s="538"/>
      <c r="N43" s="533" t="s">
        <v>338</v>
      </c>
      <c r="O43" s="520"/>
      <c r="P43" s="520"/>
      <c r="Q43" s="520"/>
      <c r="R43" s="558">
        <v>6</v>
      </c>
      <c r="S43" s="559"/>
      <c r="T43" s="559"/>
      <c r="U43" s="520" t="s">
        <v>78</v>
      </c>
      <c r="V43" s="520"/>
      <c r="W43" s="520"/>
      <c r="X43" s="521"/>
      <c r="Y43" s="533" t="s">
        <v>338</v>
      </c>
      <c r="Z43" s="520"/>
      <c r="AA43" s="520"/>
      <c r="AB43" s="520"/>
      <c r="AC43" s="558">
        <v>7</v>
      </c>
      <c r="AD43" s="559"/>
      <c r="AE43" s="559"/>
      <c r="AF43" s="520" t="s">
        <v>78</v>
      </c>
      <c r="AG43" s="520"/>
      <c r="AH43" s="520"/>
      <c r="AI43" s="521"/>
      <c r="AJ43" s="533" t="s">
        <v>338</v>
      </c>
      <c r="AK43" s="520"/>
      <c r="AL43" s="520"/>
      <c r="AM43" s="520"/>
      <c r="AN43" s="558">
        <v>8</v>
      </c>
      <c r="AO43" s="559"/>
      <c r="AP43" s="559"/>
      <c r="AQ43" s="520" t="s">
        <v>78</v>
      </c>
      <c r="AR43" s="520"/>
      <c r="AS43" s="520"/>
      <c r="AT43" s="521"/>
      <c r="AU43" s="533" t="s">
        <v>338</v>
      </c>
      <c r="AV43" s="520"/>
      <c r="AW43" s="520"/>
      <c r="AX43" s="520"/>
      <c r="AY43" s="558">
        <v>9</v>
      </c>
      <c r="AZ43" s="559"/>
      <c r="BA43" s="559"/>
      <c r="BB43" s="520" t="s">
        <v>78</v>
      </c>
      <c r="BC43" s="520"/>
      <c r="BD43" s="520"/>
      <c r="BE43" s="521"/>
      <c r="BF43" s="533" t="s">
        <v>338</v>
      </c>
      <c r="BG43" s="520"/>
      <c r="BH43" s="520"/>
      <c r="BI43" s="520"/>
      <c r="BJ43" s="558">
        <v>10</v>
      </c>
      <c r="BK43" s="559"/>
      <c r="BL43" s="559"/>
      <c r="BM43" s="520" t="s">
        <v>78</v>
      </c>
      <c r="BN43" s="520"/>
      <c r="BO43" s="520"/>
      <c r="BP43" s="521"/>
      <c r="BQ43" s="533" t="s">
        <v>338</v>
      </c>
      <c r="BR43" s="520"/>
      <c r="BS43" s="520"/>
      <c r="BT43" s="520"/>
      <c r="BU43" s="558">
        <v>11</v>
      </c>
      <c r="BV43" s="559"/>
      <c r="BW43" s="559"/>
      <c r="BX43" s="520" t="s">
        <v>78</v>
      </c>
      <c r="BY43" s="520"/>
      <c r="BZ43" s="520"/>
      <c r="CA43" s="521"/>
    </row>
    <row r="44" spans="1:89" ht="6" customHeight="1" x14ac:dyDescent="0.2">
      <c r="C44" s="534"/>
      <c r="D44" s="522"/>
      <c r="E44" s="522"/>
      <c r="F44" s="539"/>
      <c r="G44" s="539"/>
      <c r="H44" s="539"/>
      <c r="I44" s="539"/>
      <c r="J44" s="539"/>
      <c r="K44" s="539"/>
      <c r="L44" s="539"/>
      <c r="M44" s="540"/>
      <c r="N44" s="534"/>
      <c r="O44" s="522"/>
      <c r="P44" s="522"/>
      <c r="Q44" s="522"/>
      <c r="R44" s="560"/>
      <c r="S44" s="560"/>
      <c r="T44" s="560"/>
      <c r="U44" s="522"/>
      <c r="V44" s="522"/>
      <c r="W44" s="522"/>
      <c r="X44" s="523"/>
      <c r="Y44" s="534"/>
      <c r="Z44" s="522"/>
      <c r="AA44" s="522"/>
      <c r="AB44" s="522"/>
      <c r="AC44" s="560"/>
      <c r="AD44" s="560"/>
      <c r="AE44" s="560"/>
      <c r="AF44" s="522"/>
      <c r="AG44" s="522"/>
      <c r="AH44" s="522"/>
      <c r="AI44" s="523"/>
      <c r="AJ44" s="534"/>
      <c r="AK44" s="522"/>
      <c r="AL44" s="522"/>
      <c r="AM44" s="522"/>
      <c r="AN44" s="560"/>
      <c r="AO44" s="560"/>
      <c r="AP44" s="560"/>
      <c r="AQ44" s="522"/>
      <c r="AR44" s="522"/>
      <c r="AS44" s="522"/>
      <c r="AT44" s="523"/>
      <c r="AU44" s="534"/>
      <c r="AV44" s="522"/>
      <c r="AW44" s="522"/>
      <c r="AX44" s="522"/>
      <c r="AY44" s="560"/>
      <c r="AZ44" s="560"/>
      <c r="BA44" s="560"/>
      <c r="BB44" s="522"/>
      <c r="BC44" s="522"/>
      <c r="BD44" s="522"/>
      <c r="BE44" s="523"/>
      <c r="BF44" s="534"/>
      <c r="BG44" s="522"/>
      <c r="BH44" s="522"/>
      <c r="BI44" s="522"/>
      <c r="BJ44" s="560"/>
      <c r="BK44" s="560"/>
      <c r="BL44" s="560"/>
      <c r="BM44" s="522"/>
      <c r="BN44" s="522"/>
      <c r="BO44" s="522"/>
      <c r="BP44" s="523"/>
      <c r="BQ44" s="534"/>
      <c r="BR44" s="522"/>
      <c r="BS44" s="522"/>
      <c r="BT44" s="522"/>
      <c r="BU44" s="560"/>
      <c r="BV44" s="560"/>
      <c r="BW44" s="560"/>
      <c r="BX44" s="522"/>
      <c r="BY44" s="522"/>
      <c r="BZ44" s="522"/>
      <c r="CA44" s="523"/>
    </row>
    <row r="45" spans="1:89" ht="6" customHeight="1" x14ac:dyDescent="0.2">
      <c r="C45" s="535"/>
      <c r="D45" s="524"/>
      <c r="E45" s="524"/>
      <c r="F45" s="541"/>
      <c r="G45" s="541"/>
      <c r="H45" s="541"/>
      <c r="I45" s="541"/>
      <c r="J45" s="541"/>
      <c r="K45" s="541"/>
      <c r="L45" s="541"/>
      <c r="M45" s="542"/>
      <c r="N45" s="535"/>
      <c r="O45" s="524"/>
      <c r="P45" s="524"/>
      <c r="Q45" s="524"/>
      <c r="R45" s="561"/>
      <c r="S45" s="561"/>
      <c r="T45" s="561"/>
      <c r="U45" s="524"/>
      <c r="V45" s="524"/>
      <c r="W45" s="524"/>
      <c r="X45" s="525"/>
      <c r="Y45" s="535"/>
      <c r="Z45" s="524"/>
      <c r="AA45" s="524"/>
      <c r="AB45" s="524"/>
      <c r="AC45" s="561"/>
      <c r="AD45" s="561"/>
      <c r="AE45" s="561"/>
      <c r="AF45" s="524"/>
      <c r="AG45" s="524"/>
      <c r="AH45" s="524"/>
      <c r="AI45" s="525"/>
      <c r="AJ45" s="535"/>
      <c r="AK45" s="524"/>
      <c r="AL45" s="524"/>
      <c r="AM45" s="524"/>
      <c r="AN45" s="561"/>
      <c r="AO45" s="561"/>
      <c r="AP45" s="561"/>
      <c r="AQ45" s="524"/>
      <c r="AR45" s="524"/>
      <c r="AS45" s="524"/>
      <c r="AT45" s="525"/>
      <c r="AU45" s="535"/>
      <c r="AV45" s="524"/>
      <c r="AW45" s="524"/>
      <c r="AX45" s="524"/>
      <c r="AY45" s="561"/>
      <c r="AZ45" s="561"/>
      <c r="BA45" s="561"/>
      <c r="BB45" s="524"/>
      <c r="BC45" s="524"/>
      <c r="BD45" s="524"/>
      <c r="BE45" s="525"/>
      <c r="BF45" s="535"/>
      <c r="BG45" s="524"/>
      <c r="BH45" s="524"/>
      <c r="BI45" s="524"/>
      <c r="BJ45" s="561"/>
      <c r="BK45" s="561"/>
      <c r="BL45" s="561"/>
      <c r="BM45" s="524"/>
      <c r="BN45" s="524"/>
      <c r="BO45" s="524"/>
      <c r="BP45" s="525"/>
      <c r="BQ45" s="535"/>
      <c r="BR45" s="524"/>
      <c r="BS45" s="524"/>
      <c r="BT45" s="524"/>
      <c r="BU45" s="561"/>
      <c r="BV45" s="561"/>
      <c r="BW45" s="561"/>
      <c r="BX45" s="524"/>
      <c r="BY45" s="524"/>
      <c r="BZ45" s="524"/>
      <c r="CA45" s="525"/>
    </row>
    <row r="46" spans="1:89" ht="6" customHeight="1" x14ac:dyDescent="0.2">
      <c r="C46" s="512" t="s">
        <v>79</v>
      </c>
      <c r="D46" s="512"/>
      <c r="E46" s="512"/>
      <c r="F46" s="513"/>
      <c r="G46" s="513"/>
      <c r="H46" s="513"/>
      <c r="I46" s="513"/>
      <c r="J46" s="513"/>
      <c r="K46" s="513"/>
      <c r="L46" s="513"/>
      <c r="M46" s="513"/>
      <c r="N46" s="556">
        <v>5</v>
      </c>
      <c r="O46" s="557"/>
      <c r="P46" s="557"/>
      <c r="Q46" s="557"/>
      <c r="R46" s="557"/>
      <c r="S46" s="557"/>
      <c r="T46" s="557"/>
      <c r="U46" s="557"/>
      <c r="V46" s="520" t="s">
        <v>80</v>
      </c>
      <c r="W46" s="520"/>
      <c r="X46" s="521"/>
      <c r="Y46" s="556">
        <v>5</v>
      </c>
      <c r="Z46" s="557"/>
      <c r="AA46" s="557"/>
      <c r="AB46" s="557"/>
      <c r="AC46" s="557"/>
      <c r="AD46" s="557"/>
      <c r="AE46" s="557"/>
      <c r="AF46" s="557"/>
      <c r="AG46" s="520" t="s">
        <v>80</v>
      </c>
      <c r="AH46" s="520"/>
      <c r="AI46" s="521"/>
      <c r="AJ46" s="556">
        <v>6</v>
      </c>
      <c r="AK46" s="557"/>
      <c r="AL46" s="557"/>
      <c r="AM46" s="557"/>
      <c r="AN46" s="557"/>
      <c r="AO46" s="557"/>
      <c r="AP46" s="557"/>
      <c r="AQ46" s="557"/>
      <c r="AR46" s="520" t="s">
        <v>80</v>
      </c>
      <c r="AS46" s="520"/>
      <c r="AT46" s="521"/>
      <c r="AU46" s="556">
        <v>6</v>
      </c>
      <c r="AV46" s="557"/>
      <c r="AW46" s="557"/>
      <c r="AX46" s="557"/>
      <c r="AY46" s="557"/>
      <c r="AZ46" s="557"/>
      <c r="BA46" s="557"/>
      <c r="BB46" s="557"/>
      <c r="BC46" s="520" t="s">
        <v>80</v>
      </c>
      <c r="BD46" s="520"/>
      <c r="BE46" s="521"/>
      <c r="BF46" s="556">
        <v>6</v>
      </c>
      <c r="BG46" s="557"/>
      <c r="BH46" s="557"/>
      <c r="BI46" s="557"/>
      <c r="BJ46" s="557"/>
      <c r="BK46" s="557"/>
      <c r="BL46" s="557"/>
      <c r="BM46" s="557"/>
      <c r="BN46" s="520" t="s">
        <v>80</v>
      </c>
      <c r="BO46" s="520"/>
      <c r="BP46" s="521"/>
      <c r="BQ46" s="556">
        <v>6</v>
      </c>
      <c r="BR46" s="557"/>
      <c r="BS46" s="557"/>
      <c r="BT46" s="557"/>
      <c r="BU46" s="557"/>
      <c r="BV46" s="557"/>
      <c r="BW46" s="557"/>
      <c r="BX46" s="557"/>
      <c r="BY46" s="520" t="s">
        <v>80</v>
      </c>
      <c r="BZ46" s="520"/>
      <c r="CA46" s="521"/>
    </row>
    <row r="47" spans="1:89" ht="6" customHeight="1" x14ac:dyDescent="0.2">
      <c r="C47" s="512"/>
      <c r="D47" s="512"/>
      <c r="E47" s="512"/>
      <c r="F47" s="513"/>
      <c r="G47" s="513"/>
      <c r="H47" s="513"/>
      <c r="I47" s="513"/>
      <c r="J47" s="513"/>
      <c r="K47" s="513"/>
      <c r="L47" s="513"/>
      <c r="M47" s="513"/>
      <c r="N47" s="552"/>
      <c r="O47" s="553"/>
      <c r="P47" s="553"/>
      <c r="Q47" s="553"/>
      <c r="R47" s="553"/>
      <c r="S47" s="553"/>
      <c r="T47" s="553"/>
      <c r="U47" s="553"/>
      <c r="V47" s="522"/>
      <c r="W47" s="522"/>
      <c r="X47" s="523"/>
      <c r="Y47" s="552"/>
      <c r="Z47" s="553"/>
      <c r="AA47" s="553"/>
      <c r="AB47" s="553"/>
      <c r="AC47" s="553"/>
      <c r="AD47" s="553"/>
      <c r="AE47" s="553"/>
      <c r="AF47" s="553"/>
      <c r="AG47" s="522"/>
      <c r="AH47" s="522"/>
      <c r="AI47" s="523"/>
      <c r="AJ47" s="552"/>
      <c r="AK47" s="553"/>
      <c r="AL47" s="553"/>
      <c r="AM47" s="553"/>
      <c r="AN47" s="553"/>
      <c r="AO47" s="553"/>
      <c r="AP47" s="553"/>
      <c r="AQ47" s="553"/>
      <c r="AR47" s="522"/>
      <c r="AS47" s="522"/>
      <c r="AT47" s="523"/>
      <c r="AU47" s="552"/>
      <c r="AV47" s="553"/>
      <c r="AW47" s="553"/>
      <c r="AX47" s="553"/>
      <c r="AY47" s="553"/>
      <c r="AZ47" s="553"/>
      <c r="BA47" s="553"/>
      <c r="BB47" s="553"/>
      <c r="BC47" s="522"/>
      <c r="BD47" s="522"/>
      <c r="BE47" s="523"/>
      <c r="BF47" s="552"/>
      <c r="BG47" s="553"/>
      <c r="BH47" s="553"/>
      <c r="BI47" s="553"/>
      <c r="BJ47" s="553"/>
      <c r="BK47" s="553"/>
      <c r="BL47" s="553"/>
      <c r="BM47" s="553"/>
      <c r="BN47" s="522"/>
      <c r="BO47" s="522"/>
      <c r="BP47" s="523"/>
      <c r="BQ47" s="552"/>
      <c r="BR47" s="553"/>
      <c r="BS47" s="553"/>
      <c r="BT47" s="553"/>
      <c r="BU47" s="553"/>
      <c r="BV47" s="553"/>
      <c r="BW47" s="553"/>
      <c r="BX47" s="553"/>
      <c r="BY47" s="522"/>
      <c r="BZ47" s="522"/>
      <c r="CA47" s="523"/>
    </row>
    <row r="48" spans="1:89" ht="6" customHeight="1" x14ac:dyDescent="0.2">
      <c r="C48" s="512"/>
      <c r="D48" s="512"/>
      <c r="E48" s="512"/>
      <c r="F48" s="513"/>
      <c r="G48" s="513"/>
      <c r="H48" s="513"/>
      <c r="I48" s="513"/>
      <c r="J48" s="513"/>
      <c r="K48" s="513"/>
      <c r="L48" s="513"/>
      <c r="M48" s="513"/>
      <c r="N48" s="554"/>
      <c r="O48" s="555"/>
      <c r="P48" s="555"/>
      <c r="Q48" s="555"/>
      <c r="R48" s="555"/>
      <c r="S48" s="555"/>
      <c r="T48" s="555"/>
      <c r="U48" s="555"/>
      <c r="V48" s="524"/>
      <c r="W48" s="524"/>
      <c r="X48" s="525"/>
      <c r="Y48" s="554"/>
      <c r="Z48" s="555"/>
      <c r="AA48" s="555"/>
      <c r="AB48" s="555"/>
      <c r="AC48" s="555"/>
      <c r="AD48" s="555"/>
      <c r="AE48" s="555"/>
      <c r="AF48" s="555"/>
      <c r="AG48" s="524"/>
      <c r="AH48" s="524"/>
      <c r="AI48" s="525"/>
      <c r="AJ48" s="554"/>
      <c r="AK48" s="555"/>
      <c r="AL48" s="555"/>
      <c r="AM48" s="555"/>
      <c r="AN48" s="555"/>
      <c r="AO48" s="555"/>
      <c r="AP48" s="555"/>
      <c r="AQ48" s="555"/>
      <c r="AR48" s="524"/>
      <c r="AS48" s="524"/>
      <c r="AT48" s="525"/>
      <c r="AU48" s="554"/>
      <c r="AV48" s="555"/>
      <c r="AW48" s="555"/>
      <c r="AX48" s="555"/>
      <c r="AY48" s="555"/>
      <c r="AZ48" s="555"/>
      <c r="BA48" s="555"/>
      <c r="BB48" s="555"/>
      <c r="BC48" s="524"/>
      <c r="BD48" s="524"/>
      <c r="BE48" s="525"/>
      <c r="BF48" s="554"/>
      <c r="BG48" s="555"/>
      <c r="BH48" s="555"/>
      <c r="BI48" s="555"/>
      <c r="BJ48" s="555"/>
      <c r="BK48" s="555"/>
      <c r="BL48" s="555"/>
      <c r="BM48" s="555"/>
      <c r="BN48" s="524"/>
      <c r="BO48" s="524"/>
      <c r="BP48" s="525"/>
      <c r="BQ48" s="554"/>
      <c r="BR48" s="555"/>
      <c r="BS48" s="555"/>
      <c r="BT48" s="555"/>
      <c r="BU48" s="555"/>
      <c r="BV48" s="555"/>
      <c r="BW48" s="555"/>
      <c r="BX48" s="555"/>
      <c r="BY48" s="524"/>
      <c r="BZ48" s="524"/>
      <c r="CA48" s="525"/>
    </row>
    <row r="49" spans="1:79" ht="6" customHeight="1" x14ac:dyDescent="0.2">
      <c r="C49" s="512" t="s">
        <v>81</v>
      </c>
      <c r="D49" s="512"/>
      <c r="E49" s="512"/>
      <c r="F49" s="513"/>
      <c r="G49" s="513"/>
      <c r="H49" s="513"/>
      <c r="I49" s="513"/>
      <c r="J49" s="513"/>
      <c r="K49" s="513"/>
      <c r="L49" s="513"/>
      <c r="M49" s="513"/>
      <c r="N49" s="556">
        <v>2</v>
      </c>
      <c r="O49" s="557"/>
      <c r="P49" s="557"/>
      <c r="Q49" s="557"/>
      <c r="R49" s="557"/>
      <c r="S49" s="557"/>
      <c r="T49" s="557"/>
      <c r="U49" s="557"/>
      <c r="V49" s="520" t="s">
        <v>80</v>
      </c>
      <c r="W49" s="520"/>
      <c r="X49" s="521"/>
      <c r="Y49" s="556">
        <v>2</v>
      </c>
      <c r="Z49" s="557"/>
      <c r="AA49" s="557"/>
      <c r="AB49" s="557"/>
      <c r="AC49" s="557"/>
      <c r="AD49" s="557"/>
      <c r="AE49" s="557"/>
      <c r="AF49" s="557"/>
      <c r="AG49" s="520" t="s">
        <v>80</v>
      </c>
      <c r="AH49" s="520"/>
      <c r="AI49" s="521"/>
      <c r="AJ49" s="556">
        <v>2</v>
      </c>
      <c r="AK49" s="557"/>
      <c r="AL49" s="557"/>
      <c r="AM49" s="557"/>
      <c r="AN49" s="557"/>
      <c r="AO49" s="557"/>
      <c r="AP49" s="557"/>
      <c r="AQ49" s="557"/>
      <c r="AR49" s="520" t="s">
        <v>80</v>
      </c>
      <c r="AS49" s="520"/>
      <c r="AT49" s="521"/>
      <c r="AU49" s="556">
        <v>2</v>
      </c>
      <c r="AV49" s="557"/>
      <c r="AW49" s="557"/>
      <c r="AX49" s="557"/>
      <c r="AY49" s="557"/>
      <c r="AZ49" s="557"/>
      <c r="BA49" s="557"/>
      <c r="BB49" s="557"/>
      <c r="BC49" s="520" t="s">
        <v>80</v>
      </c>
      <c r="BD49" s="520"/>
      <c r="BE49" s="521"/>
      <c r="BF49" s="556">
        <v>2</v>
      </c>
      <c r="BG49" s="557"/>
      <c r="BH49" s="557"/>
      <c r="BI49" s="557"/>
      <c r="BJ49" s="557"/>
      <c r="BK49" s="557"/>
      <c r="BL49" s="557"/>
      <c r="BM49" s="557"/>
      <c r="BN49" s="520" t="s">
        <v>80</v>
      </c>
      <c r="BO49" s="520"/>
      <c r="BP49" s="521"/>
      <c r="BQ49" s="556">
        <v>2</v>
      </c>
      <c r="BR49" s="557"/>
      <c r="BS49" s="557"/>
      <c r="BT49" s="557"/>
      <c r="BU49" s="557"/>
      <c r="BV49" s="557"/>
      <c r="BW49" s="557"/>
      <c r="BX49" s="557"/>
      <c r="BY49" s="520" t="s">
        <v>80</v>
      </c>
      <c r="BZ49" s="520"/>
      <c r="CA49" s="521"/>
    </row>
    <row r="50" spans="1:79" ht="6" customHeight="1" x14ac:dyDescent="0.2">
      <c r="C50" s="512"/>
      <c r="D50" s="512"/>
      <c r="E50" s="512"/>
      <c r="F50" s="513"/>
      <c r="G50" s="513"/>
      <c r="H50" s="513"/>
      <c r="I50" s="513"/>
      <c r="J50" s="513"/>
      <c r="K50" s="513"/>
      <c r="L50" s="513"/>
      <c r="M50" s="513"/>
      <c r="N50" s="552"/>
      <c r="O50" s="553"/>
      <c r="P50" s="553"/>
      <c r="Q50" s="553"/>
      <c r="R50" s="553"/>
      <c r="S50" s="553"/>
      <c r="T50" s="553"/>
      <c r="U50" s="553"/>
      <c r="V50" s="522"/>
      <c r="W50" s="522"/>
      <c r="X50" s="523"/>
      <c r="Y50" s="552"/>
      <c r="Z50" s="553"/>
      <c r="AA50" s="553"/>
      <c r="AB50" s="553"/>
      <c r="AC50" s="553"/>
      <c r="AD50" s="553"/>
      <c r="AE50" s="553"/>
      <c r="AF50" s="553"/>
      <c r="AG50" s="522"/>
      <c r="AH50" s="522"/>
      <c r="AI50" s="523"/>
      <c r="AJ50" s="552"/>
      <c r="AK50" s="553"/>
      <c r="AL50" s="553"/>
      <c r="AM50" s="553"/>
      <c r="AN50" s="553"/>
      <c r="AO50" s="553"/>
      <c r="AP50" s="553"/>
      <c r="AQ50" s="553"/>
      <c r="AR50" s="522"/>
      <c r="AS50" s="522"/>
      <c r="AT50" s="523"/>
      <c r="AU50" s="552"/>
      <c r="AV50" s="553"/>
      <c r="AW50" s="553"/>
      <c r="AX50" s="553"/>
      <c r="AY50" s="553"/>
      <c r="AZ50" s="553"/>
      <c r="BA50" s="553"/>
      <c r="BB50" s="553"/>
      <c r="BC50" s="522"/>
      <c r="BD50" s="522"/>
      <c r="BE50" s="523"/>
      <c r="BF50" s="552"/>
      <c r="BG50" s="553"/>
      <c r="BH50" s="553"/>
      <c r="BI50" s="553"/>
      <c r="BJ50" s="553"/>
      <c r="BK50" s="553"/>
      <c r="BL50" s="553"/>
      <c r="BM50" s="553"/>
      <c r="BN50" s="522"/>
      <c r="BO50" s="522"/>
      <c r="BP50" s="523"/>
      <c r="BQ50" s="552"/>
      <c r="BR50" s="553"/>
      <c r="BS50" s="553"/>
      <c r="BT50" s="553"/>
      <c r="BU50" s="553"/>
      <c r="BV50" s="553"/>
      <c r="BW50" s="553"/>
      <c r="BX50" s="553"/>
      <c r="BY50" s="522"/>
      <c r="BZ50" s="522"/>
      <c r="CA50" s="523"/>
    </row>
    <row r="51" spans="1:79" ht="6" customHeight="1" x14ac:dyDescent="0.2">
      <c r="C51" s="512"/>
      <c r="D51" s="512"/>
      <c r="E51" s="512"/>
      <c r="F51" s="513"/>
      <c r="G51" s="513"/>
      <c r="H51" s="513"/>
      <c r="I51" s="513"/>
      <c r="J51" s="513"/>
      <c r="K51" s="513"/>
      <c r="L51" s="513"/>
      <c r="M51" s="513"/>
      <c r="N51" s="554"/>
      <c r="O51" s="555"/>
      <c r="P51" s="555"/>
      <c r="Q51" s="555"/>
      <c r="R51" s="555"/>
      <c r="S51" s="555"/>
      <c r="T51" s="555"/>
      <c r="U51" s="555"/>
      <c r="V51" s="524"/>
      <c r="W51" s="524"/>
      <c r="X51" s="525"/>
      <c r="Y51" s="554"/>
      <c r="Z51" s="555"/>
      <c r="AA51" s="555"/>
      <c r="AB51" s="555"/>
      <c r="AC51" s="555"/>
      <c r="AD51" s="555"/>
      <c r="AE51" s="555"/>
      <c r="AF51" s="555"/>
      <c r="AG51" s="524"/>
      <c r="AH51" s="524"/>
      <c r="AI51" s="525"/>
      <c r="AJ51" s="554"/>
      <c r="AK51" s="555"/>
      <c r="AL51" s="555"/>
      <c r="AM51" s="555"/>
      <c r="AN51" s="555"/>
      <c r="AO51" s="555"/>
      <c r="AP51" s="555"/>
      <c r="AQ51" s="555"/>
      <c r="AR51" s="524"/>
      <c r="AS51" s="524"/>
      <c r="AT51" s="525"/>
      <c r="AU51" s="554"/>
      <c r="AV51" s="555"/>
      <c r="AW51" s="555"/>
      <c r="AX51" s="555"/>
      <c r="AY51" s="555"/>
      <c r="AZ51" s="555"/>
      <c r="BA51" s="555"/>
      <c r="BB51" s="555"/>
      <c r="BC51" s="524"/>
      <c r="BD51" s="524"/>
      <c r="BE51" s="525"/>
      <c r="BF51" s="554"/>
      <c r="BG51" s="555"/>
      <c r="BH51" s="555"/>
      <c r="BI51" s="555"/>
      <c r="BJ51" s="555"/>
      <c r="BK51" s="555"/>
      <c r="BL51" s="555"/>
      <c r="BM51" s="555"/>
      <c r="BN51" s="524"/>
      <c r="BO51" s="524"/>
      <c r="BP51" s="525"/>
      <c r="BQ51" s="554"/>
      <c r="BR51" s="555"/>
      <c r="BS51" s="555"/>
      <c r="BT51" s="555"/>
      <c r="BU51" s="555"/>
      <c r="BV51" s="555"/>
      <c r="BW51" s="555"/>
      <c r="BX51" s="555"/>
      <c r="BY51" s="524"/>
      <c r="BZ51" s="524"/>
      <c r="CA51" s="525"/>
    </row>
    <row r="52" spans="1:79" ht="6" customHeight="1" x14ac:dyDescent="0.2">
      <c r="C52" s="512" t="s">
        <v>82</v>
      </c>
      <c r="D52" s="512"/>
      <c r="E52" s="512"/>
      <c r="F52" s="513"/>
      <c r="G52" s="513"/>
      <c r="H52" s="513"/>
      <c r="I52" s="513"/>
      <c r="J52" s="513"/>
      <c r="K52" s="513"/>
      <c r="L52" s="513"/>
      <c r="M52" s="513"/>
      <c r="N52" s="556">
        <v>1</v>
      </c>
      <c r="O52" s="557"/>
      <c r="P52" s="557"/>
      <c r="Q52" s="557"/>
      <c r="R52" s="557"/>
      <c r="S52" s="557"/>
      <c r="T52" s="557"/>
      <c r="U52" s="557"/>
      <c r="V52" s="520" t="s">
        <v>80</v>
      </c>
      <c r="W52" s="520"/>
      <c r="X52" s="521"/>
      <c r="Y52" s="552">
        <v>1</v>
      </c>
      <c r="Z52" s="553"/>
      <c r="AA52" s="553"/>
      <c r="AB52" s="553"/>
      <c r="AC52" s="553"/>
      <c r="AD52" s="553"/>
      <c r="AE52" s="553"/>
      <c r="AF52" s="553"/>
      <c r="AG52" s="522" t="s">
        <v>80</v>
      </c>
      <c r="AH52" s="522"/>
      <c r="AI52" s="523"/>
      <c r="AJ52" s="552">
        <v>1</v>
      </c>
      <c r="AK52" s="553"/>
      <c r="AL52" s="553"/>
      <c r="AM52" s="553"/>
      <c r="AN52" s="553"/>
      <c r="AO52" s="553"/>
      <c r="AP52" s="553"/>
      <c r="AQ52" s="553"/>
      <c r="AR52" s="522" t="s">
        <v>80</v>
      </c>
      <c r="AS52" s="522"/>
      <c r="AT52" s="523"/>
      <c r="AU52" s="552">
        <v>1</v>
      </c>
      <c r="AV52" s="553"/>
      <c r="AW52" s="553"/>
      <c r="AX52" s="553"/>
      <c r="AY52" s="553"/>
      <c r="AZ52" s="553"/>
      <c r="BA52" s="553"/>
      <c r="BB52" s="553"/>
      <c r="BC52" s="522" t="s">
        <v>80</v>
      </c>
      <c r="BD52" s="522"/>
      <c r="BE52" s="523"/>
      <c r="BF52" s="552">
        <v>1</v>
      </c>
      <c r="BG52" s="553"/>
      <c r="BH52" s="553"/>
      <c r="BI52" s="553"/>
      <c r="BJ52" s="553"/>
      <c r="BK52" s="553"/>
      <c r="BL52" s="553"/>
      <c r="BM52" s="553"/>
      <c r="BN52" s="522" t="s">
        <v>80</v>
      </c>
      <c r="BO52" s="522"/>
      <c r="BP52" s="523"/>
      <c r="BQ52" s="552">
        <v>1</v>
      </c>
      <c r="BR52" s="553"/>
      <c r="BS52" s="553"/>
      <c r="BT52" s="553"/>
      <c r="BU52" s="553"/>
      <c r="BV52" s="553"/>
      <c r="BW52" s="553"/>
      <c r="BX52" s="553"/>
      <c r="BY52" s="522" t="s">
        <v>80</v>
      </c>
      <c r="BZ52" s="522"/>
      <c r="CA52" s="523"/>
    </row>
    <row r="53" spans="1:79" ht="6" customHeight="1" x14ac:dyDescent="0.2">
      <c r="C53" s="512"/>
      <c r="D53" s="512"/>
      <c r="E53" s="512"/>
      <c r="F53" s="513"/>
      <c r="G53" s="513"/>
      <c r="H53" s="513"/>
      <c r="I53" s="513"/>
      <c r="J53" s="513"/>
      <c r="K53" s="513"/>
      <c r="L53" s="513"/>
      <c r="M53" s="513"/>
      <c r="N53" s="552"/>
      <c r="O53" s="553"/>
      <c r="P53" s="553"/>
      <c r="Q53" s="553"/>
      <c r="R53" s="553"/>
      <c r="S53" s="553"/>
      <c r="T53" s="553"/>
      <c r="U53" s="553"/>
      <c r="V53" s="522"/>
      <c r="W53" s="522"/>
      <c r="X53" s="523"/>
      <c r="Y53" s="552"/>
      <c r="Z53" s="553"/>
      <c r="AA53" s="553"/>
      <c r="AB53" s="553"/>
      <c r="AC53" s="553"/>
      <c r="AD53" s="553"/>
      <c r="AE53" s="553"/>
      <c r="AF53" s="553"/>
      <c r="AG53" s="522"/>
      <c r="AH53" s="522"/>
      <c r="AI53" s="523"/>
      <c r="AJ53" s="552"/>
      <c r="AK53" s="553"/>
      <c r="AL53" s="553"/>
      <c r="AM53" s="553"/>
      <c r="AN53" s="553"/>
      <c r="AO53" s="553"/>
      <c r="AP53" s="553"/>
      <c r="AQ53" s="553"/>
      <c r="AR53" s="522"/>
      <c r="AS53" s="522"/>
      <c r="AT53" s="523"/>
      <c r="AU53" s="552"/>
      <c r="AV53" s="553"/>
      <c r="AW53" s="553"/>
      <c r="AX53" s="553"/>
      <c r="AY53" s="553"/>
      <c r="AZ53" s="553"/>
      <c r="BA53" s="553"/>
      <c r="BB53" s="553"/>
      <c r="BC53" s="522"/>
      <c r="BD53" s="522"/>
      <c r="BE53" s="523"/>
      <c r="BF53" s="552"/>
      <c r="BG53" s="553"/>
      <c r="BH53" s="553"/>
      <c r="BI53" s="553"/>
      <c r="BJ53" s="553"/>
      <c r="BK53" s="553"/>
      <c r="BL53" s="553"/>
      <c r="BM53" s="553"/>
      <c r="BN53" s="522"/>
      <c r="BO53" s="522"/>
      <c r="BP53" s="523"/>
      <c r="BQ53" s="552"/>
      <c r="BR53" s="553"/>
      <c r="BS53" s="553"/>
      <c r="BT53" s="553"/>
      <c r="BU53" s="553"/>
      <c r="BV53" s="553"/>
      <c r="BW53" s="553"/>
      <c r="BX53" s="553"/>
      <c r="BY53" s="522"/>
      <c r="BZ53" s="522"/>
      <c r="CA53" s="523"/>
    </row>
    <row r="54" spans="1:79" ht="6" customHeight="1" x14ac:dyDescent="0.2">
      <c r="C54" s="512"/>
      <c r="D54" s="512"/>
      <c r="E54" s="512"/>
      <c r="F54" s="513"/>
      <c r="G54" s="513"/>
      <c r="H54" s="513"/>
      <c r="I54" s="513"/>
      <c r="J54" s="513"/>
      <c r="K54" s="513"/>
      <c r="L54" s="513"/>
      <c r="M54" s="513"/>
      <c r="N54" s="554"/>
      <c r="O54" s="555"/>
      <c r="P54" s="555"/>
      <c r="Q54" s="555"/>
      <c r="R54" s="555"/>
      <c r="S54" s="555"/>
      <c r="T54" s="555"/>
      <c r="U54" s="555"/>
      <c r="V54" s="524"/>
      <c r="W54" s="524"/>
      <c r="X54" s="525"/>
      <c r="Y54" s="554"/>
      <c r="Z54" s="555"/>
      <c r="AA54" s="555"/>
      <c r="AB54" s="555"/>
      <c r="AC54" s="555"/>
      <c r="AD54" s="555"/>
      <c r="AE54" s="555"/>
      <c r="AF54" s="555"/>
      <c r="AG54" s="524"/>
      <c r="AH54" s="524"/>
      <c r="AI54" s="525"/>
      <c r="AJ54" s="554"/>
      <c r="AK54" s="555"/>
      <c r="AL54" s="555"/>
      <c r="AM54" s="555"/>
      <c r="AN54" s="555"/>
      <c r="AO54" s="555"/>
      <c r="AP54" s="555"/>
      <c r="AQ54" s="555"/>
      <c r="AR54" s="524"/>
      <c r="AS54" s="524"/>
      <c r="AT54" s="525"/>
      <c r="AU54" s="554"/>
      <c r="AV54" s="555"/>
      <c r="AW54" s="555"/>
      <c r="AX54" s="555"/>
      <c r="AY54" s="555"/>
      <c r="AZ54" s="555"/>
      <c r="BA54" s="555"/>
      <c r="BB54" s="555"/>
      <c r="BC54" s="524"/>
      <c r="BD54" s="524"/>
      <c r="BE54" s="525"/>
      <c r="BF54" s="554"/>
      <c r="BG54" s="555"/>
      <c r="BH54" s="555"/>
      <c r="BI54" s="555"/>
      <c r="BJ54" s="555"/>
      <c r="BK54" s="555"/>
      <c r="BL54" s="555"/>
      <c r="BM54" s="555"/>
      <c r="BN54" s="524"/>
      <c r="BO54" s="524"/>
      <c r="BP54" s="525"/>
      <c r="BQ54" s="554"/>
      <c r="BR54" s="555"/>
      <c r="BS54" s="555"/>
      <c r="BT54" s="555"/>
      <c r="BU54" s="555"/>
      <c r="BV54" s="555"/>
      <c r="BW54" s="555"/>
      <c r="BX54" s="555"/>
      <c r="BY54" s="524"/>
      <c r="BZ54" s="524"/>
      <c r="CA54" s="525"/>
    </row>
    <row r="55" spans="1:79" ht="6" customHeight="1" x14ac:dyDescent="0.2">
      <c r="G55" s="258"/>
      <c r="H55" s="258"/>
      <c r="I55" s="258"/>
      <c r="J55" s="258"/>
      <c r="K55" s="258"/>
      <c r="L55" s="258"/>
      <c r="M55" s="258"/>
      <c r="N55" s="258"/>
      <c r="O55" s="258"/>
      <c r="P55" s="258"/>
      <c r="Q55" s="258"/>
      <c r="R55" s="258"/>
      <c r="S55" s="258"/>
      <c r="T55" s="258"/>
    </row>
    <row r="56" spans="1:79" ht="6" customHeight="1" x14ac:dyDescent="0.2">
      <c r="G56" s="258"/>
      <c r="H56" s="258"/>
      <c r="I56" s="258"/>
      <c r="J56" s="258"/>
      <c r="K56" s="258"/>
      <c r="L56" s="258"/>
      <c r="M56" s="258"/>
      <c r="N56" s="527" t="s">
        <v>360</v>
      </c>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row>
    <row r="57" spans="1:79" ht="6" customHeight="1" x14ac:dyDescent="0.2">
      <c r="G57" s="258"/>
      <c r="H57" s="258"/>
      <c r="I57" s="258"/>
      <c r="J57" s="258"/>
      <c r="K57" s="258"/>
      <c r="L57" s="258"/>
      <c r="M57" s="258"/>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row>
    <row r="58" spans="1:79" ht="6" customHeight="1" x14ac:dyDescent="0.2">
      <c r="G58" s="258"/>
      <c r="H58" s="258"/>
      <c r="I58" s="258"/>
      <c r="J58" s="258"/>
      <c r="K58" s="258"/>
      <c r="L58" s="258"/>
      <c r="M58" s="258"/>
      <c r="N58" s="527" t="s">
        <v>359</v>
      </c>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row>
    <row r="59" spans="1:79" ht="6" customHeight="1" x14ac:dyDescent="0.2">
      <c r="G59" s="258"/>
      <c r="H59" s="258"/>
      <c r="I59" s="258"/>
      <c r="J59" s="258"/>
      <c r="K59" s="258"/>
      <c r="L59" s="258"/>
      <c r="M59" s="258"/>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row>
    <row r="60" spans="1:79" ht="6" customHeight="1" x14ac:dyDescent="0.2">
      <c r="G60" s="258"/>
      <c r="H60" s="258"/>
      <c r="I60" s="258"/>
      <c r="J60" s="258"/>
      <c r="K60" s="258"/>
      <c r="L60" s="258"/>
      <c r="M60" s="258"/>
      <c r="N60" s="527" t="s">
        <v>358</v>
      </c>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row>
    <row r="61" spans="1:79" ht="6" customHeight="1" x14ac:dyDescent="0.2">
      <c r="G61" s="258"/>
      <c r="H61" s="258"/>
      <c r="I61" s="258"/>
      <c r="J61" s="258"/>
      <c r="K61" s="258"/>
      <c r="L61" s="258"/>
      <c r="M61" s="258"/>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row>
    <row r="64" spans="1:79" ht="6" customHeight="1" x14ac:dyDescent="0.2">
      <c r="A64" s="526" t="s">
        <v>357</v>
      </c>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row>
    <row r="65" spans="1:89" ht="6" customHeight="1" x14ac:dyDescent="0.2">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row>
    <row r="66" spans="1:89" ht="6" customHeight="1" x14ac:dyDescent="0.2">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row>
    <row r="68" spans="1:89" ht="6" customHeight="1" x14ac:dyDescent="0.2">
      <c r="D68" s="526" t="s">
        <v>356</v>
      </c>
      <c r="E68" s="526"/>
      <c r="F68" s="526"/>
      <c r="G68" s="528"/>
      <c r="H68" s="528"/>
      <c r="I68" s="528"/>
      <c r="J68" s="528"/>
      <c r="K68" s="528"/>
      <c r="L68" s="528"/>
      <c r="M68" s="528"/>
      <c r="N68" s="528"/>
      <c r="O68" s="528"/>
      <c r="P68" s="528"/>
      <c r="Q68" s="528"/>
      <c r="R68" s="528"/>
      <c r="S68" s="528"/>
      <c r="T68" s="528"/>
    </row>
    <row r="69" spans="1:89" ht="6" customHeight="1" x14ac:dyDescent="0.2">
      <c r="D69" s="526"/>
      <c r="E69" s="526"/>
      <c r="F69" s="526"/>
      <c r="G69" s="528"/>
      <c r="H69" s="528"/>
      <c r="I69" s="528"/>
      <c r="J69" s="528"/>
      <c r="K69" s="528"/>
      <c r="L69" s="528"/>
      <c r="M69" s="528"/>
      <c r="N69" s="528"/>
      <c r="O69" s="528"/>
      <c r="P69" s="528"/>
      <c r="Q69" s="528"/>
      <c r="R69" s="528"/>
      <c r="S69" s="528"/>
      <c r="T69" s="528"/>
    </row>
    <row r="70" spans="1:89" ht="6" customHeight="1" x14ac:dyDescent="0.2">
      <c r="D70" s="526"/>
      <c r="E70" s="526"/>
      <c r="F70" s="526"/>
      <c r="G70" s="528"/>
      <c r="H70" s="528"/>
      <c r="I70" s="528"/>
      <c r="J70" s="528"/>
      <c r="K70" s="528"/>
      <c r="L70" s="528"/>
      <c r="M70" s="528"/>
      <c r="N70" s="528"/>
      <c r="O70" s="528"/>
      <c r="P70" s="528"/>
      <c r="Q70" s="528"/>
      <c r="R70" s="528"/>
      <c r="S70" s="528"/>
      <c r="T70" s="528"/>
    </row>
    <row r="73" spans="1:89" ht="6" customHeight="1" x14ac:dyDescent="0.2">
      <c r="A73" s="526" t="s">
        <v>355</v>
      </c>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row>
    <row r="74" spans="1:89" ht="6" customHeight="1" x14ac:dyDescent="0.2">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row>
    <row r="75" spans="1:89" ht="6" customHeight="1" x14ac:dyDescent="0.2">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row>
    <row r="76" spans="1:89" ht="6" customHeight="1" x14ac:dyDescent="0.2">
      <c r="A76" s="255"/>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row>
    <row r="77" spans="1:89" ht="6" customHeight="1" x14ac:dyDescent="0.2">
      <c r="A77" s="255"/>
      <c r="B77" s="255"/>
      <c r="C77" s="255"/>
      <c r="D77" s="526" t="s">
        <v>354</v>
      </c>
      <c r="E77" s="526"/>
      <c r="F77" s="526"/>
      <c r="G77" s="528"/>
      <c r="H77" s="528"/>
      <c r="I77" s="528"/>
      <c r="J77" s="528"/>
      <c r="K77" s="528"/>
      <c r="L77" s="528"/>
      <c r="M77" s="528"/>
      <c r="N77" s="528"/>
      <c r="O77" s="528"/>
      <c r="P77" s="528"/>
      <c r="Q77" s="528"/>
      <c r="R77" s="528"/>
      <c r="S77" s="528"/>
      <c r="T77" s="528"/>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row>
    <row r="78" spans="1:89" ht="6" customHeight="1" x14ac:dyDescent="0.2">
      <c r="A78" s="255"/>
      <c r="B78" s="255"/>
      <c r="C78" s="255"/>
      <c r="D78" s="526"/>
      <c r="E78" s="526"/>
      <c r="F78" s="526"/>
      <c r="G78" s="528"/>
      <c r="H78" s="528"/>
      <c r="I78" s="528"/>
      <c r="J78" s="528"/>
      <c r="K78" s="528"/>
      <c r="L78" s="528"/>
      <c r="M78" s="528"/>
      <c r="N78" s="528"/>
      <c r="O78" s="528"/>
      <c r="P78" s="528"/>
      <c r="Q78" s="528"/>
      <c r="R78" s="528"/>
      <c r="S78" s="528"/>
      <c r="T78" s="528"/>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row>
    <row r="79" spans="1:89" ht="6" customHeight="1" x14ac:dyDescent="0.2">
      <c r="A79" s="255"/>
      <c r="B79" s="255"/>
      <c r="C79" s="255"/>
      <c r="D79" s="526"/>
      <c r="E79" s="526"/>
      <c r="F79" s="526"/>
      <c r="G79" s="528"/>
      <c r="H79" s="528"/>
      <c r="I79" s="528"/>
      <c r="J79" s="528"/>
      <c r="K79" s="528"/>
      <c r="L79" s="528"/>
      <c r="M79" s="528"/>
      <c r="N79" s="528"/>
      <c r="O79" s="528"/>
      <c r="P79" s="528"/>
      <c r="Q79" s="528"/>
      <c r="R79" s="528"/>
      <c r="S79" s="528"/>
      <c r="T79" s="528"/>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row>
    <row r="81" spans="1:89" ht="6" customHeight="1" x14ac:dyDescent="0.2">
      <c r="A81" s="526" t="s">
        <v>353</v>
      </c>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N81" s="526"/>
      <c r="BO81" s="526"/>
      <c r="BP81" s="526"/>
      <c r="BQ81" s="526"/>
      <c r="BR81" s="526"/>
      <c r="BS81" s="526"/>
      <c r="BT81" s="526"/>
      <c r="BU81" s="526"/>
      <c r="BV81" s="526"/>
      <c r="BW81" s="526"/>
      <c r="BX81" s="526"/>
      <c r="BY81" s="526"/>
    </row>
    <row r="82" spans="1:89" ht="6" customHeight="1" x14ac:dyDescent="0.2">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N82" s="526"/>
      <c r="BO82" s="526"/>
      <c r="BP82" s="526"/>
      <c r="BQ82" s="526"/>
      <c r="BR82" s="526"/>
      <c r="BS82" s="526"/>
      <c r="BT82" s="526"/>
      <c r="BU82" s="526"/>
      <c r="BV82" s="526"/>
      <c r="BW82" s="526"/>
      <c r="BX82" s="526"/>
      <c r="BY82" s="526"/>
    </row>
    <row r="83" spans="1:89" ht="6" customHeight="1" x14ac:dyDescent="0.2">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N83" s="526"/>
      <c r="BO83" s="526"/>
      <c r="BP83" s="526"/>
      <c r="BQ83" s="526"/>
      <c r="BR83" s="526"/>
      <c r="BS83" s="526"/>
      <c r="BT83" s="526"/>
      <c r="BU83" s="526"/>
      <c r="BV83" s="526"/>
      <c r="BW83" s="526"/>
      <c r="BX83" s="526"/>
      <c r="BY83" s="526"/>
    </row>
    <row r="85" spans="1:89" ht="6" customHeight="1" x14ac:dyDescent="0.2">
      <c r="D85" s="526" t="s">
        <v>352</v>
      </c>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N85" s="526"/>
      <c r="BO85" s="526"/>
      <c r="BP85" s="526"/>
      <c r="BQ85" s="526"/>
      <c r="BR85" s="526"/>
      <c r="BS85" s="526"/>
      <c r="BT85" s="526"/>
      <c r="BU85" s="526"/>
      <c r="BV85" s="526"/>
      <c r="BW85" s="526"/>
      <c r="BX85" s="526"/>
      <c r="BY85" s="526"/>
      <c r="BZ85" s="526"/>
      <c r="CA85" s="526"/>
      <c r="CB85" s="526"/>
      <c r="CC85" s="526"/>
      <c r="CD85" s="526"/>
      <c r="CE85" s="526"/>
      <c r="CF85" s="526"/>
      <c r="CG85" s="526"/>
      <c r="CH85" s="526"/>
      <c r="CI85" s="526"/>
      <c r="CJ85" s="526"/>
      <c r="CK85" s="526"/>
    </row>
    <row r="86" spans="1:89" ht="6" customHeight="1" x14ac:dyDescent="0.2">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N86" s="526"/>
      <c r="BO86" s="526"/>
      <c r="BP86" s="526"/>
      <c r="BQ86" s="526"/>
      <c r="BR86" s="526"/>
      <c r="BS86" s="526"/>
      <c r="BT86" s="526"/>
      <c r="BU86" s="526"/>
      <c r="BV86" s="526"/>
      <c r="BW86" s="526"/>
      <c r="BX86" s="526"/>
      <c r="BY86" s="526"/>
      <c r="BZ86" s="526"/>
      <c r="CA86" s="526"/>
      <c r="CB86" s="526"/>
      <c r="CC86" s="526"/>
      <c r="CD86" s="526"/>
      <c r="CE86" s="526"/>
      <c r="CF86" s="526"/>
      <c r="CG86" s="526"/>
      <c r="CH86" s="526"/>
      <c r="CI86" s="526"/>
      <c r="CJ86" s="526"/>
      <c r="CK86" s="526"/>
    </row>
    <row r="87" spans="1:89" ht="6" customHeight="1" x14ac:dyDescent="0.2">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526"/>
      <c r="BO87" s="526"/>
      <c r="BP87" s="526"/>
      <c r="BQ87" s="526"/>
      <c r="BR87" s="526"/>
      <c r="BS87" s="526"/>
      <c r="BT87" s="526"/>
      <c r="BU87" s="526"/>
      <c r="BV87" s="526"/>
      <c r="BW87" s="526"/>
      <c r="BX87" s="526"/>
      <c r="BY87" s="526"/>
      <c r="BZ87" s="526"/>
      <c r="CA87" s="526"/>
      <c r="CB87" s="526"/>
      <c r="CC87" s="526"/>
      <c r="CD87" s="526"/>
      <c r="CE87" s="526"/>
      <c r="CF87" s="526"/>
      <c r="CG87" s="526"/>
      <c r="CH87" s="526"/>
      <c r="CI87" s="526"/>
      <c r="CJ87" s="526"/>
      <c r="CK87" s="526"/>
    </row>
    <row r="88" spans="1:89" ht="6" customHeight="1" x14ac:dyDescent="0.2">
      <c r="G88" s="258"/>
      <c r="H88" s="258"/>
      <c r="I88" s="258"/>
      <c r="J88" s="258"/>
      <c r="K88" s="258"/>
      <c r="L88" s="258"/>
      <c r="M88" s="258"/>
      <c r="N88" s="258"/>
      <c r="O88" s="258"/>
      <c r="P88" s="258"/>
      <c r="Q88" s="258"/>
      <c r="R88" s="258"/>
      <c r="S88" s="258"/>
      <c r="T88" s="258"/>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1"/>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8102-DAFE-4F92-A433-D0305B5063ED}">
  <sheetPr>
    <tabColor theme="5" tint="0.79998168889431442"/>
  </sheetPr>
  <dimension ref="A1:EM600"/>
  <sheetViews>
    <sheetView view="pageBreakPreview" zoomScale="130" zoomScaleNormal="110" zoomScaleSheetLayoutView="130" workbookViewId="0">
      <selection activeCell="BW8" sqref="BW8:BY10"/>
    </sheetView>
  </sheetViews>
  <sheetFormatPr defaultColWidth="1" defaultRowHeight="6" customHeight="1" x14ac:dyDescent="0.2"/>
  <cols>
    <col min="1" max="4" width="1" style="222"/>
    <col min="5" max="5" width="1" style="222" customWidth="1"/>
    <col min="6" max="38" width="1" style="222"/>
    <col min="39" max="39" width="4.33203125" style="222" customWidth="1"/>
    <col min="40" max="61" width="1" style="222"/>
    <col min="62" max="62" width="1" style="222" customWidth="1"/>
    <col min="63" max="74" width="1" style="222"/>
    <col min="75" max="77" width="1.33203125" style="222" customWidth="1"/>
    <col min="78" max="143" width="1" style="222"/>
    <col min="144" max="217" width="1" style="154"/>
    <col min="218" max="218" width="1" style="154" customWidth="1"/>
    <col min="219" max="274" width="1" style="154"/>
    <col min="275" max="275" width="1" style="154" customWidth="1"/>
    <col min="276" max="387" width="1" style="154"/>
    <col min="388" max="388" width="1" style="154" customWidth="1"/>
    <col min="389" max="473" width="1" style="154"/>
    <col min="474" max="474" width="1" style="154" customWidth="1"/>
    <col min="475" max="530" width="1" style="154"/>
    <col min="531" max="531" width="1" style="154" customWidth="1"/>
    <col min="532" max="643" width="1" style="154"/>
    <col min="644" max="644" width="1" style="154" customWidth="1"/>
    <col min="645" max="729" width="1" style="154"/>
    <col min="730" max="730" width="1" style="154" customWidth="1"/>
    <col min="731" max="786" width="1" style="154"/>
    <col min="787" max="787" width="1" style="154" customWidth="1"/>
    <col min="788" max="899" width="1" style="154"/>
    <col min="900" max="900" width="1" style="154" customWidth="1"/>
    <col min="901" max="985" width="1" style="154"/>
    <col min="986" max="986" width="1" style="154" customWidth="1"/>
    <col min="987" max="1042" width="1" style="154"/>
    <col min="1043" max="1043" width="1" style="154" customWidth="1"/>
    <col min="1044" max="1155" width="1" style="154"/>
    <col min="1156" max="1156" width="1" style="154" customWidth="1"/>
    <col min="1157" max="1241" width="1" style="154"/>
    <col min="1242" max="1242" width="1" style="154" customWidth="1"/>
    <col min="1243" max="1298" width="1" style="154"/>
    <col min="1299" max="1299" width="1" style="154" customWidth="1"/>
    <col min="1300" max="1411" width="1" style="154"/>
    <col min="1412" max="1412" width="1" style="154" customWidth="1"/>
    <col min="1413" max="1497" width="1" style="154"/>
    <col min="1498" max="1498" width="1" style="154" customWidth="1"/>
    <col min="1499" max="1554" width="1" style="154"/>
    <col min="1555" max="1555" width="1" style="154" customWidth="1"/>
    <col min="1556" max="1667" width="1" style="154"/>
    <col min="1668" max="1668" width="1" style="154" customWidth="1"/>
    <col min="1669" max="1753" width="1" style="154"/>
    <col min="1754" max="1754" width="1" style="154" customWidth="1"/>
    <col min="1755" max="1810" width="1" style="154"/>
    <col min="1811" max="1811" width="1" style="154" customWidth="1"/>
    <col min="1812" max="1923" width="1" style="154"/>
    <col min="1924" max="1924" width="1" style="154" customWidth="1"/>
    <col min="1925" max="2009" width="1" style="154"/>
    <col min="2010" max="2010" width="1" style="154" customWidth="1"/>
    <col min="2011" max="2066" width="1" style="154"/>
    <col min="2067" max="2067" width="1" style="154" customWidth="1"/>
    <col min="2068" max="2179" width="1" style="154"/>
    <col min="2180" max="2180" width="1" style="154" customWidth="1"/>
    <col min="2181" max="2265" width="1" style="154"/>
    <col min="2266" max="2266" width="1" style="154" customWidth="1"/>
    <col min="2267" max="2322" width="1" style="154"/>
    <col min="2323" max="2323" width="1" style="154" customWidth="1"/>
    <col min="2324" max="2435" width="1" style="154"/>
    <col min="2436" max="2436" width="1" style="154" customWidth="1"/>
    <col min="2437" max="2521" width="1" style="154"/>
    <col min="2522" max="2522" width="1" style="154" customWidth="1"/>
    <col min="2523" max="2578" width="1" style="154"/>
    <col min="2579" max="2579" width="1" style="154" customWidth="1"/>
    <col min="2580" max="2691" width="1" style="154"/>
    <col min="2692" max="2692" width="1" style="154" customWidth="1"/>
    <col min="2693" max="2777" width="1" style="154"/>
    <col min="2778" max="2778" width="1" style="154" customWidth="1"/>
    <col min="2779" max="2834" width="1" style="154"/>
    <col min="2835" max="2835" width="1" style="154" customWidth="1"/>
    <col min="2836" max="2947" width="1" style="154"/>
    <col min="2948" max="2948" width="1" style="154" customWidth="1"/>
    <col min="2949" max="3033" width="1" style="154"/>
    <col min="3034" max="3034" width="1" style="154" customWidth="1"/>
    <col min="3035" max="3090" width="1" style="154"/>
    <col min="3091" max="3091" width="1" style="154" customWidth="1"/>
    <col min="3092" max="3203" width="1" style="154"/>
    <col min="3204" max="3204" width="1" style="154" customWidth="1"/>
    <col min="3205" max="3289" width="1" style="154"/>
    <col min="3290" max="3290" width="1" style="154" customWidth="1"/>
    <col min="3291" max="3346" width="1" style="154"/>
    <col min="3347" max="3347" width="1" style="154" customWidth="1"/>
    <col min="3348" max="3459" width="1" style="154"/>
    <col min="3460" max="3460" width="1" style="154" customWidth="1"/>
    <col min="3461" max="3545" width="1" style="154"/>
    <col min="3546" max="3546" width="1" style="154" customWidth="1"/>
    <col min="3547" max="3602" width="1" style="154"/>
    <col min="3603" max="3603" width="1" style="154" customWidth="1"/>
    <col min="3604" max="3715" width="1" style="154"/>
    <col min="3716" max="3716" width="1" style="154" customWidth="1"/>
    <col min="3717" max="3801" width="1" style="154"/>
    <col min="3802" max="3802" width="1" style="154" customWidth="1"/>
    <col min="3803" max="3858" width="1" style="154"/>
    <col min="3859" max="3859" width="1" style="154" customWidth="1"/>
    <col min="3860" max="3971" width="1" style="154"/>
    <col min="3972" max="3972" width="1" style="154" customWidth="1"/>
    <col min="3973" max="4057" width="1" style="154"/>
    <col min="4058" max="4058" width="1" style="154" customWidth="1"/>
    <col min="4059" max="4114" width="1" style="154"/>
    <col min="4115" max="4115" width="1" style="154" customWidth="1"/>
    <col min="4116" max="4227" width="1" style="154"/>
    <col min="4228" max="4228" width="1" style="154" customWidth="1"/>
    <col min="4229" max="4313" width="1" style="154"/>
    <col min="4314" max="4314" width="1" style="154" customWidth="1"/>
    <col min="4315" max="4370" width="1" style="154"/>
    <col min="4371" max="4371" width="1" style="154" customWidth="1"/>
    <col min="4372" max="4483" width="1" style="154"/>
    <col min="4484" max="4484" width="1" style="154" customWidth="1"/>
    <col min="4485" max="4569" width="1" style="154"/>
    <col min="4570" max="4570" width="1" style="154" customWidth="1"/>
    <col min="4571" max="4626" width="1" style="154"/>
    <col min="4627" max="4627" width="1" style="154" customWidth="1"/>
    <col min="4628" max="4739" width="1" style="154"/>
    <col min="4740" max="4740" width="1" style="154" customWidth="1"/>
    <col min="4741" max="4825" width="1" style="154"/>
    <col min="4826" max="4826" width="1" style="154" customWidth="1"/>
    <col min="4827" max="4882" width="1" style="154"/>
    <col min="4883" max="4883" width="1" style="154" customWidth="1"/>
    <col min="4884" max="4995" width="1" style="154"/>
    <col min="4996" max="4996" width="1" style="154" customWidth="1"/>
    <col min="4997" max="5081" width="1" style="154"/>
    <col min="5082" max="5082" width="1" style="154" customWidth="1"/>
    <col min="5083" max="5138" width="1" style="154"/>
    <col min="5139" max="5139" width="1" style="154" customWidth="1"/>
    <col min="5140" max="5251" width="1" style="154"/>
    <col min="5252" max="5252" width="1" style="154" customWidth="1"/>
    <col min="5253" max="5337" width="1" style="154"/>
    <col min="5338" max="5338" width="1" style="154" customWidth="1"/>
    <col min="5339" max="5394" width="1" style="154"/>
    <col min="5395" max="5395" width="1" style="154" customWidth="1"/>
    <col min="5396" max="5507" width="1" style="154"/>
    <col min="5508" max="5508" width="1" style="154" customWidth="1"/>
    <col min="5509" max="5593" width="1" style="154"/>
    <col min="5594" max="5594" width="1" style="154" customWidth="1"/>
    <col min="5595" max="5650" width="1" style="154"/>
    <col min="5651" max="5651" width="1" style="154" customWidth="1"/>
    <col min="5652" max="5763" width="1" style="154"/>
    <col min="5764" max="5764" width="1" style="154" customWidth="1"/>
    <col min="5765" max="5849" width="1" style="154"/>
    <col min="5850" max="5850" width="1" style="154" customWidth="1"/>
    <col min="5851" max="5906" width="1" style="154"/>
    <col min="5907" max="5907" width="1" style="154" customWidth="1"/>
    <col min="5908" max="6019" width="1" style="154"/>
    <col min="6020" max="6020" width="1" style="154" customWidth="1"/>
    <col min="6021" max="6105" width="1" style="154"/>
    <col min="6106" max="6106" width="1" style="154" customWidth="1"/>
    <col min="6107" max="6162" width="1" style="154"/>
    <col min="6163" max="6163" width="1" style="154" customWidth="1"/>
    <col min="6164" max="6275" width="1" style="154"/>
    <col min="6276" max="6276" width="1" style="154" customWidth="1"/>
    <col min="6277" max="6361" width="1" style="154"/>
    <col min="6362" max="6362" width="1" style="154" customWidth="1"/>
    <col min="6363" max="6418" width="1" style="154"/>
    <col min="6419" max="6419" width="1" style="154" customWidth="1"/>
    <col min="6420" max="6531" width="1" style="154"/>
    <col min="6532" max="6532" width="1" style="154" customWidth="1"/>
    <col min="6533" max="6617" width="1" style="154"/>
    <col min="6618" max="6618" width="1" style="154" customWidth="1"/>
    <col min="6619" max="6674" width="1" style="154"/>
    <col min="6675" max="6675" width="1" style="154" customWidth="1"/>
    <col min="6676" max="6787" width="1" style="154"/>
    <col min="6788" max="6788" width="1" style="154" customWidth="1"/>
    <col min="6789" max="6873" width="1" style="154"/>
    <col min="6874" max="6874" width="1" style="154" customWidth="1"/>
    <col min="6875" max="6930" width="1" style="154"/>
    <col min="6931" max="6931" width="1" style="154" customWidth="1"/>
    <col min="6932" max="7043" width="1" style="154"/>
    <col min="7044" max="7044" width="1" style="154" customWidth="1"/>
    <col min="7045" max="7129" width="1" style="154"/>
    <col min="7130" max="7130" width="1" style="154" customWidth="1"/>
    <col min="7131" max="7186" width="1" style="154"/>
    <col min="7187" max="7187" width="1" style="154" customWidth="1"/>
    <col min="7188" max="7299" width="1" style="154"/>
    <col min="7300" max="7300" width="1" style="154" customWidth="1"/>
    <col min="7301" max="7385" width="1" style="154"/>
    <col min="7386" max="7386" width="1" style="154" customWidth="1"/>
    <col min="7387" max="7442" width="1" style="154"/>
    <col min="7443" max="7443" width="1" style="154" customWidth="1"/>
    <col min="7444" max="7555" width="1" style="154"/>
    <col min="7556" max="7556" width="1" style="154" customWidth="1"/>
    <col min="7557" max="7641" width="1" style="154"/>
    <col min="7642" max="7642" width="1" style="154" customWidth="1"/>
    <col min="7643" max="7698" width="1" style="154"/>
    <col min="7699" max="7699" width="1" style="154" customWidth="1"/>
    <col min="7700" max="7811" width="1" style="154"/>
    <col min="7812" max="7812" width="1" style="154" customWidth="1"/>
    <col min="7813" max="7897" width="1" style="154"/>
    <col min="7898" max="7898" width="1" style="154" customWidth="1"/>
    <col min="7899" max="7954" width="1" style="154"/>
    <col min="7955" max="7955" width="1" style="154" customWidth="1"/>
    <col min="7956" max="8067" width="1" style="154"/>
    <col min="8068" max="8068" width="1" style="154" customWidth="1"/>
    <col min="8069" max="8153" width="1" style="154"/>
    <col min="8154" max="8154" width="1" style="154" customWidth="1"/>
    <col min="8155" max="8210" width="1" style="154"/>
    <col min="8211" max="8211" width="1" style="154" customWidth="1"/>
    <col min="8212" max="8323" width="1" style="154"/>
    <col min="8324" max="8324" width="1" style="154" customWidth="1"/>
    <col min="8325" max="8409" width="1" style="154"/>
    <col min="8410" max="8410" width="1" style="154" customWidth="1"/>
    <col min="8411" max="8466" width="1" style="154"/>
    <col min="8467" max="8467" width="1" style="154" customWidth="1"/>
    <col min="8468" max="8579" width="1" style="154"/>
    <col min="8580" max="8580" width="1" style="154" customWidth="1"/>
    <col min="8581" max="8665" width="1" style="154"/>
    <col min="8666" max="8666" width="1" style="154" customWidth="1"/>
    <col min="8667" max="8722" width="1" style="154"/>
    <col min="8723" max="8723" width="1" style="154" customWidth="1"/>
    <col min="8724" max="8835" width="1" style="154"/>
    <col min="8836" max="8836" width="1" style="154" customWidth="1"/>
    <col min="8837" max="8921" width="1" style="154"/>
    <col min="8922" max="8922" width="1" style="154" customWidth="1"/>
    <col min="8923" max="8978" width="1" style="154"/>
    <col min="8979" max="8979" width="1" style="154" customWidth="1"/>
    <col min="8980" max="9091" width="1" style="154"/>
    <col min="9092" max="9092" width="1" style="154" customWidth="1"/>
    <col min="9093" max="9177" width="1" style="154"/>
    <col min="9178" max="9178" width="1" style="154" customWidth="1"/>
    <col min="9179" max="9234" width="1" style="154"/>
    <col min="9235" max="9235" width="1" style="154" customWidth="1"/>
    <col min="9236" max="9347" width="1" style="154"/>
    <col min="9348" max="9348" width="1" style="154" customWidth="1"/>
    <col min="9349" max="9433" width="1" style="154"/>
    <col min="9434" max="9434" width="1" style="154" customWidth="1"/>
    <col min="9435" max="9490" width="1" style="154"/>
    <col min="9491" max="9491" width="1" style="154" customWidth="1"/>
    <col min="9492" max="9603" width="1" style="154"/>
    <col min="9604" max="9604" width="1" style="154" customWidth="1"/>
    <col min="9605" max="9689" width="1" style="154"/>
    <col min="9690" max="9690" width="1" style="154" customWidth="1"/>
    <col min="9691" max="9746" width="1" style="154"/>
    <col min="9747" max="9747" width="1" style="154" customWidth="1"/>
    <col min="9748" max="9859" width="1" style="154"/>
    <col min="9860" max="9860" width="1" style="154" customWidth="1"/>
    <col min="9861" max="9945" width="1" style="154"/>
    <col min="9946" max="9946" width="1" style="154" customWidth="1"/>
    <col min="9947" max="10002" width="1" style="154"/>
    <col min="10003" max="10003" width="1" style="154" customWidth="1"/>
    <col min="10004" max="10115" width="1" style="154"/>
    <col min="10116" max="10116" width="1" style="154" customWidth="1"/>
    <col min="10117" max="10201" width="1" style="154"/>
    <col min="10202" max="10202" width="1" style="154" customWidth="1"/>
    <col min="10203" max="10258" width="1" style="154"/>
    <col min="10259" max="10259" width="1" style="154" customWidth="1"/>
    <col min="10260" max="10371" width="1" style="154"/>
    <col min="10372" max="10372" width="1" style="154" customWidth="1"/>
    <col min="10373" max="10457" width="1" style="154"/>
    <col min="10458" max="10458" width="1" style="154" customWidth="1"/>
    <col min="10459" max="10514" width="1" style="154"/>
    <col min="10515" max="10515" width="1" style="154" customWidth="1"/>
    <col min="10516" max="10627" width="1" style="154"/>
    <col min="10628" max="10628" width="1" style="154" customWidth="1"/>
    <col min="10629" max="10713" width="1" style="154"/>
    <col min="10714" max="10714" width="1" style="154" customWidth="1"/>
    <col min="10715" max="10770" width="1" style="154"/>
    <col min="10771" max="10771" width="1" style="154" customWidth="1"/>
    <col min="10772" max="10883" width="1" style="154"/>
    <col min="10884" max="10884" width="1" style="154" customWidth="1"/>
    <col min="10885" max="10969" width="1" style="154"/>
    <col min="10970" max="10970" width="1" style="154" customWidth="1"/>
    <col min="10971" max="11026" width="1" style="154"/>
    <col min="11027" max="11027" width="1" style="154" customWidth="1"/>
    <col min="11028" max="11139" width="1" style="154"/>
    <col min="11140" max="11140" width="1" style="154" customWidth="1"/>
    <col min="11141" max="11225" width="1" style="154"/>
    <col min="11226" max="11226" width="1" style="154" customWidth="1"/>
    <col min="11227" max="11282" width="1" style="154"/>
    <col min="11283" max="11283" width="1" style="154" customWidth="1"/>
    <col min="11284" max="11395" width="1" style="154"/>
    <col min="11396" max="11396" width="1" style="154" customWidth="1"/>
    <col min="11397" max="11481" width="1" style="154"/>
    <col min="11482" max="11482" width="1" style="154" customWidth="1"/>
    <col min="11483" max="11538" width="1" style="154"/>
    <col min="11539" max="11539" width="1" style="154" customWidth="1"/>
    <col min="11540" max="11651" width="1" style="154"/>
    <col min="11652" max="11652" width="1" style="154" customWidth="1"/>
    <col min="11653" max="11737" width="1" style="154"/>
    <col min="11738" max="11738" width="1" style="154" customWidth="1"/>
    <col min="11739" max="11794" width="1" style="154"/>
    <col min="11795" max="11795" width="1" style="154" customWidth="1"/>
    <col min="11796" max="11907" width="1" style="154"/>
    <col min="11908" max="11908" width="1" style="154" customWidth="1"/>
    <col min="11909" max="11993" width="1" style="154"/>
    <col min="11994" max="11994" width="1" style="154" customWidth="1"/>
    <col min="11995" max="12050" width="1" style="154"/>
    <col min="12051" max="12051" width="1" style="154" customWidth="1"/>
    <col min="12052" max="12163" width="1" style="154"/>
    <col min="12164" max="12164" width="1" style="154" customWidth="1"/>
    <col min="12165" max="12249" width="1" style="154"/>
    <col min="12250" max="12250" width="1" style="154" customWidth="1"/>
    <col min="12251" max="12306" width="1" style="154"/>
    <col min="12307" max="12307" width="1" style="154" customWidth="1"/>
    <col min="12308" max="12419" width="1" style="154"/>
    <col min="12420" max="12420" width="1" style="154" customWidth="1"/>
    <col min="12421" max="12505" width="1" style="154"/>
    <col min="12506" max="12506" width="1" style="154" customWidth="1"/>
    <col min="12507" max="12562" width="1" style="154"/>
    <col min="12563" max="12563" width="1" style="154" customWidth="1"/>
    <col min="12564" max="12675" width="1" style="154"/>
    <col min="12676" max="12676" width="1" style="154" customWidth="1"/>
    <col min="12677" max="12761" width="1" style="154"/>
    <col min="12762" max="12762" width="1" style="154" customWidth="1"/>
    <col min="12763" max="12818" width="1" style="154"/>
    <col min="12819" max="12819" width="1" style="154" customWidth="1"/>
    <col min="12820" max="12931" width="1" style="154"/>
    <col min="12932" max="12932" width="1" style="154" customWidth="1"/>
    <col min="12933" max="13017" width="1" style="154"/>
    <col min="13018" max="13018" width="1" style="154" customWidth="1"/>
    <col min="13019" max="13074" width="1" style="154"/>
    <col min="13075" max="13075" width="1" style="154" customWidth="1"/>
    <col min="13076" max="13187" width="1" style="154"/>
    <col min="13188" max="13188" width="1" style="154" customWidth="1"/>
    <col min="13189" max="13273" width="1" style="154"/>
    <col min="13274" max="13274" width="1" style="154" customWidth="1"/>
    <col min="13275" max="13330" width="1" style="154"/>
    <col min="13331" max="13331" width="1" style="154" customWidth="1"/>
    <col min="13332" max="13443" width="1" style="154"/>
    <col min="13444" max="13444" width="1" style="154" customWidth="1"/>
    <col min="13445" max="13529" width="1" style="154"/>
    <col min="13530" max="13530" width="1" style="154" customWidth="1"/>
    <col min="13531" max="13586" width="1" style="154"/>
    <col min="13587" max="13587" width="1" style="154" customWidth="1"/>
    <col min="13588" max="13699" width="1" style="154"/>
    <col min="13700" max="13700" width="1" style="154" customWidth="1"/>
    <col min="13701" max="13785" width="1" style="154"/>
    <col min="13786" max="13786" width="1" style="154" customWidth="1"/>
    <col min="13787" max="13842" width="1" style="154"/>
    <col min="13843" max="13843" width="1" style="154" customWidth="1"/>
    <col min="13844" max="13955" width="1" style="154"/>
    <col min="13956" max="13956" width="1" style="154" customWidth="1"/>
    <col min="13957" max="14041" width="1" style="154"/>
    <col min="14042" max="14042" width="1" style="154" customWidth="1"/>
    <col min="14043" max="14098" width="1" style="154"/>
    <col min="14099" max="14099" width="1" style="154" customWidth="1"/>
    <col min="14100" max="14211" width="1" style="154"/>
    <col min="14212" max="14212" width="1" style="154" customWidth="1"/>
    <col min="14213" max="14297" width="1" style="154"/>
    <col min="14298" max="14298" width="1" style="154" customWidth="1"/>
    <col min="14299" max="14354" width="1" style="154"/>
    <col min="14355" max="14355" width="1" style="154" customWidth="1"/>
    <col min="14356" max="14467" width="1" style="154"/>
    <col min="14468" max="14468" width="1" style="154" customWidth="1"/>
    <col min="14469" max="14553" width="1" style="154"/>
    <col min="14554" max="14554" width="1" style="154" customWidth="1"/>
    <col min="14555" max="14610" width="1" style="154"/>
    <col min="14611" max="14611" width="1" style="154" customWidth="1"/>
    <col min="14612" max="14723" width="1" style="154"/>
    <col min="14724" max="14724" width="1" style="154" customWidth="1"/>
    <col min="14725" max="14809" width="1" style="154"/>
    <col min="14810" max="14810" width="1" style="154" customWidth="1"/>
    <col min="14811" max="14866" width="1" style="154"/>
    <col min="14867" max="14867" width="1" style="154" customWidth="1"/>
    <col min="14868" max="14979" width="1" style="154"/>
    <col min="14980" max="14980" width="1" style="154" customWidth="1"/>
    <col min="14981" max="15065" width="1" style="154"/>
    <col min="15066" max="15066" width="1" style="154" customWidth="1"/>
    <col min="15067" max="15122" width="1" style="154"/>
    <col min="15123" max="15123" width="1" style="154" customWidth="1"/>
    <col min="15124" max="15235" width="1" style="154"/>
    <col min="15236" max="15236" width="1" style="154" customWidth="1"/>
    <col min="15237" max="15321" width="1" style="154"/>
    <col min="15322" max="15322" width="1" style="154" customWidth="1"/>
    <col min="15323" max="15378" width="1" style="154"/>
    <col min="15379" max="15379" width="1" style="154" customWidth="1"/>
    <col min="15380" max="15491" width="1" style="154"/>
    <col min="15492" max="15492" width="1" style="154" customWidth="1"/>
    <col min="15493" max="15577" width="1" style="154"/>
    <col min="15578" max="15578" width="1" style="154" customWidth="1"/>
    <col min="15579" max="15634" width="1" style="154"/>
    <col min="15635" max="15635" width="1" style="154" customWidth="1"/>
    <col min="15636" max="15747" width="1" style="154"/>
    <col min="15748" max="15748" width="1" style="154" customWidth="1"/>
    <col min="15749" max="15833" width="1" style="154"/>
    <col min="15834" max="15834" width="1" style="154" customWidth="1"/>
    <col min="15835" max="15890" width="1" style="154"/>
    <col min="15891" max="15891" width="1" style="154" customWidth="1"/>
    <col min="15892" max="16003" width="1" style="154"/>
    <col min="16004" max="16004" width="1" style="154" customWidth="1"/>
    <col min="16005" max="16089" width="1" style="154"/>
    <col min="16090" max="16090" width="1" style="154" customWidth="1"/>
    <col min="16091" max="16146" width="1" style="154"/>
    <col min="16147" max="16147" width="1" style="154" customWidth="1"/>
    <col min="16148" max="16259" width="1" style="154"/>
    <col min="16260" max="16260" width="1" style="154" customWidth="1"/>
    <col min="16261" max="16384" width="1" style="154"/>
  </cols>
  <sheetData>
    <row r="1" spans="1:143" ht="6" customHeight="1" x14ac:dyDescent="0.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615" t="s">
        <v>110</v>
      </c>
      <c r="EF1" s="615"/>
      <c r="EG1" s="615"/>
      <c r="EH1" s="615"/>
      <c r="EI1" s="615"/>
      <c r="EJ1" s="615"/>
      <c r="EK1" s="615"/>
      <c r="EL1" s="615"/>
      <c r="EM1" s="536"/>
    </row>
    <row r="2" spans="1:143" ht="6" customHeight="1" x14ac:dyDescent="0.2">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615"/>
      <c r="EF2" s="615"/>
      <c r="EG2" s="615"/>
      <c r="EH2" s="615"/>
      <c r="EI2" s="615"/>
      <c r="EJ2" s="615"/>
      <c r="EK2" s="615"/>
      <c r="EL2" s="615"/>
      <c r="EM2" s="536"/>
    </row>
    <row r="3" spans="1:143" ht="6" customHeight="1" x14ac:dyDescent="0.2">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615"/>
      <c r="EF3" s="615"/>
      <c r="EG3" s="615"/>
      <c r="EH3" s="615"/>
      <c r="EI3" s="615"/>
      <c r="EJ3" s="615"/>
      <c r="EK3" s="615"/>
      <c r="EL3" s="615"/>
      <c r="EM3" s="536"/>
    </row>
    <row r="5" spans="1:143" ht="6" customHeight="1" x14ac:dyDescent="0.2">
      <c r="A5" s="616" t="s">
        <v>366</v>
      </c>
      <c r="B5" s="616"/>
      <c r="C5" s="616"/>
      <c r="D5" s="616"/>
      <c r="E5" s="616"/>
      <c r="F5" s="616"/>
      <c r="G5" s="616"/>
      <c r="H5" s="616"/>
      <c r="I5" s="616"/>
      <c r="J5" s="616"/>
      <c r="K5" s="616"/>
      <c r="L5" s="616"/>
      <c r="M5" s="616"/>
      <c r="N5" s="616"/>
      <c r="O5" s="616"/>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c r="CU5" s="637"/>
      <c r="CV5" s="637"/>
      <c r="CW5" s="637"/>
      <c r="CX5" s="637"/>
      <c r="CY5" s="637"/>
      <c r="CZ5" s="637"/>
      <c r="DA5" s="637"/>
      <c r="DB5" s="637"/>
      <c r="DC5" s="637"/>
      <c r="DD5" s="637"/>
      <c r="DE5" s="637"/>
      <c r="DF5" s="637"/>
      <c r="DG5" s="637"/>
      <c r="DH5" s="637"/>
      <c r="DI5" s="637"/>
      <c r="DJ5" s="637"/>
      <c r="DK5" s="637"/>
      <c r="DL5" s="637"/>
      <c r="DM5" s="637"/>
      <c r="DN5" s="637"/>
      <c r="DO5" s="637"/>
      <c r="DP5" s="637"/>
      <c r="DQ5" s="637"/>
      <c r="DR5" s="637"/>
      <c r="DS5" s="637"/>
      <c r="DT5" s="637"/>
      <c r="DU5" s="637"/>
      <c r="DV5" s="637"/>
      <c r="DW5" s="637"/>
      <c r="DX5" s="637"/>
      <c r="DY5" s="637"/>
      <c r="DZ5" s="637"/>
      <c r="EA5" s="637"/>
      <c r="EB5" s="637"/>
      <c r="EC5" s="637"/>
      <c r="ED5" s="637"/>
      <c r="EE5" s="637"/>
      <c r="EF5" s="637"/>
      <c r="EG5" s="637"/>
      <c r="EH5" s="637"/>
      <c r="EI5" s="637"/>
      <c r="EJ5" s="637"/>
      <c r="EK5" s="637"/>
      <c r="EL5" s="637"/>
      <c r="EM5" s="637"/>
    </row>
    <row r="6" spans="1:143" ht="6" customHeight="1" x14ac:dyDescent="0.2">
      <c r="A6" s="637"/>
      <c r="B6" s="637"/>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c r="CU6" s="637"/>
      <c r="CV6" s="637"/>
      <c r="CW6" s="637"/>
      <c r="CX6" s="637"/>
      <c r="CY6" s="637"/>
      <c r="CZ6" s="637"/>
      <c r="DA6" s="637"/>
      <c r="DB6" s="637"/>
      <c r="DC6" s="637"/>
      <c r="DD6" s="637"/>
      <c r="DE6" s="637"/>
      <c r="DF6" s="637"/>
      <c r="DG6" s="637"/>
      <c r="DH6" s="637"/>
      <c r="DI6" s="637"/>
      <c r="DJ6" s="637"/>
      <c r="DK6" s="637"/>
      <c r="DL6" s="637"/>
      <c r="DM6" s="637"/>
      <c r="DN6" s="637"/>
      <c r="DO6" s="637"/>
      <c r="DP6" s="637"/>
      <c r="DQ6" s="637"/>
      <c r="DR6" s="637"/>
      <c r="DS6" s="637"/>
      <c r="DT6" s="637"/>
      <c r="DU6" s="637"/>
      <c r="DV6" s="637"/>
      <c r="DW6" s="637"/>
      <c r="DX6" s="637"/>
      <c r="DY6" s="637"/>
      <c r="DZ6" s="637"/>
      <c r="EA6" s="637"/>
      <c r="EB6" s="637"/>
      <c r="EC6" s="637"/>
      <c r="ED6" s="637"/>
      <c r="EE6" s="637"/>
      <c r="EF6" s="637"/>
      <c r="EG6" s="637"/>
      <c r="EH6" s="637"/>
      <c r="EI6" s="637"/>
      <c r="EJ6" s="637"/>
      <c r="EK6" s="637"/>
      <c r="EL6" s="637"/>
      <c r="EM6" s="637"/>
    </row>
    <row r="7" spans="1:143" ht="6" customHeight="1" x14ac:dyDescent="0.2">
      <c r="A7" s="637"/>
      <c r="B7" s="637"/>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c r="CU7" s="637"/>
      <c r="CV7" s="637"/>
      <c r="CW7" s="637"/>
      <c r="CX7" s="637"/>
      <c r="CY7" s="637"/>
      <c r="CZ7" s="637"/>
      <c r="DA7" s="637"/>
      <c r="DB7" s="637"/>
      <c r="DC7" s="637"/>
      <c r="DD7" s="637"/>
      <c r="DE7" s="637"/>
      <c r="DF7" s="637"/>
      <c r="DG7" s="637"/>
      <c r="DH7" s="637"/>
      <c r="DI7" s="637"/>
      <c r="DJ7" s="637"/>
      <c r="DK7" s="637"/>
      <c r="DL7" s="637"/>
      <c r="DM7" s="637"/>
      <c r="DN7" s="637"/>
      <c r="DO7" s="637"/>
      <c r="DP7" s="637"/>
      <c r="DQ7" s="637"/>
      <c r="DR7" s="637"/>
      <c r="DS7" s="637"/>
      <c r="DT7" s="637"/>
      <c r="DU7" s="637"/>
      <c r="DV7" s="637"/>
      <c r="DW7" s="637"/>
      <c r="DX7" s="637"/>
      <c r="DY7" s="637"/>
      <c r="DZ7" s="637"/>
      <c r="EA7" s="637"/>
      <c r="EB7" s="637"/>
      <c r="EC7" s="637"/>
      <c r="ED7" s="637"/>
      <c r="EE7" s="637"/>
      <c r="EF7" s="637"/>
      <c r="EG7" s="637"/>
      <c r="EH7" s="637"/>
      <c r="EI7" s="637"/>
      <c r="EJ7" s="637"/>
      <c r="EK7" s="637"/>
      <c r="EL7" s="637"/>
      <c r="EM7" s="637"/>
    </row>
    <row r="8" spans="1:143" ht="6" customHeight="1" x14ac:dyDescent="0.2">
      <c r="A8" s="157"/>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4"/>
      <c r="BE8" s="154"/>
      <c r="BF8" s="154"/>
      <c r="BG8" s="154"/>
      <c r="BH8" s="154"/>
      <c r="BI8" s="154"/>
      <c r="BJ8" s="154"/>
      <c r="BK8" s="154"/>
      <c r="BL8" s="154"/>
      <c r="BM8" s="154"/>
      <c r="BN8" s="154"/>
      <c r="BO8" s="616" t="s">
        <v>341</v>
      </c>
      <c r="BP8" s="617"/>
      <c r="BQ8" s="617"/>
      <c r="BR8" s="617"/>
      <c r="BS8" s="617"/>
      <c r="BT8" s="617"/>
      <c r="BU8" s="617"/>
      <c r="BV8" s="617"/>
      <c r="BW8" s="618" t="str">
        <f>IF(⑪【安全投資計画】計画本体!R43=0,"",⑪【安全投資計画】計画本体!R43)</f>
        <v/>
      </c>
      <c r="BX8" s="618"/>
      <c r="BY8" s="618"/>
      <c r="BZ8" s="616" t="s">
        <v>117</v>
      </c>
      <c r="CA8" s="616"/>
      <c r="CB8" s="616"/>
      <c r="CC8" s="616"/>
      <c r="CD8" s="616"/>
      <c r="CE8" s="616"/>
      <c r="CF8" s="616"/>
      <c r="CG8" s="616"/>
      <c r="CH8" s="154"/>
      <c r="CI8" s="154"/>
      <c r="CJ8" s="154"/>
      <c r="CK8" s="154"/>
      <c r="CL8" s="154"/>
      <c r="CM8" s="154"/>
      <c r="CN8" s="154"/>
      <c r="CO8" s="154"/>
      <c r="CP8" s="154"/>
      <c r="CQ8" s="154"/>
      <c r="CR8" s="154"/>
      <c r="CS8" s="156"/>
      <c r="CT8" s="156"/>
      <c r="CU8" s="156"/>
      <c r="CV8" s="156"/>
      <c r="CW8" s="156"/>
      <c r="CX8" s="156"/>
      <c r="CY8" s="156"/>
      <c r="CZ8" s="156"/>
      <c r="DA8" s="156"/>
      <c r="DB8" s="156"/>
      <c r="DC8" s="156"/>
      <c r="DD8" s="156"/>
      <c r="DE8" s="156"/>
      <c r="DF8" s="156"/>
      <c r="DG8" s="156"/>
      <c r="DH8" s="156"/>
      <c r="DI8" s="156"/>
      <c r="DJ8" s="156"/>
      <c r="DK8" s="156"/>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4"/>
    </row>
    <row r="9" spans="1:143" ht="6" customHeight="1" x14ac:dyDescent="0.2">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4"/>
      <c r="BE9" s="154"/>
      <c r="BF9" s="154"/>
      <c r="BG9" s="154"/>
      <c r="BH9" s="154"/>
      <c r="BI9" s="154"/>
      <c r="BJ9" s="154"/>
      <c r="BK9" s="154"/>
      <c r="BL9" s="154"/>
      <c r="BM9" s="154"/>
      <c r="BN9" s="154"/>
      <c r="BO9" s="617"/>
      <c r="BP9" s="617"/>
      <c r="BQ9" s="617"/>
      <c r="BR9" s="617"/>
      <c r="BS9" s="617"/>
      <c r="BT9" s="617"/>
      <c r="BU9" s="617"/>
      <c r="BV9" s="617"/>
      <c r="BW9" s="618"/>
      <c r="BX9" s="618"/>
      <c r="BY9" s="618"/>
      <c r="BZ9" s="616"/>
      <c r="CA9" s="616"/>
      <c r="CB9" s="616"/>
      <c r="CC9" s="616"/>
      <c r="CD9" s="616"/>
      <c r="CE9" s="616"/>
      <c r="CF9" s="616"/>
      <c r="CG9" s="616"/>
      <c r="CH9" s="154"/>
      <c r="CI9" s="154"/>
      <c r="CJ9" s="154"/>
      <c r="CK9" s="154"/>
      <c r="CL9" s="154"/>
      <c r="CM9" s="154"/>
      <c r="CN9" s="154"/>
      <c r="CO9" s="154"/>
      <c r="CP9" s="154"/>
      <c r="CQ9" s="154"/>
      <c r="CR9" s="154"/>
      <c r="CS9" s="156"/>
      <c r="CT9" s="156"/>
      <c r="CU9" s="156"/>
      <c r="CV9" s="156"/>
      <c r="CW9" s="156"/>
      <c r="CX9" s="156"/>
      <c r="CY9" s="156"/>
      <c r="CZ9" s="156"/>
      <c r="DA9" s="156"/>
      <c r="DB9" s="156"/>
      <c r="DC9" s="156"/>
      <c r="DD9" s="156"/>
      <c r="DE9" s="156"/>
      <c r="DF9" s="156"/>
      <c r="DG9" s="156"/>
      <c r="DH9" s="156"/>
      <c r="DI9" s="156"/>
      <c r="DJ9" s="156"/>
      <c r="DK9" s="156"/>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64"/>
      <c r="EK9" s="157"/>
      <c r="EL9" s="157"/>
      <c r="EM9" s="154"/>
    </row>
    <row r="10" spans="1:143" ht="6" customHeight="1" x14ac:dyDescent="0.2">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4"/>
      <c r="BE10" s="154"/>
      <c r="BF10" s="154"/>
      <c r="BG10" s="154"/>
      <c r="BH10" s="154"/>
      <c r="BI10" s="154"/>
      <c r="BJ10" s="154"/>
      <c r="BK10" s="154"/>
      <c r="BL10" s="154"/>
      <c r="BM10" s="154"/>
      <c r="BN10" s="154"/>
      <c r="BO10" s="617"/>
      <c r="BP10" s="617"/>
      <c r="BQ10" s="617"/>
      <c r="BR10" s="617"/>
      <c r="BS10" s="617"/>
      <c r="BT10" s="617"/>
      <c r="BU10" s="617"/>
      <c r="BV10" s="617"/>
      <c r="BW10" s="618"/>
      <c r="BX10" s="618"/>
      <c r="BY10" s="618"/>
      <c r="BZ10" s="616"/>
      <c r="CA10" s="616"/>
      <c r="CB10" s="616"/>
      <c r="CC10" s="616"/>
      <c r="CD10" s="616"/>
      <c r="CE10" s="616"/>
      <c r="CF10" s="616"/>
      <c r="CG10" s="616"/>
      <c r="CH10" s="154"/>
      <c r="CI10" s="154"/>
      <c r="CJ10" s="154"/>
      <c r="CK10" s="154"/>
      <c r="CL10" s="154"/>
      <c r="CM10" s="154"/>
      <c r="CN10" s="154"/>
      <c r="CO10" s="154"/>
      <c r="CP10" s="154"/>
      <c r="CQ10" s="154"/>
      <c r="CR10" s="154"/>
      <c r="CS10" s="156"/>
      <c r="CT10" s="156"/>
      <c r="CU10" s="630" t="s">
        <v>365</v>
      </c>
      <c r="CV10" s="630"/>
      <c r="CW10" s="630"/>
      <c r="CX10" s="630"/>
      <c r="CY10" s="630"/>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630"/>
      <c r="EH10" s="630"/>
      <c r="EI10" s="630"/>
      <c r="EJ10" s="630"/>
      <c r="EK10" s="630"/>
      <c r="EL10" s="630"/>
      <c r="EM10" s="630"/>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638" t="s">
        <v>450</v>
      </c>
      <c r="BD11" s="638"/>
      <c r="BE11" s="638"/>
      <c r="BF11" s="638"/>
      <c r="BG11" s="638"/>
      <c r="BH11" s="638"/>
      <c r="BI11" s="638"/>
      <c r="BJ11" s="638"/>
      <c r="BK11" s="638"/>
      <c r="BL11" s="638"/>
      <c r="BM11" s="638"/>
      <c r="BN11" s="638"/>
      <c r="BO11" s="638"/>
      <c r="BP11" s="638"/>
      <c r="BQ11" s="638"/>
      <c r="BR11" s="638"/>
      <c r="BS11" s="638"/>
      <c r="BT11" s="638"/>
      <c r="BU11" s="639"/>
      <c r="BV11" s="639"/>
      <c r="BW11" s="639"/>
      <c r="BX11" s="639"/>
      <c r="BY11" s="639"/>
      <c r="BZ11" s="639"/>
      <c r="CA11" s="639"/>
      <c r="CB11" s="639"/>
      <c r="CC11" s="639"/>
      <c r="CD11" s="639"/>
      <c r="CE11" s="639"/>
      <c r="CF11" s="639"/>
      <c r="CG11" s="639"/>
      <c r="CH11" s="639"/>
      <c r="CI11" s="639"/>
      <c r="CJ11" s="639"/>
      <c r="CK11" s="639"/>
      <c r="CL11" s="639"/>
      <c r="CM11" s="639"/>
      <c r="CN11" s="156"/>
      <c r="CO11" s="156"/>
      <c r="CP11" s="156"/>
      <c r="CQ11" s="156"/>
      <c r="CR11" s="156"/>
      <c r="CS11" s="156"/>
      <c r="CT11" s="156"/>
      <c r="CU11" s="630"/>
      <c r="CV11" s="630"/>
      <c r="CW11" s="630"/>
      <c r="CX11" s="630"/>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630"/>
      <c r="EH11" s="630"/>
      <c r="EI11" s="630"/>
      <c r="EJ11" s="630"/>
      <c r="EK11" s="630"/>
      <c r="EL11" s="630"/>
      <c r="EM11" s="630"/>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638"/>
      <c r="BD12" s="638"/>
      <c r="BE12" s="638"/>
      <c r="BF12" s="638"/>
      <c r="BG12" s="638"/>
      <c r="BH12" s="638"/>
      <c r="BI12" s="638"/>
      <c r="BJ12" s="638"/>
      <c r="BK12" s="638"/>
      <c r="BL12" s="638"/>
      <c r="BM12" s="638"/>
      <c r="BN12" s="638"/>
      <c r="BO12" s="638"/>
      <c r="BP12" s="638"/>
      <c r="BQ12" s="638"/>
      <c r="BR12" s="638"/>
      <c r="BS12" s="638"/>
      <c r="BT12" s="638"/>
      <c r="BU12" s="639"/>
      <c r="BV12" s="639"/>
      <c r="BW12" s="639"/>
      <c r="BX12" s="639"/>
      <c r="BY12" s="639"/>
      <c r="BZ12" s="639"/>
      <c r="CA12" s="639"/>
      <c r="CB12" s="639"/>
      <c r="CC12" s="639"/>
      <c r="CD12" s="639"/>
      <c r="CE12" s="639"/>
      <c r="CF12" s="639"/>
      <c r="CG12" s="639"/>
      <c r="CH12" s="639"/>
      <c r="CI12" s="639"/>
      <c r="CJ12" s="639"/>
      <c r="CK12" s="639"/>
      <c r="CL12" s="639"/>
      <c r="CM12" s="639"/>
      <c r="CN12" s="156"/>
      <c r="CO12" s="156"/>
      <c r="CP12" s="156"/>
      <c r="CQ12" s="156"/>
      <c r="CR12" s="156"/>
      <c r="CS12" s="156"/>
      <c r="CT12" s="156"/>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c r="EH12" s="630"/>
      <c r="EI12" s="630"/>
      <c r="EJ12" s="630"/>
      <c r="EK12" s="630"/>
      <c r="EL12" s="630"/>
      <c r="EM12" s="630"/>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638"/>
      <c r="BD13" s="638"/>
      <c r="BE13" s="638"/>
      <c r="BF13" s="638"/>
      <c r="BG13" s="638"/>
      <c r="BH13" s="638"/>
      <c r="BI13" s="638"/>
      <c r="BJ13" s="638"/>
      <c r="BK13" s="638"/>
      <c r="BL13" s="638"/>
      <c r="BM13" s="638"/>
      <c r="BN13" s="638"/>
      <c r="BO13" s="638"/>
      <c r="BP13" s="638"/>
      <c r="BQ13" s="638"/>
      <c r="BR13" s="638"/>
      <c r="BS13" s="638"/>
      <c r="BT13" s="638"/>
      <c r="BU13" s="639"/>
      <c r="BV13" s="639"/>
      <c r="BW13" s="639"/>
      <c r="BX13" s="639"/>
      <c r="BY13" s="639"/>
      <c r="BZ13" s="639"/>
      <c r="CA13" s="639"/>
      <c r="CB13" s="639"/>
      <c r="CC13" s="639"/>
      <c r="CD13" s="639"/>
      <c r="CE13" s="639"/>
      <c r="CF13" s="639"/>
      <c r="CG13" s="639"/>
      <c r="CH13" s="639"/>
      <c r="CI13" s="639"/>
      <c r="CJ13" s="639"/>
      <c r="CK13" s="639"/>
      <c r="CL13" s="639"/>
      <c r="CM13" s="639"/>
      <c r="CN13" s="156"/>
      <c r="CO13" s="156"/>
      <c r="CP13" s="156"/>
      <c r="CQ13" s="156"/>
      <c r="CR13" s="156"/>
      <c r="CS13" s="156"/>
      <c r="CT13" s="156"/>
      <c r="CU13" s="630"/>
      <c r="CV13" s="630"/>
      <c r="CW13" s="630"/>
      <c r="CX13" s="630"/>
      <c r="CY13" s="630"/>
      <c r="CZ13" s="630"/>
      <c r="DA13" s="630"/>
      <c r="DB13" s="630"/>
      <c r="DC13" s="630"/>
      <c r="DD13" s="630"/>
      <c r="DE13" s="630"/>
      <c r="DF13" s="630"/>
      <c r="DG13" s="630"/>
      <c r="DH13" s="630"/>
      <c r="DI13" s="630"/>
      <c r="DJ13" s="630"/>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c r="EH13" s="630"/>
      <c r="EI13" s="630"/>
      <c r="EJ13" s="630"/>
      <c r="EK13" s="630"/>
      <c r="EL13" s="630"/>
      <c r="EM13" s="630"/>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630"/>
      <c r="CV14" s="630"/>
      <c r="CW14" s="630"/>
      <c r="CX14" s="630"/>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c r="EH14" s="630"/>
      <c r="EI14" s="630"/>
      <c r="EJ14" s="630"/>
      <c r="EK14" s="630"/>
      <c r="EL14" s="630"/>
      <c r="EM14" s="630"/>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631"/>
      <c r="CV15" s="631"/>
      <c r="CW15" s="631"/>
      <c r="CX15" s="631"/>
      <c r="CY15" s="631"/>
      <c r="CZ15" s="631"/>
      <c r="DA15" s="631"/>
      <c r="DB15" s="631"/>
      <c r="DC15" s="631"/>
      <c r="DD15" s="631"/>
      <c r="DE15" s="631"/>
      <c r="DF15" s="631"/>
      <c r="DG15" s="631"/>
      <c r="DH15" s="631"/>
      <c r="DI15" s="631"/>
      <c r="DJ15" s="631"/>
      <c r="DK15" s="631"/>
      <c r="DL15" s="631"/>
      <c r="DM15" s="631"/>
      <c r="DN15" s="631"/>
      <c r="DO15" s="631"/>
      <c r="DP15" s="631"/>
      <c r="DQ15" s="631"/>
      <c r="DR15" s="631"/>
      <c r="DS15" s="631"/>
      <c r="DT15" s="631"/>
      <c r="DU15" s="631"/>
      <c r="DV15" s="631"/>
      <c r="DW15" s="631"/>
      <c r="DX15" s="631"/>
      <c r="DY15" s="631"/>
      <c r="DZ15" s="631"/>
      <c r="EA15" s="631"/>
      <c r="EB15" s="631"/>
      <c r="EC15" s="631"/>
      <c r="ED15" s="631"/>
      <c r="EE15" s="631"/>
      <c r="EF15" s="631"/>
      <c r="EG15" s="631"/>
      <c r="EH15" s="631"/>
      <c r="EI15" s="631"/>
      <c r="EJ15" s="631"/>
      <c r="EK15" s="631"/>
      <c r="EL15" s="631"/>
      <c r="EM15" s="631"/>
    </row>
    <row r="16" spans="1:143" ht="6" customHeight="1" x14ac:dyDescent="0.2">
      <c r="A16" s="156"/>
      <c r="B16" s="607"/>
      <c r="C16" s="608"/>
      <c r="D16" s="608"/>
      <c r="E16" s="608"/>
      <c r="F16" s="619" t="s">
        <v>299</v>
      </c>
      <c r="G16" s="620"/>
      <c r="H16" s="620"/>
      <c r="I16" s="620"/>
      <c r="J16" s="620"/>
      <c r="K16" s="620"/>
      <c r="L16" s="620"/>
      <c r="M16" s="620"/>
      <c r="N16" s="620"/>
      <c r="O16" s="620"/>
      <c r="P16" s="620" t="s">
        <v>118</v>
      </c>
      <c r="Q16" s="620"/>
      <c r="R16" s="620"/>
      <c r="S16" s="620"/>
      <c r="T16" s="620"/>
      <c r="U16" s="620"/>
      <c r="V16" s="620"/>
      <c r="W16" s="620"/>
      <c r="X16" s="620"/>
      <c r="Y16" s="620"/>
      <c r="Z16" s="620"/>
      <c r="AA16" s="620"/>
      <c r="AB16" s="620"/>
      <c r="AC16" s="620"/>
      <c r="AD16" s="619" t="s">
        <v>364</v>
      </c>
      <c r="AE16" s="620"/>
      <c r="AF16" s="620"/>
      <c r="AG16" s="620"/>
      <c r="AH16" s="620"/>
      <c r="AI16" s="619" t="s">
        <v>119</v>
      </c>
      <c r="AJ16" s="620"/>
      <c r="AK16" s="620"/>
      <c r="AL16" s="620"/>
      <c r="AM16" s="620"/>
      <c r="AN16" s="619" t="s">
        <v>120</v>
      </c>
      <c r="AO16" s="620"/>
      <c r="AP16" s="620"/>
      <c r="AQ16" s="620"/>
      <c r="AR16" s="620"/>
      <c r="AS16" s="620"/>
      <c r="AT16" s="620"/>
      <c r="AU16" s="620"/>
      <c r="AV16" s="620"/>
      <c r="AW16" s="620"/>
      <c r="AX16" s="619" t="s">
        <v>300</v>
      </c>
      <c r="AY16" s="620"/>
      <c r="AZ16" s="620"/>
      <c r="BA16" s="620"/>
      <c r="BB16" s="620"/>
      <c r="BC16" s="619" t="s">
        <v>121</v>
      </c>
      <c r="BD16" s="620"/>
      <c r="BE16" s="620"/>
      <c r="BF16" s="620"/>
      <c r="BG16" s="620"/>
      <c r="BH16" s="620"/>
      <c r="BI16" s="620"/>
      <c r="BJ16" s="620"/>
      <c r="BK16" s="620"/>
      <c r="BL16" s="619" t="s">
        <v>122</v>
      </c>
      <c r="BM16" s="620"/>
      <c r="BN16" s="620"/>
      <c r="BO16" s="620"/>
      <c r="BP16" s="620"/>
      <c r="BQ16" s="620"/>
      <c r="BR16" s="620"/>
      <c r="BS16" s="620"/>
      <c r="BT16" s="620"/>
      <c r="BU16" s="620"/>
      <c r="BV16" s="619" t="s">
        <v>123</v>
      </c>
      <c r="BW16" s="620"/>
      <c r="BX16" s="620"/>
      <c r="BY16" s="620"/>
      <c r="BZ16" s="620"/>
      <c r="CA16" s="620"/>
      <c r="CB16" s="620"/>
      <c r="CC16" s="620"/>
      <c r="CD16" s="620"/>
      <c r="CE16" s="620"/>
      <c r="CF16" s="619" t="s">
        <v>124</v>
      </c>
      <c r="CG16" s="620"/>
      <c r="CH16" s="620"/>
      <c r="CI16" s="620"/>
      <c r="CJ16" s="620"/>
      <c r="CK16" s="620"/>
      <c r="CL16" s="620"/>
      <c r="CM16" s="620"/>
      <c r="CN16" s="620"/>
      <c r="CO16" s="620"/>
      <c r="CP16" s="619" t="s">
        <v>125</v>
      </c>
      <c r="CQ16" s="620"/>
      <c r="CR16" s="620"/>
      <c r="CS16" s="620"/>
      <c r="CT16" s="620"/>
      <c r="CU16" s="620"/>
      <c r="CV16" s="620"/>
      <c r="CW16" s="620"/>
      <c r="CX16" s="620"/>
      <c r="CY16" s="620"/>
      <c r="CZ16" s="620"/>
      <c r="DA16" s="619" t="s">
        <v>126</v>
      </c>
      <c r="DB16" s="620"/>
      <c r="DC16" s="620"/>
      <c r="DD16" s="620"/>
      <c r="DE16" s="620"/>
      <c r="DF16" s="620"/>
      <c r="DG16" s="620"/>
      <c r="DH16" s="620"/>
      <c r="DI16" s="620"/>
      <c r="DJ16" s="620"/>
      <c r="DK16" s="620"/>
      <c r="DL16" s="621" t="s">
        <v>280</v>
      </c>
      <c r="DM16" s="622"/>
      <c r="DN16" s="622"/>
      <c r="DO16" s="622"/>
      <c r="DP16" s="622"/>
      <c r="DQ16" s="623"/>
      <c r="DR16" s="619" t="s">
        <v>281</v>
      </c>
      <c r="DS16" s="620"/>
      <c r="DT16" s="620"/>
      <c r="DU16" s="620"/>
      <c r="DV16" s="620"/>
      <c r="DW16" s="620"/>
      <c r="DX16" s="620"/>
      <c r="DY16" s="620"/>
      <c r="DZ16" s="620"/>
      <c r="EA16" s="620"/>
      <c r="EB16" s="620"/>
      <c r="EC16" s="619" t="s">
        <v>127</v>
      </c>
      <c r="ED16" s="620"/>
      <c r="EE16" s="620"/>
      <c r="EF16" s="620"/>
      <c r="EG16" s="620"/>
      <c r="EH16" s="620"/>
      <c r="EI16" s="620"/>
      <c r="EJ16" s="620"/>
      <c r="EK16" s="620"/>
      <c r="EL16" s="620"/>
      <c r="EM16" s="620"/>
    </row>
    <row r="17" spans="1:143" ht="6" customHeight="1" x14ac:dyDescent="0.2">
      <c r="A17" s="156"/>
      <c r="B17" s="608"/>
      <c r="C17" s="608"/>
      <c r="D17" s="608"/>
      <c r="E17" s="608"/>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4"/>
      <c r="DM17" s="625"/>
      <c r="DN17" s="625"/>
      <c r="DO17" s="625"/>
      <c r="DP17" s="625"/>
      <c r="DQ17" s="626"/>
      <c r="DR17" s="620"/>
      <c r="DS17" s="620"/>
      <c r="DT17" s="620"/>
      <c r="DU17" s="620"/>
      <c r="DV17" s="620"/>
      <c r="DW17" s="620"/>
      <c r="DX17" s="620"/>
      <c r="DY17" s="620"/>
      <c r="DZ17" s="620"/>
      <c r="EA17" s="620"/>
      <c r="EB17" s="620"/>
      <c r="EC17" s="620"/>
      <c r="ED17" s="620"/>
      <c r="EE17" s="620"/>
      <c r="EF17" s="620"/>
      <c r="EG17" s="620"/>
      <c r="EH17" s="620"/>
      <c r="EI17" s="620"/>
      <c r="EJ17" s="620"/>
      <c r="EK17" s="620"/>
      <c r="EL17" s="620"/>
      <c r="EM17" s="620"/>
    </row>
    <row r="18" spans="1:143" ht="6" customHeight="1" x14ac:dyDescent="0.2">
      <c r="A18" s="156"/>
      <c r="B18" s="608"/>
      <c r="C18" s="608"/>
      <c r="D18" s="608"/>
      <c r="E18" s="608"/>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4"/>
      <c r="DM18" s="625"/>
      <c r="DN18" s="625"/>
      <c r="DO18" s="625"/>
      <c r="DP18" s="625"/>
      <c r="DQ18" s="626"/>
      <c r="DR18" s="620"/>
      <c r="DS18" s="620"/>
      <c r="DT18" s="620"/>
      <c r="DU18" s="620"/>
      <c r="DV18" s="620"/>
      <c r="DW18" s="620"/>
      <c r="DX18" s="620"/>
      <c r="DY18" s="620"/>
      <c r="DZ18" s="620"/>
      <c r="EA18" s="620"/>
      <c r="EB18" s="620"/>
      <c r="EC18" s="620"/>
      <c r="ED18" s="620"/>
      <c r="EE18" s="620"/>
      <c r="EF18" s="620"/>
      <c r="EG18" s="620"/>
      <c r="EH18" s="620"/>
      <c r="EI18" s="620"/>
      <c r="EJ18" s="620"/>
      <c r="EK18" s="620"/>
      <c r="EL18" s="620"/>
      <c r="EM18" s="620"/>
    </row>
    <row r="19" spans="1:143" ht="6" customHeight="1" x14ac:dyDescent="0.2">
      <c r="A19" s="156"/>
      <c r="B19" s="608"/>
      <c r="C19" s="608"/>
      <c r="D19" s="608"/>
      <c r="E19" s="608"/>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c r="BB19" s="620"/>
      <c r="BC19" s="620"/>
      <c r="BD19" s="620"/>
      <c r="BE19" s="620"/>
      <c r="BF19" s="620"/>
      <c r="BG19" s="620"/>
      <c r="BH19" s="620"/>
      <c r="BI19" s="620"/>
      <c r="BJ19" s="620"/>
      <c r="BK19" s="620"/>
      <c r="BL19" s="620"/>
      <c r="BM19" s="620"/>
      <c r="BN19" s="620"/>
      <c r="BO19" s="620"/>
      <c r="BP19" s="620"/>
      <c r="BQ19" s="620"/>
      <c r="BR19" s="620"/>
      <c r="BS19" s="620"/>
      <c r="BT19" s="620"/>
      <c r="BU19" s="620"/>
      <c r="BV19" s="620"/>
      <c r="BW19" s="620"/>
      <c r="BX19" s="620"/>
      <c r="BY19" s="620"/>
      <c r="BZ19" s="620"/>
      <c r="CA19" s="620"/>
      <c r="CB19" s="620"/>
      <c r="CC19" s="620"/>
      <c r="CD19" s="620"/>
      <c r="CE19" s="620"/>
      <c r="CF19" s="620"/>
      <c r="CG19" s="620"/>
      <c r="CH19" s="620"/>
      <c r="CI19" s="620"/>
      <c r="CJ19" s="620"/>
      <c r="CK19" s="620"/>
      <c r="CL19" s="620"/>
      <c r="CM19" s="620"/>
      <c r="CN19" s="620"/>
      <c r="CO19" s="620"/>
      <c r="CP19" s="620"/>
      <c r="CQ19" s="620"/>
      <c r="CR19" s="620"/>
      <c r="CS19" s="620"/>
      <c r="CT19" s="620"/>
      <c r="CU19" s="620"/>
      <c r="CV19" s="620"/>
      <c r="CW19" s="620"/>
      <c r="CX19" s="620"/>
      <c r="CY19" s="620"/>
      <c r="CZ19" s="620"/>
      <c r="DA19" s="620"/>
      <c r="DB19" s="620"/>
      <c r="DC19" s="620"/>
      <c r="DD19" s="620"/>
      <c r="DE19" s="620"/>
      <c r="DF19" s="620"/>
      <c r="DG19" s="620"/>
      <c r="DH19" s="620"/>
      <c r="DI19" s="620"/>
      <c r="DJ19" s="620"/>
      <c r="DK19" s="620"/>
      <c r="DL19" s="624"/>
      <c r="DM19" s="625"/>
      <c r="DN19" s="625"/>
      <c r="DO19" s="625"/>
      <c r="DP19" s="625"/>
      <c r="DQ19" s="626"/>
      <c r="DR19" s="620"/>
      <c r="DS19" s="620"/>
      <c r="DT19" s="620"/>
      <c r="DU19" s="620"/>
      <c r="DV19" s="620"/>
      <c r="DW19" s="620"/>
      <c r="DX19" s="620"/>
      <c r="DY19" s="620"/>
      <c r="DZ19" s="620"/>
      <c r="EA19" s="620"/>
      <c r="EB19" s="620"/>
      <c r="EC19" s="620"/>
      <c r="ED19" s="620"/>
      <c r="EE19" s="620"/>
      <c r="EF19" s="620"/>
      <c r="EG19" s="620"/>
      <c r="EH19" s="620"/>
      <c r="EI19" s="620"/>
      <c r="EJ19" s="620"/>
      <c r="EK19" s="620"/>
      <c r="EL19" s="620"/>
      <c r="EM19" s="620"/>
    </row>
    <row r="20" spans="1:143" ht="6" customHeight="1" x14ac:dyDescent="0.2">
      <c r="A20" s="156"/>
      <c r="B20" s="608"/>
      <c r="C20" s="608"/>
      <c r="D20" s="608"/>
      <c r="E20" s="608"/>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620"/>
      <c r="DB20" s="620"/>
      <c r="DC20" s="620"/>
      <c r="DD20" s="620"/>
      <c r="DE20" s="620"/>
      <c r="DF20" s="620"/>
      <c r="DG20" s="620"/>
      <c r="DH20" s="620"/>
      <c r="DI20" s="620"/>
      <c r="DJ20" s="620"/>
      <c r="DK20" s="620"/>
      <c r="DL20" s="624"/>
      <c r="DM20" s="625"/>
      <c r="DN20" s="625"/>
      <c r="DO20" s="625"/>
      <c r="DP20" s="625"/>
      <c r="DQ20" s="626"/>
      <c r="DR20" s="620"/>
      <c r="DS20" s="620"/>
      <c r="DT20" s="620"/>
      <c r="DU20" s="620"/>
      <c r="DV20" s="620"/>
      <c r="DW20" s="620"/>
      <c r="DX20" s="620"/>
      <c r="DY20" s="620"/>
      <c r="DZ20" s="620"/>
      <c r="EA20" s="620"/>
      <c r="EB20" s="620"/>
      <c r="EC20" s="620"/>
      <c r="ED20" s="620"/>
      <c r="EE20" s="620"/>
      <c r="EF20" s="620"/>
      <c r="EG20" s="620"/>
      <c r="EH20" s="620"/>
      <c r="EI20" s="620"/>
      <c r="EJ20" s="620"/>
      <c r="EK20" s="620"/>
      <c r="EL20" s="620"/>
      <c r="EM20" s="620"/>
    </row>
    <row r="21" spans="1:143" ht="6" customHeight="1" x14ac:dyDescent="0.2">
      <c r="A21" s="156"/>
      <c r="B21" s="608"/>
      <c r="C21" s="608"/>
      <c r="D21" s="608"/>
      <c r="E21" s="608"/>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620"/>
      <c r="DJ21" s="620"/>
      <c r="DK21" s="620"/>
      <c r="DL21" s="624"/>
      <c r="DM21" s="625"/>
      <c r="DN21" s="625"/>
      <c r="DO21" s="625"/>
      <c r="DP21" s="625"/>
      <c r="DQ21" s="626"/>
      <c r="DR21" s="620"/>
      <c r="DS21" s="620"/>
      <c r="DT21" s="620"/>
      <c r="DU21" s="620"/>
      <c r="DV21" s="620"/>
      <c r="DW21" s="620"/>
      <c r="DX21" s="620"/>
      <c r="DY21" s="620"/>
      <c r="DZ21" s="620"/>
      <c r="EA21" s="620"/>
      <c r="EB21" s="620"/>
      <c r="EC21" s="620"/>
      <c r="ED21" s="620"/>
      <c r="EE21" s="620"/>
      <c r="EF21" s="620"/>
      <c r="EG21" s="620"/>
      <c r="EH21" s="620"/>
      <c r="EI21" s="620"/>
      <c r="EJ21" s="620"/>
      <c r="EK21" s="620"/>
      <c r="EL21" s="620"/>
      <c r="EM21" s="620"/>
    </row>
    <row r="22" spans="1:143" ht="6" customHeight="1" x14ac:dyDescent="0.2">
      <c r="A22" s="156"/>
      <c r="B22" s="608"/>
      <c r="C22" s="608"/>
      <c r="D22" s="608"/>
      <c r="E22" s="608"/>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c r="CQ22" s="620"/>
      <c r="CR22" s="620"/>
      <c r="CS22" s="620"/>
      <c r="CT22" s="620"/>
      <c r="CU22" s="620"/>
      <c r="CV22" s="620"/>
      <c r="CW22" s="620"/>
      <c r="CX22" s="620"/>
      <c r="CY22" s="620"/>
      <c r="CZ22" s="620"/>
      <c r="DA22" s="620"/>
      <c r="DB22" s="620"/>
      <c r="DC22" s="620"/>
      <c r="DD22" s="620"/>
      <c r="DE22" s="620"/>
      <c r="DF22" s="620"/>
      <c r="DG22" s="620"/>
      <c r="DH22" s="620"/>
      <c r="DI22" s="620"/>
      <c r="DJ22" s="620"/>
      <c r="DK22" s="620"/>
      <c r="DL22" s="624"/>
      <c r="DM22" s="625"/>
      <c r="DN22" s="625"/>
      <c r="DO22" s="625"/>
      <c r="DP22" s="625"/>
      <c r="DQ22" s="626"/>
      <c r="DR22" s="620"/>
      <c r="DS22" s="620"/>
      <c r="DT22" s="620"/>
      <c r="DU22" s="620"/>
      <c r="DV22" s="620"/>
      <c r="DW22" s="620"/>
      <c r="DX22" s="620"/>
      <c r="DY22" s="620"/>
      <c r="DZ22" s="620"/>
      <c r="EA22" s="620"/>
      <c r="EB22" s="620"/>
      <c r="EC22" s="620"/>
      <c r="ED22" s="620"/>
      <c r="EE22" s="620"/>
      <c r="EF22" s="620"/>
      <c r="EG22" s="620"/>
      <c r="EH22" s="620"/>
      <c r="EI22" s="620"/>
      <c r="EJ22" s="620"/>
      <c r="EK22" s="620"/>
      <c r="EL22" s="620"/>
      <c r="EM22" s="620"/>
    </row>
    <row r="23" spans="1:143" ht="6" customHeight="1" x14ac:dyDescent="0.2">
      <c r="A23" s="156"/>
      <c r="B23" s="608"/>
      <c r="C23" s="608"/>
      <c r="D23" s="608"/>
      <c r="E23" s="608"/>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0"/>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4"/>
      <c r="DM23" s="625"/>
      <c r="DN23" s="625"/>
      <c r="DO23" s="625"/>
      <c r="DP23" s="625"/>
      <c r="DQ23" s="626"/>
      <c r="DR23" s="620"/>
      <c r="DS23" s="620"/>
      <c r="DT23" s="620"/>
      <c r="DU23" s="620"/>
      <c r="DV23" s="620"/>
      <c r="DW23" s="620"/>
      <c r="DX23" s="620"/>
      <c r="DY23" s="620"/>
      <c r="DZ23" s="620"/>
      <c r="EA23" s="620"/>
      <c r="EB23" s="620"/>
      <c r="EC23" s="620"/>
      <c r="ED23" s="620"/>
      <c r="EE23" s="620"/>
      <c r="EF23" s="620"/>
      <c r="EG23" s="620"/>
      <c r="EH23" s="620"/>
      <c r="EI23" s="620"/>
      <c r="EJ23" s="620"/>
      <c r="EK23" s="620"/>
      <c r="EL23" s="620"/>
      <c r="EM23" s="620"/>
    </row>
    <row r="24" spans="1:143" ht="6" customHeight="1" x14ac:dyDescent="0.2">
      <c r="A24" s="156"/>
      <c r="B24" s="608"/>
      <c r="C24" s="608"/>
      <c r="D24" s="608"/>
      <c r="E24" s="608"/>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624"/>
      <c r="DM24" s="625"/>
      <c r="DN24" s="625"/>
      <c r="DO24" s="625"/>
      <c r="DP24" s="625"/>
      <c r="DQ24" s="626"/>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row>
    <row r="25" spans="1:143" ht="6" customHeight="1" x14ac:dyDescent="0.2">
      <c r="A25" s="156"/>
      <c r="B25" s="608"/>
      <c r="C25" s="608"/>
      <c r="D25" s="608"/>
      <c r="E25" s="608"/>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624"/>
      <c r="DM25" s="625"/>
      <c r="DN25" s="625"/>
      <c r="DO25" s="625"/>
      <c r="DP25" s="625"/>
      <c r="DQ25" s="626"/>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row>
    <row r="26" spans="1:143" ht="6" customHeight="1" x14ac:dyDescent="0.2">
      <c r="A26" s="156"/>
      <c r="B26" s="608"/>
      <c r="C26" s="608"/>
      <c r="D26" s="608"/>
      <c r="E26" s="608"/>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627"/>
      <c r="DM26" s="628"/>
      <c r="DN26" s="628"/>
      <c r="DO26" s="628"/>
      <c r="DP26" s="628"/>
      <c r="DQ26" s="629"/>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row>
    <row r="27" spans="1:143" ht="6" customHeight="1" x14ac:dyDescent="0.2">
      <c r="A27" s="156"/>
      <c r="B27" s="607">
        <v>1</v>
      </c>
      <c r="C27" s="608"/>
      <c r="D27" s="608"/>
      <c r="E27" s="608"/>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83" t="str">
        <f>IF(AN27="","",DATEDIF(AN27,BU11,"Y"))</f>
        <v/>
      </c>
      <c r="AY27" s="583"/>
      <c r="AZ27" s="583"/>
      <c r="BA27" s="583"/>
      <c r="BB27" s="583"/>
      <c r="BC27" s="595"/>
      <c r="BD27" s="595"/>
      <c r="BE27" s="595"/>
      <c r="BF27" s="595"/>
      <c r="BG27" s="595"/>
      <c r="BH27" s="595"/>
      <c r="BI27" s="595"/>
      <c r="BJ27" s="595"/>
      <c r="BK27" s="595"/>
      <c r="BL27" s="595"/>
      <c r="BM27" s="595"/>
      <c r="BN27" s="595"/>
      <c r="BO27" s="595"/>
      <c r="BP27" s="595"/>
      <c r="BQ27" s="595"/>
      <c r="BR27" s="595"/>
      <c r="BS27" s="595"/>
      <c r="BT27" s="595"/>
      <c r="BU27" s="595"/>
      <c r="BV27" s="595"/>
      <c r="BW27" s="595"/>
      <c r="BX27" s="595"/>
      <c r="BY27" s="595"/>
      <c r="BZ27" s="595"/>
      <c r="CA27" s="595"/>
      <c r="CB27" s="595"/>
      <c r="CC27" s="595"/>
      <c r="CD27" s="595"/>
      <c r="CE27" s="595"/>
      <c r="CF27" s="614"/>
      <c r="CG27" s="596"/>
      <c r="CH27" s="596"/>
      <c r="CI27" s="596"/>
      <c r="CJ27" s="596"/>
      <c r="CK27" s="596"/>
      <c r="CL27" s="596"/>
      <c r="CM27" s="596"/>
      <c r="CN27" s="596"/>
      <c r="CO27" s="596"/>
      <c r="CP27" s="596"/>
      <c r="CQ27" s="596"/>
      <c r="CR27" s="596"/>
      <c r="CS27" s="596"/>
      <c r="CT27" s="596"/>
      <c r="CU27" s="596"/>
      <c r="CV27" s="596"/>
      <c r="CW27" s="596"/>
      <c r="CX27" s="596"/>
      <c r="CY27" s="596"/>
      <c r="CZ27" s="596"/>
      <c r="DA27" s="596"/>
      <c r="DB27" s="596"/>
      <c r="DC27" s="596"/>
      <c r="DD27" s="596"/>
      <c r="DE27" s="596"/>
      <c r="DF27" s="596"/>
      <c r="DG27" s="596"/>
      <c r="DH27" s="596"/>
      <c r="DI27" s="596"/>
      <c r="DJ27" s="596"/>
      <c r="DK27" s="596"/>
      <c r="DL27" s="597"/>
      <c r="DM27" s="598"/>
      <c r="DN27" s="598"/>
      <c r="DO27" s="598"/>
      <c r="DP27" s="598"/>
      <c r="DQ27" s="599"/>
      <c r="DR27" s="595"/>
      <c r="DS27" s="595"/>
      <c r="DT27" s="595"/>
      <c r="DU27" s="595"/>
      <c r="DV27" s="595"/>
      <c r="DW27" s="595"/>
      <c r="DX27" s="595"/>
      <c r="DY27" s="595"/>
      <c r="DZ27" s="595"/>
      <c r="EA27" s="595"/>
      <c r="EB27" s="595"/>
      <c r="EC27" s="606"/>
      <c r="ED27" s="606"/>
      <c r="EE27" s="606"/>
      <c r="EF27" s="606"/>
      <c r="EG27" s="606"/>
      <c r="EH27" s="606"/>
      <c r="EI27" s="606"/>
      <c r="EJ27" s="606"/>
      <c r="EK27" s="606"/>
      <c r="EL27" s="606"/>
      <c r="EM27" s="606"/>
    </row>
    <row r="28" spans="1:143" ht="6" customHeight="1" x14ac:dyDescent="0.2">
      <c r="A28" s="156"/>
      <c r="B28" s="608"/>
      <c r="C28" s="608"/>
      <c r="D28" s="608"/>
      <c r="E28" s="608"/>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c r="AL28" s="595"/>
      <c r="AM28" s="595"/>
      <c r="AN28" s="595"/>
      <c r="AO28" s="595"/>
      <c r="AP28" s="595"/>
      <c r="AQ28" s="595"/>
      <c r="AR28" s="595"/>
      <c r="AS28" s="595"/>
      <c r="AT28" s="595"/>
      <c r="AU28" s="595"/>
      <c r="AV28" s="595"/>
      <c r="AW28" s="595"/>
      <c r="AX28" s="583"/>
      <c r="AY28" s="583"/>
      <c r="AZ28" s="583"/>
      <c r="BA28" s="583"/>
      <c r="BB28" s="583"/>
      <c r="BC28" s="595"/>
      <c r="BD28" s="595"/>
      <c r="BE28" s="595"/>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95"/>
      <c r="CF28" s="596"/>
      <c r="CG28" s="596"/>
      <c r="CH28" s="596"/>
      <c r="CI28" s="596"/>
      <c r="CJ28" s="596"/>
      <c r="CK28" s="596"/>
      <c r="CL28" s="596"/>
      <c r="CM28" s="596"/>
      <c r="CN28" s="596"/>
      <c r="CO28" s="596"/>
      <c r="CP28" s="596"/>
      <c r="CQ28" s="596"/>
      <c r="CR28" s="596"/>
      <c r="CS28" s="596"/>
      <c r="CT28" s="596"/>
      <c r="CU28" s="596"/>
      <c r="CV28" s="596"/>
      <c r="CW28" s="596"/>
      <c r="CX28" s="596"/>
      <c r="CY28" s="596"/>
      <c r="CZ28" s="596"/>
      <c r="DA28" s="596"/>
      <c r="DB28" s="596"/>
      <c r="DC28" s="596"/>
      <c r="DD28" s="596"/>
      <c r="DE28" s="596"/>
      <c r="DF28" s="596"/>
      <c r="DG28" s="596"/>
      <c r="DH28" s="596"/>
      <c r="DI28" s="596"/>
      <c r="DJ28" s="596"/>
      <c r="DK28" s="596"/>
      <c r="DL28" s="600"/>
      <c r="DM28" s="601"/>
      <c r="DN28" s="601"/>
      <c r="DO28" s="601"/>
      <c r="DP28" s="601"/>
      <c r="DQ28" s="602"/>
      <c r="DR28" s="595"/>
      <c r="DS28" s="595"/>
      <c r="DT28" s="595"/>
      <c r="DU28" s="595"/>
      <c r="DV28" s="595"/>
      <c r="DW28" s="595"/>
      <c r="DX28" s="595"/>
      <c r="DY28" s="595"/>
      <c r="DZ28" s="595"/>
      <c r="EA28" s="595"/>
      <c r="EB28" s="595"/>
      <c r="EC28" s="606"/>
      <c r="ED28" s="606"/>
      <c r="EE28" s="606"/>
      <c r="EF28" s="606"/>
      <c r="EG28" s="606"/>
      <c r="EH28" s="606"/>
      <c r="EI28" s="606"/>
      <c r="EJ28" s="606"/>
      <c r="EK28" s="606"/>
      <c r="EL28" s="606"/>
      <c r="EM28" s="606"/>
    </row>
    <row r="29" spans="1:143" ht="6" customHeight="1" x14ac:dyDescent="0.2">
      <c r="A29" s="156"/>
      <c r="B29" s="608"/>
      <c r="C29" s="608"/>
      <c r="D29" s="608"/>
      <c r="E29" s="608"/>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595"/>
      <c r="AT29" s="595"/>
      <c r="AU29" s="595"/>
      <c r="AV29" s="595"/>
      <c r="AW29" s="595"/>
      <c r="AX29" s="583"/>
      <c r="AY29" s="583"/>
      <c r="AZ29" s="583"/>
      <c r="BA29" s="583"/>
      <c r="BB29" s="583"/>
      <c r="BC29" s="595"/>
      <c r="BD29" s="595"/>
      <c r="BE29" s="595"/>
      <c r="BF29" s="595"/>
      <c r="BG29" s="595"/>
      <c r="BH29" s="595"/>
      <c r="BI29" s="595"/>
      <c r="BJ29" s="595"/>
      <c r="BK29" s="595"/>
      <c r="BL29" s="595"/>
      <c r="BM29" s="595"/>
      <c r="BN29" s="595"/>
      <c r="BO29" s="595"/>
      <c r="BP29" s="595"/>
      <c r="BQ29" s="595"/>
      <c r="BR29" s="595"/>
      <c r="BS29" s="595"/>
      <c r="BT29" s="595"/>
      <c r="BU29" s="595"/>
      <c r="BV29" s="595"/>
      <c r="BW29" s="595"/>
      <c r="BX29" s="595"/>
      <c r="BY29" s="595"/>
      <c r="BZ29" s="595"/>
      <c r="CA29" s="595"/>
      <c r="CB29" s="595"/>
      <c r="CC29" s="595"/>
      <c r="CD29" s="595"/>
      <c r="CE29" s="595"/>
      <c r="CF29" s="596"/>
      <c r="CG29" s="596"/>
      <c r="CH29" s="596"/>
      <c r="CI29" s="596"/>
      <c r="CJ29" s="596"/>
      <c r="CK29" s="596"/>
      <c r="CL29" s="596"/>
      <c r="CM29" s="596"/>
      <c r="CN29" s="596"/>
      <c r="CO29" s="596"/>
      <c r="CP29" s="596"/>
      <c r="CQ29" s="596"/>
      <c r="CR29" s="596"/>
      <c r="CS29" s="596"/>
      <c r="CT29" s="596"/>
      <c r="CU29" s="596"/>
      <c r="CV29" s="596"/>
      <c r="CW29" s="596"/>
      <c r="CX29" s="596"/>
      <c r="CY29" s="596"/>
      <c r="CZ29" s="596"/>
      <c r="DA29" s="596"/>
      <c r="DB29" s="596"/>
      <c r="DC29" s="596"/>
      <c r="DD29" s="596"/>
      <c r="DE29" s="596"/>
      <c r="DF29" s="596"/>
      <c r="DG29" s="596"/>
      <c r="DH29" s="596"/>
      <c r="DI29" s="596"/>
      <c r="DJ29" s="596"/>
      <c r="DK29" s="596"/>
      <c r="DL29" s="603"/>
      <c r="DM29" s="604"/>
      <c r="DN29" s="604"/>
      <c r="DO29" s="604"/>
      <c r="DP29" s="604"/>
      <c r="DQ29" s="605"/>
      <c r="DR29" s="595"/>
      <c r="DS29" s="595"/>
      <c r="DT29" s="595"/>
      <c r="DU29" s="595"/>
      <c r="DV29" s="595"/>
      <c r="DW29" s="595"/>
      <c r="DX29" s="595"/>
      <c r="DY29" s="595"/>
      <c r="DZ29" s="595"/>
      <c r="EA29" s="595"/>
      <c r="EB29" s="595"/>
      <c r="EC29" s="606"/>
      <c r="ED29" s="606"/>
      <c r="EE29" s="606"/>
      <c r="EF29" s="606"/>
      <c r="EG29" s="606"/>
      <c r="EH29" s="606"/>
      <c r="EI29" s="606"/>
      <c r="EJ29" s="606"/>
      <c r="EK29" s="606"/>
      <c r="EL29" s="606"/>
      <c r="EM29" s="606"/>
    </row>
    <row r="30" spans="1:143" ht="6" customHeight="1" x14ac:dyDescent="0.2">
      <c r="A30" s="156"/>
      <c r="B30" s="607">
        <v>2</v>
      </c>
      <c r="C30" s="608"/>
      <c r="D30" s="608"/>
      <c r="E30" s="608"/>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595"/>
      <c r="AT30" s="595"/>
      <c r="AU30" s="595"/>
      <c r="AV30" s="595"/>
      <c r="AW30" s="595"/>
      <c r="AX30" s="583" t="str">
        <f>IF(AN30="","",DATEDIF(AN30,BU11,"Y"))</f>
        <v/>
      </c>
      <c r="AY30" s="583"/>
      <c r="AZ30" s="583"/>
      <c r="BA30" s="583"/>
      <c r="BB30" s="583"/>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595"/>
      <c r="CB30" s="595"/>
      <c r="CC30" s="595"/>
      <c r="CD30" s="595"/>
      <c r="CE30" s="595"/>
      <c r="CF30" s="596"/>
      <c r="CG30" s="596"/>
      <c r="CH30" s="596"/>
      <c r="CI30" s="596"/>
      <c r="CJ30" s="596"/>
      <c r="CK30" s="596"/>
      <c r="CL30" s="596"/>
      <c r="CM30" s="596"/>
      <c r="CN30" s="596"/>
      <c r="CO30" s="596"/>
      <c r="CP30" s="596"/>
      <c r="CQ30" s="596"/>
      <c r="CR30" s="596"/>
      <c r="CS30" s="596"/>
      <c r="CT30" s="596"/>
      <c r="CU30" s="596"/>
      <c r="CV30" s="596"/>
      <c r="CW30" s="596"/>
      <c r="CX30" s="596"/>
      <c r="CY30" s="596"/>
      <c r="CZ30" s="596"/>
      <c r="DA30" s="596"/>
      <c r="DB30" s="596"/>
      <c r="DC30" s="596"/>
      <c r="DD30" s="596"/>
      <c r="DE30" s="596"/>
      <c r="DF30" s="596"/>
      <c r="DG30" s="596"/>
      <c r="DH30" s="596"/>
      <c r="DI30" s="596"/>
      <c r="DJ30" s="596"/>
      <c r="DK30" s="596"/>
      <c r="DL30" s="597"/>
      <c r="DM30" s="598"/>
      <c r="DN30" s="598"/>
      <c r="DO30" s="598"/>
      <c r="DP30" s="598"/>
      <c r="DQ30" s="599"/>
      <c r="DR30" s="595"/>
      <c r="DS30" s="595"/>
      <c r="DT30" s="595"/>
      <c r="DU30" s="595"/>
      <c r="DV30" s="595"/>
      <c r="DW30" s="595"/>
      <c r="DX30" s="595"/>
      <c r="DY30" s="595"/>
      <c r="DZ30" s="595"/>
      <c r="EA30" s="595"/>
      <c r="EB30" s="595"/>
      <c r="EC30" s="606"/>
      <c r="ED30" s="606"/>
      <c r="EE30" s="606"/>
      <c r="EF30" s="606"/>
      <c r="EG30" s="606"/>
      <c r="EH30" s="606"/>
      <c r="EI30" s="606"/>
      <c r="EJ30" s="606"/>
      <c r="EK30" s="606"/>
      <c r="EL30" s="606"/>
      <c r="EM30" s="606"/>
    </row>
    <row r="31" spans="1:143" ht="6" customHeight="1" x14ac:dyDescent="0.2">
      <c r="A31" s="156"/>
      <c r="B31" s="608"/>
      <c r="C31" s="608"/>
      <c r="D31" s="608"/>
      <c r="E31" s="608"/>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5"/>
      <c r="AT31" s="595"/>
      <c r="AU31" s="595"/>
      <c r="AV31" s="595"/>
      <c r="AW31" s="595"/>
      <c r="AX31" s="583"/>
      <c r="AY31" s="583"/>
      <c r="AZ31" s="583"/>
      <c r="BA31" s="583"/>
      <c r="BB31" s="583"/>
      <c r="BC31" s="595"/>
      <c r="BD31" s="595"/>
      <c r="BE31" s="595"/>
      <c r="BF31" s="595"/>
      <c r="BG31" s="595"/>
      <c r="BH31" s="595"/>
      <c r="BI31" s="595"/>
      <c r="BJ31" s="595"/>
      <c r="BK31" s="595"/>
      <c r="BL31" s="595"/>
      <c r="BM31" s="595"/>
      <c r="BN31" s="595"/>
      <c r="BO31" s="595"/>
      <c r="BP31" s="595"/>
      <c r="BQ31" s="595"/>
      <c r="BR31" s="595"/>
      <c r="BS31" s="595"/>
      <c r="BT31" s="595"/>
      <c r="BU31" s="595"/>
      <c r="BV31" s="595"/>
      <c r="BW31" s="595"/>
      <c r="BX31" s="595"/>
      <c r="BY31" s="595"/>
      <c r="BZ31" s="595"/>
      <c r="CA31" s="595"/>
      <c r="CB31" s="595"/>
      <c r="CC31" s="595"/>
      <c r="CD31" s="595"/>
      <c r="CE31" s="595"/>
      <c r="CF31" s="596"/>
      <c r="CG31" s="596"/>
      <c r="CH31" s="596"/>
      <c r="CI31" s="596"/>
      <c r="CJ31" s="596"/>
      <c r="CK31" s="596"/>
      <c r="CL31" s="596"/>
      <c r="CM31" s="596"/>
      <c r="CN31" s="596"/>
      <c r="CO31" s="596"/>
      <c r="CP31" s="596"/>
      <c r="CQ31" s="596"/>
      <c r="CR31" s="596"/>
      <c r="CS31" s="596"/>
      <c r="CT31" s="596"/>
      <c r="CU31" s="596"/>
      <c r="CV31" s="596"/>
      <c r="CW31" s="596"/>
      <c r="CX31" s="596"/>
      <c r="CY31" s="596"/>
      <c r="CZ31" s="596"/>
      <c r="DA31" s="596"/>
      <c r="DB31" s="596"/>
      <c r="DC31" s="596"/>
      <c r="DD31" s="596"/>
      <c r="DE31" s="596"/>
      <c r="DF31" s="596"/>
      <c r="DG31" s="596"/>
      <c r="DH31" s="596"/>
      <c r="DI31" s="596"/>
      <c r="DJ31" s="596"/>
      <c r="DK31" s="596"/>
      <c r="DL31" s="600"/>
      <c r="DM31" s="601"/>
      <c r="DN31" s="601"/>
      <c r="DO31" s="601"/>
      <c r="DP31" s="601"/>
      <c r="DQ31" s="602"/>
      <c r="DR31" s="595"/>
      <c r="DS31" s="595"/>
      <c r="DT31" s="595"/>
      <c r="DU31" s="595"/>
      <c r="DV31" s="595"/>
      <c r="DW31" s="595"/>
      <c r="DX31" s="595"/>
      <c r="DY31" s="595"/>
      <c r="DZ31" s="595"/>
      <c r="EA31" s="595"/>
      <c r="EB31" s="595"/>
      <c r="EC31" s="606"/>
      <c r="ED31" s="606"/>
      <c r="EE31" s="606"/>
      <c r="EF31" s="606"/>
      <c r="EG31" s="606"/>
      <c r="EH31" s="606"/>
      <c r="EI31" s="606"/>
      <c r="EJ31" s="606"/>
      <c r="EK31" s="606"/>
      <c r="EL31" s="606"/>
      <c r="EM31" s="606"/>
    </row>
    <row r="32" spans="1:143" ht="6" customHeight="1" x14ac:dyDescent="0.2">
      <c r="A32" s="156"/>
      <c r="B32" s="608"/>
      <c r="C32" s="608"/>
      <c r="D32" s="608"/>
      <c r="E32" s="608"/>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595"/>
      <c r="AT32" s="595"/>
      <c r="AU32" s="595"/>
      <c r="AV32" s="595"/>
      <c r="AW32" s="595"/>
      <c r="AX32" s="583"/>
      <c r="AY32" s="583"/>
      <c r="AZ32" s="583"/>
      <c r="BA32" s="583"/>
      <c r="BB32" s="583"/>
      <c r="BC32" s="595"/>
      <c r="BD32" s="595"/>
      <c r="BE32" s="595"/>
      <c r="BF32" s="595"/>
      <c r="BG32" s="595"/>
      <c r="BH32" s="595"/>
      <c r="BI32" s="595"/>
      <c r="BJ32" s="595"/>
      <c r="BK32" s="595"/>
      <c r="BL32" s="595"/>
      <c r="BM32" s="595"/>
      <c r="BN32" s="595"/>
      <c r="BO32" s="595"/>
      <c r="BP32" s="595"/>
      <c r="BQ32" s="595"/>
      <c r="BR32" s="595"/>
      <c r="BS32" s="595"/>
      <c r="BT32" s="595"/>
      <c r="BU32" s="595"/>
      <c r="BV32" s="595"/>
      <c r="BW32" s="595"/>
      <c r="BX32" s="595"/>
      <c r="BY32" s="595"/>
      <c r="BZ32" s="595"/>
      <c r="CA32" s="595"/>
      <c r="CB32" s="595"/>
      <c r="CC32" s="595"/>
      <c r="CD32" s="595"/>
      <c r="CE32" s="595"/>
      <c r="CF32" s="596"/>
      <c r="CG32" s="596"/>
      <c r="CH32" s="596"/>
      <c r="CI32" s="596"/>
      <c r="CJ32" s="596"/>
      <c r="CK32" s="596"/>
      <c r="CL32" s="596"/>
      <c r="CM32" s="596"/>
      <c r="CN32" s="596"/>
      <c r="CO32" s="596"/>
      <c r="CP32" s="596"/>
      <c r="CQ32" s="596"/>
      <c r="CR32" s="596"/>
      <c r="CS32" s="596"/>
      <c r="CT32" s="596"/>
      <c r="CU32" s="596"/>
      <c r="CV32" s="596"/>
      <c r="CW32" s="596"/>
      <c r="CX32" s="596"/>
      <c r="CY32" s="596"/>
      <c r="CZ32" s="596"/>
      <c r="DA32" s="596"/>
      <c r="DB32" s="596"/>
      <c r="DC32" s="596"/>
      <c r="DD32" s="596"/>
      <c r="DE32" s="596"/>
      <c r="DF32" s="596"/>
      <c r="DG32" s="596"/>
      <c r="DH32" s="596"/>
      <c r="DI32" s="596"/>
      <c r="DJ32" s="596"/>
      <c r="DK32" s="596"/>
      <c r="DL32" s="603"/>
      <c r="DM32" s="604"/>
      <c r="DN32" s="604"/>
      <c r="DO32" s="604"/>
      <c r="DP32" s="604"/>
      <c r="DQ32" s="605"/>
      <c r="DR32" s="595"/>
      <c r="DS32" s="595"/>
      <c r="DT32" s="595"/>
      <c r="DU32" s="595"/>
      <c r="DV32" s="595"/>
      <c r="DW32" s="595"/>
      <c r="DX32" s="595"/>
      <c r="DY32" s="595"/>
      <c r="DZ32" s="595"/>
      <c r="EA32" s="595"/>
      <c r="EB32" s="595"/>
      <c r="EC32" s="606"/>
      <c r="ED32" s="606"/>
      <c r="EE32" s="606"/>
      <c r="EF32" s="606"/>
      <c r="EG32" s="606"/>
      <c r="EH32" s="606"/>
      <c r="EI32" s="606"/>
      <c r="EJ32" s="606"/>
      <c r="EK32" s="606"/>
      <c r="EL32" s="606"/>
      <c r="EM32" s="606"/>
    </row>
    <row r="33" spans="1:143" ht="6" customHeight="1" x14ac:dyDescent="0.2">
      <c r="A33" s="156"/>
      <c r="B33" s="607">
        <v>3</v>
      </c>
      <c r="C33" s="608"/>
      <c r="D33" s="608"/>
      <c r="E33" s="608"/>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595"/>
      <c r="AT33" s="595"/>
      <c r="AU33" s="595"/>
      <c r="AV33" s="595"/>
      <c r="AW33" s="595"/>
      <c r="AX33" s="583" t="str">
        <f>IF(AN33="","",DATEDIF(AN33,BU11,"Y"))</f>
        <v/>
      </c>
      <c r="AY33" s="583"/>
      <c r="AZ33" s="583"/>
      <c r="BA33" s="583"/>
      <c r="BB33" s="583"/>
      <c r="BC33" s="595"/>
      <c r="BD33" s="595"/>
      <c r="BE33" s="595"/>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95"/>
      <c r="CF33" s="596"/>
      <c r="CG33" s="596"/>
      <c r="CH33" s="596"/>
      <c r="CI33" s="596"/>
      <c r="CJ33" s="596"/>
      <c r="CK33" s="596"/>
      <c r="CL33" s="596"/>
      <c r="CM33" s="596"/>
      <c r="CN33" s="596"/>
      <c r="CO33" s="596"/>
      <c r="CP33" s="596"/>
      <c r="CQ33" s="596"/>
      <c r="CR33" s="596"/>
      <c r="CS33" s="596"/>
      <c r="CT33" s="596"/>
      <c r="CU33" s="596"/>
      <c r="CV33" s="596"/>
      <c r="CW33" s="596"/>
      <c r="CX33" s="596"/>
      <c r="CY33" s="596"/>
      <c r="CZ33" s="596"/>
      <c r="DA33" s="596"/>
      <c r="DB33" s="596"/>
      <c r="DC33" s="596"/>
      <c r="DD33" s="596"/>
      <c r="DE33" s="596"/>
      <c r="DF33" s="596"/>
      <c r="DG33" s="596"/>
      <c r="DH33" s="596"/>
      <c r="DI33" s="596"/>
      <c r="DJ33" s="596"/>
      <c r="DK33" s="596"/>
      <c r="DL33" s="597"/>
      <c r="DM33" s="598"/>
      <c r="DN33" s="598"/>
      <c r="DO33" s="598"/>
      <c r="DP33" s="598"/>
      <c r="DQ33" s="599"/>
      <c r="DR33" s="595"/>
      <c r="DS33" s="595"/>
      <c r="DT33" s="595"/>
      <c r="DU33" s="595"/>
      <c r="DV33" s="595"/>
      <c r="DW33" s="595"/>
      <c r="DX33" s="595"/>
      <c r="DY33" s="595"/>
      <c r="DZ33" s="595"/>
      <c r="EA33" s="595"/>
      <c r="EB33" s="595"/>
      <c r="EC33" s="606"/>
      <c r="ED33" s="606"/>
      <c r="EE33" s="606"/>
      <c r="EF33" s="606"/>
      <c r="EG33" s="606"/>
      <c r="EH33" s="606"/>
      <c r="EI33" s="606"/>
      <c r="EJ33" s="606"/>
      <c r="EK33" s="606"/>
      <c r="EL33" s="606"/>
      <c r="EM33" s="606"/>
    </row>
    <row r="34" spans="1:143" ht="6" customHeight="1" x14ac:dyDescent="0.2">
      <c r="A34" s="156"/>
      <c r="B34" s="608"/>
      <c r="C34" s="608"/>
      <c r="D34" s="608"/>
      <c r="E34" s="608"/>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c r="AO34" s="595"/>
      <c r="AP34" s="595"/>
      <c r="AQ34" s="595"/>
      <c r="AR34" s="595"/>
      <c r="AS34" s="595"/>
      <c r="AT34" s="595"/>
      <c r="AU34" s="595"/>
      <c r="AV34" s="595"/>
      <c r="AW34" s="595"/>
      <c r="AX34" s="583"/>
      <c r="AY34" s="583"/>
      <c r="AZ34" s="583"/>
      <c r="BA34" s="583"/>
      <c r="BB34" s="583"/>
      <c r="BC34" s="595"/>
      <c r="BD34" s="595"/>
      <c r="BE34" s="595"/>
      <c r="BF34" s="595"/>
      <c r="BG34" s="595"/>
      <c r="BH34" s="595"/>
      <c r="BI34" s="595"/>
      <c r="BJ34" s="595"/>
      <c r="BK34" s="595"/>
      <c r="BL34" s="595"/>
      <c r="BM34" s="595"/>
      <c r="BN34" s="595"/>
      <c r="BO34" s="595"/>
      <c r="BP34" s="595"/>
      <c r="BQ34" s="595"/>
      <c r="BR34" s="595"/>
      <c r="BS34" s="595"/>
      <c r="BT34" s="595"/>
      <c r="BU34" s="595"/>
      <c r="BV34" s="595"/>
      <c r="BW34" s="595"/>
      <c r="BX34" s="595"/>
      <c r="BY34" s="595"/>
      <c r="BZ34" s="595"/>
      <c r="CA34" s="595"/>
      <c r="CB34" s="595"/>
      <c r="CC34" s="595"/>
      <c r="CD34" s="595"/>
      <c r="CE34" s="595"/>
      <c r="CF34" s="596"/>
      <c r="CG34" s="596"/>
      <c r="CH34" s="596"/>
      <c r="CI34" s="596"/>
      <c r="CJ34" s="596"/>
      <c r="CK34" s="596"/>
      <c r="CL34" s="596"/>
      <c r="CM34" s="596"/>
      <c r="CN34" s="596"/>
      <c r="CO34" s="596"/>
      <c r="CP34" s="596"/>
      <c r="CQ34" s="596"/>
      <c r="CR34" s="596"/>
      <c r="CS34" s="596"/>
      <c r="CT34" s="596"/>
      <c r="CU34" s="596"/>
      <c r="CV34" s="596"/>
      <c r="CW34" s="596"/>
      <c r="CX34" s="596"/>
      <c r="CY34" s="596"/>
      <c r="CZ34" s="596"/>
      <c r="DA34" s="596"/>
      <c r="DB34" s="596"/>
      <c r="DC34" s="596"/>
      <c r="DD34" s="596"/>
      <c r="DE34" s="596"/>
      <c r="DF34" s="596"/>
      <c r="DG34" s="596"/>
      <c r="DH34" s="596"/>
      <c r="DI34" s="596"/>
      <c r="DJ34" s="596"/>
      <c r="DK34" s="596"/>
      <c r="DL34" s="600"/>
      <c r="DM34" s="601"/>
      <c r="DN34" s="601"/>
      <c r="DO34" s="601"/>
      <c r="DP34" s="601"/>
      <c r="DQ34" s="602"/>
      <c r="DR34" s="595"/>
      <c r="DS34" s="595"/>
      <c r="DT34" s="595"/>
      <c r="DU34" s="595"/>
      <c r="DV34" s="595"/>
      <c r="DW34" s="595"/>
      <c r="DX34" s="595"/>
      <c r="DY34" s="595"/>
      <c r="DZ34" s="595"/>
      <c r="EA34" s="595"/>
      <c r="EB34" s="595"/>
      <c r="EC34" s="606"/>
      <c r="ED34" s="606"/>
      <c r="EE34" s="606"/>
      <c r="EF34" s="606"/>
      <c r="EG34" s="606"/>
      <c r="EH34" s="606"/>
      <c r="EI34" s="606"/>
      <c r="EJ34" s="606"/>
      <c r="EK34" s="606"/>
      <c r="EL34" s="606"/>
      <c r="EM34" s="606"/>
    </row>
    <row r="35" spans="1:143" ht="6" customHeight="1" x14ac:dyDescent="0.2">
      <c r="A35" s="156"/>
      <c r="B35" s="608"/>
      <c r="C35" s="608"/>
      <c r="D35" s="608"/>
      <c r="E35" s="608"/>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83"/>
      <c r="AY35" s="583"/>
      <c r="AZ35" s="583"/>
      <c r="BA35" s="583"/>
      <c r="BB35" s="583"/>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596"/>
      <c r="DB35" s="596"/>
      <c r="DC35" s="596"/>
      <c r="DD35" s="596"/>
      <c r="DE35" s="596"/>
      <c r="DF35" s="596"/>
      <c r="DG35" s="596"/>
      <c r="DH35" s="596"/>
      <c r="DI35" s="596"/>
      <c r="DJ35" s="596"/>
      <c r="DK35" s="596"/>
      <c r="DL35" s="603"/>
      <c r="DM35" s="604"/>
      <c r="DN35" s="604"/>
      <c r="DO35" s="604"/>
      <c r="DP35" s="604"/>
      <c r="DQ35" s="605"/>
      <c r="DR35" s="595"/>
      <c r="DS35" s="595"/>
      <c r="DT35" s="595"/>
      <c r="DU35" s="595"/>
      <c r="DV35" s="595"/>
      <c r="DW35" s="595"/>
      <c r="DX35" s="595"/>
      <c r="DY35" s="595"/>
      <c r="DZ35" s="595"/>
      <c r="EA35" s="595"/>
      <c r="EB35" s="595"/>
      <c r="EC35" s="606"/>
      <c r="ED35" s="606"/>
      <c r="EE35" s="606"/>
      <c r="EF35" s="606"/>
      <c r="EG35" s="606"/>
      <c r="EH35" s="606"/>
      <c r="EI35" s="606"/>
      <c r="EJ35" s="606"/>
      <c r="EK35" s="606"/>
      <c r="EL35" s="606"/>
      <c r="EM35" s="606"/>
    </row>
    <row r="36" spans="1:143" ht="6" customHeight="1" x14ac:dyDescent="0.2">
      <c r="A36" s="156"/>
      <c r="B36" s="607">
        <v>4</v>
      </c>
      <c r="C36" s="608"/>
      <c r="D36" s="608"/>
      <c r="E36" s="608"/>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c r="AS36" s="595"/>
      <c r="AT36" s="595"/>
      <c r="AU36" s="595"/>
      <c r="AV36" s="595"/>
      <c r="AW36" s="595"/>
      <c r="AX36" s="583" t="str">
        <f>IF(AN36="","",DATEDIF(AN36,BU11,"Y"))</f>
        <v/>
      </c>
      <c r="AY36" s="583"/>
      <c r="AZ36" s="583"/>
      <c r="BA36" s="583"/>
      <c r="BB36" s="583"/>
      <c r="BC36" s="595"/>
      <c r="BD36" s="595"/>
      <c r="BE36" s="595"/>
      <c r="BF36" s="595"/>
      <c r="BG36" s="595"/>
      <c r="BH36" s="595"/>
      <c r="BI36" s="595"/>
      <c r="BJ36" s="595"/>
      <c r="BK36" s="595"/>
      <c r="BL36" s="595"/>
      <c r="BM36" s="595"/>
      <c r="BN36" s="595"/>
      <c r="BO36" s="595"/>
      <c r="BP36" s="595"/>
      <c r="BQ36" s="595"/>
      <c r="BR36" s="595"/>
      <c r="BS36" s="595"/>
      <c r="BT36" s="595"/>
      <c r="BU36" s="595"/>
      <c r="BV36" s="595"/>
      <c r="BW36" s="595"/>
      <c r="BX36" s="595"/>
      <c r="BY36" s="595"/>
      <c r="BZ36" s="595"/>
      <c r="CA36" s="595"/>
      <c r="CB36" s="595"/>
      <c r="CC36" s="595"/>
      <c r="CD36" s="595"/>
      <c r="CE36" s="595"/>
      <c r="CF36" s="596"/>
      <c r="CG36" s="596"/>
      <c r="CH36" s="596"/>
      <c r="CI36" s="596"/>
      <c r="CJ36" s="596"/>
      <c r="CK36" s="596"/>
      <c r="CL36" s="596"/>
      <c r="CM36" s="596"/>
      <c r="CN36" s="596"/>
      <c r="CO36" s="596"/>
      <c r="CP36" s="596"/>
      <c r="CQ36" s="596"/>
      <c r="CR36" s="596"/>
      <c r="CS36" s="596"/>
      <c r="CT36" s="596"/>
      <c r="CU36" s="596"/>
      <c r="CV36" s="596"/>
      <c r="CW36" s="596"/>
      <c r="CX36" s="596"/>
      <c r="CY36" s="596"/>
      <c r="CZ36" s="596"/>
      <c r="DA36" s="596"/>
      <c r="DB36" s="596"/>
      <c r="DC36" s="596"/>
      <c r="DD36" s="596"/>
      <c r="DE36" s="596"/>
      <c r="DF36" s="596"/>
      <c r="DG36" s="596"/>
      <c r="DH36" s="596"/>
      <c r="DI36" s="596"/>
      <c r="DJ36" s="596"/>
      <c r="DK36" s="596"/>
      <c r="DL36" s="597"/>
      <c r="DM36" s="598"/>
      <c r="DN36" s="598"/>
      <c r="DO36" s="598"/>
      <c r="DP36" s="598"/>
      <c r="DQ36" s="599"/>
      <c r="DR36" s="595"/>
      <c r="DS36" s="595"/>
      <c r="DT36" s="595"/>
      <c r="DU36" s="595"/>
      <c r="DV36" s="595"/>
      <c r="DW36" s="595"/>
      <c r="DX36" s="595"/>
      <c r="DY36" s="595"/>
      <c r="DZ36" s="595"/>
      <c r="EA36" s="595"/>
      <c r="EB36" s="595"/>
      <c r="EC36" s="606"/>
      <c r="ED36" s="606"/>
      <c r="EE36" s="606"/>
      <c r="EF36" s="606"/>
      <c r="EG36" s="606"/>
      <c r="EH36" s="606"/>
      <c r="EI36" s="606"/>
      <c r="EJ36" s="606"/>
      <c r="EK36" s="606"/>
      <c r="EL36" s="606"/>
      <c r="EM36" s="606"/>
    </row>
    <row r="37" spans="1:143" ht="6" customHeight="1" x14ac:dyDescent="0.2">
      <c r="A37" s="156"/>
      <c r="B37" s="608"/>
      <c r="C37" s="608"/>
      <c r="D37" s="608"/>
      <c r="E37" s="608"/>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c r="AS37" s="595"/>
      <c r="AT37" s="595"/>
      <c r="AU37" s="595"/>
      <c r="AV37" s="595"/>
      <c r="AW37" s="595"/>
      <c r="AX37" s="583"/>
      <c r="AY37" s="583"/>
      <c r="AZ37" s="583"/>
      <c r="BA37" s="583"/>
      <c r="BB37" s="583"/>
      <c r="BC37" s="595"/>
      <c r="BD37" s="595"/>
      <c r="BE37" s="595"/>
      <c r="BF37" s="595"/>
      <c r="BG37" s="595"/>
      <c r="BH37" s="595"/>
      <c r="BI37" s="595"/>
      <c r="BJ37" s="595"/>
      <c r="BK37" s="595"/>
      <c r="BL37" s="595"/>
      <c r="BM37" s="595"/>
      <c r="BN37" s="595"/>
      <c r="BO37" s="595"/>
      <c r="BP37" s="595"/>
      <c r="BQ37" s="595"/>
      <c r="BR37" s="595"/>
      <c r="BS37" s="595"/>
      <c r="BT37" s="595"/>
      <c r="BU37" s="595"/>
      <c r="BV37" s="595"/>
      <c r="BW37" s="595"/>
      <c r="BX37" s="595"/>
      <c r="BY37" s="595"/>
      <c r="BZ37" s="595"/>
      <c r="CA37" s="595"/>
      <c r="CB37" s="595"/>
      <c r="CC37" s="595"/>
      <c r="CD37" s="595"/>
      <c r="CE37" s="595"/>
      <c r="CF37" s="596"/>
      <c r="CG37" s="596"/>
      <c r="CH37" s="596"/>
      <c r="CI37" s="596"/>
      <c r="CJ37" s="596"/>
      <c r="CK37" s="596"/>
      <c r="CL37" s="596"/>
      <c r="CM37" s="596"/>
      <c r="CN37" s="596"/>
      <c r="CO37" s="596"/>
      <c r="CP37" s="596"/>
      <c r="CQ37" s="596"/>
      <c r="CR37" s="596"/>
      <c r="CS37" s="596"/>
      <c r="CT37" s="596"/>
      <c r="CU37" s="596"/>
      <c r="CV37" s="596"/>
      <c r="CW37" s="596"/>
      <c r="CX37" s="596"/>
      <c r="CY37" s="596"/>
      <c r="CZ37" s="596"/>
      <c r="DA37" s="596"/>
      <c r="DB37" s="596"/>
      <c r="DC37" s="596"/>
      <c r="DD37" s="596"/>
      <c r="DE37" s="596"/>
      <c r="DF37" s="596"/>
      <c r="DG37" s="596"/>
      <c r="DH37" s="596"/>
      <c r="DI37" s="596"/>
      <c r="DJ37" s="596"/>
      <c r="DK37" s="596"/>
      <c r="DL37" s="600"/>
      <c r="DM37" s="601"/>
      <c r="DN37" s="601"/>
      <c r="DO37" s="601"/>
      <c r="DP37" s="601"/>
      <c r="DQ37" s="602"/>
      <c r="DR37" s="595"/>
      <c r="DS37" s="595"/>
      <c r="DT37" s="595"/>
      <c r="DU37" s="595"/>
      <c r="DV37" s="595"/>
      <c r="DW37" s="595"/>
      <c r="DX37" s="595"/>
      <c r="DY37" s="595"/>
      <c r="DZ37" s="595"/>
      <c r="EA37" s="595"/>
      <c r="EB37" s="595"/>
      <c r="EC37" s="606"/>
      <c r="ED37" s="606"/>
      <c r="EE37" s="606"/>
      <c r="EF37" s="606"/>
      <c r="EG37" s="606"/>
      <c r="EH37" s="606"/>
      <c r="EI37" s="606"/>
      <c r="EJ37" s="606"/>
      <c r="EK37" s="606"/>
      <c r="EL37" s="606"/>
      <c r="EM37" s="606"/>
    </row>
    <row r="38" spans="1:143" ht="6" customHeight="1" x14ac:dyDescent="0.2">
      <c r="A38" s="156"/>
      <c r="B38" s="608"/>
      <c r="C38" s="608"/>
      <c r="D38" s="608"/>
      <c r="E38" s="608"/>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c r="AM38" s="595"/>
      <c r="AN38" s="595"/>
      <c r="AO38" s="595"/>
      <c r="AP38" s="595"/>
      <c r="AQ38" s="595"/>
      <c r="AR38" s="595"/>
      <c r="AS38" s="595"/>
      <c r="AT38" s="595"/>
      <c r="AU38" s="595"/>
      <c r="AV38" s="595"/>
      <c r="AW38" s="595"/>
      <c r="AX38" s="583"/>
      <c r="AY38" s="583"/>
      <c r="AZ38" s="583"/>
      <c r="BA38" s="583"/>
      <c r="BB38" s="583"/>
      <c r="BC38" s="595"/>
      <c r="BD38" s="595"/>
      <c r="BE38" s="595"/>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95"/>
      <c r="CF38" s="596"/>
      <c r="CG38" s="596"/>
      <c r="CH38" s="596"/>
      <c r="CI38" s="596"/>
      <c r="CJ38" s="596"/>
      <c r="CK38" s="596"/>
      <c r="CL38" s="596"/>
      <c r="CM38" s="596"/>
      <c r="CN38" s="596"/>
      <c r="CO38" s="596"/>
      <c r="CP38" s="596"/>
      <c r="CQ38" s="596"/>
      <c r="CR38" s="596"/>
      <c r="CS38" s="596"/>
      <c r="CT38" s="596"/>
      <c r="CU38" s="596"/>
      <c r="CV38" s="596"/>
      <c r="CW38" s="596"/>
      <c r="CX38" s="596"/>
      <c r="CY38" s="596"/>
      <c r="CZ38" s="596"/>
      <c r="DA38" s="596"/>
      <c r="DB38" s="596"/>
      <c r="DC38" s="596"/>
      <c r="DD38" s="596"/>
      <c r="DE38" s="596"/>
      <c r="DF38" s="596"/>
      <c r="DG38" s="596"/>
      <c r="DH38" s="596"/>
      <c r="DI38" s="596"/>
      <c r="DJ38" s="596"/>
      <c r="DK38" s="596"/>
      <c r="DL38" s="603"/>
      <c r="DM38" s="604"/>
      <c r="DN38" s="604"/>
      <c r="DO38" s="604"/>
      <c r="DP38" s="604"/>
      <c r="DQ38" s="605"/>
      <c r="DR38" s="595"/>
      <c r="DS38" s="595"/>
      <c r="DT38" s="595"/>
      <c r="DU38" s="595"/>
      <c r="DV38" s="595"/>
      <c r="DW38" s="595"/>
      <c r="DX38" s="595"/>
      <c r="DY38" s="595"/>
      <c r="DZ38" s="595"/>
      <c r="EA38" s="595"/>
      <c r="EB38" s="595"/>
      <c r="EC38" s="606"/>
      <c r="ED38" s="606"/>
      <c r="EE38" s="606"/>
      <c r="EF38" s="606"/>
      <c r="EG38" s="606"/>
      <c r="EH38" s="606"/>
      <c r="EI38" s="606"/>
      <c r="EJ38" s="606"/>
      <c r="EK38" s="606"/>
      <c r="EL38" s="606"/>
      <c r="EM38" s="606"/>
    </row>
    <row r="39" spans="1:143" ht="6" customHeight="1" x14ac:dyDescent="0.2">
      <c r="A39" s="156"/>
      <c r="B39" s="607">
        <v>5</v>
      </c>
      <c r="C39" s="608"/>
      <c r="D39" s="608"/>
      <c r="E39" s="608"/>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83" t="str">
        <f>IF(AN39="","",DATEDIF(AN39,BU11,"Y"))</f>
        <v/>
      </c>
      <c r="AY39" s="583"/>
      <c r="AZ39" s="583"/>
      <c r="BA39" s="583"/>
      <c r="BB39" s="583"/>
      <c r="BC39" s="595"/>
      <c r="BD39" s="595"/>
      <c r="BE39" s="595"/>
      <c r="BF39" s="595"/>
      <c r="BG39" s="595"/>
      <c r="BH39" s="595"/>
      <c r="BI39" s="595"/>
      <c r="BJ39" s="595"/>
      <c r="BK39" s="595"/>
      <c r="BL39" s="595"/>
      <c r="BM39" s="595"/>
      <c r="BN39" s="595"/>
      <c r="BO39" s="595"/>
      <c r="BP39" s="595"/>
      <c r="BQ39" s="595"/>
      <c r="BR39" s="595"/>
      <c r="BS39" s="595"/>
      <c r="BT39" s="595"/>
      <c r="BU39" s="595"/>
      <c r="BV39" s="595"/>
      <c r="BW39" s="595"/>
      <c r="BX39" s="595"/>
      <c r="BY39" s="595"/>
      <c r="BZ39" s="595"/>
      <c r="CA39" s="595"/>
      <c r="CB39" s="595"/>
      <c r="CC39" s="595"/>
      <c r="CD39" s="595"/>
      <c r="CE39" s="595"/>
      <c r="CF39" s="596"/>
      <c r="CG39" s="596"/>
      <c r="CH39" s="596"/>
      <c r="CI39" s="596"/>
      <c r="CJ39" s="596"/>
      <c r="CK39" s="596"/>
      <c r="CL39" s="596"/>
      <c r="CM39" s="596"/>
      <c r="CN39" s="596"/>
      <c r="CO39" s="596"/>
      <c r="CP39" s="596"/>
      <c r="CQ39" s="596"/>
      <c r="CR39" s="596"/>
      <c r="CS39" s="596"/>
      <c r="CT39" s="596"/>
      <c r="CU39" s="596"/>
      <c r="CV39" s="596"/>
      <c r="CW39" s="596"/>
      <c r="CX39" s="596"/>
      <c r="CY39" s="596"/>
      <c r="CZ39" s="596"/>
      <c r="DA39" s="596"/>
      <c r="DB39" s="596"/>
      <c r="DC39" s="596"/>
      <c r="DD39" s="596"/>
      <c r="DE39" s="596"/>
      <c r="DF39" s="596"/>
      <c r="DG39" s="596"/>
      <c r="DH39" s="596"/>
      <c r="DI39" s="596"/>
      <c r="DJ39" s="596"/>
      <c r="DK39" s="596"/>
      <c r="DL39" s="597"/>
      <c r="DM39" s="598"/>
      <c r="DN39" s="598"/>
      <c r="DO39" s="598"/>
      <c r="DP39" s="598"/>
      <c r="DQ39" s="599"/>
      <c r="DR39" s="595"/>
      <c r="DS39" s="595"/>
      <c r="DT39" s="595"/>
      <c r="DU39" s="595"/>
      <c r="DV39" s="595"/>
      <c r="DW39" s="595"/>
      <c r="DX39" s="595"/>
      <c r="DY39" s="595"/>
      <c r="DZ39" s="595"/>
      <c r="EA39" s="595"/>
      <c r="EB39" s="595"/>
      <c r="EC39" s="606"/>
      <c r="ED39" s="606"/>
      <c r="EE39" s="606"/>
      <c r="EF39" s="606"/>
      <c r="EG39" s="606"/>
      <c r="EH39" s="606"/>
      <c r="EI39" s="606"/>
      <c r="EJ39" s="606"/>
      <c r="EK39" s="606"/>
      <c r="EL39" s="606"/>
      <c r="EM39" s="606"/>
    </row>
    <row r="40" spans="1:143" ht="6" customHeight="1" x14ac:dyDescent="0.2">
      <c r="A40" s="156"/>
      <c r="B40" s="608"/>
      <c r="C40" s="608"/>
      <c r="D40" s="608"/>
      <c r="E40" s="608"/>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83"/>
      <c r="AY40" s="583"/>
      <c r="AZ40" s="583"/>
      <c r="BA40" s="583"/>
      <c r="BB40" s="583"/>
      <c r="BC40" s="595"/>
      <c r="BD40" s="595"/>
      <c r="BE40" s="595"/>
      <c r="BF40" s="595"/>
      <c r="BG40" s="595"/>
      <c r="BH40" s="595"/>
      <c r="BI40" s="595"/>
      <c r="BJ40" s="595"/>
      <c r="BK40" s="595"/>
      <c r="BL40" s="595"/>
      <c r="BM40" s="595"/>
      <c r="BN40" s="595"/>
      <c r="BO40" s="595"/>
      <c r="BP40" s="595"/>
      <c r="BQ40" s="595"/>
      <c r="BR40" s="595"/>
      <c r="BS40" s="595"/>
      <c r="BT40" s="595"/>
      <c r="BU40" s="595"/>
      <c r="BV40" s="595"/>
      <c r="BW40" s="595"/>
      <c r="BX40" s="595"/>
      <c r="BY40" s="595"/>
      <c r="BZ40" s="595"/>
      <c r="CA40" s="595"/>
      <c r="CB40" s="595"/>
      <c r="CC40" s="595"/>
      <c r="CD40" s="595"/>
      <c r="CE40" s="595"/>
      <c r="CF40" s="596"/>
      <c r="CG40" s="596"/>
      <c r="CH40" s="596"/>
      <c r="CI40" s="596"/>
      <c r="CJ40" s="596"/>
      <c r="CK40" s="596"/>
      <c r="CL40" s="596"/>
      <c r="CM40" s="596"/>
      <c r="CN40" s="596"/>
      <c r="CO40" s="596"/>
      <c r="CP40" s="596"/>
      <c r="CQ40" s="596"/>
      <c r="CR40" s="596"/>
      <c r="CS40" s="596"/>
      <c r="CT40" s="596"/>
      <c r="CU40" s="596"/>
      <c r="CV40" s="596"/>
      <c r="CW40" s="596"/>
      <c r="CX40" s="596"/>
      <c r="CY40" s="596"/>
      <c r="CZ40" s="596"/>
      <c r="DA40" s="596"/>
      <c r="DB40" s="596"/>
      <c r="DC40" s="596"/>
      <c r="DD40" s="596"/>
      <c r="DE40" s="596"/>
      <c r="DF40" s="596"/>
      <c r="DG40" s="596"/>
      <c r="DH40" s="596"/>
      <c r="DI40" s="596"/>
      <c r="DJ40" s="596"/>
      <c r="DK40" s="596"/>
      <c r="DL40" s="600"/>
      <c r="DM40" s="601"/>
      <c r="DN40" s="601"/>
      <c r="DO40" s="601"/>
      <c r="DP40" s="601"/>
      <c r="DQ40" s="602"/>
      <c r="DR40" s="595"/>
      <c r="DS40" s="595"/>
      <c r="DT40" s="595"/>
      <c r="DU40" s="595"/>
      <c r="DV40" s="595"/>
      <c r="DW40" s="595"/>
      <c r="DX40" s="595"/>
      <c r="DY40" s="595"/>
      <c r="DZ40" s="595"/>
      <c r="EA40" s="595"/>
      <c r="EB40" s="595"/>
      <c r="EC40" s="606"/>
      <c r="ED40" s="606"/>
      <c r="EE40" s="606"/>
      <c r="EF40" s="606"/>
      <c r="EG40" s="606"/>
      <c r="EH40" s="606"/>
      <c r="EI40" s="606"/>
      <c r="EJ40" s="606"/>
      <c r="EK40" s="606"/>
      <c r="EL40" s="606"/>
      <c r="EM40" s="606"/>
    </row>
    <row r="41" spans="1:143" ht="6" customHeight="1" x14ac:dyDescent="0.2">
      <c r="A41" s="156"/>
      <c r="B41" s="608"/>
      <c r="C41" s="608"/>
      <c r="D41" s="608"/>
      <c r="E41" s="608"/>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83"/>
      <c r="AY41" s="583"/>
      <c r="AZ41" s="583"/>
      <c r="BA41" s="583"/>
      <c r="BB41" s="583"/>
      <c r="BC41" s="595"/>
      <c r="BD41" s="595"/>
      <c r="BE41" s="595"/>
      <c r="BF41" s="595"/>
      <c r="BG41" s="595"/>
      <c r="BH41" s="595"/>
      <c r="BI41" s="595"/>
      <c r="BJ41" s="595"/>
      <c r="BK41" s="595"/>
      <c r="BL41" s="595"/>
      <c r="BM41" s="595"/>
      <c r="BN41" s="595"/>
      <c r="BO41" s="595"/>
      <c r="BP41" s="595"/>
      <c r="BQ41" s="595"/>
      <c r="BR41" s="595"/>
      <c r="BS41" s="595"/>
      <c r="BT41" s="595"/>
      <c r="BU41" s="595"/>
      <c r="BV41" s="595"/>
      <c r="BW41" s="595"/>
      <c r="BX41" s="595"/>
      <c r="BY41" s="595"/>
      <c r="BZ41" s="595"/>
      <c r="CA41" s="595"/>
      <c r="CB41" s="595"/>
      <c r="CC41" s="595"/>
      <c r="CD41" s="595"/>
      <c r="CE41" s="595"/>
      <c r="CF41" s="596"/>
      <c r="CG41" s="596"/>
      <c r="CH41" s="596"/>
      <c r="CI41" s="596"/>
      <c r="CJ41" s="596"/>
      <c r="CK41" s="596"/>
      <c r="CL41" s="596"/>
      <c r="CM41" s="596"/>
      <c r="CN41" s="596"/>
      <c r="CO41" s="596"/>
      <c r="CP41" s="596"/>
      <c r="CQ41" s="596"/>
      <c r="CR41" s="596"/>
      <c r="CS41" s="596"/>
      <c r="CT41" s="596"/>
      <c r="CU41" s="596"/>
      <c r="CV41" s="596"/>
      <c r="CW41" s="596"/>
      <c r="CX41" s="596"/>
      <c r="CY41" s="596"/>
      <c r="CZ41" s="596"/>
      <c r="DA41" s="596"/>
      <c r="DB41" s="596"/>
      <c r="DC41" s="596"/>
      <c r="DD41" s="596"/>
      <c r="DE41" s="596"/>
      <c r="DF41" s="596"/>
      <c r="DG41" s="596"/>
      <c r="DH41" s="596"/>
      <c r="DI41" s="596"/>
      <c r="DJ41" s="596"/>
      <c r="DK41" s="596"/>
      <c r="DL41" s="603"/>
      <c r="DM41" s="604"/>
      <c r="DN41" s="604"/>
      <c r="DO41" s="604"/>
      <c r="DP41" s="604"/>
      <c r="DQ41" s="605"/>
      <c r="DR41" s="595"/>
      <c r="DS41" s="595"/>
      <c r="DT41" s="595"/>
      <c r="DU41" s="595"/>
      <c r="DV41" s="595"/>
      <c r="DW41" s="595"/>
      <c r="DX41" s="595"/>
      <c r="DY41" s="595"/>
      <c r="DZ41" s="595"/>
      <c r="EA41" s="595"/>
      <c r="EB41" s="595"/>
      <c r="EC41" s="606"/>
      <c r="ED41" s="606"/>
      <c r="EE41" s="606"/>
      <c r="EF41" s="606"/>
      <c r="EG41" s="606"/>
      <c r="EH41" s="606"/>
      <c r="EI41" s="606"/>
      <c r="EJ41" s="606"/>
      <c r="EK41" s="606"/>
      <c r="EL41" s="606"/>
      <c r="EM41" s="606"/>
    </row>
    <row r="42" spans="1:143" ht="6" customHeight="1" x14ac:dyDescent="0.2">
      <c r="A42" s="156"/>
      <c r="B42" s="607">
        <v>6</v>
      </c>
      <c r="C42" s="608"/>
      <c r="D42" s="608"/>
      <c r="E42" s="608"/>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83" t="str">
        <f>IF(AN42="","",DATEDIF(AN42,BU11,"Y"))</f>
        <v/>
      </c>
      <c r="AY42" s="583"/>
      <c r="AZ42" s="583"/>
      <c r="BA42" s="583"/>
      <c r="BB42" s="583"/>
      <c r="BC42" s="595"/>
      <c r="BD42" s="595"/>
      <c r="BE42" s="595"/>
      <c r="BF42" s="595"/>
      <c r="BG42" s="595"/>
      <c r="BH42" s="595"/>
      <c r="BI42" s="595"/>
      <c r="BJ42" s="595"/>
      <c r="BK42" s="595"/>
      <c r="BL42" s="595"/>
      <c r="BM42" s="595"/>
      <c r="BN42" s="595"/>
      <c r="BO42" s="595"/>
      <c r="BP42" s="595"/>
      <c r="BQ42" s="595"/>
      <c r="BR42" s="595"/>
      <c r="BS42" s="595"/>
      <c r="BT42" s="595"/>
      <c r="BU42" s="595"/>
      <c r="BV42" s="595"/>
      <c r="BW42" s="595"/>
      <c r="BX42" s="595"/>
      <c r="BY42" s="595"/>
      <c r="BZ42" s="595"/>
      <c r="CA42" s="595"/>
      <c r="CB42" s="595"/>
      <c r="CC42" s="595"/>
      <c r="CD42" s="595"/>
      <c r="CE42" s="595"/>
      <c r="CF42" s="596"/>
      <c r="CG42" s="596"/>
      <c r="CH42" s="596"/>
      <c r="CI42" s="596"/>
      <c r="CJ42" s="596"/>
      <c r="CK42" s="596"/>
      <c r="CL42" s="596"/>
      <c r="CM42" s="596"/>
      <c r="CN42" s="596"/>
      <c r="CO42" s="596"/>
      <c r="CP42" s="596"/>
      <c r="CQ42" s="596"/>
      <c r="CR42" s="596"/>
      <c r="CS42" s="596"/>
      <c r="CT42" s="596"/>
      <c r="CU42" s="596"/>
      <c r="CV42" s="596"/>
      <c r="CW42" s="596"/>
      <c r="CX42" s="596"/>
      <c r="CY42" s="596"/>
      <c r="CZ42" s="596"/>
      <c r="DA42" s="596"/>
      <c r="DB42" s="596"/>
      <c r="DC42" s="596"/>
      <c r="DD42" s="596"/>
      <c r="DE42" s="596"/>
      <c r="DF42" s="596"/>
      <c r="DG42" s="596"/>
      <c r="DH42" s="596"/>
      <c r="DI42" s="596"/>
      <c r="DJ42" s="596"/>
      <c r="DK42" s="596"/>
      <c r="DL42" s="597"/>
      <c r="DM42" s="598"/>
      <c r="DN42" s="598"/>
      <c r="DO42" s="598"/>
      <c r="DP42" s="598"/>
      <c r="DQ42" s="599"/>
      <c r="DR42" s="595"/>
      <c r="DS42" s="595"/>
      <c r="DT42" s="595"/>
      <c r="DU42" s="595"/>
      <c r="DV42" s="595"/>
      <c r="DW42" s="595"/>
      <c r="DX42" s="595"/>
      <c r="DY42" s="595"/>
      <c r="DZ42" s="595"/>
      <c r="EA42" s="595"/>
      <c r="EB42" s="595"/>
      <c r="EC42" s="606"/>
      <c r="ED42" s="606"/>
      <c r="EE42" s="606"/>
      <c r="EF42" s="606"/>
      <c r="EG42" s="606"/>
      <c r="EH42" s="606"/>
      <c r="EI42" s="606"/>
      <c r="EJ42" s="606"/>
      <c r="EK42" s="606"/>
      <c r="EL42" s="606"/>
      <c r="EM42" s="606"/>
    </row>
    <row r="43" spans="1:143" ht="6" customHeight="1" x14ac:dyDescent="0.2">
      <c r="A43" s="156"/>
      <c r="B43" s="608"/>
      <c r="C43" s="608"/>
      <c r="D43" s="608"/>
      <c r="E43" s="608"/>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83"/>
      <c r="AY43" s="583"/>
      <c r="AZ43" s="583"/>
      <c r="BA43" s="583"/>
      <c r="BB43" s="583"/>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95"/>
      <c r="CF43" s="596"/>
      <c r="CG43" s="596"/>
      <c r="CH43" s="596"/>
      <c r="CI43" s="596"/>
      <c r="CJ43" s="596"/>
      <c r="CK43" s="596"/>
      <c r="CL43" s="596"/>
      <c r="CM43" s="596"/>
      <c r="CN43" s="596"/>
      <c r="CO43" s="596"/>
      <c r="CP43" s="596"/>
      <c r="CQ43" s="596"/>
      <c r="CR43" s="596"/>
      <c r="CS43" s="596"/>
      <c r="CT43" s="596"/>
      <c r="CU43" s="596"/>
      <c r="CV43" s="596"/>
      <c r="CW43" s="596"/>
      <c r="CX43" s="596"/>
      <c r="CY43" s="596"/>
      <c r="CZ43" s="596"/>
      <c r="DA43" s="596"/>
      <c r="DB43" s="596"/>
      <c r="DC43" s="596"/>
      <c r="DD43" s="596"/>
      <c r="DE43" s="596"/>
      <c r="DF43" s="596"/>
      <c r="DG43" s="596"/>
      <c r="DH43" s="596"/>
      <c r="DI43" s="596"/>
      <c r="DJ43" s="596"/>
      <c r="DK43" s="596"/>
      <c r="DL43" s="600"/>
      <c r="DM43" s="601"/>
      <c r="DN43" s="601"/>
      <c r="DO43" s="601"/>
      <c r="DP43" s="601"/>
      <c r="DQ43" s="602"/>
      <c r="DR43" s="595"/>
      <c r="DS43" s="595"/>
      <c r="DT43" s="595"/>
      <c r="DU43" s="595"/>
      <c r="DV43" s="595"/>
      <c r="DW43" s="595"/>
      <c r="DX43" s="595"/>
      <c r="DY43" s="595"/>
      <c r="DZ43" s="595"/>
      <c r="EA43" s="595"/>
      <c r="EB43" s="595"/>
      <c r="EC43" s="606"/>
      <c r="ED43" s="606"/>
      <c r="EE43" s="606"/>
      <c r="EF43" s="606"/>
      <c r="EG43" s="606"/>
      <c r="EH43" s="606"/>
      <c r="EI43" s="606"/>
      <c r="EJ43" s="606"/>
      <c r="EK43" s="606"/>
      <c r="EL43" s="606"/>
      <c r="EM43" s="606"/>
    </row>
    <row r="44" spans="1:143" ht="6" customHeight="1" x14ac:dyDescent="0.2">
      <c r="A44" s="156"/>
      <c r="B44" s="608"/>
      <c r="C44" s="608"/>
      <c r="D44" s="608"/>
      <c r="E44" s="608"/>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83"/>
      <c r="AY44" s="583"/>
      <c r="AZ44" s="583"/>
      <c r="BA44" s="583"/>
      <c r="BB44" s="583"/>
      <c r="BC44" s="595"/>
      <c r="BD44" s="595"/>
      <c r="BE44" s="595"/>
      <c r="BF44" s="595"/>
      <c r="BG44" s="595"/>
      <c r="BH44" s="595"/>
      <c r="BI44" s="595"/>
      <c r="BJ44" s="595"/>
      <c r="BK44" s="595"/>
      <c r="BL44" s="595"/>
      <c r="BM44" s="595"/>
      <c r="BN44" s="595"/>
      <c r="BO44" s="595"/>
      <c r="BP44" s="595"/>
      <c r="BQ44" s="595"/>
      <c r="BR44" s="595"/>
      <c r="BS44" s="595"/>
      <c r="BT44" s="595"/>
      <c r="BU44" s="595"/>
      <c r="BV44" s="595"/>
      <c r="BW44" s="595"/>
      <c r="BX44" s="595"/>
      <c r="BY44" s="595"/>
      <c r="BZ44" s="595"/>
      <c r="CA44" s="595"/>
      <c r="CB44" s="595"/>
      <c r="CC44" s="595"/>
      <c r="CD44" s="595"/>
      <c r="CE44" s="595"/>
      <c r="CF44" s="596"/>
      <c r="CG44" s="596"/>
      <c r="CH44" s="596"/>
      <c r="CI44" s="596"/>
      <c r="CJ44" s="596"/>
      <c r="CK44" s="596"/>
      <c r="CL44" s="596"/>
      <c r="CM44" s="596"/>
      <c r="CN44" s="596"/>
      <c r="CO44" s="596"/>
      <c r="CP44" s="596"/>
      <c r="CQ44" s="596"/>
      <c r="CR44" s="596"/>
      <c r="CS44" s="596"/>
      <c r="CT44" s="596"/>
      <c r="CU44" s="596"/>
      <c r="CV44" s="596"/>
      <c r="CW44" s="596"/>
      <c r="CX44" s="596"/>
      <c r="CY44" s="596"/>
      <c r="CZ44" s="596"/>
      <c r="DA44" s="596"/>
      <c r="DB44" s="596"/>
      <c r="DC44" s="596"/>
      <c r="DD44" s="596"/>
      <c r="DE44" s="596"/>
      <c r="DF44" s="596"/>
      <c r="DG44" s="596"/>
      <c r="DH44" s="596"/>
      <c r="DI44" s="596"/>
      <c r="DJ44" s="596"/>
      <c r="DK44" s="596"/>
      <c r="DL44" s="603"/>
      <c r="DM44" s="604"/>
      <c r="DN44" s="604"/>
      <c r="DO44" s="604"/>
      <c r="DP44" s="604"/>
      <c r="DQ44" s="605"/>
      <c r="DR44" s="595"/>
      <c r="DS44" s="595"/>
      <c r="DT44" s="595"/>
      <c r="DU44" s="595"/>
      <c r="DV44" s="595"/>
      <c r="DW44" s="595"/>
      <c r="DX44" s="595"/>
      <c r="DY44" s="595"/>
      <c r="DZ44" s="595"/>
      <c r="EA44" s="595"/>
      <c r="EB44" s="595"/>
      <c r="EC44" s="606"/>
      <c r="ED44" s="606"/>
      <c r="EE44" s="606"/>
      <c r="EF44" s="606"/>
      <c r="EG44" s="606"/>
      <c r="EH44" s="606"/>
      <c r="EI44" s="606"/>
      <c r="EJ44" s="606"/>
      <c r="EK44" s="606"/>
      <c r="EL44" s="606"/>
      <c r="EM44" s="606"/>
    </row>
    <row r="45" spans="1:143" ht="6" customHeight="1" x14ac:dyDescent="0.2">
      <c r="A45" s="156"/>
      <c r="B45" s="607">
        <v>7</v>
      </c>
      <c r="C45" s="608"/>
      <c r="D45" s="608"/>
      <c r="E45" s="608"/>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83" t="str">
        <f>IF(AN45="","",DATEDIF(AN45,BU11,"Y"))</f>
        <v/>
      </c>
      <c r="AY45" s="583"/>
      <c r="AZ45" s="583"/>
      <c r="BA45" s="583"/>
      <c r="BB45" s="583"/>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5"/>
      <c r="CE45" s="595"/>
      <c r="CF45" s="596"/>
      <c r="CG45" s="596"/>
      <c r="CH45" s="596"/>
      <c r="CI45" s="596"/>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596"/>
      <c r="DF45" s="596"/>
      <c r="DG45" s="596"/>
      <c r="DH45" s="596"/>
      <c r="DI45" s="596"/>
      <c r="DJ45" s="596"/>
      <c r="DK45" s="596"/>
      <c r="DL45" s="597"/>
      <c r="DM45" s="598"/>
      <c r="DN45" s="598"/>
      <c r="DO45" s="598"/>
      <c r="DP45" s="598"/>
      <c r="DQ45" s="599"/>
      <c r="DR45" s="595"/>
      <c r="DS45" s="595"/>
      <c r="DT45" s="595"/>
      <c r="DU45" s="595"/>
      <c r="DV45" s="595"/>
      <c r="DW45" s="595"/>
      <c r="DX45" s="595"/>
      <c r="DY45" s="595"/>
      <c r="DZ45" s="595"/>
      <c r="EA45" s="595"/>
      <c r="EB45" s="595"/>
      <c r="EC45" s="606"/>
      <c r="ED45" s="606"/>
      <c r="EE45" s="606"/>
      <c r="EF45" s="606"/>
      <c r="EG45" s="606"/>
      <c r="EH45" s="606"/>
      <c r="EI45" s="606"/>
      <c r="EJ45" s="606"/>
      <c r="EK45" s="606"/>
      <c r="EL45" s="606"/>
      <c r="EM45" s="606"/>
    </row>
    <row r="46" spans="1:143" ht="6" customHeight="1" x14ac:dyDescent="0.2">
      <c r="A46" s="156"/>
      <c r="B46" s="608"/>
      <c r="C46" s="608"/>
      <c r="D46" s="608"/>
      <c r="E46" s="608"/>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83"/>
      <c r="AY46" s="583"/>
      <c r="AZ46" s="583"/>
      <c r="BA46" s="583"/>
      <c r="BB46" s="583"/>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6"/>
      <c r="CG46" s="596"/>
      <c r="CH46" s="596"/>
      <c r="CI46" s="596"/>
      <c r="CJ46" s="596"/>
      <c r="CK46" s="596"/>
      <c r="CL46" s="596"/>
      <c r="CM46" s="596"/>
      <c r="CN46" s="596"/>
      <c r="CO46" s="596"/>
      <c r="CP46" s="596"/>
      <c r="CQ46" s="596"/>
      <c r="CR46" s="596"/>
      <c r="CS46" s="596"/>
      <c r="CT46" s="596"/>
      <c r="CU46" s="596"/>
      <c r="CV46" s="596"/>
      <c r="CW46" s="596"/>
      <c r="CX46" s="596"/>
      <c r="CY46" s="596"/>
      <c r="CZ46" s="596"/>
      <c r="DA46" s="596"/>
      <c r="DB46" s="596"/>
      <c r="DC46" s="596"/>
      <c r="DD46" s="596"/>
      <c r="DE46" s="596"/>
      <c r="DF46" s="596"/>
      <c r="DG46" s="596"/>
      <c r="DH46" s="596"/>
      <c r="DI46" s="596"/>
      <c r="DJ46" s="596"/>
      <c r="DK46" s="596"/>
      <c r="DL46" s="600"/>
      <c r="DM46" s="601"/>
      <c r="DN46" s="601"/>
      <c r="DO46" s="601"/>
      <c r="DP46" s="601"/>
      <c r="DQ46" s="602"/>
      <c r="DR46" s="595"/>
      <c r="DS46" s="595"/>
      <c r="DT46" s="595"/>
      <c r="DU46" s="595"/>
      <c r="DV46" s="595"/>
      <c r="DW46" s="595"/>
      <c r="DX46" s="595"/>
      <c r="DY46" s="595"/>
      <c r="DZ46" s="595"/>
      <c r="EA46" s="595"/>
      <c r="EB46" s="595"/>
      <c r="EC46" s="606"/>
      <c r="ED46" s="606"/>
      <c r="EE46" s="606"/>
      <c r="EF46" s="606"/>
      <c r="EG46" s="606"/>
      <c r="EH46" s="606"/>
      <c r="EI46" s="606"/>
      <c r="EJ46" s="606"/>
      <c r="EK46" s="606"/>
      <c r="EL46" s="606"/>
      <c r="EM46" s="606"/>
    </row>
    <row r="47" spans="1:143" ht="6" customHeight="1" x14ac:dyDescent="0.2">
      <c r="A47" s="156"/>
      <c r="B47" s="608"/>
      <c r="C47" s="608"/>
      <c r="D47" s="608"/>
      <c r="E47" s="608"/>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83"/>
      <c r="AY47" s="583"/>
      <c r="AZ47" s="583"/>
      <c r="BA47" s="583"/>
      <c r="BB47" s="583"/>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6"/>
      <c r="CG47" s="596"/>
      <c r="CH47" s="596"/>
      <c r="CI47" s="596"/>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596"/>
      <c r="DF47" s="596"/>
      <c r="DG47" s="596"/>
      <c r="DH47" s="596"/>
      <c r="DI47" s="596"/>
      <c r="DJ47" s="596"/>
      <c r="DK47" s="596"/>
      <c r="DL47" s="603"/>
      <c r="DM47" s="604"/>
      <c r="DN47" s="604"/>
      <c r="DO47" s="604"/>
      <c r="DP47" s="604"/>
      <c r="DQ47" s="605"/>
      <c r="DR47" s="595"/>
      <c r="DS47" s="595"/>
      <c r="DT47" s="595"/>
      <c r="DU47" s="595"/>
      <c r="DV47" s="595"/>
      <c r="DW47" s="595"/>
      <c r="DX47" s="595"/>
      <c r="DY47" s="595"/>
      <c r="DZ47" s="595"/>
      <c r="EA47" s="595"/>
      <c r="EB47" s="595"/>
      <c r="EC47" s="606"/>
      <c r="ED47" s="606"/>
      <c r="EE47" s="606"/>
      <c r="EF47" s="606"/>
      <c r="EG47" s="606"/>
      <c r="EH47" s="606"/>
      <c r="EI47" s="606"/>
      <c r="EJ47" s="606"/>
      <c r="EK47" s="606"/>
      <c r="EL47" s="606"/>
      <c r="EM47" s="606"/>
    </row>
    <row r="48" spans="1:143" ht="6" customHeight="1" x14ac:dyDescent="0.2">
      <c r="A48" s="156"/>
      <c r="B48" s="607">
        <v>8</v>
      </c>
      <c r="C48" s="608"/>
      <c r="D48" s="608"/>
      <c r="E48" s="608"/>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583" t="str">
        <f>IF(AN48="","",DATEDIF(AN48,BU11,"Y"))</f>
        <v/>
      </c>
      <c r="AY48" s="583"/>
      <c r="AZ48" s="583"/>
      <c r="BA48" s="583"/>
      <c r="BB48" s="583"/>
      <c r="BC48" s="595"/>
      <c r="BD48" s="595"/>
      <c r="BE48" s="595"/>
      <c r="BF48" s="595"/>
      <c r="BG48" s="595"/>
      <c r="BH48" s="595"/>
      <c r="BI48" s="595"/>
      <c r="BJ48" s="595"/>
      <c r="BK48" s="595"/>
      <c r="BL48" s="595"/>
      <c r="BM48" s="595"/>
      <c r="BN48" s="595"/>
      <c r="BO48" s="595"/>
      <c r="BP48" s="595"/>
      <c r="BQ48" s="595"/>
      <c r="BR48" s="595"/>
      <c r="BS48" s="595"/>
      <c r="BT48" s="595"/>
      <c r="BU48" s="595"/>
      <c r="BV48" s="595"/>
      <c r="BW48" s="595"/>
      <c r="BX48" s="595"/>
      <c r="BY48" s="595"/>
      <c r="BZ48" s="595"/>
      <c r="CA48" s="595"/>
      <c r="CB48" s="595"/>
      <c r="CC48" s="595"/>
      <c r="CD48" s="595"/>
      <c r="CE48" s="595"/>
      <c r="CF48" s="596"/>
      <c r="CG48" s="596"/>
      <c r="CH48" s="596"/>
      <c r="CI48" s="596"/>
      <c r="CJ48" s="596"/>
      <c r="CK48" s="596"/>
      <c r="CL48" s="596"/>
      <c r="CM48" s="596"/>
      <c r="CN48" s="596"/>
      <c r="CO48" s="596"/>
      <c r="CP48" s="596"/>
      <c r="CQ48" s="596"/>
      <c r="CR48" s="596"/>
      <c r="CS48" s="596"/>
      <c r="CT48" s="596"/>
      <c r="CU48" s="596"/>
      <c r="CV48" s="596"/>
      <c r="CW48" s="596"/>
      <c r="CX48" s="596"/>
      <c r="CY48" s="596"/>
      <c r="CZ48" s="596"/>
      <c r="DA48" s="596"/>
      <c r="DB48" s="596"/>
      <c r="DC48" s="596"/>
      <c r="DD48" s="596"/>
      <c r="DE48" s="596"/>
      <c r="DF48" s="596"/>
      <c r="DG48" s="596"/>
      <c r="DH48" s="596"/>
      <c r="DI48" s="596"/>
      <c r="DJ48" s="596"/>
      <c r="DK48" s="596"/>
      <c r="DL48" s="597"/>
      <c r="DM48" s="598"/>
      <c r="DN48" s="598"/>
      <c r="DO48" s="598"/>
      <c r="DP48" s="598"/>
      <c r="DQ48" s="599"/>
      <c r="DR48" s="595"/>
      <c r="DS48" s="595"/>
      <c r="DT48" s="595"/>
      <c r="DU48" s="595"/>
      <c r="DV48" s="595"/>
      <c r="DW48" s="595"/>
      <c r="DX48" s="595"/>
      <c r="DY48" s="595"/>
      <c r="DZ48" s="595"/>
      <c r="EA48" s="595"/>
      <c r="EB48" s="595"/>
      <c r="EC48" s="606"/>
      <c r="ED48" s="606"/>
      <c r="EE48" s="606"/>
      <c r="EF48" s="606"/>
      <c r="EG48" s="606"/>
      <c r="EH48" s="606"/>
      <c r="EI48" s="606"/>
      <c r="EJ48" s="606"/>
      <c r="EK48" s="606"/>
      <c r="EL48" s="606"/>
      <c r="EM48" s="606"/>
    </row>
    <row r="49" spans="1:143" ht="6" customHeight="1" x14ac:dyDescent="0.2">
      <c r="A49" s="156"/>
      <c r="B49" s="608"/>
      <c r="C49" s="608"/>
      <c r="D49" s="608"/>
      <c r="E49" s="608"/>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583"/>
      <c r="AY49" s="583"/>
      <c r="AZ49" s="583"/>
      <c r="BA49" s="583"/>
      <c r="BB49" s="583"/>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5"/>
      <c r="CE49" s="595"/>
      <c r="CF49" s="596"/>
      <c r="CG49" s="596"/>
      <c r="CH49" s="596"/>
      <c r="CI49" s="596"/>
      <c r="CJ49" s="596"/>
      <c r="CK49" s="596"/>
      <c r="CL49" s="596"/>
      <c r="CM49" s="596"/>
      <c r="CN49" s="596"/>
      <c r="CO49" s="596"/>
      <c r="CP49" s="596"/>
      <c r="CQ49" s="596"/>
      <c r="CR49" s="596"/>
      <c r="CS49" s="596"/>
      <c r="CT49" s="596"/>
      <c r="CU49" s="596"/>
      <c r="CV49" s="596"/>
      <c r="CW49" s="596"/>
      <c r="CX49" s="596"/>
      <c r="CY49" s="596"/>
      <c r="CZ49" s="596"/>
      <c r="DA49" s="596"/>
      <c r="DB49" s="596"/>
      <c r="DC49" s="596"/>
      <c r="DD49" s="596"/>
      <c r="DE49" s="596"/>
      <c r="DF49" s="596"/>
      <c r="DG49" s="596"/>
      <c r="DH49" s="596"/>
      <c r="DI49" s="596"/>
      <c r="DJ49" s="596"/>
      <c r="DK49" s="596"/>
      <c r="DL49" s="600"/>
      <c r="DM49" s="601"/>
      <c r="DN49" s="601"/>
      <c r="DO49" s="601"/>
      <c r="DP49" s="601"/>
      <c r="DQ49" s="602"/>
      <c r="DR49" s="595"/>
      <c r="DS49" s="595"/>
      <c r="DT49" s="595"/>
      <c r="DU49" s="595"/>
      <c r="DV49" s="595"/>
      <c r="DW49" s="595"/>
      <c r="DX49" s="595"/>
      <c r="DY49" s="595"/>
      <c r="DZ49" s="595"/>
      <c r="EA49" s="595"/>
      <c r="EB49" s="595"/>
      <c r="EC49" s="606"/>
      <c r="ED49" s="606"/>
      <c r="EE49" s="606"/>
      <c r="EF49" s="606"/>
      <c r="EG49" s="606"/>
      <c r="EH49" s="606"/>
      <c r="EI49" s="606"/>
      <c r="EJ49" s="606"/>
      <c r="EK49" s="606"/>
      <c r="EL49" s="606"/>
      <c r="EM49" s="606"/>
    </row>
    <row r="50" spans="1:143" ht="6" customHeight="1" x14ac:dyDescent="0.2">
      <c r="A50" s="156"/>
      <c r="B50" s="608"/>
      <c r="C50" s="608"/>
      <c r="D50" s="608"/>
      <c r="E50" s="608"/>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83"/>
      <c r="AY50" s="583"/>
      <c r="AZ50" s="583"/>
      <c r="BA50" s="583"/>
      <c r="BB50" s="583"/>
      <c r="BC50" s="595"/>
      <c r="BD50" s="595"/>
      <c r="BE50" s="595"/>
      <c r="BF50" s="595"/>
      <c r="BG50" s="595"/>
      <c r="BH50" s="595"/>
      <c r="BI50" s="595"/>
      <c r="BJ50" s="595"/>
      <c r="BK50" s="595"/>
      <c r="BL50" s="595"/>
      <c r="BM50" s="595"/>
      <c r="BN50" s="595"/>
      <c r="BO50" s="595"/>
      <c r="BP50" s="595"/>
      <c r="BQ50" s="595"/>
      <c r="BR50" s="595"/>
      <c r="BS50" s="595"/>
      <c r="BT50" s="595"/>
      <c r="BU50" s="595"/>
      <c r="BV50" s="595"/>
      <c r="BW50" s="595"/>
      <c r="BX50" s="595"/>
      <c r="BY50" s="595"/>
      <c r="BZ50" s="595"/>
      <c r="CA50" s="595"/>
      <c r="CB50" s="595"/>
      <c r="CC50" s="595"/>
      <c r="CD50" s="595"/>
      <c r="CE50" s="595"/>
      <c r="CF50" s="596"/>
      <c r="CG50" s="596"/>
      <c r="CH50" s="596"/>
      <c r="CI50" s="596"/>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596"/>
      <c r="DF50" s="596"/>
      <c r="DG50" s="596"/>
      <c r="DH50" s="596"/>
      <c r="DI50" s="596"/>
      <c r="DJ50" s="596"/>
      <c r="DK50" s="596"/>
      <c r="DL50" s="603"/>
      <c r="DM50" s="604"/>
      <c r="DN50" s="604"/>
      <c r="DO50" s="604"/>
      <c r="DP50" s="604"/>
      <c r="DQ50" s="605"/>
      <c r="DR50" s="595"/>
      <c r="DS50" s="595"/>
      <c r="DT50" s="595"/>
      <c r="DU50" s="595"/>
      <c r="DV50" s="595"/>
      <c r="DW50" s="595"/>
      <c r="DX50" s="595"/>
      <c r="DY50" s="595"/>
      <c r="DZ50" s="595"/>
      <c r="EA50" s="595"/>
      <c r="EB50" s="595"/>
      <c r="EC50" s="606"/>
      <c r="ED50" s="606"/>
      <c r="EE50" s="606"/>
      <c r="EF50" s="606"/>
      <c r="EG50" s="606"/>
      <c r="EH50" s="606"/>
      <c r="EI50" s="606"/>
      <c r="EJ50" s="606"/>
      <c r="EK50" s="606"/>
      <c r="EL50" s="606"/>
      <c r="EM50" s="606"/>
    </row>
    <row r="51" spans="1:143" ht="6" customHeight="1" x14ac:dyDescent="0.2">
      <c r="A51" s="156"/>
      <c r="B51" s="607">
        <v>9</v>
      </c>
      <c r="C51" s="608"/>
      <c r="D51" s="608"/>
      <c r="E51" s="608"/>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83" t="str">
        <f>IF(AN51="","",DATEDIF(AN51,BU11,"Y"))</f>
        <v/>
      </c>
      <c r="AY51" s="583"/>
      <c r="AZ51" s="583"/>
      <c r="BA51" s="583"/>
      <c r="BB51" s="583"/>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6"/>
      <c r="CG51" s="596"/>
      <c r="CH51" s="596"/>
      <c r="CI51" s="596"/>
      <c r="CJ51" s="596"/>
      <c r="CK51" s="596"/>
      <c r="CL51" s="596"/>
      <c r="CM51" s="596"/>
      <c r="CN51" s="596"/>
      <c r="CO51" s="596"/>
      <c r="CP51" s="596"/>
      <c r="CQ51" s="596"/>
      <c r="CR51" s="596"/>
      <c r="CS51" s="596"/>
      <c r="CT51" s="596"/>
      <c r="CU51" s="596"/>
      <c r="CV51" s="596"/>
      <c r="CW51" s="596"/>
      <c r="CX51" s="596"/>
      <c r="CY51" s="596"/>
      <c r="CZ51" s="596"/>
      <c r="DA51" s="596"/>
      <c r="DB51" s="596"/>
      <c r="DC51" s="596"/>
      <c r="DD51" s="596"/>
      <c r="DE51" s="596"/>
      <c r="DF51" s="596"/>
      <c r="DG51" s="596"/>
      <c r="DH51" s="596"/>
      <c r="DI51" s="596"/>
      <c r="DJ51" s="596"/>
      <c r="DK51" s="596"/>
      <c r="DL51" s="597"/>
      <c r="DM51" s="598"/>
      <c r="DN51" s="598"/>
      <c r="DO51" s="598"/>
      <c r="DP51" s="598"/>
      <c r="DQ51" s="599"/>
      <c r="DR51" s="595"/>
      <c r="DS51" s="595"/>
      <c r="DT51" s="595"/>
      <c r="DU51" s="595"/>
      <c r="DV51" s="595"/>
      <c r="DW51" s="595"/>
      <c r="DX51" s="595"/>
      <c r="DY51" s="595"/>
      <c r="DZ51" s="595"/>
      <c r="EA51" s="595"/>
      <c r="EB51" s="595"/>
      <c r="EC51" s="606"/>
      <c r="ED51" s="606"/>
      <c r="EE51" s="606"/>
      <c r="EF51" s="606"/>
      <c r="EG51" s="606"/>
      <c r="EH51" s="606"/>
      <c r="EI51" s="606"/>
      <c r="EJ51" s="606"/>
      <c r="EK51" s="606"/>
      <c r="EL51" s="606"/>
      <c r="EM51" s="606"/>
    </row>
    <row r="52" spans="1:143" ht="6" customHeight="1" x14ac:dyDescent="0.2">
      <c r="A52" s="156"/>
      <c r="B52" s="608"/>
      <c r="C52" s="608"/>
      <c r="D52" s="608"/>
      <c r="E52" s="608"/>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583"/>
      <c r="AY52" s="583"/>
      <c r="AZ52" s="583"/>
      <c r="BA52" s="583"/>
      <c r="BB52" s="583"/>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6"/>
      <c r="CG52" s="596"/>
      <c r="CH52" s="596"/>
      <c r="CI52" s="596"/>
      <c r="CJ52" s="596"/>
      <c r="CK52" s="596"/>
      <c r="CL52" s="596"/>
      <c r="CM52" s="596"/>
      <c r="CN52" s="596"/>
      <c r="CO52" s="596"/>
      <c r="CP52" s="596"/>
      <c r="CQ52" s="596"/>
      <c r="CR52" s="596"/>
      <c r="CS52" s="596"/>
      <c r="CT52" s="596"/>
      <c r="CU52" s="596"/>
      <c r="CV52" s="596"/>
      <c r="CW52" s="596"/>
      <c r="CX52" s="596"/>
      <c r="CY52" s="596"/>
      <c r="CZ52" s="596"/>
      <c r="DA52" s="596"/>
      <c r="DB52" s="596"/>
      <c r="DC52" s="596"/>
      <c r="DD52" s="596"/>
      <c r="DE52" s="596"/>
      <c r="DF52" s="596"/>
      <c r="DG52" s="596"/>
      <c r="DH52" s="596"/>
      <c r="DI52" s="596"/>
      <c r="DJ52" s="596"/>
      <c r="DK52" s="596"/>
      <c r="DL52" s="600"/>
      <c r="DM52" s="601"/>
      <c r="DN52" s="601"/>
      <c r="DO52" s="601"/>
      <c r="DP52" s="601"/>
      <c r="DQ52" s="602"/>
      <c r="DR52" s="595"/>
      <c r="DS52" s="595"/>
      <c r="DT52" s="595"/>
      <c r="DU52" s="595"/>
      <c r="DV52" s="595"/>
      <c r="DW52" s="595"/>
      <c r="DX52" s="595"/>
      <c r="DY52" s="595"/>
      <c r="DZ52" s="595"/>
      <c r="EA52" s="595"/>
      <c r="EB52" s="595"/>
      <c r="EC52" s="606"/>
      <c r="ED52" s="606"/>
      <c r="EE52" s="606"/>
      <c r="EF52" s="606"/>
      <c r="EG52" s="606"/>
      <c r="EH52" s="606"/>
      <c r="EI52" s="606"/>
      <c r="EJ52" s="606"/>
      <c r="EK52" s="606"/>
      <c r="EL52" s="606"/>
      <c r="EM52" s="606"/>
    </row>
    <row r="53" spans="1:143" ht="6" customHeight="1" x14ac:dyDescent="0.2">
      <c r="A53" s="156"/>
      <c r="B53" s="608"/>
      <c r="C53" s="608"/>
      <c r="D53" s="608"/>
      <c r="E53" s="608"/>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83"/>
      <c r="AY53" s="583"/>
      <c r="AZ53" s="583"/>
      <c r="BA53" s="583"/>
      <c r="BB53" s="583"/>
      <c r="BC53" s="595"/>
      <c r="BD53" s="595"/>
      <c r="BE53" s="595"/>
      <c r="BF53" s="595"/>
      <c r="BG53" s="595"/>
      <c r="BH53" s="595"/>
      <c r="BI53" s="595"/>
      <c r="BJ53" s="595"/>
      <c r="BK53" s="595"/>
      <c r="BL53" s="595"/>
      <c r="BM53" s="595"/>
      <c r="BN53" s="595"/>
      <c r="BO53" s="595"/>
      <c r="BP53" s="595"/>
      <c r="BQ53" s="595"/>
      <c r="BR53" s="595"/>
      <c r="BS53" s="595"/>
      <c r="BT53" s="595"/>
      <c r="BU53" s="595"/>
      <c r="BV53" s="595"/>
      <c r="BW53" s="595"/>
      <c r="BX53" s="595"/>
      <c r="BY53" s="595"/>
      <c r="BZ53" s="595"/>
      <c r="CA53" s="595"/>
      <c r="CB53" s="595"/>
      <c r="CC53" s="595"/>
      <c r="CD53" s="595"/>
      <c r="CE53" s="595"/>
      <c r="CF53" s="596"/>
      <c r="CG53" s="596"/>
      <c r="CH53" s="596"/>
      <c r="CI53" s="596"/>
      <c r="CJ53" s="596"/>
      <c r="CK53" s="596"/>
      <c r="CL53" s="596"/>
      <c r="CM53" s="596"/>
      <c r="CN53" s="596"/>
      <c r="CO53" s="596"/>
      <c r="CP53" s="596"/>
      <c r="CQ53" s="596"/>
      <c r="CR53" s="596"/>
      <c r="CS53" s="596"/>
      <c r="CT53" s="596"/>
      <c r="CU53" s="596"/>
      <c r="CV53" s="596"/>
      <c r="CW53" s="596"/>
      <c r="CX53" s="596"/>
      <c r="CY53" s="596"/>
      <c r="CZ53" s="596"/>
      <c r="DA53" s="596"/>
      <c r="DB53" s="596"/>
      <c r="DC53" s="596"/>
      <c r="DD53" s="596"/>
      <c r="DE53" s="596"/>
      <c r="DF53" s="596"/>
      <c r="DG53" s="596"/>
      <c r="DH53" s="596"/>
      <c r="DI53" s="596"/>
      <c r="DJ53" s="596"/>
      <c r="DK53" s="596"/>
      <c r="DL53" s="603"/>
      <c r="DM53" s="604"/>
      <c r="DN53" s="604"/>
      <c r="DO53" s="604"/>
      <c r="DP53" s="604"/>
      <c r="DQ53" s="605"/>
      <c r="DR53" s="595"/>
      <c r="DS53" s="595"/>
      <c r="DT53" s="595"/>
      <c r="DU53" s="595"/>
      <c r="DV53" s="595"/>
      <c r="DW53" s="595"/>
      <c r="DX53" s="595"/>
      <c r="DY53" s="595"/>
      <c r="DZ53" s="595"/>
      <c r="EA53" s="595"/>
      <c r="EB53" s="595"/>
      <c r="EC53" s="606"/>
      <c r="ED53" s="606"/>
      <c r="EE53" s="606"/>
      <c r="EF53" s="606"/>
      <c r="EG53" s="606"/>
      <c r="EH53" s="606"/>
      <c r="EI53" s="606"/>
      <c r="EJ53" s="606"/>
      <c r="EK53" s="606"/>
      <c r="EL53" s="606"/>
      <c r="EM53" s="606"/>
    </row>
    <row r="54" spans="1:143" ht="6" customHeight="1" x14ac:dyDescent="0.2">
      <c r="A54" s="156"/>
      <c r="B54" s="607">
        <v>10</v>
      </c>
      <c r="C54" s="608"/>
      <c r="D54" s="608"/>
      <c r="E54" s="608"/>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583" t="str">
        <f>IF(AN54="","",DATEDIF(AN54,BU11,"Y"))</f>
        <v/>
      </c>
      <c r="AY54" s="583"/>
      <c r="AZ54" s="583"/>
      <c r="BA54" s="583"/>
      <c r="BB54" s="583"/>
      <c r="BC54" s="595"/>
      <c r="BD54" s="595"/>
      <c r="BE54" s="595"/>
      <c r="BF54" s="595"/>
      <c r="BG54" s="595"/>
      <c r="BH54" s="595"/>
      <c r="BI54" s="595"/>
      <c r="BJ54" s="595"/>
      <c r="BK54" s="595"/>
      <c r="BL54" s="595"/>
      <c r="BM54" s="595"/>
      <c r="BN54" s="595"/>
      <c r="BO54" s="595"/>
      <c r="BP54" s="595"/>
      <c r="BQ54" s="595"/>
      <c r="BR54" s="595"/>
      <c r="BS54" s="595"/>
      <c r="BT54" s="595"/>
      <c r="BU54" s="595"/>
      <c r="BV54" s="595"/>
      <c r="BW54" s="595"/>
      <c r="BX54" s="595"/>
      <c r="BY54" s="595"/>
      <c r="BZ54" s="595"/>
      <c r="CA54" s="595"/>
      <c r="CB54" s="595"/>
      <c r="CC54" s="595"/>
      <c r="CD54" s="595"/>
      <c r="CE54" s="595"/>
      <c r="CF54" s="596"/>
      <c r="CG54" s="596"/>
      <c r="CH54" s="596"/>
      <c r="CI54" s="596"/>
      <c r="CJ54" s="596"/>
      <c r="CK54" s="596"/>
      <c r="CL54" s="596"/>
      <c r="CM54" s="596"/>
      <c r="CN54" s="596"/>
      <c r="CO54" s="596"/>
      <c r="CP54" s="596"/>
      <c r="CQ54" s="596"/>
      <c r="CR54" s="596"/>
      <c r="CS54" s="596"/>
      <c r="CT54" s="596"/>
      <c r="CU54" s="596"/>
      <c r="CV54" s="596"/>
      <c r="CW54" s="596"/>
      <c r="CX54" s="596"/>
      <c r="CY54" s="596"/>
      <c r="CZ54" s="596"/>
      <c r="DA54" s="596"/>
      <c r="DB54" s="596"/>
      <c r="DC54" s="596"/>
      <c r="DD54" s="596"/>
      <c r="DE54" s="596"/>
      <c r="DF54" s="596"/>
      <c r="DG54" s="596"/>
      <c r="DH54" s="596"/>
      <c r="DI54" s="596"/>
      <c r="DJ54" s="596"/>
      <c r="DK54" s="596"/>
      <c r="DL54" s="597"/>
      <c r="DM54" s="598"/>
      <c r="DN54" s="598"/>
      <c r="DO54" s="598"/>
      <c r="DP54" s="598"/>
      <c r="DQ54" s="599"/>
      <c r="DR54" s="595"/>
      <c r="DS54" s="595"/>
      <c r="DT54" s="595"/>
      <c r="DU54" s="595"/>
      <c r="DV54" s="595"/>
      <c r="DW54" s="595"/>
      <c r="DX54" s="595"/>
      <c r="DY54" s="595"/>
      <c r="DZ54" s="595"/>
      <c r="EA54" s="595"/>
      <c r="EB54" s="595"/>
      <c r="EC54" s="606"/>
      <c r="ED54" s="606"/>
      <c r="EE54" s="606"/>
      <c r="EF54" s="606"/>
      <c r="EG54" s="606"/>
      <c r="EH54" s="606"/>
      <c r="EI54" s="606"/>
      <c r="EJ54" s="606"/>
      <c r="EK54" s="606"/>
      <c r="EL54" s="606"/>
      <c r="EM54" s="606"/>
    </row>
    <row r="55" spans="1:143" ht="6" customHeight="1" x14ac:dyDescent="0.2">
      <c r="A55" s="156"/>
      <c r="B55" s="608"/>
      <c r="C55" s="608"/>
      <c r="D55" s="608"/>
      <c r="E55" s="608"/>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583"/>
      <c r="AY55" s="583"/>
      <c r="AZ55" s="583"/>
      <c r="BA55" s="583"/>
      <c r="BB55" s="583"/>
      <c r="BC55" s="595"/>
      <c r="BD55" s="595"/>
      <c r="BE55" s="595"/>
      <c r="BF55" s="595"/>
      <c r="BG55" s="595"/>
      <c r="BH55" s="595"/>
      <c r="BI55" s="595"/>
      <c r="BJ55" s="595"/>
      <c r="BK55" s="595"/>
      <c r="BL55" s="595"/>
      <c r="BM55" s="595"/>
      <c r="BN55" s="595"/>
      <c r="BO55" s="595"/>
      <c r="BP55" s="595"/>
      <c r="BQ55" s="595"/>
      <c r="BR55" s="595"/>
      <c r="BS55" s="595"/>
      <c r="BT55" s="595"/>
      <c r="BU55" s="595"/>
      <c r="BV55" s="595"/>
      <c r="BW55" s="595"/>
      <c r="BX55" s="595"/>
      <c r="BY55" s="595"/>
      <c r="BZ55" s="595"/>
      <c r="CA55" s="595"/>
      <c r="CB55" s="595"/>
      <c r="CC55" s="595"/>
      <c r="CD55" s="595"/>
      <c r="CE55" s="595"/>
      <c r="CF55" s="596"/>
      <c r="CG55" s="596"/>
      <c r="CH55" s="596"/>
      <c r="CI55" s="596"/>
      <c r="CJ55" s="596"/>
      <c r="CK55" s="596"/>
      <c r="CL55" s="596"/>
      <c r="CM55" s="596"/>
      <c r="CN55" s="596"/>
      <c r="CO55" s="596"/>
      <c r="CP55" s="596"/>
      <c r="CQ55" s="596"/>
      <c r="CR55" s="596"/>
      <c r="CS55" s="596"/>
      <c r="CT55" s="596"/>
      <c r="CU55" s="596"/>
      <c r="CV55" s="596"/>
      <c r="CW55" s="596"/>
      <c r="CX55" s="596"/>
      <c r="CY55" s="596"/>
      <c r="CZ55" s="596"/>
      <c r="DA55" s="596"/>
      <c r="DB55" s="596"/>
      <c r="DC55" s="596"/>
      <c r="DD55" s="596"/>
      <c r="DE55" s="596"/>
      <c r="DF55" s="596"/>
      <c r="DG55" s="596"/>
      <c r="DH55" s="596"/>
      <c r="DI55" s="596"/>
      <c r="DJ55" s="596"/>
      <c r="DK55" s="596"/>
      <c r="DL55" s="600"/>
      <c r="DM55" s="601"/>
      <c r="DN55" s="601"/>
      <c r="DO55" s="601"/>
      <c r="DP55" s="601"/>
      <c r="DQ55" s="602"/>
      <c r="DR55" s="595"/>
      <c r="DS55" s="595"/>
      <c r="DT55" s="595"/>
      <c r="DU55" s="595"/>
      <c r="DV55" s="595"/>
      <c r="DW55" s="595"/>
      <c r="DX55" s="595"/>
      <c r="DY55" s="595"/>
      <c r="DZ55" s="595"/>
      <c r="EA55" s="595"/>
      <c r="EB55" s="595"/>
      <c r="EC55" s="606"/>
      <c r="ED55" s="606"/>
      <c r="EE55" s="606"/>
      <c r="EF55" s="606"/>
      <c r="EG55" s="606"/>
      <c r="EH55" s="606"/>
      <c r="EI55" s="606"/>
      <c r="EJ55" s="606"/>
      <c r="EK55" s="606"/>
      <c r="EL55" s="606"/>
      <c r="EM55" s="606"/>
    </row>
    <row r="56" spans="1:143" ht="6" customHeight="1" x14ac:dyDescent="0.2">
      <c r="A56" s="156"/>
      <c r="B56" s="608"/>
      <c r="C56" s="608"/>
      <c r="D56" s="608"/>
      <c r="E56" s="608"/>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583"/>
      <c r="AY56" s="583"/>
      <c r="AZ56" s="583"/>
      <c r="BA56" s="583"/>
      <c r="BB56" s="583"/>
      <c r="BC56" s="595"/>
      <c r="BD56" s="595"/>
      <c r="BE56" s="595"/>
      <c r="BF56" s="595"/>
      <c r="BG56" s="595"/>
      <c r="BH56" s="595"/>
      <c r="BI56" s="595"/>
      <c r="BJ56" s="595"/>
      <c r="BK56" s="595"/>
      <c r="BL56" s="595"/>
      <c r="BM56" s="595"/>
      <c r="BN56" s="595"/>
      <c r="BO56" s="595"/>
      <c r="BP56" s="595"/>
      <c r="BQ56" s="595"/>
      <c r="BR56" s="595"/>
      <c r="BS56" s="595"/>
      <c r="BT56" s="595"/>
      <c r="BU56" s="595"/>
      <c r="BV56" s="595"/>
      <c r="BW56" s="595"/>
      <c r="BX56" s="595"/>
      <c r="BY56" s="595"/>
      <c r="BZ56" s="595"/>
      <c r="CA56" s="595"/>
      <c r="CB56" s="595"/>
      <c r="CC56" s="595"/>
      <c r="CD56" s="595"/>
      <c r="CE56" s="595"/>
      <c r="CF56" s="596"/>
      <c r="CG56" s="596"/>
      <c r="CH56" s="596"/>
      <c r="CI56" s="596"/>
      <c r="CJ56" s="596"/>
      <c r="CK56" s="596"/>
      <c r="CL56" s="596"/>
      <c r="CM56" s="596"/>
      <c r="CN56" s="596"/>
      <c r="CO56" s="596"/>
      <c r="CP56" s="596"/>
      <c r="CQ56" s="596"/>
      <c r="CR56" s="596"/>
      <c r="CS56" s="596"/>
      <c r="CT56" s="596"/>
      <c r="CU56" s="596"/>
      <c r="CV56" s="596"/>
      <c r="CW56" s="596"/>
      <c r="CX56" s="596"/>
      <c r="CY56" s="596"/>
      <c r="CZ56" s="596"/>
      <c r="DA56" s="596"/>
      <c r="DB56" s="596"/>
      <c r="DC56" s="596"/>
      <c r="DD56" s="596"/>
      <c r="DE56" s="596"/>
      <c r="DF56" s="596"/>
      <c r="DG56" s="596"/>
      <c r="DH56" s="596"/>
      <c r="DI56" s="596"/>
      <c r="DJ56" s="596"/>
      <c r="DK56" s="596"/>
      <c r="DL56" s="603"/>
      <c r="DM56" s="604"/>
      <c r="DN56" s="604"/>
      <c r="DO56" s="604"/>
      <c r="DP56" s="604"/>
      <c r="DQ56" s="605"/>
      <c r="DR56" s="595"/>
      <c r="DS56" s="595"/>
      <c r="DT56" s="595"/>
      <c r="DU56" s="595"/>
      <c r="DV56" s="595"/>
      <c r="DW56" s="595"/>
      <c r="DX56" s="595"/>
      <c r="DY56" s="595"/>
      <c r="DZ56" s="595"/>
      <c r="EA56" s="595"/>
      <c r="EB56" s="595"/>
      <c r="EC56" s="606"/>
      <c r="ED56" s="606"/>
      <c r="EE56" s="606"/>
      <c r="EF56" s="606"/>
      <c r="EG56" s="606"/>
      <c r="EH56" s="606"/>
      <c r="EI56" s="606"/>
      <c r="EJ56" s="606"/>
      <c r="EK56" s="606"/>
      <c r="EL56" s="606"/>
      <c r="EM56" s="606"/>
    </row>
    <row r="57" spans="1:143" ht="6" customHeight="1" x14ac:dyDescent="0.2">
      <c r="A57" s="156"/>
      <c r="B57" s="607">
        <v>11</v>
      </c>
      <c r="C57" s="608"/>
      <c r="D57" s="608"/>
      <c r="E57" s="608"/>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583" t="str">
        <f>IF(AN57="","",DATEDIF(AN57,BU11,"Y"))</f>
        <v/>
      </c>
      <c r="AY57" s="583"/>
      <c r="AZ57" s="583"/>
      <c r="BA57" s="583"/>
      <c r="BB57" s="583"/>
      <c r="BC57" s="595"/>
      <c r="BD57" s="595"/>
      <c r="BE57" s="595"/>
      <c r="BF57" s="595"/>
      <c r="BG57" s="595"/>
      <c r="BH57" s="595"/>
      <c r="BI57" s="595"/>
      <c r="BJ57" s="595"/>
      <c r="BK57" s="595"/>
      <c r="BL57" s="595"/>
      <c r="BM57" s="595"/>
      <c r="BN57" s="595"/>
      <c r="BO57" s="595"/>
      <c r="BP57" s="595"/>
      <c r="BQ57" s="595"/>
      <c r="BR57" s="595"/>
      <c r="BS57" s="595"/>
      <c r="BT57" s="595"/>
      <c r="BU57" s="595"/>
      <c r="BV57" s="595"/>
      <c r="BW57" s="595"/>
      <c r="BX57" s="595"/>
      <c r="BY57" s="595"/>
      <c r="BZ57" s="595"/>
      <c r="CA57" s="595"/>
      <c r="CB57" s="595"/>
      <c r="CC57" s="595"/>
      <c r="CD57" s="595"/>
      <c r="CE57" s="595"/>
      <c r="CF57" s="596"/>
      <c r="CG57" s="596"/>
      <c r="CH57" s="596"/>
      <c r="CI57" s="596"/>
      <c r="CJ57" s="596"/>
      <c r="CK57" s="596"/>
      <c r="CL57" s="596"/>
      <c r="CM57" s="596"/>
      <c r="CN57" s="596"/>
      <c r="CO57" s="596"/>
      <c r="CP57" s="596"/>
      <c r="CQ57" s="596"/>
      <c r="CR57" s="596"/>
      <c r="CS57" s="596"/>
      <c r="CT57" s="596"/>
      <c r="CU57" s="596"/>
      <c r="CV57" s="596"/>
      <c r="CW57" s="596"/>
      <c r="CX57" s="596"/>
      <c r="CY57" s="596"/>
      <c r="CZ57" s="596"/>
      <c r="DA57" s="596"/>
      <c r="DB57" s="596"/>
      <c r="DC57" s="596"/>
      <c r="DD57" s="596"/>
      <c r="DE57" s="596"/>
      <c r="DF57" s="596"/>
      <c r="DG57" s="596"/>
      <c r="DH57" s="596"/>
      <c r="DI57" s="596"/>
      <c r="DJ57" s="596"/>
      <c r="DK57" s="596"/>
      <c r="DL57" s="597"/>
      <c r="DM57" s="598"/>
      <c r="DN57" s="598"/>
      <c r="DO57" s="598"/>
      <c r="DP57" s="598"/>
      <c r="DQ57" s="599"/>
      <c r="DR57" s="595"/>
      <c r="DS57" s="595"/>
      <c r="DT57" s="595"/>
      <c r="DU57" s="595"/>
      <c r="DV57" s="595"/>
      <c r="DW57" s="595"/>
      <c r="DX57" s="595"/>
      <c r="DY57" s="595"/>
      <c r="DZ57" s="595"/>
      <c r="EA57" s="595"/>
      <c r="EB57" s="595"/>
      <c r="EC57" s="606"/>
      <c r="ED57" s="606"/>
      <c r="EE57" s="606"/>
      <c r="EF57" s="606"/>
      <c r="EG57" s="606"/>
      <c r="EH57" s="606"/>
      <c r="EI57" s="606"/>
      <c r="EJ57" s="606"/>
      <c r="EK57" s="606"/>
      <c r="EL57" s="606"/>
      <c r="EM57" s="606"/>
    </row>
    <row r="58" spans="1:143" ht="6" customHeight="1" x14ac:dyDescent="0.2">
      <c r="A58" s="156"/>
      <c r="B58" s="608"/>
      <c r="C58" s="608"/>
      <c r="D58" s="608"/>
      <c r="E58" s="608"/>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583"/>
      <c r="AY58" s="583"/>
      <c r="AZ58" s="583"/>
      <c r="BA58" s="583"/>
      <c r="BB58" s="583"/>
      <c r="BC58" s="595"/>
      <c r="BD58" s="595"/>
      <c r="BE58" s="595"/>
      <c r="BF58" s="595"/>
      <c r="BG58" s="595"/>
      <c r="BH58" s="595"/>
      <c r="BI58" s="595"/>
      <c r="BJ58" s="595"/>
      <c r="BK58" s="595"/>
      <c r="BL58" s="595"/>
      <c r="BM58" s="595"/>
      <c r="BN58" s="595"/>
      <c r="BO58" s="595"/>
      <c r="BP58" s="595"/>
      <c r="BQ58" s="595"/>
      <c r="BR58" s="595"/>
      <c r="BS58" s="595"/>
      <c r="BT58" s="595"/>
      <c r="BU58" s="595"/>
      <c r="BV58" s="595"/>
      <c r="BW58" s="595"/>
      <c r="BX58" s="595"/>
      <c r="BY58" s="595"/>
      <c r="BZ58" s="595"/>
      <c r="CA58" s="595"/>
      <c r="CB58" s="595"/>
      <c r="CC58" s="595"/>
      <c r="CD58" s="595"/>
      <c r="CE58" s="595"/>
      <c r="CF58" s="596"/>
      <c r="CG58" s="596"/>
      <c r="CH58" s="596"/>
      <c r="CI58" s="596"/>
      <c r="CJ58" s="596"/>
      <c r="CK58" s="596"/>
      <c r="CL58" s="596"/>
      <c r="CM58" s="596"/>
      <c r="CN58" s="596"/>
      <c r="CO58" s="596"/>
      <c r="CP58" s="596"/>
      <c r="CQ58" s="596"/>
      <c r="CR58" s="596"/>
      <c r="CS58" s="596"/>
      <c r="CT58" s="596"/>
      <c r="CU58" s="596"/>
      <c r="CV58" s="596"/>
      <c r="CW58" s="596"/>
      <c r="CX58" s="596"/>
      <c r="CY58" s="596"/>
      <c r="CZ58" s="596"/>
      <c r="DA58" s="596"/>
      <c r="DB58" s="596"/>
      <c r="DC58" s="596"/>
      <c r="DD58" s="596"/>
      <c r="DE58" s="596"/>
      <c r="DF58" s="596"/>
      <c r="DG58" s="596"/>
      <c r="DH58" s="596"/>
      <c r="DI58" s="596"/>
      <c r="DJ58" s="596"/>
      <c r="DK58" s="596"/>
      <c r="DL58" s="600"/>
      <c r="DM58" s="601"/>
      <c r="DN58" s="601"/>
      <c r="DO58" s="601"/>
      <c r="DP58" s="601"/>
      <c r="DQ58" s="602"/>
      <c r="DR58" s="595"/>
      <c r="DS58" s="595"/>
      <c r="DT58" s="595"/>
      <c r="DU58" s="595"/>
      <c r="DV58" s="595"/>
      <c r="DW58" s="595"/>
      <c r="DX58" s="595"/>
      <c r="DY58" s="595"/>
      <c r="DZ58" s="595"/>
      <c r="EA58" s="595"/>
      <c r="EB58" s="595"/>
      <c r="EC58" s="606"/>
      <c r="ED58" s="606"/>
      <c r="EE58" s="606"/>
      <c r="EF58" s="606"/>
      <c r="EG58" s="606"/>
      <c r="EH58" s="606"/>
      <c r="EI58" s="606"/>
      <c r="EJ58" s="606"/>
      <c r="EK58" s="606"/>
      <c r="EL58" s="606"/>
      <c r="EM58" s="606"/>
    </row>
    <row r="59" spans="1:143" ht="6" customHeight="1" x14ac:dyDescent="0.2">
      <c r="A59" s="156"/>
      <c r="B59" s="608"/>
      <c r="C59" s="608"/>
      <c r="D59" s="608"/>
      <c r="E59" s="608"/>
      <c r="F59" s="595"/>
      <c r="G59" s="595"/>
      <c r="H59" s="595"/>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83"/>
      <c r="AY59" s="583"/>
      <c r="AZ59" s="583"/>
      <c r="BA59" s="583"/>
      <c r="BB59" s="583"/>
      <c r="BC59" s="595"/>
      <c r="BD59" s="595"/>
      <c r="BE59" s="595"/>
      <c r="BF59" s="595"/>
      <c r="BG59" s="595"/>
      <c r="BH59" s="595"/>
      <c r="BI59" s="595"/>
      <c r="BJ59" s="595"/>
      <c r="BK59" s="595"/>
      <c r="BL59" s="595"/>
      <c r="BM59" s="595"/>
      <c r="BN59" s="595"/>
      <c r="BO59" s="595"/>
      <c r="BP59" s="595"/>
      <c r="BQ59" s="595"/>
      <c r="BR59" s="595"/>
      <c r="BS59" s="595"/>
      <c r="BT59" s="595"/>
      <c r="BU59" s="595"/>
      <c r="BV59" s="595"/>
      <c r="BW59" s="595"/>
      <c r="BX59" s="595"/>
      <c r="BY59" s="595"/>
      <c r="BZ59" s="595"/>
      <c r="CA59" s="595"/>
      <c r="CB59" s="595"/>
      <c r="CC59" s="595"/>
      <c r="CD59" s="595"/>
      <c r="CE59" s="595"/>
      <c r="CF59" s="596"/>
      <c r="CG59" s="596"/>
      <c r="CH59" s="596"/>
      <c r="CI59" s="596"/>
      <c r="CJ59" s="596"/>
      <c r="CK59" s="596"/>
      <c r="CL59" s="596"/>
      <c r="CM59" s="596"/>
      <c r="CN59" s="596"/>
      <c r="CO59" s="596"/>
      <c r="CP59" s="596"/>
      <c r="CQ59" s="596"/>
      <c r="CR59" s="596"/>
      <c r="CS59" s="596"/>
      <c r="CT59" s="596"/>
      <c r="CU59" s="596"/>
      <c r="CV59" s="596"/>
      <c r="CW59" s="596"/>
      <c r="CX59" s="596"/>
      <c r="CY59" s="596"/>
      <c r="CZ59" s="596"/>
      <c r="DA59" s="596"/>
      <c r="DB59" s="596"/>
      <c r="DC59" s="596"/>
      <c r="DD59" s="596"/>
      <c r="DE59" s="596"/>
      <c r="DF59" s="596"/>
      <c r="DG59" s="596"/>
      <c r="DH59" s="596"/>
      <c r="DI59" s="596"/>
      <c r="DJ59" s="596"/>
      <c r="DK59" s="596"/>
      <c r="DL59" s="603"/>
      <c r="DM59" s="604"/>
      <c r="DN59" s="604"/>
      <c r="DO59" s="604"/>
      <c r="DP59" s="604"/>
      <c r="DQ59" s="605"/>
      <c r="DR59" s="595"/>
      <c r="DS59" s="595"/>
      <c r="DT59" s="595"/>
      <c r="DU59" s="595"/>
      <c r="DV59" s="595"/>
      <c r="DW59" s="595"/>
      <c r="DX59" s="595"/>
      <c r="DY59" s="595"/>
      <c r="DZ59" s="595"/>
      <c r="EA59" s="595"/>
      <c r="EB59" s="595"/>
      <c r="EC59" s="606"/>
      <c r="ED59" s="606"/>
      <c r="EE59" s="606"/>
      <c r="EF59" s="606"/>
      <c r="EG59" s="606"/>
      <c r="EH59" s="606"/>
      <c r="EI59" s="606"/>
      <c r="EJ59" s="606"/>
      <c r="EK59" s="606"/>
      <c r="EL59" s="606"/>
      <c r="EM59" s="606"/>
    </row>
    <row r="60" spans="1:143" ht="6" customHeight="1" x14ac:dyDescent="0.2">
      <c r="A60" s="156"/>
      <c r="B60" s="607">
        <v>12</v>
      </c>
      <c r="C60" s="608"/>
      <c r="D60" s="608"/>
      <c r="E60" s="608"/>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83" t="str">
        <f>IF(AN60="","",DATEDIF(AN60,BU11,"Y"))</f>
        <v/>
      </c>
      <c r="AY60" s="583"/>
      <c r="AZ60" s="583"/>
      <c r="BA60" s="583"/>
      <c r="BB60" s="583"/>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596"/>
      <c r="DB60" s="596"/>
      <c r="DC60" s="596"/>
      <c r="DD60" s="596"/>
      <c r="DE60" s="596"/>
      <c r="DF60" s="596"/>
      <c r="DG60" s="596"/>
      <c r="DH60" s="596"/>
      <c r="DI60" s="596"/>
      <c r="DJ60" s="596"/>
      <c r="DK60" s="596"/>
      <c r="DL60" s="597"/>
      <c r="DM60" s="598"/>
      <c r="DN60" s="598"/>
      <c r="DO60" s="598"/>
      <c r="DP60" s="598"/>
      <c r="DQ60" s="599"/>
      <c r="DR60" s="595"/>
      <c r="DS60" s="595"/>
      <c r="DT60" s="595"/>
      <c r="DU60" s="595"/>
      <c r="DV60" s="595"/>
      <c r="DW60" s="595"/>
      <c r="DX60" s="595"/>
      <c r="DY60" s="595"/>
      <c r="DZ60" s="595"/>
      <c r="EA60" s="595"/>
      <c r="EB60" s="595"/>
      <c r="EC60" s="606"/>
      <c r="ED60" s="606"/>
      <c r="EE60" s="606"/>
      <c r="EF60" s="606"/>
      <c r="EG60" s="606"/>
      <c r="EH60" s="606"/>
      <c r="EI60" s="606"/>
      <c r="EJ60" s="606"/>
      <c r="EK60" s="606"/>
      <c r="EL60" s="606"/>
      <c r="EM60" s="606"/>
    </row>
    <row r="61" spans="1:143" ht="6" customHeight="1" x14ac:dyDescent="0.2">
      <c r="A61" s="156"/>
      <c r="B61" s="608"/>
      <c r="C61" s="608"/>
      <c r="D61" s="608"/>
      <c r="E61" s="608"/>
      <c r="F61" s="595"/>
      <c r="G61" s="595"/>
      <c r="H61" s="595"/>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83"/>
      <c r="AY61" s="583"/>
      <c r="AZ61" s="583"/>
      <c r="BA61" s="583"/>
      <c r="BB61" s="583"/>
      <c r="BC61" s="595"/>
      <c r="BD61" s="595"/>
      <c r="BE61" s="595"/>
      <c r="BF61" s="595"/>
      <c r="BG61" s="595"/>
      <c r="BH61" s="595"/>
      <c r="BI61" s="595"/>
      <c r="BJ61" s="595"/>
      <c r="BK61" s="595"/>
      <c r="BL61" s="595"/>
      <c r="BM61" s="595"/>
      <c r="BN61" s="595"/>
      <c r="BO61" s="595"/>
      <c r="BP61" s="595"/>
      <c r="BQ61" s="595"/>
      <c r="BR61" s="595"/>
      <c r="BS61" s="595"/>
      <c r="BT61" s="595"/>
      <c r="BU61" s="595"/>
      <c r="BV61" s="595"/>
      <c r="BW61" s="595"/>
      <c r="BX61" s="595"/>
      <c r="BY61" s="595"/>
      <c r="BZ61" s="595"/>
      <c r="CA61" s="595"/>
      <c r="CB61" s="595"/>
      <c r="CC61" s="595"/>
      <c r="CD61" s="595"/>
      <c r="CE61" s="595"/>
      <c r="CF61" s="596"/>
      <c r="CG61" s="596"/>
      <c r="CH61" s="596"/>
      <c r="CI61" s="596"/>
      <c r="CJ61" s="596"/>
      <c r="CK61" s="596"/>
      <c r="CL61" s="596"/>
      <c r="CM61" s="596"/>
      <c r="CN61" s="596"/>
      <c r="CO61" s="596"/>
      <c r="CP61" s="596"/>
      <c r="CQ61" s="596"/>
      <c r="CR61" s="596"/>
      <c r="CS61" s="596"/>
      <c r="CT61" s="596"/>
      <c r="CU61" s="596"/>
      <c r="CV61" s="596"/>
      <c r="CW61" s="596"/>
      <c r="CX61" s="596"/>
      <c r="CY61" s="596"/>
      <c r="CZ61" s="596"/>
      <c r="DA61" s="596"/>
      <c r="DB61" s="596"/>
      <c r="DC61" s="596"/>
      <c r="DD61" s="596"/>
      <c r="DE61" s="596"/>
      <c r="DF61" s="596"/>
      <c r="DG61" s="596"/>
      <c r="DH61" s="596"/>
      <c r="DI61" s="596"/>
      <c r="DJ61" s="596"/>
      <c r="DK61" s="596"/>
      <c r="DL61" s="600"/>
      <c r="DM61" s="601"/>
      <c r="DN61" s="601"/>
      <c r="DO61" s="601"/>
      <c r="DP61" s="601"/>
      <c r="DQ61" s="602"/>
      <c r="DR61" s="595"/>
      <c r="DS61" s="595"/>
      <c r="DT61" s="595"/>
      <c r="DU61" s="595"/>
      <c r="DV61" s="595"/>
      <c r="DW61" s="595"/>
      <c r="DX61" s="595"/>
      <c r="DY61" s="595"/>
      <c r="DZ61" s="595"/>
      <c r="EA61" s="595"/>
      <c r="EB61" s="595"/>
      <c r="EC61" s="606"/>
      <c r="ED61" s="606"/>
      <c r="EE61" s="606"/>
      <c r="EF61" s="606"/>
      <c r="EG61" s="606"/>
      <c r="EH61" s="606"/>
      <c r="EI61" s="606"/>
      <c r="EJ61" s="606"/>
      <c r="EK61" s="606"/>
      <c r="EL61" s="606"/>
      <c r="EM61" s="606"/>
    </row>
    <row r="62" spans="1:143" ht="6" customHeight="1" x14ac:dyDescent="0.2">
      <c r="A62" s="156"/>
      <c r="B62" s="608"/>
      <c r="C62" s="608"/>
      <c r="D62" s="608"/>
      <c r="E62" s="608"/>
      <c r="F62" s="595"/>
      <c r="G62" s="595"/>
      <c r="H62" s="595"/>
      <c r="I62" s="595"/>
      <c r="J62" s="595"/>
      <c r="K62" s="595"/>
      <c r="L62" s="595"/>
      <c r="M62" s="595"/>
      <c r="N62" s="595"/>
      <c r="O62" s="595"/>
      <c r="P62" s="595"/>
      <c r="Q62" s="595"/>
      <c r="R62" s="595"/>
      <c r="S62" s="595"/>
      <c r="T62" s="595"/>
      <c r="U62" s="595"/>
      <c r="V62" s="595"/>
      <c r="W62" s="595"/>
      <c r="X62" s="595"/>
      <c r="Y62" s="595"/>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83"/>
      <c r="AY62" s="583"/>
      <c r="AZ62" s="583"/>
      <c r="BA62" s="583"/>
      <c r="BB62" s="583"/>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6"/>
      <c r="CG62" s="596"/>
      <c r="CH62" s="596"/>
      <c r="CI62" s="596"/>
      <c r="CJ62" s="596"/>
      <c r="CK62" s="596"/>
      <c r="CL62" s="596"/>
      <c r="CM62" s="596"/>
      <c r="CN62" s="596"/>
      <c r="CO62" s="596"/>
      <c r="CP62" s="596"/>
      <c r="CQ62" s="596"/>
      <c r="CR62" s="596"/>
      <c r="CS62" s="596"/>
      <c r="CT62" s="596"/>
      <c r="CU62" s="596"/>
      <c r="CV62" s="596"/>
      <c r="CW62" s="596"/>
      <c r="CX62" s="596"/>
      <c r="CY62" s="596"/>
      <c r="CZ62" s="596"/>
      <c r="DA62" s="596"/>
      <c r="DB62" s="596"/>
      <c r="DC62" s="596"/>
      <c r="DD62" s="596"/>
      <c r="DE62" s="596"/>
      <c r="DF62" s="596"/>
      <c r="DG62" s="596"/>
      <c r="DH62" s="596"/>
      <c r="DI62" s="596"/>
      <c r="DJ62" s="596"/>
      <c r="DK62" s="596"/>
      <c r="DL62" s="603"/>
      <c r="DM62" s="604"/>
      <c r="DN62" s="604"/>
      <c r="DO62" s="604"/>
      <c r="DP62" s="604"/>
      <c r="DQ62" s="605"/>
      <c r="DR62" s="595"/>
      <c r="DS62" s="595"/>
      <c r="DT62" s="595"/>
      <c r="DU62" s="595"/>
      <c r="DV62" s="595"/>
      <c r="DW62" s="595"/>
      <c r="DX62" s="595"/>
      <c r="DY62" s="595"/>
      <c r="DZ62" s="595"/>
      <c r="EA62" s="595"/>
      <c r="EB62" s="595"/>
      <c r="EC62" s="606"/>
      <c r="ED62" s="606"/>
      <c r="EE62" s="606"/>
      <c r="EF62" s="606"/>
      <c r="EG62" s="606"/>
      <c r="EH62" s="606"/>
      <c r="EI62" s="606"/>
      <c r="EJ62" s="606"/>
      <c r="EK62" s="606"/>
      <c r="EL62" s="606"/>
      <c r="EM62" s="606"/>
    </row>
    <row r="63" spans="1:143" ht="6" customHeight="1" x14ac:dyDescent="0.2">
      <c r="A63" s="156"/>
      <c r="B63" s="607">
        <v>13</v>
      </c>
      <c r="C63" s="608"/>
      <c r="D63" s="608"/>
      <c r="E63" s="608"/>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83" t="str">
        <f>IF(AN63="","",DATEDIF(AN63,BU11,"Y"))</f>
        <v/>
      </c>
      <c r="AY63" s="583"/>
      <c r="AZ63" s="583"/>
      <c r="BA63" s="583"/>
      <c r="BB63" s="583"/>
      <c r="BC63" s="595"/>
      <c r="BD63" s="595"/>
      <c r="BE63" s="595"/>
      <c r="BF63" s="595"/>
      <c r="BG63" s="595"/>
      <c r="BH63" s="595"/>
      <c r="BI63" s="595"/>
      <c r="BJ63" s="595"/>
      <c r="BK63" s="595"/>
      <c r="BL63" s="595"/>
      <c r="BM63" s="595"/>
      <c r="BN63" s="595"/>
      <c r="BO63" s="595"/>
      <c r="BP63" s="595"/>
      <c r="BQ63" s="595"/>
      <c r="BR63" s="595"/>
      <c r="BS63" s="595"/>
      <c r="BT63" s="595"/>
      <c r="BU63" s="595"/>
      <c r="BV63" s="595"/>
      <c r="BW63" s="595"/>
      <c r="BX63" s="595"/>
      <c r="BY63" s="595"/>
      <c r="BZ63" s="595"/>
      <c r="CA63" s="595"/>
      <c r="CB63" s="595"/>
      <c r="CC63" s="595"/>
      <c r="CD63" s="595"/>
      <c r="CE63" s="595"/>
      <c r="CF63" s="596"/>
      <c r="CG63" s="596"/>
      <c r="CH63" s="596"/>
      <c r="CI63" s="596"/>
      <c r="CJ63" s="596"/>
      <c r="CK63" s="596"/>
      <c r="CL63" s="596"/>
      <c r="CM63" s="596"/>
      <c r="CN63" s="596"/>
      <c r="CO63" s="596"/>
      <c r="CP63" s="596"/>
      <c r="CQ63" s="596"/>
      <c r="CR63" s="596"/>
      <c r="CS63" s="596"/>
      <c r="CT63" s="596"/>
      <c r="CU63" s="596"/>
      <c r="CV63" s="596"/>
      <c r="CW63" s="596"/>
      <c r="CX63" s="596"/>
      <c r="CY63" s="596"/>
      <c r="CZ63" s="596"/>
      <c r="DA63" s="596"/>
      <c r="DB63" s="596"/>
      <c r="DC63" s="596"/>
      <c r="DD63" s="596"/>
      <c r="DE63" s="596"/>
      <c r="DF63" s="596"/>
      <c r="DG63" s="596"/>
      <c r="DH63" s="596"/>
      <c r="DI63" s="596"/>
      <c r="DJ63" s="596"/>
      <c r="DK63" s="596"/>
      <c r="DL63" s="597"/>
      <c r="DM63" s="598"/>
      <c r="DN63" s="598"/>
      <c r="DO63" s="598"/>
      <c r="DP63" s="598"/>
      <c r="DQ63" s="599"/>
      <c r="DR63" s="595"/>
      <c r="DS63" s="595"/>
      <c r="DT63" s="595"/>
      <c r="DU63" s="595"/>
      <c r="DV63" s="595"/>
      <c r="DW63" s="595"/>
      <c r="DX63" s="595"/>
      <c r="DY63" s="595"/>
      <c r="DZ63" s="595"/>
      <c r="EA63" s="595"/>
      <c r="EB63" s="595"/>
      <c r="EC63" s="606"/>
      <c r="ED63" s="606"/>
      <c r="EE63" s="606"/>
      <c r="EF63" s="606"/>
      <c r="EG63" s="606"/>
      <c r="EH63" s="606"/>
      <c r="EI63" s="606"/>
      <c r="EJ63" s="606"/>
      <c r="EK63" s="606"/>
      <c r="EL63" s="606"/>
      <c r="EM63" s="606"/>
    </row>
    <row r="64" spans="1:143" ht="6" customHeight="1" x14ac:dyDescent="0.2">
      <c r="A64" s="156"/>
      <c r="B64" s="608"/>
      <c r="C64" s="608"/>
      <c r="D64" s="608"/>
      <c r="E64" s="608"/>
      <c r="F64" s="595"/>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83"/>
      <c r="AY64" s="583"/>
      <c r="AZ64" s="583"/>
      <c r="BA64" s="583"/>
      <c r="BB64" s="583"/>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c r="CA64" s="595"/>
      <c r="CB64" s="595"/>
      <c r="CC64" s="595"/>
      <c r="CD64" s="595"/>
      <c r="CE64" s="595"/>
      <c r="CF64" s="596"/>
      <c r="CG64" s="596"/>
      <c r="CH64" s="596"/>
      <c r="CI64" s="596"/>
      <c r="CJ64" s="596"/>
      <c r="CK64" s="596"/>
      <c r="CL64" s="596"/>
      <c r="CM64" s="596"/>
      <c r="CN64" s="596"/>
      <c r="CO64" s="596"/>
      <c r="CP64" s="596"/>
      <c r="CQ64" s="596"/>
      <c r="CR64" s="596"/>
      <c r="CS64" s="596"/>
      <c r="CT64" s="596"/>
      <c r="CU64" s="596"/>
      <c r="CV64" s="596"/>
      <c r="CW64" s="596"/>
      <c r="CX64" s="596"/>
      <c r="CY64" s="596"/>
      <c r="CZ64" s="596"/>
      <c r="DA64" s="596"/>
      <c r="DB64" s="596"/>
      <c r="DC64" s="596"/>
      <c r="DD64" s="596"/>
      <c r="DE64" s="596"/>
      <c r="DF64" s="596"/>
      <c r="DG64" s="596"/>
      <c r="DH64" s="596"/>
      <c r="DI64" s="596"/>
      <c r="DJ64" s="596"/>
      <c r="DK64" s="596"/>
      <c r="DL64" s="600"/>
      <c r="DM64" s="601"/>
      <c r="DN64" s="601"/>
      <c r="DO64" s="601"/>
      <c r="DP64" s="601"/>
      <c r="DQ64" s="602"/>
      <c r="DR64" s="595"/>
      <c r="DS64" s="595"/>
      <c r="DT64" s="595"/>
      <c r="DU64" s="595"/>
      <c r="DV64" s="595"/>
      <c r="DW64" s="595"/>
      <c r="DX64" s="595"/>
      <c r="DY64" s="595"/>
      <c r="DZ64" s="595"/>
      <c r="EA64" s="595"/>
      <c r="EB64" s="595"/>
      <c r="EC64" s="606"/>
      <c r="ED64" s="606"/>
      <c r="EE64" s="606"/>
      <c r="EF64" s="606"/>
      <c r="EG64" s="606"/>
      <c r="EH64" s="606"/>
      <c r="EI64" s="606"/>
      <c r="EJ64" s="606"/>
      <c r="EK64" s="606"/>
      <c r="EL64" s="606"/>
      <c r="EM64" s="606"/>
    </row>
    <row r="65" spans="1:143" ht="6" customHeight="1" x14ac:dyDescent="0.2">
      <c r="A65" s="156"/>
      <c r="B65" s="608"/>
      <c r="C65" s="608"/>
      <c r="D65" s="608"/>
      <c r="E65" s="608"/>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83"/>
      <c r="AY65" s="583"/>
      <c r="AZ65" s="583"/>
      <c r="BA65" s="583"/>
      <c r="BB65" s="583"/>
      <c r="BC65" s="595"/>
      <c r="BD65" s="595"/>
      <c r="BE65" s="595"/>
      <c r="BF65" s="595"/>
      <c r="BG65" s="595"/>
      <c r="BH65" s="595"/>
      <c r="BI65" s="595"/>
      <c r="BJ65" s="595"/>
      <c r="BK65" s="595"/>
      <c r="BL65" s="595"/>
      <c r="BM65" s="595"/>
      <c r="BN65" s="595"/>
      <c r="BO65" s="595"/>
      <c r="BP65" s="595"/>
      <c r="BQ65" s="595"/>
      <c r="BR65" s="595"/>
      <c r="BS65" s="595"/>
      <c r="BT65" s="595"/>
      <c r="BU65" s="595"/>
      <c r="BV65" s="595"/>
      <c r="BW65" s="595"/>
      <c r="BX65" s="595"/>
      <c r="BY65" s="595"/>
      <c r="BZ65" s="595"/>
      <c r="CA65" s="595"/>
      <c r="CB65" s="595"/>
      <c r="CC65" s="595"/>
      <c r="CD65" s="595"/>
      <c r="CE65" s="595"/>
      <c r="CF65" s="596"/>
      <c r="CG65" s="596"/>
      <c r="CH65" s="596"/>
      <c r="CI65" s="596"/>
      <c r="CJ65" s="596"/>
      <c r="CK65" s="596"/>
      <c r="CL65" s="596"/>
      <c r="CM65" s="596"/>
      <c r="CN65" s="596"/>
      <c r="CO65" s="596"/>
      <c r="CP65" s="596"/>
      <c r="CQ65" s="596"/>
      <c r="CR65" s="596"/>
      <c r="CS65" s="596"/>
      <c r="CT65" s="596"/>
      <c r="CU65" s="596"/>
      <c r="CV65" s="596"/>
      <c r="CW65" s="596"/>
      <c r="CX65" s="596"/>
      <c r="CY65" s="596"/>
      <c r="CZ65" s="596"/>
      <c r="DA65" s="596"/>
      <c r="DB65" s="596"/>
      <c r="DC65" s="596"/>
      <c r="DD65" s="596"/>
      <c r="DE65" s="596"/>
      <c r="DF65" s="596"/>
      <c r="DG65" s="596"/>
      <c r="DH65" s="596"/>
      <c r="DI65" s="596"/>
      <c r="DJ65" s="596"/>
      <c r="DK65" s="596"/>
      <c r="DL65" s="603"/>
      <c r="DM65" s="604"/>
      <c r="DN65" s="604"/>
      <c r="DO65" s="604"/>
      <c r="DP65" s="604"/>
      <c r="DQ65" s="605"/>
      <c r="DR65" s="595"/>
      <c r="DS65" s="595"/>
      <c r="DT65" s="595"/>
      <c r="DU65" s="595"/>
      <c r="DV65" s="595"/>
      <c r="DW65" s="595"/>
      <c r="DX65" s="595"/>
      <c r="DY65" s="595"/>
      <c r="DZ65" s="595"/>
      <c r="EA65" s="595"/>
      <c r="EB65" s="595"/>
      <c r="EC65" s="606"/>
      <c r="ED65" s="606"/>
      <c r="EE65" s="606"/>
      <c r="EF65" s="606"/>
      <c r="EG65" s="606"/>
      <c r="EH65" s="606"/>
      <c r="EI65" s="606"/>
      <c r="EJ65" s="606"/>
      <c r="EK65" s="606"/>
      <c r="EL65" s="606"/>
      <c r="EM65" s="606"/>
    </row>
    <row r="66" spans="1:143" ht="6" customHeight="1" x14ac:dyDescent="0.2">
      <c r="A66" s="156"/>
      <c r="B66" s="607">
        <v>14</v>
      </c>
      <c r="C66" s="608"/>
      <c r="D66" s="608"/>
      <c r="E66" s="608"/>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83" t="str">
        <f>IF(AN66="","",DATEDIF(AN66,BU11,"Y"))</f>
        <v/>
      </c>
      <c r="AY66" s="583"/>
      <c r="AZ66" s="583"/>
      <c r="BA66" s="583"/>
      <c r="BB66" s="583"/>
      <c r="BC66" s="595"/>
      <c r="BD66" s="595"/>
      <c r="BE66" s="595"/>
      <c r="BF66" s="595"/>
      <c r="BG66" s="595"/>
      <c r="BH66" s="595"/>
      <c r="BI66" s="595"/>
      <c r="BJ66" s="595"/>
      <c r="BK66" s="595"/>
      <c r="BL66" s="595"/>
      <c r="BM66" s="595"/>
      <c r="BN66" s="595"/>
      <c r="BO66" s="595"/>
      <c r="BP66" s="595"/>
      <c r="BQ66" s="595"/>
      <c r="BR66" s="595"/>
      <c r="BS66" s="595"/>
      <c r="BT66" s="595"/>
      <c r="BU66" s="595"/>
      <c r="BV66" s="595"/>
      <c r="BW66" s="595"/>
      <c r="BX66" s="595"/>
      <c r="BY66" s="595"/>
      <c r="BZ66" s="595"/>
      <c r="CA66" s="595"/>
      <c r="CB66" s="595"/>
      <c r="CC66" s="595"/>
      <c r="CD66" s="595"/>
      <c r="CE66" s="595"/>
      <c r="CF66" s="596"/>
      <c r="CG66" s="596"/>
      <c r="CH66" s="596"/>
      <c r="CI66" s="596"/>
      <c r="CJ66" s="596"/>
      <c r="CK66" s="596"/>
      <c r="CL66" s="596"/>
      <c r="CM66" s="596"/>
      <c r="CN66" s="596"/>
      <c r="CO66" s="596"/>
      <c r="CP66" s="596"/>
      <c r="CQ66" s="596"/>
      <c r="CR66" s="596"/>
      <c r="CS66" s="596"/>
      <c r="CT66" s="596"/>
      <c r="CU66" s="596"/>
      <c r="CV66" s="596"/>
      <c r="CW66" s="596"/>
      <c r="CX66" s="596"/>
      <c r="CY66" s="596"/>
      <c r="CZ66" s="596"/>
      <c r="DA66" s="596"/>
      <c r="DB66" s="596"/>
      <c r="DC66" s="596"/>
      <c r="DD66" s="596"/>
      <c r="DE66" s="596"/>
      <c r="DF66" s="596"/>
      <c r="DG66" s="596"/>
      <c r="DH66" s="596"/>
      <c r="DI66" s="596"/>
      <c r="DJ66" s="596"/>
      <c r="DK66" s="596"/>
      <c r="DL66" s="597"/>
      <c r="DM66" s="598"/>
      <c r="DN66" s="598"/>
      <c r="DO66" s="598"/>
      <c r="DP66" s="598"/>
      <c r="DQ66" s="599"/>
      <c r="DR66" s="595"/>
      <c r="DS66" s="595"/>
      <c r="DT66" s="595"/>
      <c r="DU66" s="595"/>
      <c r="DV66" s="595"/>
      <c r="DW66" s="595"/>
      <c r="DX66" s="595"/>
      <c r="DY66" s="595"/>
      <c r="DZ66" s="595"/>
      <c r="EA66" s="595"/>
      <c r="EB66" s="595"/>
      <c r="EC66" s="606"/>
      <c r="ED66" s="606"/>
      <c r="EE66" s="606"/>
      <c r="EF66" s="606"/>
      <c r="EG66" s="606"/>
      <c r="EH66" s="606"/>
      <c r="EI66" s="606"/>
      <c r="EJ66" s="606"/>
      <c r="EK66" s="606"/>
      <c r="EL66" s="606"/>
      <c r="EM66" s="606"/>
    </row>
    <row r="67" spans="1:143" ht="6" customHeight="1" x14ac:dyDescent="0.2">
      <c r="A67" s="156"/>
      <c r="B67" s="608"/>
      <c r="C67" s="608"/>
      <c r="D67" s="608"/>
      <c r="E67" s="608"/>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83"/>
      <c r="AY67" s="583"/>
      <c r="AZ67" s="583"/>
      <c r="BA67" s="583"/>
      <c r="BB67" s="583"/>
      <c r="BC67" s="595"/>
      <c r="BD67" s="595"/>
      <c r="BE67" s="595"/>
      <c r="BF67" s="595"/>
      <c r="BG67" s="595"/>
      <c r="BH67" s="595"/>
      <c r="BI67" s="595"/>
      <c r="BJ67" s="595"/>
      <c r="BK67" s="595"/>
      <c r="BL67" s="595"/>
      <c r="BM67" s="595"/>
      <c r="BN67" s="595"/>
      <c r="BO67" s="595"/>
      <c r="BP67" s="595"/>
      <c r="BQ67" s="595"/>
      <c r="BR67" s="595"/>
      <c r="BS67" s="595"/>
      <c r="BT67" s="595"/>
      <c r="BU67" s="595"/>
      <c r="BV67" s="595"/>
      <c r="BW67" s="595"/>
      <c r="BX67" s="595"/>
      <c r="BY67" s="595"/>
      <c r="BZ67" s="595"/>
      <c r="CA67" s="595"/>
      <c r="CB67" s="595"/>
      <c r="CC67" s="595"/>
      <c r="CD67" s="595"/>
      <c r="CE67" s="595"/>
      <c r="CF67" s="596"/>
      <c r="CG67" s="596"/>
      <c r="CH67" s="596"/>
      <c r="CI67" s="596"/>
      <c r="CJ67" s="596"/>
      <c r="CK67" s="596"/>
      <c r="CL67" s="596"/>
      <c r="CM67" s="596"/>
      <c r="CN67" s="596"/>
      <c r="CO67" s="596"/>
      <c r="CP67" s="596"/>
      <c r="CQ67" s="596"/>
      <c r="CR67" s="596"/>
      <c r="CS67" s="596"/>
      <c r="CT67" s="596"/>
      <c r="CU67" s="596"/>
      <c r="CV67" s="596"/>
      <c r="CW67" s="596"/>
      <c r="CX67" s="596"/>
      <c r="CY67" s="596"/>
      <c r="CZ67" s="596"/>
      <c r="DA67" s="596"/>
      <c r="DB67" s="596"/>
      <c r="DC67" s="596"/>
      <c r="DD67" s="596"/>
      <c r="DE67" s="596"/>
      <c r="DF67" s="596"/>
      <c r="DG67" s="596"/>
      <c r="DH67" s="596"/>
      <c r="DI67" s="596"/>
      <c r="DJ67" s="596"/>
      <c r="DK67" s="596"/>
      <c r="DL67" s="600"/>
      <c r="DM67" s="601"/>
      <c r="DN67" s="601"/>
      <c r="DO67" s="601"/>
      <c r="DP67" s="601"/>
      <c r="DQ67" s="602"/>
      <c r="DR67" s="595"/>
      <c r="DS67" s="595"/>
      <c r="DT67" s="595"/>
      <c r="DU67" s="595"/>
      <c r="DV67" s="595"/>
      <c r="DW67" s="595"/>
      <c r="DX67" s="595"/>
      <c r="DY67" s="595"/>
      <c r="DZ67" s="595"/>
      <c r="EA67" s="595"/>
      <c r="EB67" s="595"/>
      <c r="EC67" s="606"/>
      <c r="ED67" s="606"/>
      <c r="EE67" s="606"/>
      <c r="EF67" s="606"/>
      <c r="EG67" s="606"/>
      <c r="EH67" s="606"/>
      <c r="EI67" s="606"/>
      <c r="EJ67" s="606"/>
      <c r="EK67" s="606"/>
      <c r="EL67" s="606"/>
      <c r="EM67" s="606"/>
    </row>
    <row r="68" spans="1:143" ht="6" customHeight="1" x14ac:dyDescent="0.2">
      <c r="A68" s="156"/>
      <c r="B68" s="608"/>
      <c r="C68" s="608"/>
      <c r="D68" s="608"/>
      <c r="E68" s="608"/>
      <c r="F68" s="595"/>
      <c r="G68" s="595"/>
      <c r="H68" s="595"/>
      <c r="I68" s="595"/>
      <c r="J68" s="595"/>
      <c r="K68" s="595"/>
      <c r="L68" s="595"/>
      <c r="M68" s="595"/>
      <c r="N68" s="595"/>
      <c r="O68" s="595"/>
      <c r="P68" s="595"/>
      <c r="Q68" s="595"/>
      <c r="R68" s="595"/>
      <c r="S68" s="595"/>
      <c r="T68" s="595"/>
      <c r="U68" s="595"/>
      <c r="V68" s="595"/>
      <c r="W68" s="595"/>
      <c r="X68" s="595"/>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83"/>
      <c r="AY68" s="583"/>
      <c r="AZ68" s="583"/>
      <c r="BA68" s="583"/>
      <c r="BB68" s="583"/>
      <c r="BC68" s="595"/>
      <c r="BD68" s="595"/>
      <c r="BE68" s="595"/>
      <c r="BF68" s="595"/>
      <c r="BG68" s="595"/>
      <c r="BH68" s="595"/>
      <c r="BI68" s="595"/>
      <c r="BJ68" s="595"/>
      <c r="BK68" s="595"/>
      <c r="BL68" s="595"/>
      <c r="BM68" s="595"/>
      <c r="BN68" s="595"/>
      <c r="BO68" s="595"/>
      <c r="BP68" s="595"/>
      <c r="BQ68" s="595"/>
      <c r="BR68" s="595"/>
      <c r="BS68" s="595"/>
      <c r="BT68" s="595"/>
      <c r="BU68" s="595"/>
      <c r="BV68" s="595"/>
      <c r="BW68" s="595"/>
      <c r="BX68" s="595"/>
      <c r="BY68" s="595"/>
      <c r="BZ68" s="595"/>
      <c r="CA68" s="595"/>
      <c r="CB68" s="595"/>
      <c r="CC68" s="595"/>
      <c r="CD68" s="595"/>
      <c r="CE68" s="595"/>
      <c r="CF68" s="596"/>
      <c r="CG68" s="596"/>
      <c r="CH68" s="596"/>
      <c r="CI68" s="596"/>
      <c r="CJ68" s="596"/>
      <c r="CK68" s="596"/>
      <c r="CL68" s="596"/>
      <c r="CM68" s="596"/>
      <c r="CN68" s="596"/>
      <c r="CO68" s="596"/>
      <c r="CP68" s="596"/>
      <c r="CQ68" s="596"/>
      <c r="CR68" s="596"/>
      <c r="CS68" s="596"/>
      <c r="CT68" s="596"/>
      <c r="CU68" s="596"/>
      <c r="CV68" s="596"/>
      <c r="CW68" s="596"/>
      <c r="CX68" s="596"/>
      <c r="CY68" s="596"/>
      <c r="CZ68" s="596"/>
      <c r="DA68" s="596"/>
      <c r="DB68" s="596"/>
      <c r="DC68" s="596"/>
      <c r="DD68" s="596"/>
      <c r="DE68" s="596"/>
      <c r="DF68" s="596"/>
      <c r="DG68" s="596"/>
      <c r="DH68" s="596"/>
      <c r="DI68" s="596"/>
      <c r="DJ68" s="596"/>
      <c r="DK68" s="596"/>
      <c r="DL68" s="603"/>
      <c r="DM68" s="604"/>
      <c r="DN68" s="604"/>
      <c r="DO68" s="604"/>
      <c r="DP68" s="604"/>
      <c r="DQ68" s="605"/>
      <c r="DR68" s="595"/>
      <c r="DS68" s="595"/>
      <c r="DT68" s="595"/>
      <c r="DU68" s="595"/>
      <c r="DV68" s="595"/>
      <c r="DW68" s="595"/>
      <c r="DX68" s="595"/>
      <c r="DY68" s="595"/>
      <c r="DZ68" s="595"/>
      <c r="EA68" s="595"/>
      <c r="EB68" s="595"/>
      <c r="EC68" s="606"/>
      <c r="ED68" s="606"/>
      <c r="EE68" s="606"/>
      <c r="EF68" s="606"/>
      <c r="EG68" s="606"/>
      <c r="EH68" s="606"/>
      <c r="EI68" s="606"/>
      <c r="EJ68" s="606"/>
      <c r="EK68" s="606"/>
      <c r="EL68" s="606"/>
      <c r="EM68" s="606"/>
    </row>
    <row r="69" spans="1:143" ht="6" customHeight="1" x14ac:dyDescent="0.2">
      <c r="A69" s="156"/>
      <c r="B69" s="607">
        <v>15</v>
      </c>
      <c r="C69" s="608"/>
      <c r="D69" s="608"/>
      <c r="E69" s="608"/>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595"/>
      <c r="AL69" s="595"/>
      <c r="AM69" s="595"/>
      <c r="AN69" s="595"/>
      <c r="AO69" s="595"/>
      <c r="AP69" s="595"/>
      <c r="AQ69" s="595"/>
      <c r="AR69" s="595"/>
      <c r="AS69" s="595"/>
      <c r="AT69" s="595"/>
      <c r="AU69" s="595"/>
      <c r="AV69" s="595"/>
      <c r="AW69" s="595"/>
      <c r="AX69" s="583" t="str">
        <f>IF(AN69="","",DATEDIF(AN69,BU11,"Y"))</f>
        <v/>
      </c>
      <c r="AY69" s="583"/>
      <c r="AZ69" s="583"/>
      <c r="BA69" s="583"/>
      <c r="BB69" s="583"/>
      <c r="BC69" s="595"/>
      <c r="BD69" s="595"/>
      <c r="BE69" s="595"/>
      <c r="BF69" s="595"/>
      <c r="BG69" s="595"/>
      <c r="BH69" s="595"/>
      <c r="BI69" s="595"/>
      <c r="BJ69" s="595"/>
      <c r="BK69" s="595"/>
      <c r="BL69" s="595"/>
      <c r="BM69" s="595"/>
      <c r="BN69" s="595"/>
      <c r="BO69" s="595"/>
      <c r="BP69" s="595"/>
      <c r="BQ69" s="595"/>
      <c r="BR69" s="595"/>
      <c r="BS69" s="595"/>
      <c r="BT69" s="595"/>
      <c r="BU69" s="595"/>
      <c r="BV69" s="595"/>
      <c r="BW69" s="595"/>
      <c r="BX69" s="595"/>
      <c r="BY69" s="595"/>
      <c r="BZ69" s="595"/>
      <c r="CA69" s="595"/>
      <c r="CB69" s="595"/>
      <c r="CC69" s="595"/>
      <c r="CD69" s="595"/>
      <c r="CE69" s="595"/>
      <c r="CF69" s="596"/>
      <c r="CG69" s="596"/>
      <c r="CH69" s="596"/>
      <c r="CI69" s="596"/>
      <c r="CJ69" s="596"/>
      <c r="CK69" s="596"/>
      <c r="CL69" s="596"/>
      <c r="CM69" s="596"/>
      <c r="CN69" s="596"/>
      <c r="CO69" s="596"/>
      <c r="CP69" s="596"/>
      <c r="CQ69" s="596"/>
      <c r="CR69" s="596"/>
      <c r="CS69" s="596"/>
      <c r="CT69" s="596"/>
      <c r="CU69" s="596"/>
      <c r="CV69" s="596"/>
      <c r="CW69" s="596"/>
      <c r="CX69" s="596"/>
      <c r="CY69" s="596"/>
      <c r="CZ69" s="596"/>
      <c r="DA69" s="596"/>
      <c r="DB69" s="596"/>
      <c r="DC69" s="596"/>
      <c r="DD69" s="596"/>
      <c r="DE69" s="596"/>
      <c r="DF69" s="596"/>
      <c r="DG69" s="596"/>
      <c r="DH69" s="596"/>
      <c r="DI69" s="596"/>
      <c r="DJ69" s="596"/>
      <c r="DK69" s="596"/>
      <c r="DL69" s="597"/>
      <c r="DM69" s="598"/>
      <c r="DN69" s="598"/>
      <c r="DO69" s="598"/>
      <c r="DP69" s="598"/>
      <c r="DQ69" s="599"/>
      <c r="DR69" s="595"/>
      <c r="DS69" s="595"/>
      <c r="DT69" s="595"/>
      <c r="DU69" s="595"/>
      <c r="DV69" s="595"/>
      <c r="DW69" s="595"/>
      <c r="DX69" s="595"/>
      <c r="DY69" s="595"/>
      <c r="DZ69" s="595"/>
      <c r="EA69" s="595"/>
      <c r="EB69" s="595"/>
      <c r="EC69" s="606"/>
      <c r="ED69" s="606"/>
      <c r="EE69" s="606"/>
      <c r="EF69" s="606"/>
      <c r="EG69" s="606"/>
      <c r="EH69" s="606"/>
      <c r="EI69" s="606"/>
      <c r="EJ69" s="606"/>
      <c r="EK69" s="606"/>
      <c r="EL69" s="606"/>
      <c r="EM69" s="606"/>
    </row>
    <row r="70" spans="1:143" ht="6" customHeight="1" x14ac:dyDescent="0.2">
      <c r="A70" s="156"/>
      <c r="B70" s="608"/>
      <c r="C70" s="608"/>
      <c r="D70" s="608"/>
      <c r="E70" s="608"/>
      <c r="F70" s="595"/>
      <c r="G70" s="595"/>
      <c r="H70" s="595"/>
      <c r="I70" s="595"/>
      <c r="J70" s="595"/>
      <c r="K70" s="595"/>
      <c r="L70" s="595"/>
      <c r="M70" s="595"/>
      <c r="N70" s="595"/>
      <c r="O70" s="595"/>
      <c r="P70" s="595"/>
      <c r="Q70" s="595"/>
      <c r="R70" s="595"/>
      <c r="S70" s="595"/>
      <c r="T70" s="595"/>
      <c r="U70" s="595"/>
      <c r="V70" s="595"/>
      <c r="W70" s="595"/>
      <c r="X70" s="595"/>
      <c r="Y70" s="595"/>
      <c r="Z70" s="595"/>
      <c r="AA70" s="595"/>
      <c r="AB70" s="595"/>
      <c r="AC70" s="595"/>
      <c r="AD70" s="595"/>
      <c r="AE70" s="595"/>
      <c r="AF70" s="595"/>
      <c r="AG70" s="595"/>
      <c r="AH70" s="595"/>
      <c r="AI70" s="595"/>
      <c r="AJ70" s="595"/>
      <c r="AK70" s="595"/>
      <c r="AL70" s="595"/>
      <c r="AM70" s="595"/>
      <c r="AN70" s="595"/>
      <c r="AO70" s="595"/>
      <c r="AP70" s="595"/>
      <c r="AQ70" s="595"/>
      <c r="AR70" s="595"/>
      <c r="AS70" s="595"/>
      <c r="AT70" s="595"/>
      <c r="AU70" s="595"/>
      <c r="AV70" s="595"/>
      <c r="AW70" s="595"/>
      <c r="AX70" s="583"/>
      <c r="AY70" s="583"/>
      <c r="AZ70" s="583"/>
      <c r="BA70" s="583"/>
      <c r="BB70" s="583"/>
      <c r="BC70" s="595"/>
      <c r="BD70" s="595"/>
      <c r="BE70" s="595"/>
      <c r="BF70" s="595"/>
      <c r="BG70" s="595"/>
      <c r="BH70" s="595"/>
      <c r="BI70" s="595"/>
      <c r="BJ70" s="595"/>
      <c r="BK70" s="595"/>
      <c r="BL70" s="595"/>
      <c r="BM70" s="595"/>
      <c r="BN70" s="595"/>
      <c r="BO70" s="595"/>
      <c r="BP70" s="595"/>
      <c r="BQ70" s="595"/>
      <c r="BR70" s="595"/>
      <c r="BS70" s="595"/>
      <c r="BT70" s="595"/>
      <c r="BU70" s="595"/>
      <c r="BV70" s="595"/>
      <c r="BW70" s="595"/>
      <c r="BX70" s="595"/>
      <c r="BY70" s="595"/>
      <c r="BZ70" s="595"/>
      <c r="CA70" s="595"/>
      <c r="CB70" s="595"/>
      <c r="CC70" s="595"/>
      <c r="CD70" s="595"/>
      <c r="CE70" s="595"/>
      <c r="CF70" s="596"/>
      <c r="CG70" s="596"/>
      <c r="CH70" s="596"/>
      <c r="CI70" s="596"/>
      <c r="CJ70" s="596"/>
      <c r="CK70" s="596"/>
      <c r="CL70" s="596"/>
      <c r="CM70" s="596"/>
      <c r="CN70" s="596"/>
      <c r="CO70" s="596"/>
      <c r="CP70" s="596"/>
      <c r="CQ70" s="596"/>
      <c r="CR70" s="596"/>
      <c r="CS70" s="596"/>
      <c r="CT70" s="596"/>
      <c r="CU70" s="596"/>
      <c r="CV70" s="596"/>
      <c r="CW70" s="596"/>
      <c r="CX70" s="596"/>
      <c r="CY70" s="596"/>
      <c r="CZ70" s="596"/>
      <c r="DA70" s="596"/>
      <c r="DB70" s="596"/>
      <c r="DC70" s="596"/>
      <c r="DD70" s="596"/>
      <c r="DE70" s="596"/>
      <c r="DF70" s="596"/>
      <c r="DG70" s="596"/>
      <c r="DH70" s="596"/>
      <c r="DI70" s="596"/>
      <c r="DJ70" s="596"/>
      <c r="DK70" s="596"/>
      <c r="DL70" s="600"/>
      <c r="DM70" s="601"/>
      <c r="DN70" s="601"/>
      <c r="DO70" s="601"/>
      <c r="DP70" s="601"/>
      <c r="DQ70" s="602"/>
      <c r="DR70" s="595"/>
      <c r="DS70" s="595"/>
      <c r="DT70" s="595"/>
      <c r="DU70" s="595"/>
      <c r="DV70" s="595"/>
      <c r="DW70" s="595"/>
      <c r="DX70" s="595"/>
      <c r="DY70" s="595"/>
      <c r="DZ70" s="595"/>
      <c r="EA70" s="595"/>
      <c r="EB70" s="595"/>
      <c r="EC70" s="606"/>
      <c r="ED70" s="606"/>
      <c r="EE70" s="606"/>
      <c r="EF70" s="606"/>
      <c r="EG70" s="606"/>
      <c r="EH70" s="606"/>
      <c r="EI70" s="606"/>
      <c r="EJ70" s="606"/>
      <c r="EK70" s="606"/>
      <c r="EL70" s="606"/>
      <c r="EM70" s="606"/>
    </row>
    <row r="71" spans="1:143" ht="6" customHeight="1" x14ac:dyDescent="0.2">
      <c r="A71" s="156"/>
      <c r="B71" s="608"/>
      <c r="C71" s="608"/>
      <c r="D71" s="608"/>
      <c r="E71" s="608"/>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595"/>
      <c r="AV71" s="595"/>
      <c r="AW71" s="595"/>
      <c r="AX71" s="583"/>
      <c r="AY71" s="583"/>
      <c r="AZ71" s="583"/>
      <c r="BA71" s="583"/>
      <c r="BB71" s="583"/>
      <c r="BC71" s="595"/>
      <c r="BD71" s="595"/>
      <c r="BE71" s="595"/>
      <c r="BF71" s="595"/>
      <c r="BG71" s="595"/>
      <c r="BH71" s="595"/>
      <c r="BI71" s="595"/>
      <c r="BJ71" s="595"/>
      <c r="BK71" s="595"/>
      <c r="BL71" s="595"/>
      <c r="BM71" s="595"/>
      <c r="BN71" s="595"/>
      <c r="BO71" s="595"/>
      <c r="BP71" s="595"/>
      <c r="BQ71" s="595"/>
      <c r="BR71" s="595"/>
      <c r="BS71" s="595"/>
      <c r="BT71" s="595"/>
      <c r="BU71" s="595"/>
      <c r="BV71" s="595"/>
      <c r="BW71" s="595"/>
      <c r="BX71" s="595"/>
      <c r="BY71" s="595"/>
      <c r="BZ71" s="595"/>
      <c r="CA71" s="595"/>
      <c r="CB71" s="595"/>
      <c r="CC71" s="595"/>
      <c r="CD71" s="595"/>
      <c r="CE71" s="595"/>
      <c r="CF71" s="596"/>
      <c r="CG71" s="596"/>
      <c r="CH71" s="596"/>
      <c r="CI71" s="596"/>
      <c r="CJ71" s="596"/>
      <c r="CK71" s="596"/>
      <c r="CL71" s="596"/>
      <c r="CM71" s="596"/>
      <c r="CN71" s="596"/>
      <c r="CO71" s="596"/>
      <c r="CP71" s="596"/>
      <c r="CQ71" s="596"/>
      <c r="CR71" s="596"/>
      <c r="CS71" s="596"/>
      <c r="CT71" s="596"/>
      <c r="CU71" s="596"/>
      <c r="CV71" s="596"/>
      <c r="CW71" s="596"/>
      <c r="CX71" s="596"/>
      <c r="CY71" s="596"/>
      <c r="CZ71" s="596"/>
      <c r="DA71" s="596"/>
      <c r="DB71" s="596"/>
      <c r="DC71" s="596"/>
      <c r="DD71" s="596"/>
      <c r="DE71" s="596"/>
      <c r="DF71" s="596"/>
      <c r="DG71" s="596"/>
      <c r="DH71" s="596"/>
      <c r="DI71" s="596"/>
      <c r="DJ71" s="596"/>
      <c r="DK71" s="596"/>
      <c r="DL71" s="603"/>
      <c r="DM71" s="604"/>
      <c r="DN71" s="604"/>
      <c r="DO71" s="604"/>
      <c r="DP71" s="604"/>
      <c r="DQ71" s="605"/>
      <c r="DR71" s="595"/>
      <c r="DS71" s="595"/>
      <c r="DT71" s="595"/>
      <c r="DU71" s="595"/>
      <c r="DV71" s="595"/>
      <c r="DW71" s="595"/>
      <c r="DX71" s="595"/>
      <c r="DY71" s="595"/>
      <c r="DZ71" s="595"/>
      <c r="EA71" s="595"/>
      <c r="EB71" s="595"/>
      <c r="EC71" s="606"/>
      <c r="ED71" s="606"/>
      <c r="EE71" s="606"/>
      <c r="EF71" s="606"/>
      <c r="EG71" s="606"/>
      <c r="EH71" s="606"/>
      <c r="EI71" s="606"/>
      <c r="EJ71" s="606"/>
      <c r="EK71" s="606"/>
      <c r="EL71" s="606"/>
      <c r="EM71" s="606"/>
    </row>
    <row r="72" spans="1:143" ht="6" customHeight="1" x14ac:dyDescent="0.2">
      <c r="A72" s="156"/>
      <c r="B72" s="607">
        <v>16</v>
      </c>
      <c r="C72" s="608"/>
      <c r="D72" s="608"/>
      <c r="E72" s="608"/>
      <c r="F72" s="595"/>
      <c r="G72" s="595"/>
      <c r="H72" s="595"/>
      <c r="I72" s="595"/>
      <c r="J72" s="595"/>
      <c r="K72" s="595"/>
      <c r="L72" s="595"/>
      <c r="M72" s="595"/>
      <c r="N72" s="595"/>
      <c r="O72" s="595"/>
      <c r="P72" s="595"/>
      <c r="Q72" s="595"/>
      <c r="R72" s="595"/>
      <c r="S72" s="595"/>
      <c r="T72" s="595"/>
      <c r="U72" s="595"/>
      <c r="V72" s="595"/>
      <c r="W72" s="595"/>
      <c r="X72" s="595"/>
      <c r="Y72" s="595"/>
      <c r="Z72" s="595"/>
      <c r="AA72" s="595"/>
      <c r="AB72" s="595"/>
      <c r="AC72" s="595"/>
      <c r="AD72" s="595"/>
      <c r="AE72" s="595"/>
      <c r="AF72" s="595"/>
      <c r="AG72" s="595"/>
      <c r="AH72" s="595"/>
      <c r="AI72" s="595"/>
      <c r="AJ72" s="595"/>
      <c r="AK72" s="595"/>
      <c r="AL72" s="595"/>
      <c r="AM72" s="595"/>
      <c r="AN72" s="595"/>
      <c r="AO72" s="595"/>
      <c r="AP72" s="595"/>
      <c r="AQ72" s="595"/>
      <c r="AR72" s="595"/>
      <c r="AS72" s="595"/>
      <c r="AT72" s="595"/>
      <c r="AU72" s="595"/>
      <c r="AV72" s="595"/>
      <c r="AW72" s="595"/>
      <c r="AX72" s="583" t="str">
        <f>IF(AN72="","",DATEDIF(AN72,BU11,"Y"))</f>
        <v/>
      </c>
      <c r="AY72" s="583"/>
      <c r="AZ72" s="583"/>
      <c r="BA72" s="583"/>
      <c r="BB72" s="583"/>
      <c r="BC72" s="595"/>
      <c r="BD72" s="595"/>
      <c r="BE72" s="595"/>
      <c r="BF72" s="595"/>
      <c r="BG72" s="595"/>
      <c r="BH72" s="595"/>
      <c r="BI72" s="595"/>
      <c r="BJ72" s="595"/>
      <c r="BK72" s="595"/>
      <c r="BL72" s="595"/>
      <c r="BM72" s="595"/>
      <c r="BN72" s="595"/>
      <c r="BO72" s="595"/>
      <c r="BP72" s="595"/>
      <c r="BQ72" s="595"/>
      <c r="BR72" s="595"/>
      <c r="BS72" s="595"/>
      <c r="BT72" s="595"/>
      <c r="BU72" s="595"/>
      <c r="BV72" s="595"/>
      <c r="BW72" s="595"/>
      <c r="BX72" s="595"/>
      <c r="BY72" s="595"/>
      <c r="BZ72" s="595"/>
      <c r="CA72" s="595"/>
      <c r="CB72" s="595"/>
      <c r="CC72" s="595"/>
      <c r="CD72" s="595"/>
      <c r="CE72" s="595"/>
      <c r="CF72" s="596"/>
      <c r="CG72" s="596"/>
      <c r="CH72" s="596"/>
      <c r="CI72" s="596"/>
      <c r="CJ72" s="596"/>
      <c r="CK72" s="596"/>
      <c r="CL72" s="596"/>
      <c r="CM72" s="596"/>
      <c r="CN72" s="596"/>
      <c r="CO72" s="596"/>
      <c r="CP72" s="596"/>
      <c r="CQ72" s="596"/>
      <c r="CR72" s="596"/>
      <c r="CS72" s="596"/>
      <c r="CT72" s="596"/>
      <c r="CU72" s="596"/>
      <c r="CV72" s="596"/>
      <c r="CW72" s="596"/>
      <c r="CX72" s="596"/>
      <c r="CY72" s="596"/>
      <c r="CZ72" s="596"/>
      <c r="DA72" s="596"/>
      <c r="DB72" s="596"/>
      <c r="DC72" s="596"/>
      <c r="DD72" s="596"/>
      <c r="DE72" s="596"/>
      <c r="DF72" s="596"/>
      <c r="DG72" s="596"/>
      <c r="DH72" s="596"/>
      <c r="DI72" s="596"/>
      <c r="DJ72" s="596"/>
      <c r="DK72" s="596"/>
      <c r="DL72" s="597"/>
      <c r="DM72" s="598"/>
      <c r="DN72" s="598"/>
      <c r="DO72" s="598"/>
      <c r="DP72" s="598"/>
      <c r="DQ72" s="599"/>
      <c r="DR72" s="595"/>
      <c r="DS72" s="595"/>
      <c r="DT72" s="595"/>
      <c r="DU72" s="595"/>
      <c r="DV72" s="595"/>
      <c r="DW72" s="595"/>
      <c r="DX72" s="595"/>
      <c r="DY72" s="595"/>
      <c r="DZ72" s="595"/>
      <c r="EA72" s="595"/>
      <c r="EB72" s="595"/>
      <c r="EC72" s="606"/>
      <c r="ED72" s="606"/>
      <c r="EE72" s="606"/>
      <c r="EF72" s="606"/>
      <c r="EG72" s="606"/>
      <c r="EH72" s="606"/>
      <c r="EI72" s="606"/>
      <c r="EJ72" s="606"/>
      <c r="EK72" s="606"/>
      <c r="EL72" s="606"/>
      <c r="EM72" s="606"/>
    </row>
    <row r="73" spans="1:143" ht="6" customHeight="1" x14ac:dyDescent="0.2">
      <c r="A73" s="156"/>
      <c r="B73" s="608"/>
      <c r="C73" s="608"/>
      <c r="D73" s="608"/>
      <c r="E73" s="608"/>
      <c r="F73" s="595"/>
      <c r="G73" s="595"/>
      <c r="H73" s="595"/>
      <c r="I73" s="595"/>
      <c r="J73" s="595"/>
      <c r="K73" s="595"/>
      <c r="L73" s="595"/>
      <c r="M73" s="595"/>
      <c r="N73" s="595"/>
      <c r="O73" s="595"/>
      <c r="P73" s="595"/>
      <c r="Q73" s="595"/>
      <c r="R73" s="595"/>
      <c r="S73" s="595"/>
      <c r="T73" s="595"/>
      <c r="U73" s="595"/>
      <c r="V73" s="595"/>
      <c r="W73" s="595"/>
      <c r="X73" s="595"/>
      <c r="Y73" s="595"/>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595"/>
      <c r="AV73" s="595"/>
      <c r="AW73" s="595"/>
      <c r="AX73" s="583"/>
      <c r="AY73" s="583"/>
      <c r="AZ73" s="583"/>
      <c r="BA73" s="583"/>
      <c r="BB73" s="583"/>
      <c r="BC73" s="595"/>
      <c r="BD73" s="595"/>
      <c r="BE73" s="595"/>
      <c r="BF73" s="595"/>
      <c r="BG73" s="595"/>
      <c r="BH73" s="595"/>
      <c r="BI73" s="595"/>
      <c r="BJ73" s="595"/>
      <c r="BK73" s="595"/>
      <c r="BL73" s="595"/>
      <c r="BM73" s="595"/>
      <c r="BN73" s="595"/>
      <c r="BO73" s="595"/>
      <c r="BP73" s="595"/>
      <c r="BQ73" s="595"/>
      <c r="BR73" s="595"/>
      <c r="BS73" s="595"/>
      <c r="BT73" s="595"/>
      <c r="BU73" s="595"/>
      <c r="BV73" s="595"/>
      <c r="BW73" s="595"/>
      <c r="BX73" s="595"/>
      <c r="BY73" s="595"/>
      <c r="BZ73" s="595"/>
      <c r="CA73" s="595"/>
      <c r="CB73" s="595"/>
      <c r="CC73" s="595"/>
      <c r="CD73" s="595"/>
      <c r="CE73" s="595"/>
      <c r="CF73" s="596"/>
      <c r="CG73" s="596"/>
      <c r="CH73" s="596"/>
      <c r="CI73" s="596"/>
      <c r="CJ73" s="596"/>
      <c r="CK73" s="596"/>
      <c r="CL73" s="596"/>
      <c r="CM73" s="596"/>
      <c r="CN73" s="596"/>
      <c r="CO73" s="596"/>
      <c r="CP73" s="596"/>
      <c r="CQ73" s="596"/>
      <c r="CR73" s="596"/>
      <c r="CS73" s="596"/>
      <c r="CT73" s="596"/>
      <c r="CU73" s="596"/>
      <c r="CV73" s="596"/>
      <c r="CW73" s="596"/>
      <c r="CX73" s="596"/>
      <c r="CY73" s="596"/>
      <c r="CZ73" s="596"/>
      <c r="DA73" s="596"/>
      <c r="DB73" s="596"/>
      <c r="DC73" s="596"/>
      <c r="DD73" s="596"/>
      <c r="DE73" s="596"/>
      <c r="DF73" s="596"/>
      <c r="DG73" s="596"/>
      <c r="DH73" s="596"/>
      <c r="DI73" s="596"/>
      <c r="DJ73" s="596"/>
      <c r="DK73" s="596"/>
      <c r="DL73" s="600"/>
      <c r="DM73" s="601"/>
      <c r="DN73" s="601"/>
      <c r="DO73" s="601"/>
      <c r="DP73" s="601"/>
      <c r="DQ73" s="602"/>
      <c r="DR73" s="595"/>
      <c r="DS73" s="595"/>
      <c r="DT73" s="595"/>
      <c r="DU73" s="595"/>
      <c r="DV73" s="595"/>
      <c r="DW73" s="595"/>
      <c r="DX73" s="595"/>
      <c r="DY73" s="595"/>
      <c r="DZ73" s="595"/>
      <c r="EA73" s="595"/>
      <c r="EB73" s="595"/>
      <c r="EC73" s="606"/>
      <c r="ED73" s="606"/>
      <c r="EE73" s="606"/>
      <c r="EF73" s="606"/>
      <c r="EG73" s="606"/>
      <c r="EH73" s="606"/>
      <c r="EI73" s="606"/>
      <c r="EJ73" s="606"/>
      <c r="EK73" s="606"/>
      <c r="EL73" s="606"/>
      <c r="EM73" s="606"/>
    </row>
    <row r="74" spans="1:143" ht="6" customHeight="1" x14ac:dyDescent="0.2">
      <c r="A74" s="156"/>
      <c r="B74" s="608"/>
      <c r="C74" s="608"/>
      <c r="D74" s="608"/>
      <c r="E74" s="608"/>
      <c r="F74" s="595"/>
      <c r="G74" s="595"/>
      <c r="H74" s="595"/>
      <c r="I74" s="595"/>
      <c r="J74" s="595"/>
      <c r="K74" s="595"/>
      <c r="L74" s="595"/>
      <c r="M74" s="595"/>
      <c r="N74" s="595"/>
      <c r="O74" s="595"/>
      <c r="P74" s="595"/>
      <c r="Q74" s="595"/>
      <c r="R74" s="595"/>
      <c r="S74" s="595"/>
      <c r="T74" s="595"/>
      <c r="U74" s="595"/>
      <c r="V74" s="595"/>
      <c r="W74" s="595"/>
      <c r="X74" s="595"/>
      <c r="Y74" s="595"/>
      <c r="Z74" s="595"/>
      <c r="AA74" s="595"/>
      <c r="AB74" s="595"/>
      <c r="AC74" s="595"/>
      <c r="AD74" s="595"/>
      <c r="AE74" s="595"/>
      <c r="AF74" s="595"/>
      <c r="AG74" s="595"/>
      <c r="AH74" s="595"/>
      <c r="AI74" s="595"/>
      <c r="AJ74" s="595"/>
      <c r="AK74" s="595"/>
      <c r="AL74" s="595"/>
      <c r="AM74" s="595"/>
      <c r="AN74" s="595"/>
      <c r="AO74" s="595"/>
      <c r="AP74" s="595"/>
      <c r="AQ74" s="595"/>
      <c r="AR74" s="595"/>
      <c r="AS74" s="595"/>
      <c r="AT74" s="595"/>
      <c r="AU74" s="595"/>
      <c r="AV74" s="595"/>
      <c r="AW74" s="595"/>
      <c r="AX74" s="583"/>
      <c r="AY74" s="583"/>
      <c r="AZ74" s="583"/>
      <c r="BA74" s="583"/>
      <c r="BB74" s="583"/>
      <c r="BC74" s="595"/>
      <c r="BD74" s="595"/>
      <c r="BE74" s="595"/>
      <c r="BF74" s="595"/>
      <c r="BG74" s="595"/>
      <c r="BH74" s="595"/>
      <c r="BI74" s="595"/>
      <c r="BJ74" s="595"/>
      <c r="BK74" s="595"/>
      <c r="BL74" s="595"/>
      <c r="BM74" s="595"/>
      <c r="BN74" s="595"/>
      <c r="BO74" s="595"/>
      <c r="BP74" s="595"/>
      <c r="BQ74" s="595"/>
      <c r="BR74" s="595"/>
      <c r="BS74" s="595"/>
      <c r="BT74" s="595"/>
      <c r="BU74" s="595"/>
      <c r="BV74" s="595"/>
      <c r="BW74" s="595"/>
      <c r="BX74" s="595"/>
      <c r="BY74" s="595"/>
      <c r="BZ74" s="595"/>
      <c r="CA74" s="595"/>
      <c r="CB74" s="595"/>
      <c r="CC74" s="595"/>
      <c r="CD74" s="595"/>
      <c r="CE74" s="595"/>
      <c r="CF74" s="596"/>
      <c r="CG74" s="596"/>
      <c r="CH74" s="596"/>
      <c r="CI74" s="596"/>
      <c r="CJ74" s="596"/>
      <c r="CK74" s="596"/>
      <c r="CL74" s="596"/>
      <c r="CM74" s="596"/>
      <c r="CN74" s="596"/>
      <c r="CO74" s="596"/>
      <c r="CP74" s="596"/>
      <c r="CQ74" s="596"/>
      <c r="CR74" s="596"/>
      <c r="CS74" s="596"/>
      <c r="CT74" s="596"/>
      <c r="CU74" s="596"/>
      <c r="CV74" s="596"/>
      <c r="CW74" s="596"/>
      <c r="CX74" s="596"/>
      <c r="CY74" s="596"/>
      <c r="CZ74" s="596"/>
      <c r="DA74" s="596"/>
      <c r="DB74" s="596"/>
      <c r="DC74" s="596"/>
      <c r="DD74" s="596"/>
      <c r="DE74" s="596"/>
      <c r="DF74" s="596"/>
      <c r="DG74" s="596"/>
      <c r="DH74" s="596"/>
      <c r="DI74" s="596"/>
      <c r="DJ74" s="596"/>
      <c r="DK74" s="596"/>
      <c r="DL74" s="603"/>
      <c r="DM74" s="604"/>
      <c r="DN74" s="604"/>
      <c r="DO74" s="604"/>
      <c r="DP74" s="604"/>
      <c r="DQ74" s="605"/>
      <c r="DR74" s="595"/>
      <c r="DS74" s="595"/>
      <c r="DT74" s="595"/>
      <c r="DU74" s="595"/>
      <c r="DV74" s="595"/>
      <c r="DW74" s="595"/>
      <c r="DX74" s="595"/>
      <c r="DY74" s="595"/>
      <c r="DZ74" s="595"/>
      <c r="EA74" s="595"/>
      <c r="EB74" s="595"/>
      <c r="EC74" s="606"/>
      <c r="ED74" s="606"/>
      <c r="EE74" s="606"/>
      <c r="EF74" s="606"/>
      <c r="EG74" s="606"/>
      <c r="EH74" s="606"/>
      <c r="EI74" s="606"/>
      <c r="EJ74" s="606"/>
      <c r="EK74" s="606"/>
      <c r="EL74" s="606"/>
      <c r="EM74" s="606"/>
    </row>
    <row r="75" spans="1:143" ht="6" customHeight="1" x14ac:dyDescent="0.2">
      <c r="A75" s="156"/>
      <c r="B75" s="607">
        <v>17</v>
      </c>
      <c r="C75" s="608"/>
      <c r="D75" s="608"/>
      <c r="E75" s="608"/>
      <c r="F75" s="595"/>
      <c r="G75" s="595"/>
      <c r="H75" s="595"/>
      <c r="I75" s="595"/>
      <c r="J75" s="595"/>
      <c r="K75" s="595"/>
      <c r="L75" s="595"/>
      <c r="M75" s="595"/>
      <c r="N75" s="595"/>
      <c r="O75" s="595"/>
      <c r="P75" s="595"/>
      <c r="Q75" s="595"/>
      <c r="R75" s="595"/>
      <c r="S75" s="595"/>
      <c r="T75" s="595"/>
      <c r="U75" s="595"/>
      <c r="V75" s="595"/>
      <c r="W75" s="595"/>
      <c r="X75" s="595"/>
      <c r="Y75" s="595"/>
      <c r="Z75" s="595"/>
      <c r="AA75" s="595"/>
      <c r="AB75" s="595"/>
      <c r="AC75" s="595"/>
      <c r="AD75" s="595"/>
      <c r="AE75" s="595"/>
      <c r="AF75" s="595"/>
      <c r="AG75" s="595"/>
      <c r="AH75" s="595"/>
      <c r="AI75" s="595"/>
      <c r="AJ75" s="595"/>
      <c r="AK75" s="595"/>
      <c r="AL75" s="595"/>
      <c r="AM75" s="595"/>
      <c r="AN75" s="595"/>
      <c r="AO75" s="595"/>
      <c r="AP75" s="595"/>
      <c r="AQ75" s="595"/>
      <c r="AR75" s="595"/>
      <c r="AS75" s="595"/>
      <c r="AT75" s="595"/>
      <c r="AU75" s="595"/>
      <c r="AV75" s="595"/>
      <c r="AW75" s="595"/>
      <c r="AX75" s="583" t="str">
        <f>IF(AN75="","",DATEDIF(AN75,BU11,"Y"))</f>
        <v/>
      </c>
      <c r="AY75" s="583"/>
      <c r="AZ75" s="583"/>
      <c r="BA75" s="583"/>
      <c r="BB75" s="583"/>
      <c r="BC75" s="595"/>
      <c r="BD75" s="595"/>
      <c r="BE75" s="595"/>
      <c r="BF75" s="595"/>
      <c r="BG75" s="595"/>
      <c r="BH75" s="595"/>
      <c r="BI75" s="595"/>
      <c r="BJ75" s="595"/>
      <c r="BK75" s="595"/>
      <c r="BL75" s="595"/>
      <c r="BM75" s="595"/>
      <c r="BN75" s="595"/>
      <c r="BO75" s="595"/>
      <c r="BP75" s="595"/>
      <c r="BQ75" s="595"/>
      <c r="BR75" s="595"/>
      <c r="BS75" s="595"/>
      <c r="BT75" s="595"/>
      <c r="BU75" s="595"/>
      <c r="BV75" s="595"/>
      <c r="BW75" s="595"/>
      <c r="BX75" s="595"/>
      <c r="BY75" s="595"/>
      <c r="BZ75" s="595"/>
      <c r="CA75" s="595"/>
      <c r="CB75" s="595"/>
      <c r="CC75" s="595"/>
      <c r="CD75" s="595"/>
      <c r="CE75" s="595"/>
      <c r="CF75" s="596"/>
      <c r="CG75" s="596"/>
      <c r="CH75" s="596"/>
      <c r="CI75" s="596"/>
      <c r="CJ75" s="596"/>
      <c r="CK75" s="596"/>
      <c r="CL75" s="596"/>
      <c r="CM75" s="596"/>
      <c r="CN75" s="596"/>
      <c r="CO75" s="596"/>
      <c r="CP75" s="596"/>
      <c r="CQ75" s="596"/>
      <c r="CR75" s="596"/>
      <c r="CS75" s="596"/>
      <c r="CT75" s="596"/>
      <c r="CU75" s="596"/>
      <c r="CV75" s="596"/>
      <c r="CW75" s="596"/>
      <c r="CX75" s="596"/>
      <c r="CY75" s="596"/>
      <c r="CZ75" s="596"/>
      <c r="DA75" s="596"/>
      <c r="DB75" s="596"/>
      <c r="DC75" s="596"/>
      <c r="DD75" s="596"/>
      <c r="DE75" s="596"/>
      <c r="DF75" s="596"/>
      <c r="DG75" s="596"/>
      <c r="DH75" s="596"/>
      <c r="DI75" s="596"/>
      <c r="DJ75" s="596"/>
      <c r="DK75" s="596"/>
      <c r="DL75" s="597"/>
      <c r="DM75" s="598"/>
      <c r="DN75" s="598"/>
      <c r="DO75" s="598"/>
      <c r="DP75" s="598"/>
      <c r="DQ75" s="599"/>
      <c r="DR75" s="595"/>
      <c r="DS75" s="595"/>
      <c r="DT75" s="595"/>
      <c r="DU75" s="595"/>
      <c r="DV75" s="595"/>
      <c r="DW75" s="595"/>
      <c r="DX75" s="595"/>
      <c r="DY75" s="595"/>
      <c r="DZ75" s="595"/>
      <c r="EA75" s="595"/>
      <c r="EB75" s="595"/>
      <c r="EC75" s="606"/>
      <c r="ED75" s="606"/>
      <c r="EE75" s="606"/>
      <c r="EF75" s="606"/>
      <c r="EG75" s="606"/>
      <c r="EH75" s="606"/>
      <c r="EI75" s="606"/>
      <c r="EJ75" s="606"/>
      <c r="EK75" s="606"/>
      <c r="EL75" s="606"/>
      <c r="EM75" s="606"/>
    </row>
    <row r="76" spans="1:143" ht="6" customHeight="1" x14ac:dyDescent="0.2">
      <c r="A76" s="156"/>
      <c r="B76" s="608"/>
      <c r="C76" s="608"/>
      <c r="D76" s="608"/>
      <c r="E76" s="608"/>
      <c r="F76" s="595"/>
      <c r="G76" s="595"/>
      <c r="H76" s="595"/>
      <c r="I76" s="595"/>
      <c r="J76" s="595"/>
      <c r="K76" s="595"/>
      <c r="L76" s="595"/>
      <c r="M76" s="595"/>
      <c r="N76" s="595"/>
      <c r="O76" s="595"/>
      <c r="P76" s="595"/>
      <c r="Q76" s="595"/>
      <c r="R76" s="595"/>
      <c r="S76" s="595"/>
      <c r="T76" s="595"/>
      <c r="U76" s="595"/>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83"/>
      <c r="AY76" s="583"/>
      <c r="AZ76" s="583"/>
      <c r="BA76" s="583"/>
      <c r="BB76" s="583"/>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c r="CA76" s="595"/>
      <c r="CB76" s="595"/>
      <c r="CC76" s="595"/>
      <c r="CD76" s="595"/>
      <c r="CE76" s="595"/>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600"/>
      <c r="DM76" s="601"/>
      <c r="DN76" s="601"/>
      <c r="DO76" s="601"/>
      <c r="DP76" s="601"/>
      <c r="DQ76" s="602"/>
      <c r="DR76" s="595"/>
      <c r="DS76" s="595"/>
      <c r="DT76" s="595"/>
      <c r="DU76" s="595"/>
      <c r="DV76" s="595"/>
      <c r="DW76" s="595"/>
      <c r="DX76" s="595"/>
      <c r="DY76" s="595"/>
      <c r="DZ76" s="595"/>
      <c r="EA76" s="595"/>
      <c r="EB76" s="595"/>
      <c r="EC76" s="606"/>
      <c r="ED76" s="606"/>
      <c r="EE76" s="606"/>
      <c r="EF76" s="606"/>
      <c r="EG76" s="606"/>
      <c r="EH76" s="606"/>
      <c r="EI76" s="606"/>
      <c r="EJ76" s="606"/>
      <c r="EK76" s="606"/>
      <c r="EL76" s="606"/>
      <c r="EM76" s="606"/>
    </row>
    <row r="77" spans="1:143" ht="6" customHeight="1" x14ac:dyDescent="0.2">
      <c r="A77" s="156"/>
      <c r="B77" s="608"/>
      <c r="C77" s="608"/>
      <c r="D77" s="608"/>
      <c r="E77" s="608"/>
      <c r="F77" s="595"/>
      <c r="G77" s="595"/>
      <c r="H77" s="595"/>
      <c r="I77" s="595"/>
      <c r="J77" s="595"/>
      <c r="K77" s="595"/>
      <c r="L77" s="595"/>
      <c r="M77" s="595"/>
      <c r="N77" s="595"/>
      <c r="O77" s="595"/>
      <c r="P77" s="595"/>
      <c r="Q77" s="595"/>
      <c r="R77" s="595"/>
      <c r="S77" s="595"/>
      <c r="T77" s="595"/>
      <c r="U77" s="595"/>
      <c r="V77" s="595"/>
      <c r="W77" s="595"/>
      <c r="X77" s="595"/>
      <c r="Y77" s="595"/>
      <c r="Z77" s="595"/>
      <c r="AA77" s="595"/>
      <c r="AB77" s="595"/>
      <c r="AC77" s="595"/>
      <c r="AD77" s="595"/>
      <c r="AE77" s="595"/>
      <c r="AF77" s="595"/>
      <c r="AG77" s="595"/>
      <c r="AH77" s="595"/>
      <c r="AI77" s="595"/>
      <c r="AJ77" s="595"/>
      <c r="AK77" s="595"/>
      <c r="AL77" s="595"/>
      <c r="AM77" s="595"/>
      <c r="AN77" s="595"/>
      <c r="AO77" s="595"/>
      <c r="AP77" s="595"/>
      <c r="AQ77" s="595"/>
      <c r="AR77" s="595"/>
      <c r="AS77" s="595"/>
      <c r="AT77" s="595"/>
      <c r="AU77" s="595"/>
      <c r="AV77" s="595"/>
      <c r="AW77" s="595"/>
      <c r="AX77" s="583"/>
      <c r="AY77" s="583"/>
      <c r="AZ77" s="583"/>
      <c r="BA77" s="583"/>
      <c r="BB77" s="583"/>
      <c r="BC77" s="595"/>
      <c r="BD77" s="595"/>
      <c r="BE77" s="595"/>
      <c r="BF77" s="595"/>
      <c r="BG77" s="595"/>
      <c r="BH77" s="595"/>
      <c r="BI77" s="595"/>
      <c r="BJ77" s="595"/>
      <c r="BK77" s="595"/>
      <c r="BL77" s="595"/>
      <c r="BM77" s="595"/>
      <c r="BN77" s="595"/>
      <c r="BO77" s="595"/>
      <c r="BP77" s="595"/>
      <c r="BQ77" s="595"/>
      <c r="BR77" s="595"/>
      <c r="BS77" s="595"/>
      <c r="BT77" s="595"/>
      <c r="BU77" s="595"/>
      <c r="BV77" s="595"/>
      <c r="BW77" s="595"/>
      <c r="BX77" s="595"/>
      <c r="BY77" s="595"/>
      <c r="BZ77" s="595"/>
      <c r="CA77" s="595"/>
      <c r="CB77" s="595"/>
      <c r="CC77" s="595"/>
      <c r="CD77" s="595"/>
      <c r="CE77" s="595"/>
      <c r="CF77" s="596"/>
      <c r="CG77" s="596"/>
      <c r="CH77" s="596"/>
      <c r="CI77" s="596"/>
      <c r="CJ77" s="596"/>
      <c r="CK77" s="596"/>
      <c r="CL77" s="596"/>
      <c r="CM77" s="596"/>
      <c r="CN77" s="596"/>
      <c r="CO77" s="596"/>
      <c r="CP77" s="596"/>
      <c r="CQ77" s="596"/>
      <c r="CR77" s="596"/>
      <c r="CS77" s="596"/>
      <c r="CT77" s="596"/>
      <c r="CU77" s="596"/>
      <c r="CV77" s="596"/>
      <c r="CW77" s="596"/>
      <c r="CX77" s="596"/>
      <c r="CY77" s="596"/>
      <c r="CZ77" s="596"/>
      <c r="DA77" s="596"/>
      <c r="DB77" s="596"/>
      <c r="DC77" s="596"/>
      <c r="DD77" s="596"/>
      <c r="DE77" s="596"/>
      <c r="DF77" s="596"/>
      <c r="DG77" s="596"/>
      <c r="DH77" s="596"/>
      <c r="DI77" s="596"/>
      <c r="DJ77" s="596"/>
      <c r="DK77" s="596"/>
      <c r="DL77" s="603"/>
      <c r="DM77" s="604"/>
      <c r="DN77" s="604"/>
      <c r="DO77" s="604"/>
      <c r="DP77" s="604"/>
      <c r="DQ77" s="605"/>
      <c r="DR77" s="595"/>
      <c r="DS77" s="595"/>
      <c r="DT77" s="595"/>
      <c r="DU77" s="595"/>
      <c r="DV77" s="595"/>
      <c r="DW77" s="595"/>
      <c r="DX77" s="595"/>
      <c r="DY77" s="595"/>
      <c r="DZ77" s="595"/>
      <c r="EA77" s="595"/>
      <c r="EB77" s="595"/>
      <c r="EC77" s="606"/>
      <c r="ED77" s="606"/>
      <c r="EE77" s="606"/>
      <c r="EF77" s="606"/>
      <c r="EG77" s="606"/>
      <c r="EH77" s="606"/>
      <c r="EI77" s="606"/>
      <c r="EJ77" s="606"/>
      <c r="EK77" s="606"/>
      <c r="EL77" s="606"/>
      <c r="EM77" s="606"/>
    </row>
    <row r="78" spans="1:143" ht="6" customHeight="1" x14ac:dyDescent="0.2">
      <c r="A78" s="156"/>
      <c r="B78" s="607">
        <v>18</v>
      </c>
      <c r="C78" s="608"/>
      <c r="D78" s="608"/>
      <c r="E78" s="608"/>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5"/>
      <c r="AJ78" s="595"/>
      <c r="AK78" s="595"/>
      <c r="AL78" s="595"/>
      <c r="AM78" s="595"/>
      <c r="AN78" s="595"/>
      <c r="AO78" s="595"/>
      <c r="AP78" s="595"/>
      <c r="AQ78" s="595"/>
      <c r="AR78" s="595"/>
      <c r="AS78" s="595"/>
      <c r="AT78" s="595"/>
      <c r="AU78" s="595"/>
      <c r="AV78" s="595"/>
      <c r="AW78" s="595"/>
      <c r="AX78" s="583" t="str">
        <f>IF(AN78="","",DATEDIF(AN78,BU11,"Y"))</f>
        <v/>
      </c>
      <c r="AY78" s="583"/>
      <c r="AZ78" s="583"/>
      <c r="BA78" s="583"/>
      <c r="BB78" s="583"/>
      <c r="BC78" s="595"/>
      <c r="BD78" s="595"/>
      <c r="BE78" s="595"/>
      <c r="BF78" s="595"/>
      <c r="BG78" s="595"/>
      <c r="BH78" s="595"/>
      <c r="BI78" s="595"/>
      <c r="BJ78" s="595"/>
      <c r="BK78" s="595"/>
      <c r="BL78" s="595"/>
      <c r="BM78" s="595"/>
      <c r="BN78" s="595"/>
      <c r="BO78" s="595"/>
      <c r="BP78" s="595"/>
      <c r="BQ78" s="595"/>
      <c r="BR78" s="595"/>
      <c r="BS78" s="595"/>
      <c r="BT78" s="595"/>
      <c r="BU78" s="595"/>
      <c r="BV78" s="595"/>
      <c r="BW78" s="595"/>
      <c r="BX78" s="595"/>
      <c r="BY78" s="595"/>
      <c r="BZ78" s="595"/>
      <c r="CA78" s="595"/>
      <c r="CB78" s="595"/>
      <c r="CC78" s="595"/>
      <c r="CD78" s="595"/>
      <c r="CE78" s="595"/>
      <c r="CF78" s="596"/>
      <c r="CG78" s="596"/>
      <c r="CH78" s="596"/>
      <c r="CI78" s="596"/>
      <c r="CJ78" s="596"/>
      <c r="CK78" s="596"/>
      <c r="CL78" s="596"/>
      <c r="CM78" s="596"/>
      <c r="CN78" s="596"/>
      <c r="CO78" s="596"/>
      <c r="CP78" s="596"/>
      <c r="CQ78" s="596"/>
      <c r="CR78" s="596"/>
      <c r="CS78" s="596"/>
      <c r="CT78" s="596"/>
      <c r="CU78" s="596"/>
      <c r="CV78" s="596"/>
      <c r="CW78" s="596"/>
      <c r="CX78" s="596"/>
      <c r="CY78" s="596"/>
      <c r="CZ78" s="596"/>
      <c r="DA78" s="596"/>
      <c r="DB78" s="596"/>
      <c r="DC78" s="596"/>
      <c r="DD78" s="596"/>
      <c r="DE78" s="596"/>
      <c r="DF78" s="596"/>
      <c r="DG78" s="596"/>
      <c r="DH78" s="596"/>
      <c r="DI78" s="596"/>
      <c r="DJ78" s="596"/>
      <c r="DK78" s="596"/>
      <c r="DL78" s="597"/>
      <c r="DM78" s="598"/>
      <c r="DN78" s="598"/>
      <c r="DO78" s="598"/>
      <c r="DP78" s="598"/>
      <c r="DQ78" s="599"/>
      <c r="DR78" s="595"/>
      <c r="DS78" s="595"/>
      <c r="DT78" s="595"/>
      <c r="DU78" s="595"/>
      <c r="DV78" s="595"/>
      <c r="DW78" s="595"/>
      <c r="DX78" s="595"/>
      <c r="DY78" s="595"/>
      <c r="DZ78" s="595"/>
      <c r="EA78" s="595"/>
      <c r="EB78" s="595"/>
      <c r="EC78" s="606"/>
      <c r="ED78" s="606"/>
      <c r="EE78" s="606"/>
      <c r="EF78" s="606"/>
      <c r="EG78" s="606"/>
      <c r="EH78" s="606"/>
      <c r="EI78" s="606"/>
      <c r="EJ78" s="606"/>
      <c r="EK78" s="606"/>
      <c r="EL78" s="606"/>
      <c r="EM78" s="606"/>
    </row>
    <row r="79" spans="1:143" ht="6" customHeight="1" x14ac:dyDescent="0.2">
      <c r="A79" s="156"/>
      <c r="B79" s="608"/>
      <c r="C79" s="608"/>
      <c r="D79" s="608"/>
      <c r="E79" s="608"/>
      <c r="F79" s="595"/>
      <c r="G79" s="595"/>
      <c r="H79" s="595"/>
      <c r="I79" s="595"/>
      <c r="J79" s="595"/>
      <c r="K79" s="595"/>
      <c r="L79" s="595"/>
      <c r="M79" s="595"/>
      <c r="N79" s="595"/>
      <c r="O79" s="595"/>
      <c r="P79" s="595"/>
      <c r="Q79" s="595"/>
      <c r="R79" s="595"/>
      <c r="S79" s="595"/>
      <c r="T79" s="595"/>
      <c r="U79" s="595"/>
      <c r="V79" s="595"/>
      <c r="W79" s="595"/>
      <c r="X79" s="595"/>
      <c r="Y79" s="595"/>
      <c r="Z79" s="595"/>
      <c r="AA79" s="595"/>
      <c r="AB79" s="595"/>
      <c r="AC79" s="595"/>
      <c r="AD79" s="595"/>
      <c r="AE79" s="595"/>
      <c r="AF79" s="595"/>
      <c r="AG79" s="595"/>
      <c r="AH79" s="595"/>
      <c r="AI79" s="595"/>
      <c r="AJ79" s="595"/>
      <c r="AK79" s="595"/>
      <c r="AL79" s="595"/>
      <c r="AM79" s="595"/>
      <c r="AN79" s="595"/>
      <c r="AO79" s="595"/>
      <c r="AP79" s="595"/>
      <c r="AQ79" s="595"/>
      <c r="AR79" s="595"/>
      <c r="AS79" s="595"/>
      <c r="AT79" s="595"/>
      <c r="AU79" s="595"/>
      <c r="AV79" s="595"/>
      <c r="AW79" s="595"/>
      <c r="AX79" s="583"/>
      <c r="AY79" s="583"/>
      <c r="AZ79" s="583"/>
      <c r="BA79" s="583"/>
      <c r="BB79" s="583"/>
      <c r="BC79" s="595"/>
      <c r="BD79" s="595"/>
      <c r="BE79" s="595"/>
      <c r="BF79" s="595"/>
      <c r="BG79" s="595"/>
      <c r="BH79" s="595"/>
      <c r="BI79" s="595"/>
      <c r="BJ79" s="595"/>
      <c r="BK79" s="595"/>
      <c r="BL79" s="595"/>
      <c r="BM79" s="595"/>
      <c r="BN79" s="595"/>
      <c r="BO79" s="595"/>
      <c r="BP79" s="595"/>
      <c r="BQ79" s="595"/>
      <c r="BR79" s="595"/>
      <c r="BS79" s="595"/>
      <c r="BT79" s="595"/>
      <c r="BU79" s="595"/>
      <c r="BV79" s="595"/>
      <c r="BW79" s="595"/>
      <c r="BX79" s="595"/>
      <c r="BY79" s="595"/>
      <c r="BZ79" s="595"/>
      <c r="CA79" s="595"/>
      <c r="CB79" s="595"/>
      <c r="CC79" s="595"/>
      <c r="CD79" s="595"/>
      <c r="CE79" s="595"/>
      <c r="CF79" s="596"/>
      <c r="CG79" s="596"/>
      <c r="CH79" s="596"/>
      <c r="CI79" s="596"/>
      <c r="CJ79" s="596"/>
      <c r="CK79" s="596"/>
      <c r="CL79" s="596"/>
      <c r="CM79" s="596"/>
      <c r="CN79" s="596"/>
      <c r="CO79" s="596"/>
      <c r="CP79" s="596"/>
      <c r="CQ79" s="596"/>
      <c r="CR79" s="596"/>
      <c r="CS79" s="596"/>
      <c r="CT79" s="596"/>
      <c r="CU79" s="596"/>
      <c r="CV79" s="596"/>
      <c r="CW79" s="596"/>
      <c r="CX79" s="596"/>
      <c r="CY79" s="596"/>
      <c r="CZ79" s="596"/>
      <c r="DA79" s="596"/>
      <c r="DB79" s="596"/>
      <c r="DC79" s="596"/>
      <c r="DD79" s="596"/>
      <c r="DE79" s="596"/>
      <c r="DF79" s="596"/>
      <c r="DG79" s="596"/>
      <c r="DH79" s="596"/>
      <c r="DI79" s="596"/>
      <c r="DJ79" s="596"/>
      <c r="DK79" s="596"/>
      <c r="DL79" s="600"/>
      <c r="DM79" s="601"/>
      <c r="DN79" s="601"/>
      <c r="DO79" s="601"/>
      <c r="DP79" s="601"/>
      <c r="DQ79" s="602"/>
      <c r="DR79" s="595"/>
      <c r="DS79" s="595"/>
      <c r="DT79" s="595"/>
      <c r="DU79" s="595"/>
      <c r="DV79" s="595"/>
      <c r="DW79" s="595"/>
      <c r="DX79" s="595"/>
      <c r="DY79" s="595"/>
      <c r="DZ79" s="595"/>
      <c r="EA79" s="595"/>
      <c r="EB79" s="595"/>
      <c r="EC79" s="606"/>
      <c r="ED79" s="606"/>
      <c r="EE79" s="606"/>
      <c r="EF79" s="606"/>
      <c r="EG79" s="606"/>
      <c r="EH79" s="606"/>
      <c r="EI79" s="606"/>
      <c r="EJ79" s="606"/>
      <c r="EK79" s="606"/>
      <c r="EL79" s="606"/>
      <c r="EM79" s="606"/>
    </row>
    <row r="80" spans="1:143" ht="6" customHeight="1" x14ac:dyDescent="0.2">
      <c r="A80" s="156"/>
      <c r="B80" s="608"/>
      <c r="C80" s="608"/>
      <c r="D80" s="608"/>
      <c r="E80" s="608"/>
      <c r="F80" s="595"/>
      <c r="G80" s="595"/>
      <c r="H80" s="595"/>
      <c r="I80" s="595"/>
      <c r="J80" s="595"/>
      <c r="K80" s="595"/>
      <c r="L80" s="595"/>
      <c r="M80" s="595"/>
      <c r="N80" s="595"/>
      <c r="O80" s="595"/>
      <c r="P80" s="595"/>
      <c r="Q80" s="595"/>
      <c r="R80" s="595"/>
      <c r="S80" s="595"/>
      <c r="T80" s="595"/>
      <c r="U80" s="595"/>
      <c r="V80" s="595"/>
      <c r="W80" s="595"/>
      <c r="X80" s="595"/>
      <c r="Y80" s="595"/>
      <c r="Z80" s="595"/>
      <c r="AA80" s="595"/>
      <c r="AB80" s="595"/>
      <c r="AC80" s="595"/>
      <c r="AD80" s="595"/>
      <c r="AE80" s="595"/>
      <c r="AF80" s="595"/>
      <c r="AG80" s="595"/>
      <c r="AH80" s="595"/>
      <c r="AI80" s="595"/>
      <c r="AJ80" s="595"/>
      <c r="AK80" s="595"/>
      <c r="AL80" s="595"/>
      <c r="AM80" s="595"/>
      <c r="AN80" s="595"/>
      <c r="AO80" s="595"/>
      <c r="AP80" s="595"/>
      <c r="AQ80" s="595"/>
      <c r="AR80" s="595"/>
      <c r="AS80" s="595"/>
      <c r="AT80" s="595"/>
      <c r="AU80" s="595"/>
      <c r="AV80" s="595"/>
      <c r="AW80" s="595"/>
      <c r="AX80" s="583"/>
      <c r="AY80" s="583"/>
      <c r="AZ80" s="583"/>
      <c r="BA80" s="583"/>
      <c r="BB80" s="583"/>
      <c r="BC80" s="595"/>
      <c r="BD80" s="595"/>
      <c r="BE80" s="595"/>
      <c r="BF80" s="595"/>
      <c r="BG80" s="595"/>
      <c r="BH80" s="595"/>
      <c r="BI80" s="595"/>
      <c r="BJ80" s="595"/>
      <c r="BK80" s="595"/>
      <c r="BL80" s="595"/>
      <c r="BM80" s="595"/>
      <c r="BN80" s="595"/>
      <c r="BO80" s="595"/>
      <c r="BP80" s="595"/>
      <c r="BQ80" s="595"/>
      <c r="BR80" s="595"/>
      <c r="BS80" s="595"/>
      <c r="BT80" s="595"/>
      <c r="BU80" s="595"/>
      <c r="BV80" s="595"/>
      <c r="BW80" s="595"/>
      <c r="BX80" s="595"/>
      <c r="BY80" s="595"/>
      <c r="BZ80" s="595"/>
      <c r="CA80" s="595"/>
      <c r="CB80" s="595"/>
      <c r="CC80" s="595"/>
      <c r="CD80" s="595"/>
      <c r="CE80" s="595"/>
      <c r="CF80" s="596"/>
      <c r="CG80" s="596"/>
      <c r="CH80" s="596"/>
      <c r="CI80" s="596"/>
      <c r="CJ80" s="596"/>
      <c r="CK80" s="596"/>
      <c r="CL80" s="596"/>
      <c r="CM80" s="596"/>
      <c r="CN80" s="596"/>
      <c r="CO80" s="596"/>
      <c r="CP80" s="596"/>
      <c r="CQ80" s="596"/>
      <c r="CR80" s="596"/>
      <c r="CS80" s="596"/>
      <c r="CT80" s="596"/>
      <c r="CU80" s="596"/>
      <c r="CV80" s="596"/>
      <c r="CW80" s="596"/>
      <c r="CX80" s="596"/>
      <c r="CY80" s="596"/>
      <c r="CZ80" s="596"/>
      <c r="DA80" s="596"/>
      <c r="DB80" s="596"/>
      <c r="DC80" s="596"/>
      <c r="DD80" s="596"/>
      <c r="DE80" s="596"/>
      <c r="DF80" s="596"/>
      <c r="DG80" s="596"/>
      <c r="DH80" s="596"/>
      <c r="DI80" s="596"/>
      <c r="DJ80" s="596"/>
      <c r="DK80" s="596"/>
      <c r="DL80" s="603"/>
      <c r="DM80" s="604"/>
      <c r="DN80" s="604"/>
      <c r="DO80" s="604"/>
      <c r="DP80" s="604"/>
      <c r="DQ80" s="605"/>
      <c r="DR80" s="595"/>
      <c r="DS80" s="595"/>
      <c r="DT80" s="595"/>
      <c r="DU80" s="595"/>
      <c r="DV80" s="595"/>
      <c r="DW80" s="595"/>
      <c r="DX80" s="595"/>
      <c r="DY80" s="595"/>
      <c r="DZ80" s="595"/>
      <c r="EA80" s="595"/>
      <c r="EB80" s="595"/>
      <c r="EC80" s="606"/>
      <c r="ED80" s="606"/>
      <c r="EE80" s="606"/>
      <c r="EF80" s="606"/>
      <c r="EG80" s="606"/>
      <c r="EH80" s="606"/>
      <c r="EI80" s="606"/>
      <c r="EJ80" s="606"/>
      <c r="EK80" s="606"/>
      <c r="EL80" s="606"/>
      <c r="EM80" s="606"/>
    </row>
    <row r="81" spans="1:143" ht="6" customHeight="1" x14ac:dyDescent="0.2">
      <c r="A81" s="156"/>
      <c r="B81" s="607">
        <v>19</v>
      </c>
      <c r="C81" s="608"/>
      <c r="D81" s="608"/>
      <c r="E81" s="608"/>
      <c r="F81" s="595"/>
      <c r="G81" s="595"/>
      <c r="H81" s="595"/>
      <c r="I81" s="595"/>
      <c r="J81" s="595"/>
      <c r="K81" s="595"/>
      <c r="L81" s="595"/>
      <c r="M81" s="595"/>
      <c r="N81" s="595"/>
      <c r="O81" s="595"/>
      <c r="P81" s="595"/>
      <c r="Q81" s="595"/>
      <c r="R81" s="595"/>
      <c r="S81" s="595"/>
      <c r="T81" s="595"/>
      <c r="U81" s="595"/>
      <c r="V81" s="595"/>
      <c r="W81" s="595"/>
      <c r="X81" s="595"/>
      <c r="Y81" s="595"/>
      <c r="Z81" s="595"/>
      <c r="AA81" s="595"/>
      <c r="AB81" s="595"/>
      <c r="AC81" s="595"/>
      <c r="AD81" s="595"/>
      <c r="AE81" s="595"/>
      <c r="AF81" s="595"/>
      <c r="AG81" s="595"/>
      <c r="AH81" s="595"/>
      <c r="AI81" s="595"/>
      <c r="AJ81" s="595"/>
      <c r="AK81" s="595"/>
      <c r="AL81" s="595"/>
      <c r="AM81" s="595"/>
      <c r="AN81" s="595"/>
      <c r="AO81" s="595"/>
      <c r="AP81" s="595"/>
      <c r="AQ81" s="595"/>
      <c r="AR81" s="595"/>
      <c r="AS81" s="595"/>
      <c r="AT81" s="595"/>
      <c r="AU81" s="595"/>
      <c r="AV81" s="595"/>
      <c r="AW81" s="595"/>
      <c r="AX81" s="583" t="str">
        <f>IF(AN81="","",DATEDIF(AN81,BU11,"Y"))</f>
        <v/>
      </c>
      <c r="AY81" s="583"/>
      <c r="AZ81" s="583"/>
      <c r="BA81" s="583"/>
      <c r="BB81" s="583"/>
      <c r="BC81" s="595"/>
      <c r="BD81" s="595"/>
      <c r="BE81" s="595"/>
      <c r="BF81" s="595"/>
      <c r="BG81" s="595"/>
      <c r="BH81" s="595"/>
      <c r="BI81" s="595"/>
      <c r="BJ81" s="595"/>
      <c r="BK81" s="595"/>
      <c r="BL81" s="595"/>
      <c r="BM81" s="595"/>
      <c r="BN81" s="595"/>
      <c r="BO81" s="595"/>
      <c r="BP81" s="595"/>
      <c r="BQ81" s="595"/>
      <c r="BR81" s="595"/>
      <c r="BS81" s="595"/>
      <c r="BT81" s="595"/>
      <c r="BU81" s="595"/>
      <c r="BV81" s="595"/>
      <c r="BW81" s="595"/>
      <c r="BX81" s="595"/>
      <c r="BY81" s="595"/>
      <c r="BZ81" s="595"/>
      <c r="CA81" s="595"/>
      <c r="CB81" s="595"/>
      <c r="CC81" s="595"/>
      <c r="CD81" s="595"/>
      <c r="CE81" s="595"/>
      <c r="CF81" s="596"/>
      <c r="CG81" s="596"/>
      <c r="CH81" s="596"/>
      <c r="CI81" s="596"/>
      <c r="CJ81" s="596"/>
      <c r="CK81" s="596"/>
      <c r="CL81" s="596"/>
      <c r="CM81" s="596"/>
      <c r="CN81" s="596"/>
      <c r="CO81" s="596"/>
      <c r="CP81" s="596"/>
      <c r="CQ81" s="596"/>
      <c r="CR81" s="596"/>
      <c r="CS81" s="596"/>
      <c r="CT81" s="596"/>
      <c r="CU81" s="596"/>
      <c r="CV81" s="596"/>
      <c r="CW81" s="596"/>
      <c r="CX81" s="596"/>
      <c r="CY81" s="596"/>
      <c r="CZ81" s="596"/>
      <c r="DA81" s="596"/>
      <c r="DB81" s="596"/>
      <c r="DC81" s="596"/>
      <c r="DD81" s="596"/>
      <c r="DE81" s="596"/>
      <c r="DF81" s="596"/>
      <c r="DG81" s="596"/>
      <c r="DH81" s="596"/>
      <c r="DI81" s="596"/>
      <c r="DJ81" s="596"/>
      <c r="DK81" s="596"/>
      <c r="DL81" s="597"/>
      <c r="DM81" s="598"/>
      <c r="DN81" s="598"/>
      <c r="DO81" s="598"/>
      <c r="DP81" s="598"/>
      <c r="DQ81" s="599"/>
      <c r="DR81" s="595"/>
      <c r="DS81" s="595"/>
      <c r="DT81" s="595"/>
      <c r="DU81" s="595"/>
      <c r="DV81" s="595"/>
      <c r="DW81" s="595"/>
      <c r="DX81" s="595"/>
      <c r="DY81" s="595"/>
      <c r="DZ81" s="595"/>
      <c r="EA81" s="595"/>
      <c r="EB81" s="595"/>
      <c r="EC81" s="606"/>
      <c r="ED81" s="606"/>
      <c r="EE81" s="606"/>
      <c r="EF81" s="606"/>
      <c r="EG81" s="606"/>
      <c r="EH81" s="606"/>
      <c r="EI81" s="606"/>
      <c r="EJ81" s="606"/>
      <c r="EK81" s="606"/>
      <c r="EL81" s="606"/>
      <c r="EM81" s="606"/>
    </row>
    <row r="82" spans="1:143" ht="6" customHeight="1" x14ac:dyDescent="0.2">
      <c r="A82" s="156"/>
      <c r="B82" s="608"/>
      <c r="C82" s="608"/>
      <c r="D82" s="608"/>
      <c r="E82" s="608"/>
      <c r="F82" s="595"/>
      <c r="G82" s="595"/>
      <c r="H82" s="595"/>
      <c r="I82" s="595"/>
      <c r="J82" s="595"/>
      <c r="K82" s="595"/>
      <c r="L82" s="595"/>
      <c r="M82" s="595"/>
      <c r="N82" s="595"/>
      <c r="O82" s="595"/>
      <c r="P82" s="595"/>
      <c r="Q82" s="595"/>
      <c r="R82" s="595"/>
      <c r="S82" s="595"/>
      <c r="T82" s="595"/>
      <c r="U82" s="595"/>
      <c r="V82" s="595"/>
      <c r="W82" s="595"/>
      <c r="X82" s="595"/>
      <c r="Y82" s="595"/>
      <c r="Z82" s="595"/>
      <c r="AA82" s="595"/>
      <c r="AB82" s="595"/>
      <c r="AC82" s="595"/>
      <c r="AD82" s="595"/>
      <c r="AE82" s="595"/>
      <c r="AF82" s="595"/>
      <c r="AG82" s="595"/>
      <c r="AH82" s="595"/>
      <c r="AI82" s="595"/>
      <c r="AJ82" s="595"/>
      <c r="AK82" s="595"/>
      <c r="AL82" s="595"/>
      <c r="AM82" s="595"/>
      <c r="AN82" s="595"/>
      <c r="AO82" s="595"/>
      <c r="AP82" s="595"/>
      <c r="AQ82" s="595"/>
      <c r="AR82" s="595"/>
      <c r="AS82" s="595"/>
      <c r="AT82" s="595"/>
      <c r="AU82" s="595"/>
      <c r="AV82" s="595"/>
      <c r="AW82" s="595"/>
      <c r="AX82" s="583"/>
      <c r="AY82" s="583"/>
      <c r="AZ82" s="583"/>
      <c r="BA82" s="583"/>
      <c r="BB82" s="583"/>
      <c r="BC82" s="595"/>
      <c r="BD82" s="595"/>
      <c r="BE82" s="595"/>
      <c r="BF82" s="595"/>
      <c r="BG82" s="595"/>
      <c r="BH82" s="595"/>
      <c r="BI82" s="595"/>
      <c r="BJ82" s="595"/>
      <c r="BK82" s="595"/>
      <c r="BL82" s="595"/>
      <c r="BM82" s="595"/>
      <c r="BN82" s="595"/>
      <c r="BO82" s="595"/>
      <c r="BP82" s="595"/>
      <c r="BQ82" s="595"/>
      <c r="BR82" s="595"/>
      <c r="BS82" s="595"/>
      <c r="BT82" s="595"/>
      <c r="BU82" s="595"/>
      <c r="BV82" s="595"/>
      <c r="BW82" s="595"/>
      <c r="BX82" s="595"/>
      <c r="BY82" s="595"/>
      <c r="BZ82" s="595"/>
      <c r="CA82" s="595"/>
      <c r="CB82" s="595"/>
      <c r="CC82" s="595"/>
      <c r="CD82" s="595"/>
      <c r="CE82" s="595"/>
      <c r="CF82" s="596"/>
      <c r="CG82" s="596"/>
      <c r="CH82" s="596"/>
      <c r="CI82" s="596"/>
      <c r="CJ82" s="596"/>
      <c r="CK82" s="596"/>
      <c r="CL82" s="596"/>
      <c r="CM82" s="596"/>
      <c r="CN82" s="596"/>
      <c r="CO82" s="596"/>
      <c r="CP82" s="596"/>
      <c r="CQ82" s="596"/>
      <c r="CR82" s="596"/>
      <c r="CS82" s="596"/>
      <c r="CT82" s="596"/>
      <c r="CU82" s="596"/>
      <c r="CV82" s="596"/>
      <c r="CW82" s="596"/>
      <c r="CX82" s="596"/>
      <c r="CY82" s="596"/>
      <c r="CZ82" s="596"/>
      <c r="DA82" s="596"/>
      <c r="DB82" s="596"/>
      <c r="DC82" s="596"/>
      <c r="DD82" s="596"/>
      <c r="DE82" s="596"/>
      <c r="DF82" s="596"/>
      <c r="DG82" s="596"/>
      <c r="DH82" s="596"/>
      <c r="DI82" s="596"/>
      <c r="DJ82" s="596"/>
      <c r="DK82" s="596"/>
      <c r="DL82" s="600"/>
      <c r="DM82" s="601"/>
      <c r="DN82" s="601"/>
      <c r="DO82" s="601"/>
      <c r="DP82" s="601"/>
      <c r="DQ82" s="602"/>
      <c r="DR82" s="595"/>
      <c r="DS82" s="595"/>
      <c r="DT82" s="595"/>
      <c r="DU82" s="595"/>
      <c r="DV82" s="595"/>
      <c r="DW82" s="595"/>
      <c r="DX82" s="595"/>
      <c r="DY82" s="595"/>
      <c r="DZ82" s="595"/>
      <c r="EA82" s="595"/>
      <c r="EB82" s="595"/>
      <c r="EC82" s="606"/>
      <c r="ED82" s="606"/>
      <c r="EE82" s="606"/>
      <c r="EF82" s="606"/>
      <c r="EG82" s="606"/>
      <c r="EH82" s="606"/>
      <c r="EI82" s="606"/>
      <c r="EJ82" s="606"/>
      <c r="EK82" s="606"/>
      <c r="EL82" s="606"/>
      <c r="EM82" s="606"/>
    </row>
    <row r="83" spans="1:143" ht="6" customHeight="1" x14ac:dyDescent="0.2">
      <c r="A83" s="156"/>
      <c r="B83" s="608"/>
      <c r="C83" s="608"/>
      <c r="D83" s="608"/>
      <c r="E83" s="608"/>
      <c r="F83" s="595"/>
      <c r="G83" s="595"/>
      <c r="H83" s="595"/>
      <c r="I83" s="595"/>
      <c r="J83" s="595"/>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595"/>
      <c r="AL83" s="595"/>
      <c r="AM83" s="595"/>
      <c r="AN83" s="595"/>
      <c r="AO83" s="595"/>
      <c r="AP83" s="595"/>
      <c r="AQ83" s="595"/>
      <c r="AR83" s="595"/>
      <c r="AS83" s="595"/>
      <c r="AT83" s="595"/>
      <c r="AU83" s="595"/>
      <c r="AV83" s="595"/>
      <c r="AW83" s="595"/>
      <c r="AX83" s="583"/>
      <c r="AY83" s="583"/>
      <c r="AZ83" s="583"/>
      <c r="BA83" s="583"/>
      <c r="BB83" s="583"/>
      <c r="BC83" s="595"/>
      <c r="BD83" s="595"/>
      <c r="BE83" s="595"/>
      <c r="BF83" s="595"/>
      <c r="BG83" s="595"/>
      <c r="BH83" s="595"/>
      <c r="BI83" s="595"/>
      <c r="BJ83" s="595"/>
      <c r="BK83" s="595"/>
      <c r="BL83" s="595"/>
      <c r="BM83" s="595"/>
      <c r="BN83" s="595"/>
      <c r="BO83" s="595"/>
      <c r="BP83" s="595"/>
      <c r="BQ83" s="595"/>
      <c r="BR83" s="595"/>
      <c r="BS83" s="595"/>
      <c r="BT83" s="595"/>
      <c r="BU83" s="595"/>
      <c r="BV83" s="595"/>
      <c r="BW83" s="595"/>
      <c r="BX83" s="595"/>
      <c r="BY83" s="595"/>
      <c r="BZ83" s="595"/>
      <c r="CA83" s="595"/>
      <c r="CB83" s="595"/>
      <c r="CC83" s="595"/>
      <c r="CD83" s="595"/>
      <c r="CE83" s="595"/>
      <c r="CF83" s="596"/>
      <c r="CG83" s="596"/>
      <c r="CH83" s="596"/>
      <c r="CI83" s="596"/>
      <c r="CJ83" s="596"/>
      <c r="CK83" s="596"/>
      <c r="CL83" s="596"/>
      <c r="CM83" s="596"/>
      <c r="CN83" s="596"/>
      <c r="CO83" s="596"/>
      <c r="CP83" s="596"/>
      <c r="CQ83" s="596"/>
      <c r="CR83" s="596"/>
      <c r="CS83" s="596"/>
      <c r="CT83" s="596"/>
      <c r="CU83" s="596"/>
      <c r="CV83" s="596"/>
      <c r="CW83" s="596"/>
      <c r="CX83" s="596"/>
      <c r="CY83" s="596"/>
      <c r="CZ83" s="596"/>
      <c r="DA83" s="596"/>
      <c r="DB83" s="596"/>
      <c r="DC83" s="596"/>
      <c r="DD83" s="596"/>
      <c r="DE83" s="596"/>
      <c r="DF83" s="596"/>
      <c r="DG83" s="596"/>
      <c r="DH83" s="596"/>
      <c r="DI83" s="596"/>
      <c r="DJ83" s="596"/>
      <c r="DK83" s="596"/>
      <c r="DL83" s="603"/>
      <c r="DM83" s="604"/>
      <c r="DN83" s="604"/>
      <c r="DO83" s="604"/>
      <c r="DP83" s="604"/>
      <c r="DQ83" s="605"/>
      <c r="DR83" s="595"/>
      <c r="DS83" s="595"/>
      <c r="DT83" s="595"/>
      <c r="DU83" s="595"/>
      <c r="DV83" s="595"/>
      <c r="DW83" s="595"/>
      <c r="DX83" s="595"/>
      <c r="DY83" s="595"/>
      <c r="DZ83" s="595"/>
      <c r="EA83" s="595"/>
      <c r="EB83" s="595"/>
      <c r="EC83" s="606"/>
      <c r="ED83" s="606"/>
      <c r="EE83" s="606"/>
      <c r="EF83" s="606"/>
      <c r="EG83" s="606"/>
      <c r="EH83" s="606"/>
      <c r="EI83" s="606"/>
      <c r="EJ83" s="606"/>
      <c r="EK83" s="606"/>
      <c r="EL83" s="606"/>
      <c r="EM83" s="606"/>
    </row>
    <row r="84" spans="1:143" ht="6" customHeight="1" x14ac:dyDescent="0.2">
      <c r="A84" s="156"/>
      <c r="B84" s="607">
        <v>20</v>
      </c>
      <c r="C84" s="608"/>
      <c r="D84" s="608"/>
      <c r="E84" s="608"/>
      <c r="F84" s="595"/>
      <c r="G84" s="595"/>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5"/>
      <c r="AJ84" s="595"/>
      <c r="AK84" s="595"/>
      <c r="AL84" s="595"/>
      <c r="AM84" s="595"/>
      <c r="AN84" s="595"/>
      <c r="AO84" s="595"/>
      <c r="AP84" s="595"/>
      <c r="AQ84" s="595"/>
      <c r="AR84" s="595"/>
      <c r="AS84" s="595"/>
      <c r="AT84" s="595"/>
      <c r="AU84" s="595"/>
      <c r="AV84" s="595"/>
      <c r="AW84" s="595"/>
      <c r="AX84" s="583" t="str">
        <f>IF(AN84="","",DATEDIF(AN84,BU11,"Y"))</f>
        <v/>
      </c>
      <c r="AY84" s="583"/>
      <c r="AZ84" s="583"/>
      <c r="BA84" s="583"/>
      <c r="BB84" s="583"/>
      <c r="BC84" s="595"/>
      <c r="BD84" s="595"/>
      <c r="BE84" s="595"/>
      <c r="BF84" s="595"/>
      <c r="BG84" s="595"/>
      <c r="BH84" s="595"/>
      <c r="BI84" s="595"/>
      <c r="BJ84" s="595"/>
      <c r="BK84" s="595"/>
      <c r="BL84" s="595"/>
      <c r="BM84" s="595"/>
      <c r="BN84" s="595"/>
      <c r="BO84" s="595"/>
      <c r="BP84" s="595"/>
      <c r="BQ84" s="595"/>
      <c r="BR84" s="595"/>
      <c r="BS84" s="595"/>
      <c r="BT84" s="595"/>
      <c r="BU84" s="595"/>
      <c r="BV84" s="595"/>
      <c r="BW84" s="595"/>
      <c r="BX84" s="595"/>
      <c r="BY84" s="595"/>
      <c r="BZ84" s="595"/>
      <c r="CA84" s="595"/>
      <c r="CB84" s="595"/>
      <c r="CC84" s="595"/>
      <c r="CD84" s="595"/>
      <c r="CE84" s="595"/>
      <c r="CF84" s="596"/>
      <c r="CG84" s="596"/>
      <c r="CH84" s="596"/>
      <c r="CI84" s="596"/>
      <c r="CJ84" s="596"/>
      <c r="CK84" s="596"/>
      <c r="CL84" s="596"/>
      <c r="CM84" s="596"/>
      <c r="CN84" s="596"/>
      <c r="CO84" s="596"/>
      <c r="CP84" s="596"/>
      <c r="CQ84" s="596"/>
      <c r="CR84" s="596"/>
      <c r="CS84" s="596"/>
      <c r="CT84" s="596"/>
      <c r="CU84" s="596"/>
      <c r="CV84" s="596"/>
      <c r="CW84" s="596"/>
      <c r="CX84" s="596"/>
      <c r="CY84" s="596"/>
      <c r="CZ84" s="596"/>
      <c r="DA84" s="596"/>
      <c r="DB84" s="596"/>
      <c r="DC84" s="596"/>
      <c r="DD84" s="596"/>
      <c r="DE84" s="596"/>
      <c r="DF84" s="596"/>
      <c r="DG84" s="596"/>
      <c r="DH84" s="596"/>
      <c r="DI84" s="596"/>
      <c r="DJ84" s="596"/>
      <c r="DK84" s="596"/>
      <c r="DL84" s="597"/>
      <c r="DM84" s="598"/>
      <c r="DN84" s="598"/>
      <c r="DO84" s="598"/>
      <c r="DP84" s="598"/>
      <c r="DQ84" s="599"/>
      <c r="DR84" s="595"/>
      <c r="DS84" s="595"/>
      <c r="DT84" s="595"/>
      <c r="DU84" s="595"/>
      <c r="DV84" s="595"/>
      <c r="DW84" s="595"/>
      <c r="DX84" s="595"/>
      <c r="DY84" s="595"/>
      <c r="DZ84" s="595"/>
      <c r="EA84" s="595"/>
      <c r="EB84" s="595"/>
      <c r="EC84" s="606"/>
      <c r="ED84" s="606"/>
      <c r="EE84" s="606"/>
      <c r="EF84" s="606"/>
      <c r="EG84" s="606"/>
      <c r="EH84" s="606"/>
      <c r="EI84" s="606"/>
      <c r="EJ84" s="606"/>
      <c r="EK84" s="606"/>
      <c r="EL84" s="606"/>
      <c r="EM84" s="606"/>
    </row>
    <row r="85" spans="1:143" ht="6" customHeight="1" x14ac:dyDescent="0.2">
      <c r="A85" s="156"/>
      <c r="B85" s="608"/>
      <c r="C85" s="608"/>
      <c r="D85" s="608"/>
      <c r="E85" s="608"/>
      <c r="F85" s="595"/>
      <c r="G85" s="595"/>
      <c r="H85" s="595"/>
      <c r="I85" s="595"/>
      <c r="J85" s="595"/>
      <c r="K85" s="595"/>
      <c r="L85" s="595"/>
      <c r="M85" s="595"/>
      <c r="N85" s="595"/>
      <c r="O85" s="595"/>
      <c r="P85" s="595"/>
      <c r="Q85" s="595"/>
      <c r="R85" s="595"/>
      <c r="S85" s="595"/>
      <c r="T85" s="595"/>
      <c r="U85" s="595"/>
      <c r="V85" s="595"/>
      <c r="W85" s="595"/>
      <c r="X85" s="595"/>
      <c r="Y85" s="595"/>
      <c r="Z85" s="595"/>
      <c r="AA85" s="595"/>
      <c r="AB85" s="595"/>
      <c r="AC85" s="595"/>
      <c r="AD85" s="595"/>
      <c r="AE85" s="595"/>
      <c r="AF85" s="595"/>
      <c r="AG85" s="595"/>
      <c r="AH85" s="595"/>
      <c r="AI85" s="595"/>
      <c r="AJ85" s="595"/>
      <c r="AK85" s="595"/>
      <c r="AL85" s="595"/>
      <c r="AM85" s="595"/>
      <c r="AN85" s="595"/>
      <c r="AO85" s="595"/>
      <c r="AP85" s="595"/>
      <c r="AQ85" s="595"/>
      <c r="AR85" s="595"/>
      <c r="AS85" s="595"/>
      <c r="AT85" s="595"/>
      <c r="AU85" s="595"/>
      <c r="AV85" s="595"/>
      <c r="AW85" s="595"/>
      <c r="AX85" s="583"/>
      <c r="AY85" s="583"/>
      <c r="AZ85" s="583"/>
      <c r="BA85" s="583"/>
      <c r="BB85" s="583"/>
      <c r="BC85" s="595"/>
      <c r="BD85" s="595"/>
      <c r="BE85" s="595"/>
      <c r="BF85" s="595"/>
      <c r="BG85" s="595"/>
      <c r="BH85" s="595"/>
      <c r="BI85" s="595"/>
      <c r="BJ85" s="595"/>
      <c r="BK85" s="595"/>
      <c r="BL85" s="595"/>
      <c r="BM85" s="595"/>
      <c r="BN85" s="595"/>
      <c r="BO85" s="595"/>
      <c r="BP85" s="595"/>
      <c r="BQ85" s="595"/>
      <c r="BR85" s="595"/>
      <c r="BS85" s="595"/>
      <c r="BT85" s="595"/>
      <c r="BU85" s="595"/>
      <c r="BV85" s="595"/>
      <c r="BW85" s="595"/>
      <c r="BX85" s="595"/>
      <c r="BY85" s="595"/>
      <c r="BZ85" s="595"/>
      <c r="CA85" s="595"/>
      <c r="CB85" s="595"/>
      <c r="CC85" s="595"/>
      <c r="CD85" s="595"/>
      <c r="CE85" s="595"/>
      <c r="CF85" s="596"/>
      <c r="CG85" s="596"/>
      <c r="CH85" s="596"/>
      <c r="CI85" s="596"/>
      <c r="CJ85" s="596"/>
      <c r="CK85" s="596"/>
      <c r="CL85" s="596"/>
      <c r="CM85" s="596"/>
      <c r="CN85" s="596"/>
      <c r="CO85" s="596"/>
      <c r="CP85" s="596"/>
      <c r="CQ85" s="596"/>
      <c r="CR85" s="596"/>
      <c r="CS85" s="596"/>
      <c r="CT85" s="596"/>
      <c r="CU85" s="596"/>
      <c r="CV85" s="596"/>
      <c r="CW85" s="596"/>
      <c r="CX85" s="596"/>
      <c r="CY85" s="596"/>
      <c r="CZ85" s="596"/>
      <c r="DA85" s="596"/>
      <c r="DB85" s="596"/>
      <c r="DC85" s="596"/>
      <c r="DD85" s="596"/>
      <c r="DE85" s="596"/>
      <c r="DF85" s="596"/>
      <c r="DG85" s="596"/>
      <c r="DH85" s="596"/>
      <c r="DI85" s="596"/>
      <c r="DJ85" s="596"/>
      <c r="DK85" s="596"/>
      <c r="DL85" s="600"/>
      <c r="DM85" s="601"/>
      <c r="DN85" s="601"/>
      <c r="DO85" s="601"/>
      <c r="DP85" s="601"/>
      <c r="DQ85" s="602"/>
      <c r="DR85" s="595"/>
      <c r="DS85" s="595"/>
      <c r="DT85" s="595"/>
      <c r="DU85" s="595"/>
      <c r="DV85" s="595"/>
      <c r="DW85" s="595"/>
      <c r="DX85" s="595"/>
      <c r="DY85" s="595"/>
      <c r="DZ85" s="595"/>
      <c r="EA85" s="595"/>
      <c r="EB85" s="595"/>
      <c r="EC85" s="606"/>
      <c r="ED85" s="606"/>
      <c r="EE85" s="606"/>
      <c r="EF85" s="606"/>
      <c r="EG85" s="606"/>
      <c r="EH85" s="606"/>
      <c r="EI85" s="606"/>
      <c r="EJ85" s="606"/>
      <c r="EK85" s="606"/>
      <c r="EL85" s="606"/>
      <c r="EM85" s="606"/>
    </row>
    <row r="86" spans="1:143" ht="6" customHeight="1" thickBot="1" x14ac:dyDescent="0.25">
      <c r="A86" s="156"/>
      <c r="B86" s="609"/>
      <c r="C86" s="609"/>
      <c r="D86" s="609"/>
      <c r="E86" s="609"/>
      <c r="F86" s="610"/>
      <c r="G86" s="610"/>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611"/>
      <c r="AY86" s="611"/>
      <c r="AZ86" s="611"/>
      <c r="BA86" s="611"/>
      <c r="BB86" s="611"/>
      <c r="BC86" s="610"/>
      <c r="BD86" s="610"/>
      <c r="BE86" s="610"/>
      <c r="BF86" s="610"/>
      <c r="BG86" s="610"/>
      <c r="BH86" s="610"/>
      <c r="BI86" s="610"/>
      <c r="BJ86" s="610"/>
      <c r="BK86" s="610"/>
      <c r="BL86" s="610"/>
      <c r="BM86" s="610"/>
      <c r="BN86" s="610"/>
      <c r="BO86" s="610"/>
      <c r="BP86" s="610"/>
      <c r="BQ86" s="610"/>
      <c r="BR86" s="610"/>
      <c r="BS86" s="610"/>
      <c r="BT86" s="610"/>
      <c r="BU86" s="610"/>
      <c r="BV86" s="610"/>
      <c r="BW86" s="610"/>
      <c r="BX86" s="610"/>
      <c r="BY86" s="610"/>
      <c r="BZ86" s="610"/>
      <c r="CA86" s="610"/>
      <c r="CB86" s="610"/>
      <c r="CC86" s="610"/>
      <c r="CD86" s="610"/>
      <c r="CE86" s="610"/>
      <c r="CF86" s="612"/>
      <c r="CG86" s="612"/>
      <c r="CH86" s="612"/>
      <c r="CI86" s="612"/>
      <c r="CJ86" s="612"/>
      <c r="CK86" s="612"/>
      <c r="CL86" s="612"/>
      <c r="CM86" s="612"/>
      <c r="CN86" s="612"/>
      <c r="CO86" s="612"/>
      <c r="CP86" s="612"/>
      <c r="CQ86" s="612"/>
      <c r="CR86" s="612"/>
      <c r="CS86" s="612"/>
      <c r="CT86" s="612"/>
      <c r="CU86" s="612"/>
      <c r="CV86" s="612"/>
      <c r="CW86" s="612"/>
      <c r="CX86" s="612"/>
      <c r="CY86" s="612"/>
      <c r="CZ86" s="612"/>
      <c r="DA86" s="612"/>
      <c r="DB86" s="612"/>
      <c r="DC86" s="612"/>
      <c r="DD86" s="612"/>
      <c r="DE86" s="612"/>
      <c r="DF86" s="612"/>
      <c r="DG86" s="612"/>
      <c r="DH86" s="612"/>
      <c r="DI86" s="612"/>
      <c r="DJ86" s="612"/>
      <c r="DK86" s="612"/>
      <c r="DL86" s="600"/>
      <c r="DM86" s="601"/>
      <c r="DN86" s="601"/>
      <c r="DO86" s="601"/>
      <c r="DP86" s="601"/>
      <c r="DQ86" s="602"/>
      <c r="DR86" s="610"/>
      <c r="DS86" s="610"/>
      <c r="DT86" s="610"/>
      <c r="DU86" s="610"/>
      <c r="DV86" s="610"/>
      <c r="DW86" s="610"/>
      <c r="DX86" s="610"/>
      <c r="DY86" s="610"/>
      <c r="DZ86" s="610"/>
      <c r="EA86" s="610"/>
      <c r="EB86" s="610"/>
      <c r="EC86" s="613"/>
      <c r="ED86" s="613"/>
      <c r="EE86" s="613"/>
      <c r="EF86" s="613"/>
      <c r="EG86" s="613"/>
      <c r="EH86" s="613"/>
      <c r="EI86" s="613"/>
      <c r="EJ86" s="613"/>
      <c r="EK86" s="613"/>
      <c r="EL86" s="613"/>
      <c r="EM86" s="613"/>
    </row>
    <row r="87" spans="1:143" ht="6" customHeight="1" thickTop="1" x14ac:dyDescent="0.2">
      <c r="A87" s="156"/>
      <c r="B87" s="590" t="s">
        <v>93</v>
      </c>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c r="AA87" s="591"/>
      <c r="AB87" s="591"/>
      <c r="AC87" s="591"/>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c r="CA87" s="593"/>
      <c r="CB87" s="593"/>
      <c r="CC87" s="593"/>
      <c r="CD87" s="593"/>
      <c r="CE87" s="593"/>
      <c r="CF87" s="594" t="str">
        <f>IF(SUM(CF27,CF30,CF33,CF36,CF39,CF42,CF45,CF48,CF51,CF54,CF57,CF60,CF63,CF66,CF69,CF72,CF75,CF78,CF81,CF84)=0,"",SUM(CF27,CF30,CF33,CF36,CF39,CF42,CF45,CF48,CF51,CF54,CF57,CF60,CF63,CF66,CF69,CF72,CF75,CF78,CF81,CF84))</f>
        <v/>
      </c>
      <c r="CG87" s="594"/>
      <c r="CH87" s="594"/>
      <c r="CI87" s="594"/>
      <c r="CJ87" s="594"/>
      <c r="CK87" s="594"/>
      <c r="CL87" s="594"/>
      <c r="CM87" s="594"/>
      <c r="CN87" s="594"/>
      <c r="CO87" s="594"/>
      <c r="CP87" s="566" t="str">
        <f>IF(SUM(CP27,CP30,CP33,CP36,CP39,CP42,CP45,CP48,CP51,CP54,CP57,CP60,CP63,CP66,CP69,CP72,CP75,CP78,CP81,CP84)=0,"",SUM(CP27,CP30,CP33,CP36,CP39,CP42,CP45,CP48,CP51,CP54,CP57,CP60,CP63,CP66,CP69,CP72,CP75,CP78,CP81,CP84))</f>
        <v/>
      </c>
      <c r="CQ87" s="566"/>
      <c r="CR87" s="566"/>
      <c r="CS87" s="566"/>
      <c r="CT87" s="566"/>
      <c r="CU87" s="566"/>
      <c r="CV87" s="566"/>
      <c r="CW87" s="566"/>
      <c r="CX87" s="566"/>
      <c r="CY87" s="566"/>
      <c r="CZ87" s="566"/>
      <c r="DA87" s="566" t="str">
        <f>IF(SUM(DA27,DA30,DA33,DA36,DA39,DA42,DA45,DA48,DA51,DA54,DA57,DA60,DA63,DA66,DA69,DA72,DA75,DA78,DA81,DA84)=0,"",SUM(DA27,DA30,DA33,DA36,DA39,DA42,DA45,DA48,DA51,DA54,DA57,DA60,DA63,DA66,DA69,DA72,DA75,DA78,DA81,DA84))</f>
        <v/>
      </c>
      <c r="DB87" s="566"/>
      <c r="DC87" s="566"/>
      <c r="DD87" s="566"/>
      <c r="DE87" s="566"/>
      <c r="DF87" s="566"/>
      <c r="DG87" s="566"/>
      <c r="DH87" s="566"/>
      <c r="DI87" s="566"/>
      <c r="DJ87" s="566"/>
      <c r="DK87" s="566"/>
      <c r="DL87" s="569"/>
      <c r="DM87" s="570"/>
      <c r="DN87" s="570"/>
      <c r="DO87" s="570"/>
      <c r="DP87" s="570"/>
      <c r="DQ87" s="571"/>
      <c r="DR87" s="575"/>
      <c r="DS87" s="575"/>
      <c r="DT87" s="575"/>
      <c r="DU87" s="575"/>
      <c r="DV87" s="575"/>
      <c r="DW87" s="575"/>
      <c r="DX87" s="575"/>
      <c r="DY87" s="575"/>
      <c r="DZ87" s="575"/>
      <c r="EA87" s="575"/>
      <c r="EB87" s="575"/>
      <c r="EC87" s="578"/>
      <c r="ED87" s="578"/>
      <c r="EE87" s="578"/>
      <c r="EF87" s="578"/>
      <c r="EG87" s="578"/>
      <c r="EH87" s="578"/>
      <c r="EI87" s="578"/>
      <c r="EJ87" s="578"/>
      <c r="EK87" s="578"/>
      <c r="EL87" s="578"/>
      <c r="EM87" s="578"/>
    </row>
    <row r="88" spans="1:143" ht="6" customHeight="1" x14ac:dyDescent="0.2">
      <c r="A88" s="156"/>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c r="CF88" s="567"/>
      <c r="CG88" s="567"/>
      <c r="CH88" s="567"/>
      <c r="CI88" s="567"/>
      <c r="CJ88" s="567"/>
      <c r="CK88" s="567"/>
      <c r="CL88" s="567"/>
      <c r="CM88" s="567"/>
      <c r="CN88" s="567"/>
      <c r="CO88" s="567"/>
      <c r="CP88" s="567"/>
      <c r="CQ88" s="567"/>
      <c r="CR88" s="567"/>
      <c r="CS88" s="567"/>
      <c r="CT88" s="567"/>
      <c r="CU88" s="567"/>
      <c r="CV88" s="567"/>
      <c r="CW88" s="567"/>
      <c r="CX88" s="567"/>
      <c r="CY88" s="567"/>
      <c r="CZ88" s="567"/>
      <c r="DA88" s="567"/>
      <c r="DB88" s="567"/>
      <c r="DC88" s="567"/>
      <c r="DD88" s="567"/>
      <c r="DE88" s="567"/>
      <c r="DF88" s="567"/>
      <c r="DG88" s="567"/>
      <c r="DH88" s="567"/>
      <c r="DI88" s="567"/>
      <c r="DJ88" s="567"/>
      <c r="DK88" s="567"/>
      <c r="DL88" s="572"/>
      <c r="DM88" s="573"/>
      <c r="DN88" s="573"/>
      <c r="DO88" s="573"/>
      <c r="DP88" s="573"/>
      <c r="DQ88" s="574"/>
      <c r="DR88" s="576"/>
      <c r="DS88" s="576"/>
      <c r="DT88" s="576"/>
      <c r="DU88" s="576"/>
      <c r="DV88" s="576"/>
      <c r="DW88" s="576"/>
      <c r="DX88" s="576"/>
      <c r="DY88" s="576"/>
      <c r="DZ88" s="576"/>
      <c r="EA88" s="576"/>
      <c r="EB88" s="576"/>
      <c r="EC88" s="579"/>
      <c r="ED88" s="579"/>
      <c r="EE88" s="579"/>
      <c r="EF88" s="579"/>
      <c r="EG88" s="579"/>
      <c r="EH88" s="579"/>
      <c r="EI88" s="579"/>
      <c r="EJ88" s="579"/>
      <c r="EK88" s="579"/>
      <c r="EL88" s="579"/>
      <c r="EM88" s="579"/>
    </row>
    <row r="89" spans="1:143" ht="6" customHeight="1" x14ac:dyDescent="0.2">
      <c r="A89" s="156"/>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68"/>
      <c r="CG89" s="568"/>
      <c r="CH89" s="568"/>
      <c r="CI89" s="568"/>
      <c r="CJ89" s="568"/>
      <c r="CK89" s="568"/>
      <c r="CL89" s="568"/>
      <c r="CM89" s="568"/>
      <c r="CN89" s="568"/>
      <c r="CO89" s="568"/>
      <c r="CP89" s="568"/>
      <c r="CQ89" s="568"/>
      <c r="CR89" s="568"/>
      <c r="CS89" s="568"/>
      <c r="CT89" s="568"/>
      <c r="CU89" s="568"/>
      <c r="CV89" s="568"/>
      <c r="CW89" s="568"/>
      <c r="CX89" s="568"/>
      <c r="CY89" s="568"/>
      <c r="CZ89" s="568"/>
      <c r="DA89" s="568"/>
      <c r="DB89" s="568"/>
      <c r="DC89" s="568"/>
      <c r="DD89" s="568"/>
      <c r="DE89" s="568"/>
      <c r="DF89" s="568"/>
      <c r="DG89" s="568"/>
      <c r="DH89" s="568"/>
      <c r="DI89" s="568"/>
      <c r="DJ89" s="568"/>
      <c r="DK89" s="568"/>
      <c r="DL89" s="572"/>
      <c r="DM89" s="573"/>
      <c r="DN89" s="573"/>
      <c r="DO89" s="573"/>
      <c r="DP89" s="573"/>
      <c r="DQ89" s="574"/>
      <c r="DR89" s="577"/>
      <c r="DS89" s="577"/>
      <c r="DT89" s="577"/>
      <c r="DU89" s="577"/>
      <c r="DV89" s="577"/>
      <c r="DW89" s="577"/>
      <c r="DX89" s="577"/>
      <c r="DY89" s="577"/>
      <c r="DZ89" s="577"/>
      <c r="EA89" s="577"/>
      <c r="EB89" s="577"/>
      <c r="EC89" s="580"/>
      <c r="ED89" s="580"/>
      <c r="EE89" s="580"/>
      <c r="EF89" s="580"/>
      <c r="EG89" s="580"/>
      <c r="EH89" s="580"/>
      <c r="EI89" s="580"/>
      <c r="EJ89" s="580"/>
      <c r="EK89" s="580"/>
      <c r="EL89" s="580"/>
      <c r="EM89" s="580"/>
    </row>
    <row r="90" spans="1:143" ht="6" customHeight="1" x14ac:dyDescent="0.2">
      <c r="A90" s="156"/>
      <c r="B90" s="581" t="s">
        <v>301</v>
      </c>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76"/>
      <c r="AE90" s="576"/>
      <c r="AF90" s="576"/>
      <c r="AG90" s="576"/>
      <c r="AH90" s="576"/>
      <c r="AI90" s="576"/>
      <c r="AJ90" s="576"/>
      <c r="AK90" s="576"/>
      <c r="AL90" s="576"/>
      <c r="AM90" s="576"/>
      <c r="AN90" s="576"/>
      <c r="AO90" s="576"/>
      <c r="AP90" s="576"/>
      <c r="AQ90" s="576"/>
      <c r="AR90" s="576"/>
      <c r="AS90" s="576"/>
      <c r="AT90" s="576"/>
      <c r="AU90" s="576"/>
      <c r="AV90" s="576"/>
      <c r="AW90" s="576"/>
      <c r="AX90" s="583" t="str">
        <f>IFERROR(AVERAGE(AX27:BB86),"")</f>
        <v/>
      </c>
      <c r="AY90" s="583"/>
      <c r="AZ90" s="583"/>
      <c r="BA90" s="583"/>
      <c r="BB90" s="583"/>
      <c r="BC90" s="576"/>
      <c r="BD90" s="576"/>
      <c r="BE90" s="576"/>
      <c r="BF90" s="576"/>
      <c r="BG90" s="576"/>
      <c r="BH90" s="576"/>
      <c r="BI90" s="576"/>
      <c r="BJ90" s="576"/>
      <c r="BK90" s="576"/>
      <c r="BL90" s="576"/>
      <c r="BM90" s="576"/>
      <c r="BN90" s="576"/>
      <c r="BO90" s="576"/>
      <c r="BP90" s="576"/>
      <c r="BQ90" s="576"/>
      <c r="BR90" s="576"/>
      <c r="BS90" s="576"/>
      <c r="BT90" s="576"/>
      <c r="BU90" s="576"/>
      <c r="BV90" s="576"/>
      <c r="BW90" s="576"/>
      <c r="BX90" s="576"/>
      <c r="BY90" s="576"/>
      <c r="BZ90" s="576"/>
      <c r="CA90" s="576"/>
      <c r="CB90" s="576"/>
      <c r="CC90" s="576"/>
      <c r="CD90" s="576"/>
      <c r="CE90" s="576"/>
      <c r="CF90" s="576"/>
      <c r="CG90" s="576"/>
      <c r="CH90" s="576"/>
      <c r="CI90" s="576"/>
      <c r="CJ90" s="576"/>
      <c r="CK90" s="576"/>
      <c r="CL90" s="576"/>
      <c r="CM90" s="576"/>
      <c r="CN90" s="576"/>
      <c r="CO90" s="576"/>
      <c r="CP90" s="576"/>
      <c r="CQ90" s="576"/>
      <c r="CR90" s="576"/>
      <c r="CS90" s="576"/>
      <c r="CT90" s="576"/>
      <c r="CU90" s="576"/>
      <c r="CV90" s="576"/>
      <c r="CW90" s="576"/>
      <c r="CX90" s="576"/>
      <c r="CY90" s="576"/>
      <c r="CZ90" s="576"/>
      <c r="DA90" s="576"/>
      <c r="DB90" s="576"/>
      <c r="DC90" s="576"/>
      <c r="DD90" s="576"/>
      <c r="DE90" s="576"/>
      <c r="DF90" s="576"/>
      <c r="DG90" s="576"/>
      <c r="DH90" s="576"/>
      <c r="DI90" s="576"/>
      <c r="DJ90" s="576"/>
      <c r="DK90" s="576"/>
      <c r="DL90" s="584"/>
      <c r="DM90" s="585"/>
      <c r="DN90" s="585"/>
      <c r="DO90" s="585"/>
      <c r="DP90" s="585"/>
      <c r="DQ90" s="586"/>
      <c r="DR90" s="576"/>
      <c r="DS90" s="576"/>
      <c r="DT90" s="576"/>
      <c r="DU90" s="576"/>
      <c r="DV90" s="576"/>
      <c r="DW90" s="576"/>
      <c r="DX90" s="576"/>
      <c r="DY90" s="576"/>
      <c r="DZ90" s="576"/>
      <c r="EA90" s="576"/>
      <c r="EB90" s="576"/>
      <c r="EC90" s="636" t="str">
        <f>IFERROR(AVERAGE(EC27:EM86),"")</f>
        <v/>
      </c>
      <c r="ED90" s="636"/>
      <c r="EE90" s="636"/>
      <c r="EF90" s="636"/>
      <c r="EG90" s="636"/>
      <c r="EH90" s="636"/>
      <c r="EI90" s="636"/>
      <c r="EJ90" s="636"/>
      <c r="EK90" s="636"/>
      <c r="EL90" s="636"/>
      <c r="EM90" s="636"/>
    </row>
    <row r="91" spans="1:143" ht="6" customHeight="1" x14ac:dyDescent="0.2">
      <c r="A91" s="156"/>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76"/>
      <c r="AE91" s="576"/>
      <c r="AF91" s="576"/>
      <c r="AG91" s="576"/>
      <c r="AH91" s="576"/>
      <c r="AI91" s="576"/>
      <c r="AJ91" s="576"/>
      <c r="AK91" s="576"/>
      <c r="AL91" s="576"/>
      <c r="AM91" s="576"/>
      <c r="AN91" s="576"/>
      <c r="AO91" s="576"/>
      <c r="AP91" s="576"/>
      <c r="AQ91" s="576"/>
      <c r="AR91" s="576"/>
      <c r="AS91" s="576"/>
      <c r="AT91" s="576"/>
      <c r="AU91" s="576"/>
      <c r="AV91" s="576"/>
      <c r="AW91" s="576"/>
      <c r="AX91" s="583"/>
      <c r="AY91" s="583"/>
      <c r="AZ91" s="583"/>
      <c r="BA91" s="583"/>
      <c r="BB91" s="583"/>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c r="CF91" s="576"/>
      <c r="CG91" s="576"/>
      <c r="CH91" s="576"/>
      <c r="CI91" s="576"/>
      <c r="CJ91" s="576"/>
      <c r="CK91" s="576"/>
      <c r="CL91" s="576"/>
      <c r="CM91" s="576"/>
      <c r="CN91" s="576"/>
      <c r="CO91" s="576"/>
      <c r="CP91" s="576"/>
      <c r="CQ91" s="576"/>
      <c r="CR91" s="576"/>
      <c r="CS91" s="576"/>
      <c r="CT91" s="576"/>
      <c r="CU91" s="576"/>
      <c r="CV91" s="576"/>
      <c r="CW91" s="576"/>
      <c r="CX91" s="576"/>
      <c r="CY91" s="576"/>
      <c r="CZ91" s="576"/>
      <c r="DA91" s="576"/>
      <c r="DB91" s="576"/>
      <c r="DC91" s="576"/>
      <c r="DD91" s="576"/>
      <c r="DE91" s="576"/>
      <c r="DF91" s="576"/>
      <c r="DG91" s="576"/>
      <c r="DH91" s="576"/>
      <c r="DI91" s="576"/>
      <c r="DJ91" s="576"/>
      <c r="DK91" s="576"/>
      <c r="DL91" s="572"/>
      <c r="DM91" s="573"/>
      <c r="DN91" s="573"/>
      <c r="DO91" s="573"/>
      <c r="DP91" s="573"/>
      <c r="DQ91" s="574"/>
      <c r="DR91" s="576"/>
      <c r="DS91" s="576"/>
      <c r="DT91" s="576"/>
      <c r="DU91" s="576"/>
      <c r="DV91" s="576"/>
      <c r="DW91" s="576"/>
      <c r="DX91" s="576"/>
      <c r="DY91" s="576"/>
      <c r="DZ91" s="576"/>
      <c r="EA91" s="576"/>
      <c r="EB91" s="576"/>
      <c r="EC91" s="636"/>
      <c r="ED91" s="636"/>
      <c r="EE91" s="636"/>
      <c r="EF91" s="636"/>
      <c r="EG91" s="636"/>
      <c r="EH91" s="636"/>
      <c r="EI91" s="636"/>
      <c r="EJ91" s="636"/>
      <c r="EK91" s="636"/>
      <c r="EL91" s="636"/>
      <c r="EM91" s="636"/>
    </row>
    <row r="92" spans="1:143" ht="6" customHeight="1" x14ac:dyDescent="0.2">
      <c r="A92" s="156"/>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c r="AC92" s="582"/>
      <c r="AD92" s="576"/>
      <c r="AE92" s="576"/>
      <c r="AF92" s="576"/>
      <c r="AG92" s="576"/>
      <c r="AH92" s="576"/>
      <c r="AI92" s="576"/>
      <c r="AJ92" s="576"/>
      <c r="AK92" s="576"/>
      <c r="AL92" s="576"/>
      <c r="AM92" s="576"/>
      <c r="AN92" s="576"/>
      <c r="AO92" s="576"/>
      <c r="AP92" s="576"/>
      <c r="AQ92" s="576"/>
      <c r="AR92" s="576"/>
      <c r="AS92" s="576"/>
      <c r="AT92" s="576"/>
      <c r="AU92" s="576"/>
      <c r="AV92" s="576"/>
      <c r="AW92" s="576"/>
      <c r="AX92" s="583"/>
      <c r="AY92" s="583"/>
      <c r="AZ92" s="583"/>
      <c r="BA92" s="583"/>
      <c r="BB92" s="583"/>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c r="CF92" s="576"/>
      <c r="CG92" s="576"/>
      <c r="CH92" s="576"/>
      <c r="CI92" s="576"/>
      <c r="CJ92" s="576"/>
      <c r="CK92" s="576"/>
      <c r="CL92" s="576"/>
      <c r="CM92" s="576"/>
      <c r="CN92" s="576"/>
      <c r="CO92" s="576"/>
      <c r="CP92" s="576"/>
      <c r="CQ92" s="576"/>
      <c r="CR92" s="576"/>
      <c r="CS92" s="576"/>
      <c r="CT92" s="576"/>
      <c r="CU92" s="576"/>
      <c r="CV92" s="576"/>
      <c r="CW92" s="576"/>
      <c r="CX92" s="576"/>
      <c r="CY92" s="576"/>
      <c r="CZ92" s="576"/>
      <c r="DA92" s="576"/>
      <c r="DB92" s="576"/>
      <c r="DC92" s="576"/>
      <c r="DD92" s="576"/>
      <c r="DE92" s="576"/>
      <c r="DF92" s="576"/>
      <c r="DG92" s="576"/>
      <c r="DH92" s="576"/>
      <c r="DI92" s="576"/>
      <c r="DJ92" s="576"/>
      <c r="DK92" s="576"/>
      <c r="DL92" s="587"/>
      <c r="DM92" s="588"/>
      <c r="DN92" s="588"/>
      <c r="DO92" s="588"/>
      <c r="DP92" s="588"/>
      <c r="DQ92" s="589"/>
      <c r="DR92" s="576"/>
      <c r="DS92" s="576"/>
      <c r="DT92" s="576"/>
      <c r="DU92" s="576"/>
      <c r="DV92" s="576"/>
      <c r="DW92" s="576"/>
      <c r="DX92" s="576"/>
      <c r="DY92" s="576"/>
      <c r="DZ92" s="576"/>
      <c r="EA92" s="576"/>
      <c r="EB92" s="576"/>
      <c r="EC92" s="636"/>
      <c r="ED92" s="636"/>
      <c r="EE92" s="636"/>
      <c r="EF92" s="636"/>
      <c r="EG92" s="636"/>
      <c r="EH92" s="636"/>
      <c r="EI92" s="636"/>
      <c r="EJ92" s="636"/>
      <c r="EK92" s="636"/>
      <c r="EL92" s="636"/>
      <c r="EM92" s="636"/>
    </row>
    <row r="94" spans="1:143" ht="6" customHeight="1" x14ac:dyDescent="0.2">
      <c r="A94" s="154"/>
      <c r="B94" s="154"/>
      <c r="C94" s="565" t="s">
        <v>363</v>
      </c>
      <c r="D94" s="565"/>
      <c r="E94" s="56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U94" s="154"/>
      <c r="CV94" s="154"/>
      <c r="CW94" s="154"/>
      <c r="CX94" s="154"/>
      <c r="CY94" s="154"/>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A95" s="154"/>
      <c r="B95" s="154"/>
      <c r="C95" s="565"/>
      <c r="D95" s="565"/>
      <c r="E95" s="56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U95" s="154"/>
      <c r="CV95" s="154"/>
      <c r="CW95" s="154"/>
      <c r="CX95" s="154"/>
      <c r="CY95" s="154"/>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A96" s="154"/>
      <c r="B96" s="159"/>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154"/>
      <c r="CV96" s="154"/>
      <c r="CW96" s="154"/>
      <c r="CX96" s="154"/>
      <c r="CY96" s="154"/>
      <c r="CZ96" s="154"/>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159"/>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CU97" s="154"/>
      <c r="CV97" s="154"/>
      <c r="CW97" s="154"/>
      <c r="CX97" s="154"/>
      <c r="CY97" s="154"/>
      <c r="CZ97" s="154"/>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159"/>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CU98" s="154"/>
      <c r="CV98" s="154"/>
      <c r="CW98" s="154"/>
      <c r="CX98" s="154"/>
      <c r="CY98" s="154"/>
      <c r="CZ98" s="154"/>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N99" s="154"/>
      <c r="O99" s="154"/>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4"/>
      <c r="AW99" s="154"/>
      <c r="AX99" s="156"/>
      <c r="AY99" s="156"/>
      <c r="AZ99" s="156"/>
      <c r="BA99" s="156"/>
      <c r="BB99" s="156"/>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E100" s="154"/>
      <c r="F100" s="156"/>
      <c r="G100" s="156"/>
      <c r="H100" s="156"/>
      <c r="I100" s="156"/>
      <c r="J100" s="156"/>
      <c r="K100" s="156"/>
      <c r="L100" s="156"/>
      <c r="M100" s="156"/>
      <c r="N100" s="154"/>
      <c r="O100" s="154"/>
      <c r="P100" s="154"/>
      <c r="Q100" s="154"/>
      <c r="R100" s="154"/>
      <c r="S100" s="154"/>
      <c r="T100" s="158"/>
      <c r="U100" s="157"/>
      <c r="V100" s="157"/>
      <c r="W100" s="157"/>
      <c r="X100" s="157"/>
      <c r="Y100" s="157"/>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4"/>
      <c r="AW100" s="154"/>
      <c r="AX100" s="156"/>
      <c r="AY100" s="156"/>
      <c r="AZ100" s="156"/>
      <c r="BA100" s="156"/>
      <c r="BB100" s="156"/>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EE101" s="615" t="s">
        <v>110</v>
      </c>
      <c r="EF101" s="615"/>
      <c r="EG101" s="615"/>
      <c r="EH101" s="615"/>
      <c r="EI101" s="615"/>
      <c r="EJ101" s="615"/>
      <c r="EK101" s="615"/>
      <c r="EL101" s="615"/>
      <c r="EM101" s="536"/>
    </row>
    <row r="102" spans="1:143" ht="6" customHeight="1" x14ac:dyDescent="0.2">
      <c r="EE102" s="615"/>
      <c r="EF102" s="615"/>
      <c r="EG102" s="615"/>
      <c r="EH102" s="615"/>
      <c r="EI102" s="615"/>
      <c r="EJ102" s="615"/>
      <c r="EK102" s="615"/>
      <c r="EL102" s="615"/>
      <c r="EM102" s="536"/>
    </row>
    <row r="103" spans="1:143" ht="6" customHeight="1" x14ac:dyDescent="0.2">
      <c r="EE103" s="615"/>
      <c r="EF103" s="615"/>
      <c r="EG103" s="615"/>
      <c r="EH103" s="615"/>
      <c r="EI103" s="615"/>
      <c r="EJ103" s="615"/>
      <c r="EK103" s="615"/>
      <c r="EL103" s="615"/>
      <c r="EM103" s="536"/>
    </row>
    <row r="105" spans="1:143" ht="6" customHeight="1" x14ac:dyDescent="0.2">
      <c r="A105" s="616" t="s">
        <v>366</v>
      </c>
      <c r="B105" s="616"/>
      <c r="C105" s="616"/>
      <c r="D105" s="616"/>
      <c r="E105" s="616"/>
      <c r="F105" s="616"/>
      <c r="G105" s="616"/>
      <c r="H105" s="616"/>
      <c r="I105" s="616"/>
      <c r="J105" s="616"/>
      <c r="K105" s="616"/>
      <c r="L105" s="616"/>
      <c r="M105" s="616"/>
      <c r="N105" s="616"/>
      <c r="O105" s="616"/>
      <c r="P105" s="616"/>
      <c r="Q105" s="616"/>
      <c r="R105" s="616"/>
      <c r="S105" s="616"/>
      <c r="T105" s="616"/>
      <c r="U105" s="616"/>
      <c r="V105" s="616"/>
      <c r="W105" s="616"/>
      <c r="X105" s="616"/>
      <c r="Y105" s="616"/>
      <c r="Z105" s="616"/>
      <c r="AA105" s="616"/>
      <c r="AB105" s="616"/>
      <c r="AC105" s="616"/>
      <c r="AD105" s="616"/>
      <c r="AE105" s="616"/>
      <c r="AF105" s="616"/>
      <c r="AG105" s="616"/>
      <c r="AH105" s="616"/>
      <c r="AI105" s="616"/>
      <c r="AJ105" s="616"/>
      <c r="AK105" s="616"/>
      <c r="AL105" s="616"/>
      <c r="AM105" s="616"/>
      <c r="AN105" s="616"/>
      <c r="AO105" s="616"/>
      <c r="AP105" s="616"/>
      <c r="AQ105" s="616"/>
      <c r="AR105" s="616"/>
      <c r="AS105" s="616"/>
      <c r="AT105" s="616"/>
      <c r="AU105" s="616"/>
      <c r="AV105" s="616"/>
      <c r="AW105" s="616"/>
      <c r="AX105" s="616"/>
      <c r="AY105" s="616"/>
      <c r="AZ105" s="616"/>
      <c r="BA105" s="616"/>
      <c r="BB105" s="616"/>
      <c r="BC105" s="616"/>
      <c r="BD105" s="616"/>
      <c r="BE105" s="616"/>
      <c r="BF105" s="616"/>
      <c r="BG105" s="616"/>
      <c r="BH105" s="616"/>
      <c r="BI105" s="616"/>
      <c r="BJ105" s="616"/>
      <c r="BK105" s="616"/>
      <c r="BL105" s="616"/>
      <c r="BM105" s="616"/>
      <c r="BN105" s="616"/>
      <c r="BO105" s="616"/>
      <c r="BP105" s="616"/>
      <c r="BQ105" s="616"/>
      <c r="BR105" s="616"/>
      <c r="BS105" s="616"/>
      <c r="BT105" s="616"/>
      <c r="BU105" s="616"/>
      <c r="BV105" s="616"/>
      <c r="BW105" s="616"/>
      <c r="BX105" s="616"/>
      <c r="BY105" s="616"/>
      <c r="BZ105" s="616"/>
      <c r="CA105" s="616"/>
      <c r="CB105" s="616"/>
      <c r="CC105" s="616"/>
      <c r="CD105" s="616"/>
      <c r="CE105" s="616"/>
      <c r="CF105" s="616"/>
      <c r="CG105" s="616"/>
      <c r="CH105" s="616"/>
      <c r="CI105" s="616"/>
      <c r="CJ105" s="616"/>
      <c r="CK105" s="616"/>
      <c r="CL105" s="616"/>
      <c r="CM105" s="616"/>
      <c r="CN105" s="616"/>
      <c r="CO105" s="616"/>
      <c r="CP105" s="616"/>
      <c r="CQ105" s="616"/>
      <c r="CR105" s="616"/>
      <c r="CS105" s="616"/>
      <c r="CT105" s="616"/>
      <c r="CU105" s="616"/>
      <c r="CV105" s="616"/>
      <c r="CW105" s="616"/>
      <c r="CX105" s="616"/>
      <c r="CY105" s="616"/>
      <c r="CZ105" s="616"/>
      <c r="DA105" s="616"/>
      <c r="DB105" s="616"/>
      <c r="DC105" s="616"/>
      <c r="DD105" s="616"/>
      <c r="DE105" s="616"/>
      <c r="DF105" s="616"/>
      <c r="DG105" s="616"/>
      <c r="DH105" s="616"/>
      <c r="DI105" s="616"/>
      <c r="DJ105" s="616"/>
      <c r="DK105" s="616"/>
      <c r="DL105" s="616"/>
      <c r="DM105" s="616"/>
      <c r="DN105" s="616"/>
      <c r="DO105" s="616"/>
      <c r="DP105" s="616"/>
      <c r="DQ105" s="616"/>
      <c r="DR105" s="616"/>
      <c r="DS105" s="616"/>
      <c r="DT105" s="616"/>
      <c r="DU105" s="616"/>
      <c r="DV105" s="616"/>
      <c r="DW105" s="616"/>
      <c r="DX105" s="616"/>
      <c r="DY105" s="616"/>
      <c r="DZ105" s="616"/>
      <c r="EA105" s="616"/>
      <c r="EB105" s="616"/>
      <c r="EC105" s="616"/>
      <c r="ED105" s="616"/>
      <c r="EE105" s="616"/>
      <c r="EF105" s="616"/>
      <c r="EG105" s="616"/>
      <c r="EH105" s="616"/>
      <c r="EI105" s="616"/>
      <c r="EJ105" s="616"/>
      <c r="EK105" s="616"/>
      <c r="EL105" s="616"/>
      <c r="EM105" s="616"/>
    </row>
    <row r="106" spans="1:143" ht="6" customHeight="1" x14ac:dyDescent="0.2">
      <c r="A106" s="616"/>
      <c r="B106" s="616"/>
      <c r="C106" s="616"/>
      <c r="D106" s="616"/>
      <c r="E106" s="616"/>
      <c r="F106" s="616"/>
      <c r="G106" s="616"/>
      <c r="H106" s="616"/>
      <c r="I106" s="616"/>
      <c r="J106" s="616"/>
      <c r="K106" s="616"/>
      <c r="L106" s="616"/>
      <c r="M106" s="616"/>
      <c r="N106" s="616"/>
      <c r="O106" s="616"/>
      <c r="P106" s="616"/>
      <c r="Q106" s="616"/>
      <c r="R106" s="616"/>
      <c r="S106" s="616"/>
      <c r="T106" s="616"/>
      <c r="U106" s="616"/>
      <c r="V106" s="616"/>
      <c r="W106" s="616"/>
      <c r="X106" s="616"/>
      <c r="Y106" s="616"/>
      <c r="Z106" s="616"/>
      <c r="AA106" s="616"/>
      <c r="AB106" s="616"/>
      <c r="AC106" s="616"/>
      <c r="AD106" s="616"/>
      <c r="AE106" s="616"/>
      <c r="AF106" s="616"/>
      <c r="AG106" s="616"/>
      <c r="AH106" s="616"/>
      <c r="AI106" s="616"/>
      <c r="AJ106" s="616"/>
      <c r="AK106" s="616"/>
      <c r="AL106" s="616"/>
      <c r="AM106" s="616"/>
      <c r="AN106" s="616"/>
      <c r="AO106" s="616"/>
      <c r="AP106" s="616"/>
      <c r="AQ106" s="616"/>
      <c r="AR106" s="616"/>
      <c r="AS106" s="616"/>
      <c r="AT106" s="616"/>
      <c r="AU106" s="616"/>
      <c r="AV106" s="616"/>
      <c r="AW106" s="616"/>
      <c r="AX106" s="616"/>
      <c r="AY106" s="616"/>
      <c r="AZ106" s="616"/>
      <c r="BA106" s="616"/>
      <c r="BB106" s="616"/>
      <c r="BC106" s="616"/>
      <c r="BD106" s="616"/>
      <c r="BE106" s="616"/>
      <c r="BF106" s="616"/>
      <c r="BG106" s="616"/>
      <c r="BH106" s="616"/>
      <c r="BI106" s="616"/>
      <c r="BJ106" s="616"/>
      <c r="BK106" s="616"/>
      <c r="BL106" s="616"/>
      <c r="BM106" s="616"/>
      <c r="BN106" s="616"/>
      <c r="BO106" s="616"/>
      <c r="BP106" s="616"/>
      <c r="BQ106" s="616"/>
      <c r="BR106" s="616"/>
      <c r="BS106" s="616"/>
      <c r="BT106" s="616"/>
      <c r="BU106" s="616"/>
      <c r="BV106" s="616"/>
      <c r="BW106" s="616"/>
      <c r="BX106" s="616"/>
      <c r="BY106" s="616"/>
      <c r="BZ106" s="616"/>
      <c r="CA106" s="616"/>
      <c r="CB106" s="616"/>
      <c r="CC106" s="616"/>
      <c r="CD106" s="616"/>
      <c r="CE106" s="616"/>
      <c r="CF106" s="616"/>
      <c r="CG106" s="616"/>
      <c r="CH106" s="616"/>
      <c r="CI106" s="616"/>
      <c r="CJ106" s="616"/>
      <c r="CK106" s="616"/>
      <c r="CL106" s="616"/>
      <c r="CM106" s="616"/>
      <c r="CN106" s="616"/>
      <c r="CO106" s="616"/>
      <c r="CP106" s="616"/>
      <c r="CQ106" s="616"/>
      <c r="CR106" s="616"/>
      <c r="CS106" s="616"/>
      <c r="CT106" s="616"/>
      <c r="CU106" s="616"/>
      <c r="CV106" s="616"/>
      <c r="CW106" s="616"/>
      <c r="CX106" s="616"/>
      <c r="CY106" s="616"/>
      <c r="CZ106" s="616"/>
      <c r="DA106" s="616"/>
      <c r="DB106" s="616"/>
      <c r="DC106" s="616"/>
      <c r="DD106" s="616"/>
      <c r="DE106" s="616"/>
      <c r="DF106" s="616"/>
      <c r="DG106" s="616"/>
      <c r="DH106" s="616"/>
      <c r="DI106" s="616"/>
      <c r="DJ106" s="616"/>
      <c r="DK106" s="616"/>
      <c r="DL106" s="616"/>
      <c r="DM106" s="616"/>
      <c r="DN106" s="616"/>
      <c r="DO106" s="616"/>
      <c r="DP106" s="616"/>
      <c r="DQ106" s="616"/>
      <c r="DR106" s="616"/>
      <c r="DS106" s="616"/>
      <c r="DT106" s="616"/>
      <c r="DU106" s="616"/>
      <c r="DV106" s="616"/>
      <c r="DW106" s="616"/>
      <c r="DX106" s="616"/>
      <c r="DY106" s="616"/>
      <c r="DZ106" s="616"/>
      <c r="EA106" s="616"/>
      <c r="EB106" s="616"/>
      <c r="EC106" s="616"/>
      <c r="ED106" s="616"/>
      <c r="EE106" s="616"/>
      <c r="EF106" s="616"/>
      <c r="EG106" s="616"/>
      <c r="EH106" s="616"/>
      <c r="EI106" s="616"/>
      <c r="EJ106" s="616"/>
      <c r="EK106" s="616"/>
      <c r="EL106" s="616"/>
      <c r="EM106" s="616"/>
    </row>
    <row r="107" spans="1:143" ht="6" customHeight="1" x14ac:dyDescent="0.2">
      <c r="A107" s="616"/>
      <c r="B107" s="616"/>
      <c r="C107" s="616"/>
      <c r="D107" s="616"/>
      <c r="E107" s="616"/>
      <c r="F107" s="616"/>
      <c r="G107" s="616"/>
      <c r="H107" s="616"/>
      <c r="I107" s="616"/>
      <c r="J107" s="616"/>
      <c r="K107" s="616"/>
      <c r="L107" s="616"/>
      <c r="M107" s="616"/>
      <c r="N107" s="616"/>
      <c r="O107" s="616"/>
      <c r="P107" s="616"/>
      <c r="Q107" s="616"/>
      <c r="R107" s="616"/>
      <c r="S107" s="616"/>
      <c r="T107" s="616"/>
      <c r="U107" s="616"/>
      <c r="V107" s="616"/>
      <c r="W107" s="616"/>
      <c r="X107" s="616"/>
      <c r="Y107" s="616"/>
      <c r="Z107" s="616"/>
      <c r="AA107" s="616"/>
      <c r="AB107" s="616"/>
      <c r="AC107" s="616"/>
      <c r="AD107" s="616"/>
      <c r="AE107" s="616"/>
      <c r="AF107" s="616"/>
      <c r="AG107" s="616"/>
      <c r="AH107" s="616"/>
      <c r="AI107" s="616"/>
      <c r="AJ107" s="616"/>
      <c r="AK107" s="616"/>
      <c r="AL107" s="616"/>
      <c r="AM107" s="616"/>
      <c r="AN107" s="616"/>
      <c r="AO107" s="616"/>
      <c r="AP107" s="616"/>
      <c r="AQ107" s="616"/>
      <c r="AR107" s="616"/>
      <c r="AS107" s="616"/>
      <c r="AT107" s="616"/>
      <c r="AU107" s="616"/>
      <c r="AV107" s="616"/>
      <c r="AW107" s="616"/>
      <c r="AX107" s="616"/>
      <c r="AY107" s="616"/>
      <c r="AZ107" s="616"/>
      <c r="BA107" s="616"/>
      <c r="BB107" s="616"/>
      <c r="BC107" s="616"/>
      <c r="BD107" s="616"/>
      <c r="BE107" s="616"/>
      <c r="BF107" s="616"/>
      <c r="BG107" s="616"/>
      <c r="BH107" s="616"/>
      <c r="BI107" s="616"/>
      <c r="BJ107" s="616"/>
      <c r="BK107" s="616"/>
      <c r="BL107" s="616"/>
      <c r="BM107" s="616"/>
      <c r="BN107" s="616"/>
      <c r="BO107" s="616"/>
      <c r="BP107" s="616"/>
      <c r="BQ107" s="616"/>
      <c r="BR107" s="616"/>
      <c r="BS107" s="616"/>
      <c r="BT107" s="616"/>
      <c r="BU107" s="616"/>
      <c r="BV107" s="616"/>
      <c r="BW107" s="616"/>
      <c r="BX107" s="616"/>
      <c r="BY107" s="616"/>
      <c r="BZ107" s="616"/>
      <c r="CA107" s="616"/>
      <c r="CB107" s="616"/>
      <c r="CC107" s="616"/>
      <c r="CD107" s="616"/>
      <c r="CE107" s="616"/>
      <c r="CF107" s="616"/>
      <c r="CG107" s="616"/>
      <c r="CH107" s="616"/>
      <c r="CI107" s="616"/>
      <c r="CJ107" s="616"/>
      <c r="CK107" s="616"/>
      <c r="CL107" s="616"/>
      <c r="CM107" s="616"/>
      <c r="CN107" s="616"/>
      <c r="CO107" s="616"/>
      <c r="CP107" s="616"/>
      <c r="CQ107" s="616"/>
      <c r="CR107" s="616"/>
      <c r="CS107" s="616"/>
      <c r="CT107" s="616"/>
      <c r="CU107" s="616"/>
      <c r="CV107" s="616"/>
      <c r="CW107" s="616"/>
      <c r="CX107" s="616"/>
      <c r="CY107" s="616"/>
      <c r="CZ107" s="616"/>
      <c r="DA107" s="616"/>
      <c r="DB107" s="616"/>
      <c r="DC107" s="616"/>
      <c r="DD107" s="616"/>
      <c r="DE107" s="616"/>
      <c r="DF107" s="616"/>
      <c r="DG107" s="616"/>
      <c r="DH107" s="616"/>
      <c r="DI107" s="616"/>
      <c r="DJ107" s="616"/>
      <c r="DK107" s="616"/>
      <c r="DL107" s="616"/>
      <c r="DM107" s="616"/>
      <c r="DN107" s="616"/>
      <c r="DO107" s="616"/>
      <c r="DP107" s="616"/>
      <c r="DQ107" s="616"/>
      <c r="DR107" s="616"/>
      <c r="DS107" s="616"/>
      <c r="DT107" s="616"/>
      <c r="DU107" s="616"/>
      <c r="DV107" s="616"/>
      <c r="DW107" s="616"/>
      <c r="DX107" s="616"/>
      <c r="DY107" s="616"/>
      <c r="DZ107" s="616"/>
      <c r="EA107" s="616"/>
      <c r="EB107" s="616"/>
      <c r="EC107" s="616"/>
      <c r="ED107" s="616"/>
      <c r="EE107" s="616"/>
      <c r="EF107" s="616"/>
      <c r="EG107" s="616"/>
      <c r="EH107" s="616"/>
      <c r="EI107" s="616"/>
      <c r="EJ107" s="616"/>
      <c r="EK107" s="616"/>
      <c r="EL107" s="616"/>
      <c r="EM107" s="616"/>
    </row>
    <row r="108" spans="1:143" ht="6" customHeight="1" x14ac:dyDescent="0.2">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O108" s="616" t="s">
        <v>341</v>
      </c>
      <c r="BP108" s="617"/>
      <c r="BQ108" s="617"/>
      <c r="BR108" s="617"/>
      <c r="BS108" s="617"/>
      <c r="BT108" s="617"/>
      <c r="BU108" s="617"/>
      <c r="BV108" s="617"/>
      <c r="BW108" s="618" t="str">
        <f>IF(⑪【安全投資計画】計画本体!AC43=0,"",⑪【安全投資計画】計画本体!AC43)</f>
        <v/>
      </c>
      <c r="BX108" s="618"/>
      <c r="BY108" s="618"/>
      <c r="BZ108" s="616" t="s">
        <v>117</v>
      </c>
      <c r="CA108" s="616"/>
      <c r="CB108" s="616"/>
      <c r="CC108" s="616"/>
      <c r="CD108" s="616"/>
      <c r="CE108" s="616"/>
      <c r="CF108" s="616"/>
      <c r="CG108" s="616"/>
      <c r="CS108" s="156"/>
      <c r="CT108" s="156"/>
      <c r="CU108" s="156"/>
      <c r="CV108" s="156"/>
      <c r="CW108" s="156"/>
      <c r="CX108" s="156"/>
      <c r="CY108" s="156"/>
      <c r="CZ108" s="156"/>
      <c r="DA108" s="156"/>
      <c r="DB108" s="156"/>
      <c r="DC108" s="156"/>
      <c r="DD108" s="156"/>
      <c r="DE108" s="156"/>
      <c r="DF108" s="156"/>
      <c r="DG108" s="156"/>
      <c r="DH108" s="156"/>
      <c r="DI108" s="156"/>
      <c r="DJ108" s="156"/>
      <c r="DK108" s="156"/>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row>
    <row r="109" spans="1:143" ht="6" customHeight="1" x14ac:dyDescent="0.2">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O109" s="617"/>
      <c r="BP109" s="617"/>
      <c r="BQ109" s="617"/>
      <c r="BR109" s="617"/>
      <c r="BS109" s="617"/>
      <c r="BT109" s="617"/>
      <c r="BU109" s="617"/>
      <c r="BV109" s="617"/>
      <c r="BW109" s="618"/>
      <c r="BX109" s="618"/>
      <c r="BY109" s="618"/>
      <c r="BZ109" s="616"/>
      <c r="CA109" s="616"/>
      <c r="CB109" s="616"/>
      <c r="CC109" s="616"/>
      <c r="CD109" s="616"/>
      <c r="CE109" s="616"/>
      <c r="CF109" s="616"/>
      <c r="CG109" s="616"/>
      <c r="CS109" s="156"/>
      <c r="CT109" s="156"/>
      <c r="CU109" s="156"/>
      <c r="CV109" s="156"/>
      <c r="CW109" s="156"/>
      <c r="CX109" s="156"/>
      <c r="CY109" s="156"/>
      <c r="CZ109" s="156"/>
      <c r="DA109" s="156"/>
      <c r="DB109" s="156"/>
      <c r="DC109" s="156"/>
      <c r="DD109" s="156"/>
      <c r="DE109" s="156"/>
      <c r="DF109" s="156"/>
      <c r="DG109" s="156"/>
      <c r="DH109" s="156"/>
      <c r="DI109" s="156"/>
      <c r="DJ109" s="156"/>
      <c r="DK109" s="156"/>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164"/>
      <c r="EK109" s="223"/>
      <c r="EL109" s="223"/>
    </row>
    <row r="110" spans="1:143" ht="6" customHeight="1" x14ac:dyDescent="0.2">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O110" s="617"/>
      <c r="BP110" s="617"/>
      <c r="BQ110" s="617"/>
      <c r="BR110" s="617"/>
      <c r="BS110" s="617"/>
      <c r="BT110" s="617"/>
      <c r="BU110" s="617"/>
      <c r="BV110" s="617"/>
      <c r="BW110" s="618"/>
      <c r="BX110" s="618"/>
      <c r="BY110" s="618"/>
      <c r="BZ110" s="616"/>
      <c r="CA110" s="616"/>
      <c r="CB110" s="616"/>
      <c r="CC110" s="616"/>
      <c r="CD110" s="616"/>
      <c r="CE110" s="616"/>
      <c r="CF110" s="616"/>
      <c r="CG110" s="616"/>
      <c r="CS110" s="156"/>
      <c r="CT110" s="156"/>
      <c r="CU110" s="300"/>
      <c r="CV110" s="630" t="s">
        <v>449</v>
      </c>
      <c r="CW110" s="630"/>
      <c r="CX110" s="630"/>
      <c r="CY110" s="630"/>
      <c r="CZ110" s="630"/>
      <c r="DA110" s="630"/>
      <c r="DB110" s="630"/>
      <c r="DC110" s="630"/>
      <c r="DD110" s="630"/>
      <c r="DE110" s="630"/>
      <c r="DF110" s="630"/>
      <c r="DG110" s="630"/>
      <c r="DH110" s="630"/>
      <c r="DI110" s="630"/>
      <c r="DJ110" s="630"/>
      <c r="DK110" s="630"/>
      <c r="DL110" s="630"/>
      <c r="DM110" s="630"/>
      <c r="DN110" s="630"/>
      <c r="DO110" s="630"/>
      <c r="DP110" s="630"/>
      <c r="DQ110" s="630"/>
      <c r="DR110" s="630"/>
      <c r="DS110" s="630"/>
      <c r="DT110" s="630"/>
      <c r="DU110" s="630"/>
      <c r="DV110" s="630"/>
      <c r="DW110" s="630"/>
      <c r="DX110" s="630"/>
      <c r="DY110" s="630"/>
      <c r="DZ110" s="630"/>
      <c r="EA110" s="630"/>
      <c r="EB110" s="630"/>
      <c r="EC110" s="630"/>
      <c r="ED110" s="630"/>
      <c r="EE110" s="630"/>
      <c r="EF110" s="630"/>
      <c r="EG110" s="630"/>
      <c r="EH110" s="630"/>
      <c r="EI110" s="630"/>
      <c r="EJ110" s="630"/>
      <c r="EK110" s="630"/>
      <c r="EL110" s="630"/>
      <c r="EM110" s="630"/>
    </row>
    <row r="111" spans="1:143"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632" t="s">
        <v>450</v>
      </c>
      <c r="BD111" s="632"/>
      <c r="BE111" s="632"/>
      <c r="BF111" s="632"/>
      <c r="BG111" s="632"/>
      <c r="BH111" s="632"/>
      <c r="BI111" s="632"/>
      <c r="BJ111" s="632"/>
      <c r="BK111" s="632"/>
      <c r="BL111" s="632"/>
      <c r="BM111" s="632"/>
      <c r="BN111" s="632"/>
      <c r="BO111" s="632"/>
      <c r="BP111" s="632"/>
      <c r="BQ111" s="632"/>
      <c r="BR111" s="632"/>
      <c r="BS111" s="632"/>
      <c r="BT111" s="632"/>
      <c r="BU111" s="633" t="str">
        <f>IF(BU11="","",EDATE(BU11,12))</f>
        <v/>
      </c>
      <c r="BV111" s="633"/>
      <c r="BW111" s="633"/>
      <c r="BX111" s="633"/>
      <c r="BY111" s="633"/>
      <c r="BZ111" s="633"/>
      <c r="CA111" s="633"/>
      <c r="CB111" s="633"/>
      <c r="CC111" s="633"/>
      <c r="CD111" s="633"/>
      <c r="CE111" s="633"/>
      <c r="CF111" s="633"/>
      <c r="CG111" s="633"/>
      <c r="CH111" s="633"/>
      <c r="CI111" s="633"/>
      <c r="CJ111" s="633"/>
      <c r="CK111" s="633"/>
      <c r="CL111" s="633"/>
      <c r="CM111" s="633"/>
      <c r="CO111" s="156"/>
      <c r="CP111" s="156"/>
      <c r="CQ111" s="156"/>
      <c r="CR111" s="156"/>
      <c r="CS111" s="156"/>
      <c r="CT111" s="156"/>
      <c r="CU111" s="300"/>
      <c r="CV111" s="630"/>
      <c r="CW111" s="630"/>
      <c r="CX111" s="630"/>
      <c r="CY111" s="630"/>
      <c r="CZ111" s="630"/>
      <c r="DA111" s="630"/>
      <c r="DB111" s="630"/>
      <c r="DC111" s="630"/>
      <c r="DD111" s="630"/>
      <c r="DE111" s="630"/>
      <c r="DF111" s="630"/>
      <c r="DG111" s="630"/>
      <c r="DH111" s="630"/>
      <c r="DI111" s="630"/>
      <c r="DJ111" s="630"/>
      <c r="DK111" s="630"/>
      <c r="DL111" s="630"/>
      <c r="DM111" s="630"/>
      <c r="DN111" s="630"/>
      <c r="DO111" s="630"/>
      <c r="DP111" s="630"/>
      <c r="DQ111" s="630"/>
      <c r="DR111" s="630"/>
      <c r="DS111" s="630"/>
      <c r="DT111" s="630"/>
      <c r="DU111" s="630"/>
      <c r="DV111" s="630"/>
      <c r="DW111" s="630"/>
      <c r="DX111" s="630"/>
      <c r="DY111" s="630"/>
      <c r="DZ111" s="630"/>
      <c r="EA111" s="630"/>
      <c r="EB111" s="630"/>
      <c r="EC111" s="630"/>
      <c r="ED111" s="630"/>
      <c r="EE111" s="630"/>
      <c r="EF111" s="630"/>
      <c r="EG111" s="630"/>
      <c r="EH111" s="630"/>
      <c r="EI111" s="630"/>
      <c r="EJ111" s="630"/>
      <c r="EK111" s="630"/>
      <c r="EL111" s="630"/>
      <c r="EM111" s="630"/>
    </row>
    <row r="112" spans="1:143"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632"/>
      <c r="BD112" s="632"/>
      <c r="BE112" s="632"/>
      <c r="BF112" s="632"/>
      <c r="BG112" s="632"/>
      <c r="BH112" s="632"/>
      <c r="BI112" s="632"/>
      <c r="BJ112" s="632"/>
      <c r="BK112" s="632"/>
      <c r="BL112" s="632"/>
      <c r="BM112" s="632"/>
      <c r="BN112" s="632"/>
      <c r="BO112" s="632"/>
      <c r="BP112" s="632"/>
      <c r="BQ112" s="632"/>
      <c r="BR112" s="632"/>
      <c r="BS112" s="632"/>
      <c r="BT112" s="632"/>
      <c r="BU112" s="633"/>
      <c r="BV112" s="633"/>
      <c r="BW112" s="633"/>
      <c r="BX112" s="633"/>
      <c r="BY112" s="633"/>
      <c r="BZ112" s="633"/>
      <c r="CA112" s="633"/>
      <c r="CB112" s="633"/>
      <c r="CC112" s="633"/>
      <c r="CD112" s="633"/>
      <c r="CE112" s="633"/>
      <c r="CF112" s="633"/>
      <c r="CG112" s="633"/>
      <c r="CH112" s="633"/>
      <c r="CI112" s="633"/>
      <c r="CJ112" s="633"/>
      <c r="CK112" s="633"/>
      <c r="CL112" s="633"/>
      <c r="CM112" s="633"/>
      <c r="CO112" s="156"/>
      <c r="CP112" s="156"/>
      <c r="CQ112" s="156"/>
      <c r="CR112" s="156"/>
      <c r="CS112" s="156"/>
      <c r="CT112" s="156"/>
      <c r="CU112" s="300"/>
      <c r="CV112" s="630"/>
      <c r="CW112" s="630"/>
      <c r="CX112" s="630"/>
      <c r="CY112" s="630"/>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c r="ED112" s="630"/>
      <c r="EE112" s="630"/>
      <c r="EF112" s="630"/>
      <c r="EG112" s="630"/>
      <c r="EH112" s="630"/>
      <c r="EI112" s="630"/>
      <c r="EJ112" s="630"/>
      <c r="EK112" s="630"/>
      <c r="EL112" s="630"/>
      <c r="EM112" s="630"/>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632"/>
      <c r="BD113" s="632"/>
      <c r="BE113" s="632"/>
      <c r="BF113" s="632"/>
      <c r="BG113" s="632"/>
      <c r="BH113" s="632"/>
      <c r="BI113" s="632"/>
      <c r="BJ113" s="632"/>
      <c r="BK113" s="632"/>
      <c r="BL113" s="632"/>
      <c r="BM113" s="632"/>
      <c r="BN113" s="632"/>
      <c r="BO113" s="632"/>
      <c r="BP113" s="632"/>
      <c r="BQ113" s="632"/>
      <c r="BR113" s="632"/>
      <c r="BS113" s="632"/>
      <c r="BT113" s="632"/>
      <c r="BU113" s="633"/>
      <c r="BV113" s="633"/>
      <c r="BW113" s="633"/>
      <c r="BX113" s="633"/>
      <c r="BY113" s="633"/>
      <c r="BZ113" s="633"/>
      <c r="CA113" s="633"/>
      <c r="CB113" s="633"/>
      <c r="CC113" s="633"/>
      <c r="CD113" s="633"/>
      <c r="CE113" s="633"/>
      <c r="CF113" s="633"/>
      <c r="CG113" s="633"/>
      <c r="CH113" s="633"/>
      <c r="CI113" s="633"/>
      <c r="CJ113" s="633"/>
      <c r="CK113" s="633"/>
      <c r="CL113" s="633"/>
      <c r="CM113" s="633"/>
      <c r="CO113" s="156"/>
      <c r="CP113" s="156"/>
      <c r="CQ113" s="156"/>
      <c r="CR113" s="156"/>
      <c r="CS113" s="156"/>
      <c r="CT113" s="156"/>
      <c r="CU113" s="300"/>
      <c r="CV113" s="630"/>
      <c r="CW113" s="630"/>
      <c r="CX113" s="630"/>
      <c r="CY113" s="630"/>
      <c r="CZ113" s="630"/>
      <c r="DA113" s="630"/>
      <c r="DB113" s="630"/>
      <c r="DC113" s="630"/>
      <c r="DD113" s="630"/>
      <c r="DE113" s="630"/>
      <c r="DF113" s="630"/>
      <c r="DG113" s="630"/>
      <c r="DH113" s="630"/>
      <c r="DI113" s="630"/>
      <c r="DJ113" s="630"/>
      <c r="DK113" s="630"/>
      <c r="DL113" s="630"/>
      <c r="DM113" s="630"/>
      <c r="DN113" s="630"/>
      <c r="DO113" s="630"/>
      <c r="DP113" s="630"/>
      <c r="DQ113" s="630"/>
      <c r="DR113" s="630"/>
      <c r="DS113" s="630"/>
      <c r="DT113" s="630"/>
      <c r="DU113" s="630"/>
      <c r="DV113" s="630"/>
      <c r="DW113" s="630"/>
      <c r="DX113" s="630"/>
      <c r="DY113" s="630"/>
      <c r="DZ113" s="630"/>
      <c r="EA113" s="630"/>
      <c r="EB113" s="630"/>
      <c r="EC113" s="630"/>
      <c r="ED113" s="630"/>
      <c r="EE113" s="630"/>
      <c r="EF113" s="630"/>
      <c r="EG113" s="630"/>
      <c r="EH113" s="630"/>
      <c r="EI113" s="630"/>
      <c r="EJ113" s="630"/>
      <c r="EK113" s="630"/>
      <c r="EL113" s="630"/>
      <c r="EM113" s="630"/>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300"/>
      <c r="CV114" s="630"/>
      <c r="CW114" s="630"/>
      <c r="CX114" s="630"/>
      <c r="CY114" s="630"/>
      <c r="CZ114" s="630"/>
      <c r="DA114" s="630"/>
      <c r="DB114" s="630"/>
      <c r="DC114" s="630"/>
      <c r="DD114" s="630"/>
      <c r="DE114" s="630"/>
      <c r="DF114" s="630"/>
      <c r="DG114" s="630"/>
      <c r="DH114" s="630"/>
      <c r="DI114" s="630"/>
      <c r="DJ114" s="630"/>
      <c r="DK114" s="630"/>
      <c r="DL114" s="630"/>
      <c r="DM114" s="630"/>
      <c r="DN114" s="630"/>
      <c r="DO114" s="630"/>
      <c r="DP114" s="630"/>
      <c r="DQ114" s="630"/>
      <c r="DR114" s="630"/>
      <c r="DS114" s="630"/>
      <c r="DT114" s="630"/>
      <c r="DU114" s="630"/>
      <c r="DV114" s="630"/>
      <c r="DW114" s="630"/>
      <c r="DX114" s="630"/>
      <c r="DY114" s="630"/>
      <c r="DZ114" s="630"/>
      <c r="EA114" s="630"/>
      <c r="EB114" s="630"/>
      <c r="EC114" s="630"/>
      <c r="ED114" s="630"/>
      <c r="EE114" s="630"/>
      <c r="EF114" s="630"/>
      <c r="EG114" s="630"/>
      <c r="EH114" s="630"/>
      <c r="EI114" s="630"/>
      <c r="EJ114" s="630"/>
      <c r="EK114" s="630"/>
      <c r="EL114" s="630"/>
      <c r="EM114" s="630"/>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301"/>
      <c r="CV115" s="631"/>
      <c r="CW115" s="631"/>
      <c r="CX115" s="631"/>
      <c r="CY115" s="631"/>
      <c r="CZ115" s="631"/>
      <c r="DA115" s="631"/>
      <c r="DB115" s="631"/>
      <c r="DC115" s="631"/>
      <c r="DD115" s="631"/>
      <c r="DE115" s="631"/>
      <c r="DF115" s="631"/>
      <c r="DG115" s="631"/>
      <c r="DH115" s="631"/>
      <c r="DI115" s="631"/>
      <c r="DJ115" s="631"/>
      <c r="DK115" s="631"/>
      <c r="DL115" s="631"/>
      <c r="DM115" s="631"/>
      <c r="DN115" s="631"/>
      <c r="DO115" s="631"/>
      <c r="DP115" s="631"/>
      <c r="DQ115" s="631"/>
      <c r="DR115" s="631"/>
      <c r="DS115" s="631"/>
      <c r="DT115" s="631"/>
      <c r="DU115" s="631"/>
      <c r="DV115" s="631"/>
      <c r="DW115" s="631"/>
      <c r="DX115" s="631"/>
      <c r="DY115" s="631"/>
      <c r="DZ115" s="631"/>
      <c r="EA115" s="631"/>
      <c r="EB115" s="631"/>
      <c r="EC115" s="631"/>
      <c r="ED115" s="631"/>
      <c r="EE115" s="631"/>
      <c r="EF115" s="631"/>
      <c r="EG115" s="631"/>
      <c r="EH115" s="631"/>
      <c r="EI115" s="631"/>
      <c r="EJ115" s="631"/>
      <c r="EK115" s="631"/>
      <c r="EL115" s="631"/>
      <c r="EM115" s="631"/>
    </row>
    <row r="116" spans="1:143" ht="6" customHeight="1" x14ac:dyDescent="0.2">
      <c r="A116" s="156"/>
      <c r="B116" s="607"/>
      <c r="C116" s="608"/>
      <c r="D116" s="608"/>
      <c r="E116" s="608"/>
      <c r="F116" s="619" t="s">
        <v>299</v>
      </c>
      <c r="G116" s="620"/>
      <c r="H116" s="620"/>
      <c r="I116" s="620"/>
      <c r="J116" s="620"/>
      <c r="K116" s="620"/>
      <c r="L116" s="620"/>
      <c r="M116" s="620"/>
      <c r="N116" s="620"/>
      <c r="O116" s="620"/>
      <c r="P116" s="620" t="s">
        <v>118</v>
      </c>
      <c r="Q116" s="620"/>
      <c r="R116" s="620"/>
      <c r="S116" s="620"/>
      <c r="T116" s="620"/>
      <c r="U116" s="620"/>
      <c r="V116" s="620"/>
      <c r="W116" s="620"/>
      <c r="X116" s="620"/>
      <c r="Y116" s="620"/>
      <c r="Z116" s="620"/>
      <c r="AA116" s="620"/>
      <c r="AB116" s="620"/>
      <c r="AC116" s="620"/>
      <c r="AD116" s="619" t="s">
        <v>364</v>
      </c>
      <c r="AE116" s="620"/>
      <c r="AF116" s="620"/>
      <c r="AG116" s="620"/>
      <c r="AH116" s="620"/>
      <c r="AI116" s="619" t="s">
        <v>119</v>
      </c>
      <c r="AJ116" s="620"/>
      <c r="AK116" s="620"/>
      <c r="AL116" s="620"/>
      <c r="AM116" s="620"/>
      <c r="AN116" s="619" t="s">
        <v>120</v>
      </c>
      <c r="AO116" s="620"/>
      <c r="AP116" s="620"/>
      <c r="AQ116" s="620"/>
      <c r="AR116" s="620"/>
      <c r="AS116" s="620"/>
      <c r="AT116" s="620"/>
      <c r="AU116" s="620"/>
      <c r="AV116" s="620"/>
      <c r="AW116" s="620"/>
      <c r="AX116" s="619" t="s">
        <v>300</v>
      </c>
      <c r="AY116" s="620"/>
      <c r="AZ116" s="620"/>
      <c r="BA116" s="620"/>
      <c r="BB116" s="620"/>
      <c r="BC116" s="619" t="s">
        <v>121</v>
      </c>
      <c r="BD116" s="620"/>
      <c r="BE116" s="620"/>
      <c r="BF116" s="620"/>
      <c r="BG116" s="620"/>
      <c r="BH116" s="620"/>
      <c r="BI116" s="620"/>
      <c r="BJ116" s="620"/>
      <c r="BK116" s="620"/>
      <c r="BL116" s="619" t="s">
        <v>122</v>
      </c>
      <c r="BM116" s="620"/>
      <c r="BN116" s="620"/>
      <c r="BO116" s="620"/>
      <c r="BP116" s="620"/>
      <c r="BQ116" s="620"/>
      <c r="BR116" s="620"/>
      <c r="BS116" s="620"/>
      <c r="BT116" s="620"/>
      <c r="BU116" s="620"/>
      <c r="BV116" s="619" t="s">
        <v>123</v>
      </c>
      <c r="BW116" s="620"/>
      <c r="BX116" s="620"/>
      <c r="BY116" s="620"/>
      <c r="BZ116" s="620"/>
      <c r="CA116" s="620"/>
      <c r="CB116" s="620"/>
      <c r="CC116" s="620"/>
      <c r="CD116" s="620"/>
      <c r="CE116" s="620"/>
      <c r="CF116" s="619" t="s">
        <v>124</v>
      </c>
      <c r="CG116" s="620"/>
      <c r="CH116" s="620"/>
      <c r="CI116" s="620"/>
      <c r="CJ116" s="620"/>
      <c r="CK116" s="620"/>
      <c r="CL116" s="620"/>
      <c r="CM116" s="620"/>
      <c r="CN116" s="620"/>
      <c r="CO116" s="620"/>
      <c r="CP116" s="619" t="s">
        <v>125</v>
      </c>
      <c r="CQ116" s="620"/>
      <c r="CR116" s="620"/>
      <c r="CS116" s="620"/>
      <c r="CT116" s="620"/>
      <c r="CU116" s="620"/>
      <c r="CV116" s="620"/>
      <c r="CW116" s="620"/>
      <c r="CX116" s="620"/>
      <c r="CY116" s="620"/>
      <c r="CZ116" s="620"/>
      <c r="DA116" s="619" t="s">
        <v>126</v>
      </c>
      <c r="DB116" s="620"/>
      <c r="DC116" s="620"/>
      <c r="DD116" s="620"/>
      <c r="DE116" s="620"/>
      <c r="DF116" s="620"/>
      <c r="DG116" s="620"/>
      <c r="DH116" s="620"/>
      <c r="DI116" s="620"/>
      <c r="DJ116" s="620"/>
      <c r="DK116" s="620"/>
      <c r="DL116" s="621" t="s">
        <v>280</v>
      </c>
      <c r="DM116" s="622"/>
      <c r="DN116" s="622"/>
      <c r="DO116" s="622"/>
      <c r="DP116" s="622"/>
      <c r="DQ116" s="623"/>
      <c r="DR116" s="619" t="s">
        <v>281</v>
      </c>
      <c r="DS116" s="620"/>
      <c r="DT116" s="620"/>
      <c r="DU116" s="620"/>
      <c r="DV116" s="620"/>
      <c r="DW116" s="620"/>
      <c r="DX116" s="620"/>
      <c r="DY116" s="620"/>
      <c r="DZ116" s="620"/>
      <c r="EA116" s="620"/>
      <c r="EB116" s="620"/>
      <c r="EC116" s="619" t="s">
        <v>127</v>
      </c>
      <c r="ED116" s="620"/>
      <c r="EE116" s="620"/>
      <c r="EF116" s="620"/>
      <c r="EG116" s="620"/>
      <c r="EH116" s="620"/>
      <c r="EI116" s="620"/>
      <c r="EJ116" s="620"/>
      <c r="EK116" s="620"/>
      <c r="EL116" s="620"/>
      <c r="EM116" s="620"/>
    </row>
    <row r="117" spans="1:143" ht="6" customHeight="1" x14ac:dyDescent="0.2">
      <c r="A117" s="156"/>
      <c r="B117" s="608"/>
      <c r="C117" s="608"/>
      <c r="D117" s="608"/>
      <c r="E117" s="608"/>
      <c r="F117" s="620"/>
      <c r="G117" s="620"/>
      <c r="H117" s="620"/>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c r="BA117" s="620"/>
      <c r="BB117" s="620"/>
      <c r="BC117" s="620"/>
      <c r="BD117" s="620"/>
      <c r="BE117" s="620"/>
      <c r="BF117" s="620"/>
      <c r="BG117" s="620"/>
      <c r="BH117" s="620"/>
      <c r="BI117" s="620"/>
      <c r="BJ117" s="620"/>
      <c r="BK117" s="620"/>
      <c r="BL117" s="620"/>
      <c r="BM117" s="620"/>
      <c r="BN117" s="620"/>
      <c r="BO117" s="620"/>
      <c r="BP117" s="620"/>
      <c r="BQ117" s="620"/>
      <c r="BR117" s="620"/>
      <c r="BS117" s="620"/>
      <c r="BT117" s="620"/>
      <c r="BU117" s="620"/>
      <c r="BV117" s="620"/>
      <c r="BW117" s="620"/>
      <c r="BX117" s="620"/>
      <c r="BY117" s="620"/>
      <c r="BZ117" s="620"/>
      <c r="CA117" s="620"/>
      <c r="CB117" s="620"/>
      <c r="CC117" s="620"/>
      <c r="CD117" s="620"/>
      <c r="CE117" s="620"/>
      <c r="CF117" s="620"/>
      <c r="CG117" s="620"/>
      <c r="CH117" s="620"/>
      <c r="CI117" s="620"/>
      <c r="CJ117" s="620"/>
      <c r="CK117" s="620"/>
      <c r="CL117" s="620"/>
      <c r="CM117" s="620"/>
      <c r="CN117" s="620"/>
      <c r="CO117" s="620"/>
      <c r="CP117" s="620"/>
      <c r="CQ117" s="620"/>
      <c r="CR117" s="620"/>
      <c r="CS117" s="620"/>
      <c r="CT117" s="620"/>
      <c r="CU117" s="620"/>
      <c r="CV117" s="620"/>
      <c r="CW117" s="620"/>
      <c r="CX117" s="620"/>
      <c r="CY117" s="620"/>
      <c r="CZ117" s="620"/>
      <c r="DA117" s="620"/>
      <c r="DB117" s="620"/>
      <c r="DC117" s="620"/>
      <c r="DD117" s="620"/>
      <c r="DE117" s="620"/>
      <c r="DF117" s="620"/>
      <c r="DG117" s="620"/>
      <c r="DH117" s="620"/>
      <c r="DI117" s="620"/>
      <c r="DJ117" s="620"/>
      <c r="DK117" s="620"/>
      <c r="DL117" s="624"/>
      <c r="DM117" s="625"/>
      <c r="DN117" s="625"/>
      <c r="DO117" s="625"/>
      <c r="DP117" s="625"/>
      <c r="DQ117" s="626"/>
      <c r="DR117" s="620"/>
      <c r="DS117" s="620"/>
      <c r="DT117" s="620"/>
      <c r="DU117" s="620"/>
      <c r="DV117" s="620"/>
      <c r="DW117" s="620"/>
      <c r="DX117" s="620"/>
      <c r="DY117" s="620"/>
      <c r="DZ117" s="620"/>
      <c r="EA117" s="620"/>
      <c r="EB117" s="620"/>
      <c r="EC117" s="620"/>
      <c r="ED117" s="620"/>
      <c r="EE117" s="620"/>
      <c r="EF117" s="620"/>
      <c r="EG117" s="620"/>
      <c r="EH117" s="620"/>
      <c r="EI117" s="620"/>
      <c r="EJ117" s="620"/>
      <c r="EK117" s="620"/>
      <c r="EL117" s="620"/>
      <c r="EM117" s="620"/>
    </row>
    <row r="118" spans="1:143" ht="6" customHeight="1" x14ac:dyDescent="0.2">
      <c r="A118" s="156"/>
      <c r="B118" s="608"/>
      <c r="C118" s="608"/>
      <c r="D118" s="608"/>
      <c r="E118" s="608"/>
      <c r="F118" s="620"/>
      <c r="G118" s="620"/>
      <c r="H118" s="620"/>
      <c r="I118" s="620"/>
      <c r="J118" s="620"/>
      <c r="K118" s="620"/>
      <c r="L118" s="620"/>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c r="BA118" s="620"/>
      <c r="BB118" s="620"/>
      <c r="BC118" s="620"/>
      <c r="BD118" s="620"/>
      <c r="BE118" s="620"/>
      <c r="BF118" s="620"/>
      <c r="BG118" s="620"/>
      <c r="BH118" s="620"/>
      <c r="BI118" s="620"/>
      <c r="BJ118" s="620"/>
      <c r="BK118" s="620"/>
      <c r="BL118" s="620"/>
      <c r="BM118" s="620"/>
      <c r="BN118" s="620"/>
      <c r="BO118" s="620"/>
      <c r="BP118" s="620"/>
      <c r="BQ118" s="620"/>
      <c r="BR118" s="620"/>
      <c r="BS118" s="620"/>
      <c r="BT118" s="620"/>
      <c r="BU118" s="620"/>
      <c r="BV118" s="620"/>
      <c r="BW118" s="620"/>
      <c r="BX118" s="620"/>
      <c r="BY118" s="620"/>
      <c r="BZ118" s="620"/>
      <c r="CA118" s="620"/>
      <c r="CB118" s="620"/>
      <c r="CC118" s="620"/>
      <c r="CD118" s="620"/>
      <c r="CE118" s="620"/>
      <c r="CF118" s="620"/>
      <c r="CG118" s="620"/>
      <c r="CH118" s="620"/>
      <c r="CI118" s="620"/>
      <c r="CJ118" s="620"/>
      <c r="CK118" s="620"/>
      <c r="CL118" s="620"/>
      <c r="CM118" s="620"/>
      <c r="CN118" s="620"/>
      <c r="CO118" s="620"/>
      <c r="CP118" s="620"/>
      <c r="CQ118" s="620"/>
      <c r="CR118" s="620"/>
      <c r="CS118" s="620"/>
      <c r="CT118" s="620"/>
      <c r="CU118" s="620"/>
      <c r="CV118" s="620"/>
      <c r="CW118" s="620"/>
      <c r="CX118" s="620"/>
      <c r="CY118" s="620"/>
      <c r="CZ118" s="620"/>
      <c r="DA118" s="620"/>
      <c r="DB118" s="620"/>
      <c r="DC118" s="620"/>
      <c r="DD118" s="620"/>
      <c r="DE118" s="620"/>
      <c r="DF118" s="620"/>
      <c r="DG118" s="620"/>
      <c r="DH118" s="620"/>
      <c r="DI118" s="620"/>
      <c r="DJ118" s="620"/>
      <c r="DK118" s="620"/>
      <c r="DL118" s="624"/>
      <c r="DM118" s="625"/>
      <c r="DN118" s="625"/>
      <c r="DO118" s="625"/>
      <c r="DP118" s="625"/>
      <c r="DQ118" s="626"/>
      <c r="DR118" s="620"/>
      <c r="DS118" s="620"/>
      <c r="DT118" s="620"/>
      <c r="DU118" s="620"/>
      <c r="DV118" s="620"/>
      <c r="DW118" s="620"/>
      <c r="DX118" s="620"/>
      <c r="DY118" s="620"/>
      <c r="DZ118" s="620"/>
      <c r="EA118" s="620"/>
      <c r="EB118" s="620"/>
      <c r="EC118" s="620"/>
      <c r="ED118" s="620"/>
      <c r="EE118" s="620"/>
      <c r="EF118" s="620"/>
      <c r="EG118" s="620"/>
      <c r="EH118" s="620"/>
      <c r="EI118" s="620"/>
      <c r="EJ118" s="620"/>
      <c r="EK118" s="620"/>
      <c r="EL118" s="620"/>
      <c r="EM118" s="620"/>
    </row>
    <row r="119" spans="1:143" ht="6" customHeight="1" x14ac:dyDescent="0.2">
      <c r="A119" s="156"/>
      <c r="B119" s="608"/>
      <c r="C119" s="608"/>
      <c r="D119" s="608"/>
      <c r="E119" s="608"/>
      <c r="F119" s="620"/>
      <c r="G119" s="620"/>
      <c r="H119" s="620"/>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c r="BB119" s="620"/>
      <c r="BC119" s="620"/>
      <c r="BD119" s="620"/>
      <c r="BE119" s="620"/>
      <c r="BF119" s="620"/>
      <c r="BG119" s="620"/>
      <c r="BH119" s="620"/>
      <c r="BI119" s="620"/>
      <c r="BJ119" s="620"/>
      <c r="BK119" s="620"/>
      <c r="BL119" s="620"/>
      <c r="BM119" s="620"/>
      <c r="BN119" s="620"/>
      <c r="BO119" s="620"/>
      <c r="BP119" s="620"/>
      <c r="BQ119" s="620"/>
      <c r="BR119" s="620"/>
      <c r="BS119" s="620"/>
      <c r="BT119" s="620"/>
      <c r="BU119" s="620"/>
      <c r="BV119" s="620"/>
      <c r="BW119" s="620"/>
      <c r="BX119" s="620"/>
      <c r="BY119" s="620"/>
      <c r="BZ119" s="620"/>
      <c r="CA119" s="620"/>
      <c r="CB119" s="620"/>
      <c r="CC119" s="620"/>
      <c r="CD119" s="620"/>
      <c r="CE119" s="620"/>
      <c r="CF119" s="620"/>
      <c r="CG119" s="620"/>
      <c r="CH119" s="620"/>
      <c r="CI119" s="620"/>
      <c r="CJ119" s="620"/>
      <c r="CK119" s="620"/>
      <c r="CL119" s="620"/>
      <c r="CM119" s="620"/>
      <c r="CN119" s="620"/>
      <c r="CO119" s="620"/>
      <c r="CP119" s="620"/>
      <c r="CQ119" s="620"/>
      <c r="CR119" s="620"/>
      <c r="CS119" s="620"/>
      <c r="CT119" s="620"/>
      <c r="CU119" s="620"/>
      <c r="CV119" s="620"/>
      <c r="CW119" s="620"/>
      <c r="CX119" s="620"/>
      <c r="CY119" s="620"/>
      <c r="CZ119" s="620"/>
      <c r="DA119" s="620"/>
      <c r="DB119" s="620"/>
      <c r="DC119" s="620"/>
      <c r="DD119" s="620"/>
      <c r="DE119" s="620"/>
      <c r="DF119" s="620"/>
      <c r="DG119" s="620"/>
      <c r="DH119" s="620"/>
      <c r="DI119" s="620"/>
      <c r="DJ119" s="620"/>
      <c r="DK119" s="620"/>
      <c r="DL119" s="624"/>
      <c r="DM119" s="625"/>
      <c r="DN119" s="625"/>
      <c r="DO119" s="625"/>
      <c r="DP119" s="625"/>
      <c r="DQ119" s="626"/>
      <c r="DR119" s="620"/>
      <c r="DS119" s="620"/>
      <c r="DT119" s="620"/>
      <c r="DU119" s="620"/>
      <c r="DV119" s="620"/>
      <c r="DW119" s="620"/>
      <c r="DX119" s="620"/>
      <c r="DY119" s="620"/>
      <c r="DZ119" s="620"/>
      <c r="EA119" s="620"/>
      <c r="EB119" s="620"/>
      <c r="EC119" s="620"/>
      <c r="ED119" s="620"/>
      <c r="EE119" s="620"/>
      <c r="EF119" s="620"/>
      <c r="EG119" s="620"/>
      <c r="EH119" s="620"/>
      <c r="EI119" s="620"/>
      <c r="EJ119" s="620"/>
      <c r="EK119" s="620"/>
      <c r="EL119" s="620"/>
      <c r="EM119" s="620"/>
    </row>
    <row r="120" spans="1:143" ht="6" customHeight="1" x14ac:dyDescent="0.2">
      <c r="A120" s="156"/>
      <c r="B120" s="608"/>
      <c r="C120" s="608"/>
      <c r="D120" s="608"/>
      <c r="E120" s="608"/>
      <c r="F120" s="620"/>
      <c r="G120" s="620"/>
      <c r="H120" s="620"/>
      <c r="I120" s="620"/>
      <c r="J120" s="620"/>
      <c r="K120" s="620"/>
      <c r="L120" s="620"/>
      <c r="M120" s="620"/>
      <c r="N120" s="620"/>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c r="BB120" s="620"/>
      <c r="BC120" s="620"/>
      <c r="BD120" s="620"/>
      <c r="BE120" s="620"/>
      <c r="BF120" s="620"/>
      <c r="BG120" s="620"/>
      <c r="BH120" s="620"/>
      <c r="BI120" s="620"/>
      <c r="BJ120" s="620"/>
      <c r="BK120" s="620"/>
      <c r="BL120" s="620"/>
      <c r="BM120" s="620"/>
      <c r="BN120" s="620"/>
      <c r="BO120" s="620"/>
      <c r="BP120" s="620"/>
      <c r="BQ120" s="620"/>
      <c r="BR120" s="620"/>
      <c r="BS120" s="620"/>
      <c r="BT120" s="620"/>
      <c r="BU120" s="620"/>
      <c r="BV120" s="620"/>
      <c r="BW120" s="620"/>
      <c r="BX120" s="620"/>
      <c r="BY120" s="620"/>
      <c r="BZ120" s="620"/>
      <c r="CA120" s="620"/>
      <c r="CB120" s="620"/>
      <c r="CC120" s="620"/>
      <c r="CD120" s="620"/>
      <c r="CE120" s="620"/>
      <c r="CF120" s="620"/>
      <c r="CG120" s="620"/>
      <c r="CH120" s="620"/>
      <c r="CI120" s="620"/>
      <c r="CJ120" s="620"/>
      <c r="CK120" s="620"/>
      <c r="CL120" s="620"/>
      <c r="CM120" s="620"/>
      <c r="CN120" s="620"/>
      <c r="CO120" s="620"/>
      <c r="CP120" s="620"/>
      <c r="CQ120" s="620"/>
      <c r="CR120" s="620"/>
      <c r="CS120" s="620"/>
      <c r="CT120" s="620"/>
      <c r="CU120" s="620"/>
      <c r="CV120" s="620"/>
      <c r="CW120" s="620"/>
      <c r="CX120" s="620"/>
      <c r="CY120" s="620"/>
      <c r="CZ120" s="620"/>
      <c r="DA120" s="620"/>
      <c r="DB120" s="620"/>
      <c r="DC120" s="620"/>
      <c r="DD120" s="620"/>
      <c r="DE120" s="620"/>
      <c r="DF120" s="620"/>
      <c r="DG120" s="620"/>
      <c r="DH120" s="620"/>
      <c r="DI120" s="620"/>
      <c r="DJ120" s="620"/>
      <c r="DK120" s="620"/>
      <c r="DL120" s="624"/>
      <c r="DM120" s="625"/>
      <c r="DN120" s="625"/>
      <c r="DO120" s="625"/>
      <c r="DP120" s="625"/>
      <c r="DQ120" s="626"/>
      <c r="DR120" s="620"/>
      <c r="DS120" s="620"/>
      <c r="DT120" s="620"/>
      <c r="DU120" s="620"/>
      <c r="DV120" s="620"/>
      <c r="DW120" s="620"/>
      <c r="DX120" s="620"/>
      <c r="DY120" s="620"/>
      <c r="DZ120" s="620"/>
      <c r="EA120" s="620"/>
      <c r="EB120" s="620"/>
      <c r="EC120" s="620"/>
      <c r="ED120" s="620"/>
      <c r="EE120" s="620"/>
      <c r="EF120" s="620"/>
      <c r="EG120" s="620"/>
      <c r="EH120" s="620"/>
      <c r="EI120" s="620"/>
      <c r="EJ120" s="620"/>
      <c r="EK120" s="620"/>
      <c r="EL120" s="620"/>
      <c r="EM120" s="620"/>
    </row>
    <row r="121" spans="1:143" ht="6" customHeight="1" x14ac:dyDescent="0.2">
      <c r="A121" s="156"/>
      <c r="B121" s="608"/>
      <c r="C121" s="608"/>
      <c r="D121" s="608"/>
      <c r="E121" s="608"/>
      <c r="F121" s="620"/>
      <c r="G121" s="620"/>
      <c r="H121" s="620"/>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c r="BB121" s="620"/>
      <c r="BC121" s="620"/>
      <c r="BD121" s="620"/>
      <c r="BE121" s="620"/>
      <c r="BF121" s="620"/>
      <c r="BG121" s="620"/>
      <c r="BH121" s="620"/>
      <c r="BI121" s="620"/>
      <c r="BJ121" s="620"/>
      <c r="BK121" s="620"/>
      <c r="BL121" s="620"/>
      <c r="BM121" s="620"/>
      <c r="BN121" s="620"/>
      <c r="BO121" s="620"/>
      <c r="BP121" s="620"/>
      <c r="BQ121" s="620"/>
      <c r="BR121" s="620"/>
      <c r="BS121" s="620"/>
      <c r="BT121" s="620"/>
      <c r="BU121" s="620"/>
      <c r="BV121" s="620"/>
      <c r="BW121" s="620"/>
      <c r="BX121" s="620"/>
      <c r="BY121" s="620"/>
      <c r="BZ121" s="620"/>
      <c r="CA121" s="620"/>
      <c r="CB121" s="620"/>
      <c r="CC121" s="620"/>
      <c r="CD121" s="620"/>
      <c r="CE121" s="620"/>
      <c r="CF121" s="620"/>
      <c r="CG121" s="620"/>
      <c r="CH121" s="620"/>
      <c r="CI121" s="620"/>
      <c r="CJ121" s="620"/>
      <c r="CK121" s="620"/>
      <c r="CL121" s="620"/>
      <c r="CM121" s="620"/>
      <c r="CN121" s="620"/>
      <c r="CO121" s="620"/>
      <c r="CP121" s="620"/>
      <c r="CQ121" s="620"/>
      <c r="CR121" s="620"/>
      <c r="CS121" s="620"/>
      <c r="CT121" s="620"/>
      <c r="CU121" s="620"/>
      <c r="CV121" s="620"/>
      <c r="CW121" s="620"/>
      <c r="CX121" s="620"/>
      <c r="CY121" s="620"/>
      <c r="CZ121" s="620"/>
      <c r="DA121" s="620"/>
      <c r="DB121" s="620"/>
      <c r="DC121" s="620"/>
      <c r="DD121" s="620"/>
      <c r="DE121" s="620"/>
      <c r="DF121" s="620"/>
      <c r="DG121" s="620"/>
      <c r="DH121" s="620"/>
      <c r="DI121" s="620"/>
      <c r="DJ121" s="620"/>
      <c r="DK121" s="620"/>
      <c r="DL121" s="624"/>
      <c r="DM121" s="625"/>
      <c r="DN121" s="625"/>
      <c r="DO121" s="625"/>
      <c r="DP121" s="625"/>
      <c r="DQ121" s="626"/>
      <c r="DR121" s="620"/>
      <c r="DS121" s="620"/>
      <c r="DT121" s="620"/>
      <c r="DU121" s="620"/>
      <c r="DV121" s="620"/>
      <c r="DW121" s="620"/>
      <c r="DX121" s="620"/>
      <c r="DY121" s="620"/>
      <c r="DZ121" s="620"/>
      <c r="EA121" s="620"/>
      <c r="EB121" s="620"/>
      <c r="EC121" s="620"/>
      <c r="ED121" s="620"/>
      <c r="EE121" s="620"/>
      <c r="EF121" s="620"/>
      <c r="EG121" s="620"/>
      <c r="EH121" s="620"/>
      <c r="EI121" s="620"/>
      <c r="EJ121" s="620"/>
      <c r="EK121" s="620"/>
      <c r="EL121" s="620"/>
      <c r="EM121" s="620"/>
    </row>
    <row r="122" spans="1:143" ht="6" customHeight="1" x14ac:dyDescent="0.2">
      <c r="A122" s="156"/>
      <c r="B122" s="608"/>
      <c r="C122" s="608"/>
      <c r="D122" s="608"/>
      <c r="E122" s="608"/>
      <c r="F122" s="620"/>
      <c r="G122" s="620"/>
      <c r="H122" s="620"/>
      <c r="I122" s="620"/>
      <c r="J122" s="620"/>
      <c r="K122" s="620"/>
      <c r="L122" s="620"/>
      <c r="M122" s="620"/>
      <c r="N122" s="620"/>
      <c r="O122" s="620"/>
      <c r="P122" s="620"/>
      <c r="Q122" s="620"/>
      <c r="R122" s="620"/>
      <c r="S122" s="620"/>
      <c r="T122" s="620"/>
      <c r="U122" s="620"/>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c r="BB122" s="620"/>
      <c r="BC122" s="620"/>
      <c r="BD122" s="620"/>
      <c r="BE122" s="620"/>
      <c r="BF122" s="620"/>
      <c r="BG122" s="620"/>
      <c r="BH122" s="620"/>
      <c r="BI122" s="620"/>
      <c r="BJ122" s="620"/>
      <c r="BK122" s="620"/>
      <c r="BL122" s="620"/>
      <c r="BM122" s="620"/>
      <c r="BN122" s="620"/>
      <c r="BO122" s="620"/>
      <c r="BP122" s="620"/>
      <c r="BQ122" s="620"/>
      <c r="BR122" s="620"/>
      <c r="BS122" s="620"/>
      <c r="BT122" s="620"/>
      <c r="BU122" s="620"/>
      <c r="BV122" s="620"/>
      <c r="BW122" s="620"/>
      <c r="BX122" s="620"/>
      <c r="BY122" s="620"/>
      <c r="BZ122" s="620"/>
      <c r="CA122" s="620"/>
      <c r="CB122" s="620"/>
      <c r="CC122" s="620"/>
      <c r="CD122" s="620"/>
      <c r="CE122" s="620"/>
      <c r="CF122" s="620"/>
      <c r="CG122" s="620"/>
      <c r="CH122" s="620"/>
      <c r="CI122" s="620"/>
      <c r="CJ122" s="620"/>
      <c r="CK122" s="620"/>
      <c r="CL122" s="620"/>
      <c r="CM122" s="620"/>
      <c r="CN122" s="620"/>
      <c r="CO122" s="620"/>
      <c r="CP122" s="620"/>
      <c r="CQ122" s="620"/>
      <c r="CR122" s="620"/>
      <c r="CS122" s="620"/>
      <c r="CT122" s="620"/>
      <c r="CU122" s="620"/>
      <c r="CV122" s="620"/>
      <c r="CW122" s="620"/>
      <c r="CX122" s="620"/>
      <c r="CY122" s="620"/>
      <c r="CZ122" s="620"/>
      <c r="DA122" s="620"/>
      <c r="DB122" s="620"/>
      <c r="DC122" s="620"/>
      <c r="DD122" s="620"/>
      <c r="DE122" s="620"/>
      <c r="DF122" s="620"/>
      <c r="DG122" s="620"/>
      <c r="DH122" s="620"/>
      <c r="DI122" s="620"/>
      <c r="DJ122" s="620"/>
      <c r="DK122" s="620"/>
      <c r="DL122" s="624"/>
      <c r="DM122" s="625"/>
      <c r="DN122" s="625"/>
      <c r="DO122" s="625"/>
      <c r="DP122" s="625"/>
      <c r="DQ122" s="626"/>
      <c r="DR122" s="620"/>
      <c r="DS122" s="620"/>
      <c r="DT122" s="620"/>
      <c r="DU122" s="620"/>
      <c r="DV122" s="620"/>
      <c r="DW122" s="620"/>
      <c r="DX122" s="620"/>
      <c r="DY122" s="620"/>
      <c r="DZ122" s="620"/>
      <c r="EA122" s="620"/>
      <c r="EB122" s="620"/>
      <c r="EC122" s="620"/>
      <c r="ED122" s="620"/>
      <c r="EE122" s="620"/>
      <c r="EF122" s="620"/>
      <c r="EG122" s="620"/>
      <c r="EH122" s="620"/>
      <c r="EI122" s="620"/>
      <c r="EJ122" s="620"/>
      <c r="EK122" s="620"/>
      <c r="EL122" s="620"/>
      <c r="EM122" s="620"/>
    </row>
    <row r="123" spans="1:143" ht="6" customHeight="1" x14ac:dyDescent="0.2">
      <c r="A123" s="156"/>
      <c r="B123" s="608"/>
      <c r="C123" s="608"/>
      <c r="D123" s="608"/>
      <c r="E123" s="608"/>
      <c r="F123" s="620"/>
      <c r="G123" s="620"/>
      <c r="H123" s="620"/>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c r="BB123" s="620"/>
      <c r="BC123" s="620"/>
      <c r="BD123" s="620"/>
      <c r="BE123" s="620"/>
      <c r="BF123" s="620"/>
      <c r="BG123" s="620"/>
      <c r="BH123" s="620"/>
      <c r="BI123" s="620"/>
      <c r="BJ123" s="620"/>
      <c r="BK123" s="620"/>
      <c r="BL123" s="620"/>
      <c r="BM123" s="620"/>
      <c r="BN123" s="620"/>
      <c r="BO123" s="620"/>
      <c r="BP123" s="620"/>
      <c r="BQ123" s="620"/>
      <c r="BR123" s="620"/>
      <c r="BS123" s="620"/>
      <c r="BT123" s="620"/>
      <c r="BU123" s="620"/>
      <c r="BV123" s="620"/>
      <c r="BW123" s="620"/>
      <c r="BX123" s="620"/>
      <c r="BY123" s="620"/>
      <c r="BZ123" s="620"/>
      <c r="CA123" s="620"/>
      <c r="CB123" s="620"/>
      <c r="CC123" s="620"/>
      <c r="CD123" s="620"/>
      <c r="CE123" s="620"/>
      <c r="CF123" s="620"/>
      <c r="CG123" s="620"/>
      <c r="CH123" s="620"/>
      <c r="CI123" s="620"/>
      <c r="CJ123" s="620"/>
      <c r="CK123" s="620"/>
      <c r="CL123" s="620"/>
      <c r="CM123" s="620"/>
      <c r="CN123" s="620"/>
      <c r="CO123" s="620"/>
      <c r="CP123" s="620"/>
      <c r="CQ123" s="620"/>
      <c r="CR123" s="620"/>
      <c r="CS123" s="620"/>
      <c r="CT123" s="620"/>
      <c r="CU123" s="620"/>
      <c r="CV123" s="620"/>
      <c r="CW123" s="620"/>
      <c r="CX123" s="620"/>
      <c r="CY123" s="620"/>
      <c r="CZ123" s="620"/>
      <c r="DA123" s="620"/>
      <c r="DB123" s="620"/>
      <c r="DC123" s="620"/>
      <c r="DD123" s="620"/>
      <c r="DE123" s="620"/>
      <c r="DF123" s="620"/>
      <c r="DG123" s="620"/>
      <c r="DH123" s="620"/>
      <c r="DI123" s="620"/>
      <c r="DJ123" s="620"/>
      <c r="DK123" s="620"/>
      <c r="DL123" s="624"/>
      <c r="DM123" s="625"/>
      <c r="DN123" s="625"/>
      <c r="DO123" s="625"/>
      <c r="DP123" s="625"/>
      <c r="DQ123" s="626"/>
      <c r="DR123" s="620"/>
      <c r="DS123" s="620"/>
      <c r="DT123" s="620"/>
      <c r="DU123" s="620"/>
      <c r="DV123" s="620"/>
      <c r="DW123" s="620"/>
      <c r="DX123" s="620"/>
      <c r="DY123" s="620"/>
      <c r="DZ123" s="620"/>
      <c r="EA123" s="620"/>
      <c r="EB123" s="620"/>
      <c r="EC123" s="620"/>
      <c r="ED123" s="620"/>
      <c r="EE123" s="620"/>
      <c r="EF123" s="620"/>
      <c r="EG123" s="620"/>
      <c r="EH123" s="620"/>
      <c r="EI123" s="620"/>
      <c r="EJ123" s="620"/>
      <c r="EK123" s="620"/>
      <c r="EL123" s="620"/>
      <c r="EM123" s="620"/>
    </row>
    <row r="124" spans="1:143" ht="6" customHeight="1" x14ac:dyDescent="0.2">
      <c r="A124" s="156"/>
      <c r="B124" s="608"/>
      <c r="C124" s="608"/>
      <c r="D124" s="608"/>
      <c r="E124" s="608"/>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c r="BI124" s="582"/>
      <c r="BJ124" s="582"/>
      <c r="BK124" s="582"/>
      <c r="BL124" s="582"/>
      <c r="BM124" s="582"/>
      <c r="BN124" s="582"/>
      <c r="BO124" s="582"/>
      <c r="BP124" s="582"/>
      <c r="BQ124" s="582"/>
      <c r="BR124" s="582"/>
      <c r="BS124" s="582"/>
      <c r="BT124" s="582"/>
      <c r="BU124" s="582"/>
      <c r="BV124" s="582"/>
      <c r="BW124" s="582"/>
      <c r="BX124" s="582"/>
      <c r="BY124" s="582"/>
      <c r="BZ124" s="582"/>
      <c r="CA124" s="582"/>
      <c r="CB124" s="582"/>
      <c r="CC124" s="582"/>
      <c r="CD124" s="582"/>
      <c r="CE124" s="582"/>
      <c r="CF124" s="582"/>
      <c r="CG124" s="582"/>
      <c r="CH124" s="582"/>
      <c r="CI124" s="582"/>
      <c r="CJ124" s="582"/>
      <c r="CK124" s="582"/>
      <c r="CL124" s="582"/>
      <c r="CM124" s="582"/>
      <c r="CN124" s="582"/>
      <c r="CO124" s="582"/>
      <c r="CP124" s="582"/>
      <c r="CQ124" s="582"/>
      <c r="CR124" s="582"/>
      <c r="CS124" s="582"/>
      <c r="CT124" s="582"/>
      <c r="CU124" s="582"/>
      <c r="CV124" s="582"/>
      <c r="CW124" s="582"/>
      <c r="CX124" s="582"/>
      <c r="CY124" s="582"/>
      <c r="CZ124" s="582"/>
      <c r="DA124" s="582"/>
      <c r="DB124" s="582"/>
      <c r="DC124" s="582"/>
      <c r="DD124" s="582"/>
      <c r="DE124" s="582"/>
      <c r="DF124" s="582"/>
      <c r="DG124" s="582"/>
      <c r="DH124" s="582"/>
      <c r="DI124" s="582"/>
      <c r="DJ124" s="582"/>
      <c r="DK124" s="582"/>
      <c r="DL124" s="624"/>
      <c r="DM124" s="625"/>
      <c r="DN124" s="625"/>
      <c r="DO124" s="625"/>
      <c r="DP124" s="625"/>
      <c r="DQ124" s="626"/>
      <c r="DR124" s="582"/>
      <c r="DS124" s="582"/>
      <c r="DT124" s="582"/>
      <c r="DU124" s="582"/>
      <c r="DV124" s="582"/>
      <c r="DW124" s="582"/>
      <c r="DX124" s="582"/>
      <c r="DY124" s="582"/>
      <c r="DZ124" s="582"/>
      <c r="EA124" s="582"/>
      <c r="EB124" s="582"/>
      <c r="EC124" s="582"/>
      <c r="ED124" s="582"/>
      <c r="EE124" s="582"/>
      <c r="EF124" s="582"/>
      <c r="EG124" s="582"/>
      <c r="EH124" s="582"/>
      <c r="EI124" s="582"/>
      <c r="EJ124" s="582"/>
      <c r="EK124" s="582"/>
      <c r="EL124" s="582"/>
      <c r="EM124" s="582"/>
    </row>
    <row r="125" spans="1:143" ht="6" customHeight="1" x14ac:dyDescent="0.2">
      <c r="A125" s="156"/>
      <c r="B125" s="608"/>
      <c r="C125" s="608"/>
      <c r="D125" s="608"/>
      <c r="E125" s="608"/>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582"/>
      <c r="AB125" s="582"/>
      <c r="AC125" s="582"/>
      <c r="AD125" s="582"/>
      <c r="AE125" s="582"/>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c r="BI125" s="582"/>
      <c r="BJ125" s="582"/>
      <c r="BK125" s="582"/>
      <c r="BL125" s="582"/>
      <c r="BM125" s="582"/>
      <c r="BN125" s="582"/>
      <c r="BO125" s="582"/>
      <c r="BP125" s="582"/>
      <c r="BQ125" s="582"/>
      <c r="BR125" s="582"/>
      <c r="BS125" s="582"/>
      <c r="BT125" s="582"/>
      <c r="BU125" s="582"/>
      <c r="BV125" s="582"/>
      <c r="BW125" s="582"/>
      <c r="BX125" s="582"/>
      <c r="BY125" s="582"/>
      <c r="BZ125" s="582"/>
      <c r="CA125" s="582"/>
      <c r="CB125" s="582"/>
      <c r="CC125" s="582"/>
      <c r="CD125" s="582"/>
      <c r="CE125" s="582"/>
      <c r="CF125" s="582"/>
      <c r="CG125" s="582"/>
      <c r="CH125" s="582"/>
      <c r="CI125" s="582"/>
      <c r="CJ125" s="582"/>
      <c r="CK125" s="582"/>
      <c r="CL125" s="582"/>
      <c r="CM125" s="582"/>
      <c r="CN125" s="582"/>
      <c r="CO125" s="582"/>
      <c r="CP125" s="582"/>
      <c r="CQ125" s="582"/>
      <c r="CR125" s="582"/>
      <c r="CS125" s="582"/>
      <c r="CT125" s="582"/>
      <c r="CU125" s="582"/>
      <c r="CV125" s="582"/>
      <c r="CW125" s="582"/>
      <c r="CX125" s="582"/>
      <c r="CY125" s="582"/>
      <c r="CZ125" s="582"/>
      <c r="DA125" s="582"/>
      <c r="DB125" s="582"/>
      <c r="DC125" s="582"/>
      <c r="DD125" s="582"/>
      <c r="DE125" s="582"/>
      <c r="DF125" s="582"/>
      <c r="DG125" s="582"/>
      <c r="DH125" s="582"/>
      <c r="DI125" s="582"/>
      <c r="DJ125" s="582"/>
      <c r="DK125" s="582"/>
      <c r="DL125" s="624"/>
      <c r="DM125" s="625"/>
      <c r="DN125" s="625"/>
      <c r="DO125" s="625"/>
      <c r="DP125" s="625"/>
      <c r="DQ125" s="626"/>
      <c r="DR125" s="582"/>
      <c r="DS125" s="582"/>
      <c r="DT125" s="582"/>
      <c r="DU125" s="582"/>
      <c r="DV125" s="582"/>
      <c r="DW125" s="582"/>
      <c r="DX125" s="582"/>
      <c r="DY125" s="582"/>
      <c r="DZ125" s="582"/>
      <c r="EA125" s="582"/>
      <c r="EB125" s="582"/>
      <c r="EC125" s="582"/>
      <c r="ED125" s="582"/>
      <c r="EE125" s="582"/>
      <c r="EF125" s="582"/>
      <c r="EG125" s="582"/>
      <c r="EH125" s="582"/>
      <c r="EI125" s="582"/>
      <c r="EJ125" s="582"/>
      <c r="EK125" s="582"/>
      <c r="EL125" s="582"/>
      <c r="EM125" s="582"/>
    </row>
    <row r="126" spans="1:143" ht="6" customHeight="1" x14ac:dyDescent="0.2">
      <c r="A126" s="156"/>
      <c r="B126" s="608"/>
      <c r="C126" s="608"/>
      <c r="D126" s="608"/>
      <c r="E126" s="608"/>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c r="AC126" s="582"/>
      <c r="AD126" s="582"/>
      <c r="AE126" s="582"/>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2"/>
      <c r="BM126" s="582"/>
      <c r="BN126" s="582"/>
      <c r="BO126" s="582"/>
      <c r="BP126" s="582"/>
      <c r="BQ126" s="582"/>
      <c r="BR126" s="582"/>
      <c r="BS126" s="582"/>
      <c r="BT126" s="582"/>
      <c r="BU126" s="582"/>
      <c r="BV126" s="582"/>
      <c r="BW126" s="582"/>
      <c r="BX126" s="582"/>
      <c r="BY126" s="582"/>
      <c r="BZ126" s="582"/>
      <c r="CA126" s="582"/>
      <c r="CB126" s="582"/>
      <c r="CC126" s="582"/>
      <c r="CD126" s="582"/>
      <c r="CE126" s="582"/>
      <c r="CF126" s="582"/>
      <c r="CG126" s="582"/>
      <c r="CH126" s="582"/>
      <c r="CI126" s="582"/>
      <c r="CJ126" s="582"/>
      <c r="CK126" s="582"/>
      <c r="CL126" s="582"/>
      <c r="CM126" s="582"/>
      <c r="CN126" s="582"/>
      <c r="CO126" s="582"/>
      <c r="CP126" s="582"/>
      <c r="CQ126" s="582"/>
      <c r="CR126" s="582"/>
      <c r="CS126" s="582"/>
      <c r="CT126" s="582"/>
      <c r="CU126" s="582"/>
      <c r="CV126" s="582"/>
      <c r="CW126" s="582"/>
      <c r="CX126" s="582"/>
      <c r="CY126" s="582"/>
      <c r="CZ126" s="582"/>
      <c r="DA126" s="582"/>
      <c r="DB126" s="582"/>
      <c r="DC126" s="582"/>
      <c r="DD126" s="582"/>
      <c r="DE126" s="582"/>
      <c r="DF126" s="582"/>
      <c r="DG126" s="582"/>
      <c r="DH126" s="582"/>
      <c r="DI126" s="582"/>
      <c r="DJ126" s="582"/>
      <c r="DK126" s="582"/>
      <c r="DL126" s="627"/>
      <c r="DM126" s="628"/>
      <c r="DN126" s="628"/>
      <c r="DO126" s="628"/>
      <c r="DP126" s="628"/>
      <c r="DQ126" s="629"/>
      <c r="DR126" s="582"/>
      <c r="DS126" s="582"/>
      <c r="DT126" s="582"/>
      <c r="DU126" s="582"/>
      <c r="DV126" s="582"/>
      <c r="DW126" s="582"/>
      <c r="DX126" s="582"/>
      <c r="DY126" s="582"/>
      <c r="DZ126" s="582"/>
      <c r="EA126" s="582"/>
      <c r="EB126" s="582"/>
      <c r="EC126" s="582"/>
      <c r="ED126" s="582"/>
      <c r="EE126" s="582"/>
      <c r="EF126" s="582"/>
      <c r="EG126" s="582"/>
      <c r="EH126" s="582"/>
      <c r="EI126" s="582"/>
      <c r="EJ126" s="582"/>
      <c r="EK126" s="582"/>
      <c r="EL126" s="582"/>
      <c r="EM126" s="582"/>
    </row>
    <row r="127" spans="1:143" ht="6" customHeight="1" x14ac:dyDescent="0.2">
      <c r="A127" s="156"/>
      <c r="B127" s="607">
        <v>1</v>
      </c>
      <c r="C127" s="608"/>
      <c r="D127" s="608"/>
      <c r="E127" s="608"/>
      <c r="F127" s="595"/>
      <c r="G127" s="595"/>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83" t="str">
        <f>IF(AN127="","",DATEDIF(AN127,BU111,"Y"))</f>
        <v/>
      </c>
      <c r="AY127" s="583"/>
      <c r="AZ127" s="583"/>
      <c r="BA127" s="583"/>
      <c r="BB127" s="583"/>
      <c r="BC127" s="595"/>
      <c r="BD127" s="595"/>
      <c r="BE127" s="595"/>
      <c r="BF127" s="595"/>
      <c r="BG127" s="595"/>
      <c r="BH127" s="595"/>
      <c r="BI127" s="595"/>
      <c r="BJ127" s="595"/>
      <c r="BK127" s="595"/>
      <c r="BL127" s="595"/>
      <c r="BM127" s="595"/>
      <c r="BN127" s="595"/>
      <c r="BO127" s="595"/>
      <c r="BP127" s="595"/>
      <c r="BQ127" s="595"/>
      <c r="BR127" s="595"/>
      <c r="BS127" s="595"/>
      <c r="BT127" s="595"/>
      <c r="BU127" s="595"/>
      <c r="BV127" s="595"/>
      <c r="BW127" s="595"/>
      <c r="BX127" s="595"/>
      <c r="BY127" s="595"/>
      <c r="BZ127" s="595"/>
      <c r="CA127" s="595"/>
      <c r="CB127" s="595"/>
      <c r="CC127" s="595"/>
      <c r="CD127" s="595"/>
      <c r="CE127" s="595"/>
      <c r="CF127" s="614"/>
      <c r="CG127" s="596"/>
      <c r="CH127" s="596"/>
      <c r="CI127" s="596"/>
      <c r="CJ127" s="596"/>
      <c r="CK127" s="596"/>
      <c r="CL127" s="596"/>
      <c r="CM127" s="596"/>
      <c r="CN127" s="596"/>
      <c r="CO127" s="596"/>
      <c r="CP127" s="596"/>
      <c r="CQ127" s="596"/>
      <c r="CR127" s="596"/>
      <c r="CS127" s="596"/>
      <c r="CT127" s="596"/>
      <c r="CU127" s="596"/>
      <c r="CV127" s="596"/>
      <c r="CW127" s="596"/>
      <c r="CX127" s="596"/>
      <c r="CY127" s="596"/>
      <c r="CZ127" s="596"/>
      <c r="DA127" s="596"/>
      <c r="DB127" s="596"/>
      <c r="DC127" s="596"/>
      <c r="DD127" s="596"/>
      <c r="DE127" s="596"/>
      <c r="DF127" s="596"/>
      <c r="DG127" s="596"/>
      <c r="DH127" s="596"/>
      <c r="DI127" s="596"/>
      <c r="DJ127" s="596"/>
      <c r="DK127" s="596"/>
      <c r="DL127" s="597"/>
      <c r="DM127" s="598"/>
      <c r="DN127" s="598"/>
      <c r="DO127" s="598"/>
      <c r="DP127" s="598"/>
      <c r="DQ127" s="599"/>
      <c r="DR127" s="595"/>
      <c r="DS127" s="595"/>
      <c r="DT127" s="595"/>
      <c r="DU127" s="595"/>
      <c r="DV127" s="595"/>
      <c r="DW127" s="595"/>
      <c r="DX127" s="595"/>
      <c r="DY127" s="595"/>
      <c r="DZ127" s="595"/>
      <c r="EA127" s="595"/>
      <c r="EB127" s="595"/>
      <c r="EC127" s="606"/>
      <c r="ED127" s="606"/>
      <c r="EE127" s="606"/>
      <c r="EF127" s="606"/>
      <c r="EG127" s="606"/>
      <c r="EH127" s="606"/>
      <c r="EI127" s="606"/>
      <c r="EJ127" s="606"/>
      <c r="EK127" s="606"/>
      <c r="EL127" s="606"/>
      <c r="EM127" s="606"/>
    </row>
    <row r="128" spans="1:143" ht="6" customHeight="1" x14ac:dyDescent="0.2">
      <c r="A128" s="156"/>
      <c r="B128" s="608"/>
      <c r="C128" s="608"/>
      <c r="D128" s="608"/>
      <c r="E128" s="608"/>
      <c r="F128" s="595"/>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595"/>
      <c r="AM128" s="595"/>
      <c r="AN128" s="595"/>
      <c r="AO128" s="595"/>
      <c r="AP128" s="595"/>
      <c r="AQ128" s="595"/>
      <c r="AR128" s="595"/>
      <c r="AS128" s="595"/>
      <c r="AT128" s="595"/>
      <c r="AU128" s="595"/>
      <c r="AV128" s="595"/>
      <c r="AW128" s="595"/>
      <c r="AX128" s="583"/>
      <c r="AY128" s="583"/>
      <c r="AZ128" s="583"/>
      <c r="BA128" s="583"/>
      <c r="BB128" s="583"/>
      <c r="BC128" s="595"/>
      <c r="BD128" s="595"/>
      <c r="BE128" s="595"/>
      <c r="BF128" s="595"/>
      <c r="BG128" s="595"/>
      <c r="BH128" s="595"/>
      <c r="BI128" s="595"/>
      <c r="BJ128" s="595"/>
      <c r="BK128" s="595"/>
      <c r="BL128" s="595"/>
      <c r="BM128" s="595"/>
      <c r="BN128" s="595"/>
      <c r="BO128" s="595"/>
      <c r="BP128" s="595"/>
      <c r="BQ128" s="595"/>
      <c r="BR128" s="595"/>
      <c r="BS128" s="595"/>
      <c r="BT128" s="595"/>
      <c r="BU128" s="595"/>
      <c r="BV128" s="595"/>
      <c r="BW128" s="595"/>
      <c r="BX128" s="595"/>
      <c r="BY128" s="595"/>
      <c r="BZ128" s="595"/>
      <c r="CA128" s="595"/>
      <c r="CB128" s="595"/>
      <c r="CC128" s="595"/>
      <c r="CD128" s="595"/>
      <c r="CE128" s="595"/>
      <c r="CF128" s="596"/>
      <c r="CG128" s="596"/>
      <c r="CH128" s="596"/>
      <c r="CI128" s="596"/>
      <c r="CJ128" s="596"/>
      <c r="CK128" s="596"/>
      <c r="CL128" s="596"/>
      <c r="CM128" s="596"/>
      <c r="CN128" s="596"/>
      <c r="CO128" s="596"/>
      <c r="CP128" s="596"/>
      <c r="CQ128" s="596"/>
      <c r="CR128" s="596"/>
      <c r="CS128" s="596"/>
      <c r="CT128" s="596"/>
      <c r="CU128" s="596"/>
      <c r="CV128" s="596"/>
      <c r="CW128" s="596"/>
      <c r="CX128" s="596"/>
      <c r="CY128" s="596"/>
      <c r="CZ128" s="596"/>
      <c r="DA128" s="596"/>
      <c r="DB128" s="596"/>
      <c r="DC128" s="596"/>
      <c r="DD128" s="596"/>
      <c r="DE128" s="596"/>
      <c r="DF128" s="596"/>
      <c r="DG128" s="596"/>
      <c r="DH128" s="596"/>
      <c r="DI128" s="596"/>
      <c r="DJ128" s="596"/>
      <c r="DK128" s="596"/>
      <c r="DL128" s="600"/>
      <c r="DM128" s="601"/>
      <c r="DN128" s="601"/>
      <c r="DO128" s="601"/>
      <c r="DP128" s="601"/>
      <c r="DQ128" s="602"/>
      <c r="DR128" s="595"/>
      <c r="DS128" s="595"/>
      <c r="DT128" s="595"/>
      <c r="DU128" s="595"/>
      <c r="DV128" s="595"/>
      <c r="DW128" s="595"/>
      <c r="DX128" s="595"/>
      <c r="DY128" s="595"/>
      <c r="DZ128" s="595"/>
      <c r="EA128" s="595"/>
      <c r="EB128" s="595"/>
      <c r="EC128" s="606"/>
      <c r="ED128" s="606"/>
      <c r="EE128" s="606"/>
      <c r="EF128" s="606"/>
      <c r="EG128" s="606"/>
      <c r="EH128" s="606"/>
      <c r="EI128" s="606"/>
      <c r="EJ128" s="606"/>
      <c r="EK128" s="606"/>
      <c r="EL128" s="606"/>
      <c r="EM128" s="606"/>
    </row>
    <row r="129" spans="1:143" ht="6" customHeight="1" x14ac:dyDescent="0.2">
      <c r="A129" s="156"/>
      <c r="B129" s="608"/>
      <c r="C129" s="608"/>
      <c r="D129" s="608"/>
      <c r="E129" s="608"/>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595"/>
      <c r="AM129" s="595"/>
      <c r="AN129" s="595"/>
      <c r="AO129" s="595"/>
      <c r="AP129" s="595"/>
      <c r="AQ129" s="595"/>
      <c r="AR129" s="595"/>
      <c r="AS129" s="595"/>
      <c r="AT129" s="595"/>
      <c r="AU129" s="595"/>
      <c r="AV129" s="595"/>
      <c r="AW129" s="595"/>
      <c r="AX129" s="583"/>
      <c r="AY129" s="583"/>
      <c r="AZ129" s="583"/>
      <c r="BA129" s="583"/>
      <c r="BB129" s="583"/>
      <c r="BC129" s="595"/>
      <c r="BD129" s="595"/>
      <c r="BE129" s="595"/>
      <c r="BF129" s="595"/>
      <c r="BG129" s="595"/>
      <c r="BH129" s="595"/>
      <c r="BI129" s="595"/>
      <c r="BJ129" s="595"/>
      <c r="BK129" s="595"/>
      <c r="BL129" s="595"/>
      <c r="BM129" s="595"/>
      <c r="BN129" s="595"/>
      <c r="BO129" s="595"/>
      <c r="BP129" s="595"/>
      <c r="BQ129" s="595"/>
      <c r="BR129" s="595"/>
      <c r="BS129" s="595"/>
      <c r="BT129" s="595"/>
      <c r="BU129" s="595"/>
      <c r="BV129" s="595"/>
      <c r="BW129" s="595"/>
      <c r="BX129" s="595"/>
      <c r="BY129" s="595"/>
      <c r="BZ129" s="595"/>
      <c r="CA129" s="595"/>
      <c r="CB129" s="595"/>
      <c r="CC129" s="595"/>
      <c r="CD129" s="595"/>
      <c r="CE129" s="595"/>
      <c r="CF129" s="596"/>
      <c r="CG129" s="596"/>
      <c r="CH129" s="596"/>
      <c r="CI129" s="596"/>
      <c r="CJ129" s="596"/>
      <c r="CK129" s="596"/>
      <c r="CL129" s="596"/>
      <c r="CM129" s="596"/>
      <c r="CN129" s="596"/>
      <c r="CO129" s="596"/>
      <c r="CP129" s="596"/>
      <c r="CQ129" s="596"/>
      <c r="CR129" s="596"/>
      <c r="CS129" s="596"/>
      <c r="CT129" s="596"/>
      <c r="CU129" s="596"/>
      <c r="CV129" s="596"/>
      <c r="CW129" s="596"/>
      <c r="CX129" s="596"/>
      <c r="CY129" s="596"/>
      <c r="CZ129" s="596"/>
      <c r="DA129" s="596"/>
      <c r="DB129" s="596"/>
      <c r="DC129" s="596"/>
      <c r="DD129" s="596"/>
      <c r="DE129" s="596"/>
      <c r="DF129" s="596"/>
      <c r="DG129" s="596"/>
      <c r="DH129" s="596"/>
      <c r="DI129" s="596"/>
      <c r="DJ129" s="596"/>
      <c r="DK129" s="596"/>
      <c r="DL129" s="603"/>
      <c r="DM129" s="604"/>
      <c r="DN129" s="604"/>
      <c r="DO129" s="604"/>
      <c r="DP129" s="604"/>
      <c r="DQ129" s="605"/>
      <c r="DR129" s="595"/>
      <c r="DS129" s="595"/>
      <c r="DT129" s="595"/>
      <c r="DU129" s="595"/>
      <c r="DV129" s="595"/>
      <c r="DW129" s="595"/>
      <c r="DX129" s="595"/>
      <c r="DY129" s="595"/>
      <c r="DZ129" s="595"/>
      <c r="EA129" s="595"/>
      <c r="EB129" s="595"/>
      <c r="EC129" s="606"/>
      <c r="ED129" s="606"/>
      <c r="EE129" s="606"/>
      <c r="EF129" s="606"/>
      <c r="EG129" s="606"/>
      <c r="EH129" s="606"/>
      <c r="EI129" s="606"/>
      <c r="EJ129" s="606"/>
      <c r="EK129" s="606"/>
      <c r="EL129" s="606"/>
      <c r="EM129" s="606"/>
    </row>
    <row r="130" spans="1:143" ht="6" customHeight="1" x14ac:dyDescent="0.2">
      <c r="A130" s="156"/>
      <c r="B130" s="607">
        <v>2</v>
      </c>
      <c r="C130" s="608"/>
      <c r="D130" s="608"/>
      <c r="E130" s="608"/>
      <c r="F130" s="595"/>
      <c r="G130" s="595"/>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595"/>
      <c r="AM130" s="595"/>
      <c r="AN130" s="595"/>
      <c r="AO130" s="595"/>
      <c r="AP130" s="595"/>
      <c r="AQ130" s="595"/>
      <c r="AR130" s="595"/>
      <c r="AS130" s="595"/>
      <c r="AT130" s="595"/>
      <c r="AU130" s="595"/>
      <c r="AV130" s="595"/>
      <c r="AW130" s="595"/>
      <c r="AX130" s="583" t="str">
        <f>IF(AN130="","",DATEDIF(AN130,BU111,"Y"))</f>
        <v/>
      </c>
      <c r="AY130" s="583"/>
      <c r="AZ130" s="583"/>
      <c r="BA130" s="583"/>
      <c r="BB130" s="583"/>
      <c r="BC130" s="595"/>
      <c r="BD130" s="595"/>
      <c r="BE130" s="595"/>
      <c r="BF130" s="595"/>
      <c r="BG130" s="595"/>
      <c r="BH130" s="595"/>
      <c r="BI130" s="595"/>
      <c r="BJ130" s="595"/>
      <c r="BK130" s="595"/>
      <c r="BL130" s="595"/>
      <c r="BM130" s="595"/>
      <c r="BN130" s="595"/>
      <c r="BO130" s="595"/>
      <c r="BP130" s="595"/>
      <c r="BQ130" s="595"/>
      <c r="BR130" s="595"/>
      <c r="BS130" s="595"/>
      <c r="BT130" s="595"/>
      <c r="BU130" s="595"/>
      <c r="BV130" s="595"/>
      <c r="BW130" s="595"/>
      <c r="BX130" s="595"/>
      <c r="BY130" s="595"/>
      <c r="BZ130" s="595"/>
      <c r="CA130" s="595"/>
      <c r="CB130" s="595"/>
      <c r="CC130" s="595"/>
      <c r="CD130" s="595"/>
      <c r="CE130" s="595"/>
      <c r="CF130" s="596"/>
      <c r="CG130" s="596"/>
      <c r="CH130" s="596"/>
      <c r="CI130" s="596"/>
      <c r="CJ130" s="596"/>
      <c r="CK130" s="596"/>
      <c r="CL130" s="596"/>
      <c r="CM130" s="596"/>
      <c r="CN130" s="596"/>
      <c r="CO130" s="596"/>
      <c r="CP130" s="596"/>
      <c r="CQ130" s="596"/>
      <c r="CR130" s="596"/>
      <c r="CS130" s="596"/>
      <c r="CT130" s="596"/>
      <c r="CU130" s="596"/>
      <c r="CV130" s="596"/>
      <c r="CW130" s="596"/>
      <c r="CX130" s="596"/>
      <c r="CY130" s="596"/>
      <c r="CZ130" s="596"/>
      <c r="DA130" s="596"/>
      <c r="DB130" s="596"/>
      <c r="DC130" s="596"/>
      <c r="DD130" s="596"/>
      <c r="DE130" s="596"/>
      <c r="DF130" s="596"/>
      <c r="DG130" s="596"/>
      <c r="DH130" s="596"/>
      <c r="DI130" s="596"/>
      <c r="DJ130" s="596"/>
      <c r="DK130" s="596"/>
      <c r="DL130" s="597"/>
      <c r="DM130" s="598"/>
      <c r="DN130" s="598"/>
      <c r="DO130" s="598"/>
      <c r="DP130" s="598"/>
      <c r="DQ130" s="599"/>
      <c r="DR130" s="595"/>
      <c r="DS130" s="595"/>
      <c r="DT130" s="595"/>
      <c r="DU130" s="595"/>
      <c r="DV130" s="595"/>
      <c r="DW130" s="595"/>
      <c r="DX130" s="595"/>
      <c r="DY130" s="595"/>
      <c r="DZ130" s="595"/>
      <c r="EA130" s="595"/>
      <c r="EB130" s="595"/>
      <c r="EC130" s="606"/>
      <c r="ED130" s="606"/>
      <c r="EE130" s="606"/>
      <c r="EF130" s="606"/>
      <c r="EG130" s="606"/>
      <c r="EH130" s="606"/>
      <c r="EI130" s="606"/>
      <c r="EJ130" s="606"/>
      <c r="EK130" s="606"/>
      <c r="EL130" s="606"/>
      <c r="EM130" s="606"/>
    </row>
    <row r="131" spans="1:143" ht="6" customHeight="1" x14ac:dyDescent="0.2">
      <c r="A131" s="156"/>
      <c r="B131" s="608"/>
      <c r="C131" s="608"/>
      <c r="D131" s="608"/>
      <c r="E131" s="608"/>
      <c r="F131" s="595"/>
      <c r="G131" s="595"/>
      <c r="H131" s="595"/>
      <c r="I131" s="595"/>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595"/>
      <c r="AM131" s="595"/>
      <c r="AN131" s="595"/>
      <c r="AO131" s="595"/>
      <c r="AP131" s="595"/>
      <c r="AQ131" s="595"/>
      <c r="AR131" s="595"/>
      <c r="AS131" s="595"/>
      <c r="AT131" s="595"/>
      <c r="AU131" s="595"/>
      <c r="AV131" s="595"/>
      <c r="AW131" s="595"/>
      <c r="AX131" s="583"/>
      <c r="AY131" s="583"/>
      <c r="AZ131" s="583"/>
      <c r="BA131" s="583"/>
      <c r="BB131" s="583"/>
      <c r="BC131" s="595"/>
      <c r="BD131" s="595"/>
      <c r="BE131" s="595"/>
      <c r="BF131" s="595"/>
      <c r="BG131" s="595"/>
      <c r="BH131" s="595"/>
      <c r="BI131" s="595"/>
      <c r="BJ131" s="595"/>
      <c r="BK131" s="595"/>
      <c r="BL131" s="595"/>
      <c r="BM131" s="595"/>
      <c r="BN131" s="595"/>
      <c r="BO131" s="595"/>
      <c r="BP131" s="595"/>
      <c r="BQ131" s="595"/>
      <c r="BR131" s="595"/>
      <c r="BS131" s="595"/>
      <c r="BT131" s="595"/>
      <c r="BU131" s="595"/>
      <c r="BV131" s="595"/>
      <c r="BW131" s="595"/>
      <c r="BX131" s="595"/>
      <c r="BY131" s="595"/>
      <c r="BZ131" s="595"/>
      <c r="CA131" s="595"/>
      <c r="CB131" s="595"/>
      <c r="CC131" s="595"/>
      <c r="CD131" s="595"/>
      <c r="CE131" s="595"/>
      <c r="CF131" s="596"/>
      <c r="CG131" s="596"/>
      <c r="CH131" s="596"/>
      <c r="CI131" s="596"/>
      <c r="CJ131" s="596"/>
      <c r="CK131" s="596"/>
      <c r="CL131" s="596"/>
      <c r="CM131" s="596"/>
      <c r="CN131" s="596"/>
      <c r="CO131" s="596"/>
      <c r="CP131" s="596"/>
      <c r="CQ131" s="596"/>
      <c r="CR131" s="596"/>
      <c r="CS131" s="596"/>
      <c r="CT131" s="596"/>
      <c r="CU131" s="596"/>
      <c r="CV131" s="596"/>
      <c r="CW131" s="596"/>
      <c r="CX131" s="596"/>
      <c r="CY131" s="596"/>
      <c r="CZ131" s="596"/>
      <c r="DA131" s="596"/>
      <c r="DB131" s="596"/>
      <c r="DC131" s="596"/>
      <c r="DD131" s="596"/>
      <c r="DE131" s="596"/>
      <c r="DF131" s="596"/>
      <c r="DG131" s="596"/>
      <c r="DH131" s="596"/>
      <c r="DI131" s="596"/>
      <c r="DJ131" s="596"/>
      <c r="DK131" s="596"/>
      <c r="DL131" s="600"/>
      <c r="DM131" s="601"/>
      <c r="DN131" s="601"/>
      <c r="DO131" s="601"/>
      <c r="DP131" s="601"/>
      <c r="DQ131" s="602"/>
      <c r="DR131" s="595"/>
      <c r="DS131" s="595"/>
      <c r="DT131" s="595"/>
      <c r="DU131" s="595"/>
      <c r="DV131" s="595"/>
      <c r="DW131" s="595"/>
      <c r="DX131" s="595"/>
      <c r="DY131" s="595"/>
      <c r="DZ131" s="595"/>
      <c r="EA131" s="595"/>
      <c r="EB131" s="595"/>
      <c r="EC131" s="606"/>
      <c r="ED131" s="606"/>
      <c r="EE131" s="606"/>
      <c r="EF131" s="606"/>
      <c r="EG131" s="606"/>
      <c r="EH131" s="606"/>
      <c r="EI131" s="606"/>
      <c r="EJ131" s="606"/>
      <c r="EK131" s="606"/>
      <c r="EL131" s="606"/>
      <c r="EM131" s="606"/>
    </row>
    <row r="132" spans="1:143" ht="6" customHeight="1" x14ac:dyDescent="0.2">
      <c r="A132" s="156"/>
      <c r="B132" s="608"/>
      <c r="C132" s="608"/>
      <c r="D132" s="608"/>
      <c r="E132" s="608"/>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5"/>
      <c r="AC132" s="595"/>
      <c r="AD132" s="595"/>
      <c r="AE132" s="595"/>
      <c r="AF132" s="595"/>
      <c r="AG132" s="595"/>
      <c r="AH132" s="595"/>
      <c r="AI132" s="595"/>
      <c r="AJ132" s="595"/>
      <c r="AK132" s="595"/>
      <c r="AL132" s="595"/>
      <c r="AM132" s="595"/>
      <c r="AN132" s="595"/>
      <c r="AO132" s="595"/>
      <c r="AP132" s="595"/>
      <c r="AQ132" s="595"/>
      <c r="AR132" s="595"/>
      <c r="AS132" s="595"/>
      <c r="AT132" s="595"/>
      <c r="AU132" s="595"/>
      <c r="AV132" s="595"/>
      <c r="AW132" s="595"/>
      <c r="AX132" s="583"/>
      <c r="AY132" s="583"/>
      <c r="AZ132" s="583"/>
      <c r="BA132" s="583"/>
      <c r="BB132" s="583"/>
      <c r="BC132" s="595"/>
      <c r="BD132" s="595"/>
      <c r="BE132" s="595"/>
      <c r="BF132" s="595"/>
      <c r="BG132" s="595"/>
      <c r="BH132" s="595"/>
      <c r="BI132" s="595"/>
      <c r="BJ132" s="595"/>
      <c r="BK132" s="595"/>
      <c r="BL132" s="595"/>
      <c r="BM132" s="595"/>
      <c r="BN132" s="595"/>
      <c r="BO132" s="595"/>
      <c r="BP132" s="595"/>
      <c r="BQ132" s="595"/>
      <c r="BR132" s="595"/>
      <c r="BS132" s="595"/>
      <c r="BT132" s="595"/>
      <c r="BU132" s="595"/>
      <c r="BV132" s="595"/>
      <c r="BW132" s="595"/>
      <c r="BX132" s="595"/>
      <c r="BY132" s="595"/>
      <c r="BZ132" s="595"/>
      <c r="CA132" s="595"/>
      <c r="CB132" s="595"/>
      <c r="CC132" s="595"/>
      <c r="CD132" s="595"/>
      <c r="CE132" s="595"/>
      <c r="CF132" s="596"/>
      <c r="CG132" s="596"/>
      <c r="CH132" s="596"/>
      <c r="CI132" s="596"/>
      <c r="CJ132" s="596"/>
      <c r="CK132" s="596"/>
      <c r="CL132" s="596"/>
      <c r="CM132" s="596"/>
      <c r="CN132" s="596"/>
      <c r="CO132" s="596"/>
      <c r="CP132" s="596"/>
      <c r="CQ132" s="596"/>
      <c r="CR132" s="596"/>
      <c r="CS132" s="596"/>
      <c r="CT132" s="596"/>
      <c r="CU132" s="596"/>
      <c r="CV132" s="596"/>
      <c r="CW132" s="596"/>
      <c r="CX132" s="596"/>
      <c r="CY132" s="596"/>
      <c r="CZ132" s="596"/>
      <c r="DA132" s="596"/>
      <c r="DB132" s="596"/>
      <c r="DC132" s="596"/>
      <c r="DD132" s="596"/>
      <c r="DE132" s="596"/>
      <c r="DF132" s="596"/>
      <c r="DG132" s="596"/>
      <c r="DH132" s="596"/>
      <c r="DI132" s="596"/>
      <c r="DJ132" s="596"/>
      <c r="DK132" s="596"/>
      <c r="DL132" s="603"/>
      <c r="DM132" s="604"/>
      <c r="DN132" s="604"/>
      <c r="DO132" s="604"/>
      <c r="DP132" s="604"/>
      <c r="DQ132" s="605"/>
      <c r="DR132" s="595"/>
      <c r="DS132" s="595"/>
      <c r="DT132" s="595"/>
      <c r="DU132" s="595"/>
      <c r="DV132" s="595"/>
      <c r="DW132" s="595"/>
      <c r="DX132" s="595"/>
      <c r="DY132" s="595"/>
      <c r="DZ132" s="595"/>
      <c r="EA132" s="595"/>
      <c r="EB132" s="595"/>
      <c r="EC132" s="606"/>
      <c r="ED132" s="606"/>
      <c r="EE132" s="606"/>
      <c r="EF132" s="606"/>
      <c r="EG132" s="606"/>
      <c r="EH132" s="606"/>
      <c r="EI132" s="606"/>
      <c r="EJ132" s="606"/>
      <c r="EK132" s="606"/>
      <c r="EL132" s="606"/>
      <c r="EM132" s="606"/>
    </row>
    <row r="133" spans="1:143" ht="6" customHeight="1" x14ac:dyDescent="0.2">
      <c r="A133" s="156"/>
      <c r="B133" s="607">
        <v>3</v>
      </c>
      <c r="C133" s="608"/>
      <c r="D133" s="608"/>
      <c r="E133" s="608"/>
      <c r="F133" s="595"/>
      <c r="G133" s="595"/>
      <c r="H133" s="595"/>
      <c r="I133" s="595"/>
      <c r="J133" s="595"/>
      <c r="K133" s="595"/>
      <c r="L133" s="595"/>
      <c r="M133" s="595"/>
      <c r="N133" s="595"/>
      <c r="O133" s="595"/>
      <c r="P133" s="595"/>
      <c r="Q133" s="595"/>
      <c r="R133" s="595"/>
      <c r="S133" s="595"/>
      <c r="T133" s="595"/>
      <c r="U133" s="595"/>
      <c r="V133" s="595"/>
      <c r="W133" s="595"/>
      <c r="X133" s="595"/>
      <c r="Y133" s="595"/>
      <c r="Z133" s="595"/>
      <c r="AA133" s="595"/>
      <c r="AB133" s="595"/>
      <c r="AC133" s="595"/>
      <c r="AD133" s="595"/>
      <c r="AE133" s="595"/>
      <c r="AF133" s="595"/>
      <c r="AG133" s="595"/>
      <c r="AH133" s="595"/>
      <c r="AI133" s="595"/>
      <c r="AJ133" s="595"/>
      <c r="AK133" s="595"/>
      <c r="AL133" s="595"/>
      <c r="AM133" s="595"/>
      <c r="AN133" s="595"/>
      <c r="AO133" s="595"/>
      <c r="AP133" s="595"/>
      <c r="AQ133" s="595"/>
      <c r="AR133" s="595"/>
      <c r="AS133" s="595"/>
      <c r="AT133" s="595"/>
      <c r="AU133" s="595"/>
      <c r="AV133" s="595"/>
      <c r="AW133" s="595"/>
      <c r="AX133" s="583" t="str">
        <f>IF(AN133="","",DATEDIF(AN133,BU111,"Y"))</f>
        <v/>
      </c>
      <c r="AY133" s="583"/>
      <c r="AZ133" s="583"/>
      <c r="BA133" s="583"/>
      <c r="BB133" s="583"/>
      <c r="BC133" s="595"/>
      <c r="BD133" s="595"/>
      <c r="BE133" s="595"/>
      <c r="BF133" s="595"/>
      <c r="BG133" s="595"/>
      <c r="BH133" s="595"/>
      <c r="BI133" s="595"/>
      <c r="BJ133" s="595"/>
      <c r="BK133" s="595"/>
      <c r="BL133" s="595"/>
      <c r="BM133" s="595"/>
      <c r="BN133" s="595"/>
      <c r="BO133" s="595"/>
      <c r="BP133" s="595"/>
      <c r="BQ133" s="595"/>
      <c r="BR133" s="595"/>
      <c r="BS133" s="595"/>
      <c r="BT133" s="595"/>
      <c r="BU133" s="595"/>
      <c r="BV133" s="595"/>
      <c r="BW133" s="595"/>
      <c r="BX133" s="595"/>
      <c r="BY133" s="595"/>
      <c r="BZ133" s="595"/>
      <c r="CA133" s="595"/>
      <c r="CB133" s="595"/>
      <c r="CC133" s="595"/>
      <c r="CD133" s="595"/>
      <c r="CE133" s="595"/>
      <c r="CF133" s="596"/>
      <c r="CG133" s="596"/>
      <c r="CH133" s="596"/>
      <c r="CI133" s="596"/>
      <c r="CJ133" s="596"/>
      <c r="CK133" s="596"/>
      <c r="CL133" s="596"/>
      <c r="CM133" s="596"/>
      <c r="CN133" s="596"/>
      <c r="CO133" s="596"/>
      <c r="CP133" s="596"/>
      <c r="CQ133" s="596"/>
      <c r="CR133" s="596"/>
      <c r="CS133" s="596"/>
      <c r="CT133" s="596"/>
      <c r="CU133" s="596"/>
      <c r="CV133" s="596"/>
      <c r="CW133" s="596"/>
      <c r="CX133" s="596"/>
      <c r="CY133" s="596"/>
      <c r="CZ133" s="596"/>
      <c r="DA133" s="596"/>
      <c r="DB133" s="596"/>
      <c r="DC133" s="596"/>
      <c r="DD133" s="596"/>
      <c r="DE133" s="596"/>
      <c r="DF133" s="596"/>
      <c r="DG133" s="596"/>
      <c r="DH133" s="596"/>
      <c r="DI133" s="596"/>
      <c r="DJ133" s="596"/>
      <c r="DK133" s="596"/>
      <c r="DL133" s="597"/>
      <c r="DM133" s="598"/>
      <c r="DN133" s="598"/>
      <c r="DO133" s="598"/>
      <c r="DP133" s="598"/>
      <c r="DQ133" s="599"/>
      <c r="DR133" s="595"/>
      <c r="DS133" s="595"/>
      <c r="DT133" s="595"/>
      <c r="DU133" s="595"/>
      <c r="DV133" s="595"/>
      <c r="DW133" s="595"/>
      <c r="DX133" s="595"/>
      <c r="DY133" s="595"/>
      <c r="DZ133" s="595"/>
      <c r="EA133" s="595"/>
      <c r="EB133" s="595"/>
      <c r="EC133" s="606"/>
      <c r="ED133" s="606"/>
      <c r="EE133" s="606"/>
      <c r="EF133" s="606"/>
      <c r="EG133" s="606"/>
      <c r="EH133" s="606"/>
      <c r="EI133" s="606"/>
      <c r="EJ133" s="606"/>
      <c r="EK133" s="606"/>
      <c r="EL133" s="606"/>
      <c r="EM133" s="606"/>
    </row>
    <row r="134" spans="1:143" ht="6" customHeight="1" x14ac:dyDescent="0.2">
      <c r="A134" s="156"/>
      <c r="B134" s="608"/>
      <c r="C134" s="608"/>
      <c r="D134" s="608"/>
      <c r="E134" s="608"/>
      <c r="F134" s="595"/>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595"/>
      <c r="AM134" s="595"/>
      <c r="AN134" s="595"/>
      <c r="AO134" s="595"/>
      <c r="AP134" s="595"/>
      <c r="AQ134" s="595"/>
      <c r="AR134" s="595"/>
      <c r="AS134" s="595"/>
      <c r="AT134" s="595"/>
      <c r="AU134" s="595"/>
      <c r="AV134" s="595"/>
      <c r="AW134" s="595"/>
      <c r="AX134" s="583"/>
      <c r="AY134" s="583"/>
      <c r="AZ134" s="583"/>
      <c r="BA134" s="583"/>
      <c r="BB134" s="583"/>
      <c r="BC134" s="595"/>
      <c r="BD134" s="595"/>
      <c r="BE134" s="595"/>
      <c r="BF134" s="595"/>
      <c r="BG134" s="595"/>
      <c r="BH134" s="595"/>
      <c r="BI134" s="595"/>
      <c r="BJ134" s="595"/>
      <c r="BK134" s="595"/>
      <c r="BL134" s="595"/>
      <c r="BM134" s="595"/>
      <c r="BN134" s="595"/>
      <c r="BO134" s="595"/>
      <c r="BP134" s="595"/>
      <c r="BQ134" s="595"/>
      <c r="BR134" s="595"/>
      <c r="BS134" s="595"/>
      <c r="BT134" s="595"/>
      <c r="BU134" s="595"/>
      <c r="BV134" s="595"/>
      <c r="BW134" s="595"/>
      <c r="BX134" s="595"/>
      <c r="BY134" s="595"/>
      <c r="BZ134" s="595"/>
      <c r="CA134" s="595"/>
      <c r="CB134" s="595"/>
      <c r="CC134" s="595"/>
      <c r="CD134" s="595"/>
      <c r="CE134" s="595"/>
      <c r="CF134" s="596"/>
      <c r="CG134" s="596"/>
      <c r="CH134" s="596"/>
      <c r="CI134" s="596"/>
      <c r="CJ134" s="596"/>
      <c r="CK134" s="596"/>
      <c r="CL134" s="596"/>
      <c r="CM134" s="596"/>
      <c r="CN134" s="596"/>
      <c r="CO134" s="596"/>
      <c r="CP134" s="596"/>
      <c r="CQ134" s="596"/>
      <c r="CR134" s="596"/>
      <c r="CS134" s="596"/>
      <c r="CT134" s="596"/>
      <c r="CU134" s="596"/>
      <c r="CV134" s="596"/>
      <c r="CW134" s="596"/>
      <c r="CX134" s="596"/>
      <c r="CY134" s="596"/>
      <c r="CZ134" s="596"/>
      <c r="DA134" s="596"/>
      <c r="DB134" s="596"/>
      <c r="DC134" s="596"/>
      <c r="DD134" s="596"/>
      <c r="DE134" s="596"/>
      <c r="DF134" s="596"/>
      <c r="DG134" s="596"/>
      <c r="DH134" s="596"/>
      <c r="DI134" s="596"/>
      <c r="DJ134" s="596"/>
      <c r="DK134" s="596"/>
      <c r="DL134" s="600"/>
      <c r="DM134" s="601"/>
      <c r="DN134" s="601"/>
      <c r="DO134" s="601"/>
      <c r="DP134" s="601"/>
      <c r="DQ134" s="602"/>
      <c r="DR134" s="595"/>
      <c r="DS134" s="595"/>
      <c r="DT134" s="595"/>
      <c r="DU134" s="595"/>
      <c r="DV134" s="595"/>
      <c r="DW134" s="595"/>
      <c r="DX134" s="595"/>
      <c r="DY134" s="595"/>
      <c r="DZ134" s="595"/>
      <c r="EA134" s="595"/>
      <c r="EB134" s="595"/>
      <c r="EC134" s="606"/>
      <c r="ED134" s="606"/>
      <c r="EE134" s="606"/>
      <c r="EF134" s="606"/>
      <c r="EG134" s="606"/>
      <c r="EH134" s="606"/>
      <c r="EI134" s="606"/>
      <c r="EJ134" s="606"/>
      <c r="EK134" s="606"/>
      <c r="EL134" s="606"/>
      <c r="EM134" s="606"/>
    </row>
    <row r="135" spans="1:143" ht="6" customHeight="1" x14ac:dyDescent="0.2">
      <c r="A135" s="156"/>
      <c r="B135" s="608"/>
      <c r="C135" s="608"/>
      <c r="D135" s="608"/>
      <c r="E135" s="608"/>
      <c r="F135" s="595"/>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595"/>
      <c r="AL135" s="595"/>
      <c r="AM135" s="595"/>
      <c r="AN135" s="595"/>
      <c r="AO135" s="595"/>
      <c r="AP135" s="595"/>
      <c r="AQ135" s="595"/>
      <c r="AR135" s="595"/>
      <c r="AS135" s="595"/>
      <c r="AT135" s="595"/>
      <c r="AU135" s="595"/>
      <c r="AV135" s="595"/>
      <c r="AW135" s="595"/>
      <c r="AX135" s="583"/>
      <c r="AY135" s="583"/>
      <c r="AZ135" s="583"/>
      <c r="BA135" s="583"/>
      <c r="BB135" s="583"/>
      <c r="BC135" s="595"/>
      <c r="BD135" s="595"/>
      <c r="BE135" s="595"/>
      <c r="BF135" s="595"/>
      <c r="BG135" s="595"/>
      <c r="BH135" s="595"/>
      <c r="BI135" s="595"/>
      <c r="BJ135" s="595"/>
      <c r="BK135" s="595"/>
      <c r="BL135" s="595"/>
      <c r="BM135" s="595"/>
      <c r="BN135" s="595"/>
      <c r="BO135" s="595"/>
      <c r="BP135" s="595"/>
      <c r="BQ135" s="595"/>
      <c r="BR135" s="595"/>
      <c r="BS135" s="595"/>
      <c r="BT135" s="595"/>
      <c r="BU135" s="595"/>
      <c r="BV135" s="595"/>
      <c r="BW135" s="595"/>
      <c r="BX135" s="595"/>
      <c r="BY135" s="595"/>
      <c r="BZ135" s="595"/>
      <c r="CA135" s="595"/>
      <c r="CB135" s="595"/>
      <c r="CC135" s="595"/>
      <c r="CD135" s="595"/>
      <c r="CE135" s="595"/>
      <c r="CF135" s="596"/>
      <c r="CG135" s="596"/>
      <c r="CH135" s="596"/>
      <c r="CI135" s="596"/>
      <c r="CJ135" s="596"/>
      <c r="CK135" s="596"/>
      <c r="CL135" s="596"/>
      <c r="CM135" s="596"/>
      <c r="CN135" s="596"/>
      <c r="CO135" s="596"/>
      <c r="CP135" s="596"/>
      <c r="CQ135" s="596"/>
      <c r="CR135" s="596"/>
      <c r="CS135" s="596"/>
      <c r="CT135" s="596"/>
      <c r="CU135" s="596"/>
      <c r="CV135" s="596"/>
      <c r="CW135" s="596"/>
      <c r="CX135" s="596"/>
      <c r="CY135" s="596"/>
      <c r="CZ135" s="596"/>
      <c r="DA135" s="596"/>
      <c r="DB135" s="596"/>
      <c r="DC135" s="596"/>
      <c r="DD135" s="596"/>
      <c r="DE135" s="596"/>
      <c r="DF135" s="596"/>
      <c r="DG135" s="596"/>
      <c r="DH135" s="596"/>
      <c r="DI135" s="596"/>
      <c r="DJ135" s="596"/>
      <c r="DK135" s="596"/>
      <c r="DL135" s="603"/>
      <c r="DM135" s="604"/>
      <c r="DN135" s="604"/>
      <c r="DO135" s="604"/>
      <c r="DP135" s="604"/>
      <c r="DQ135" s="605"/>
      <c r="DR135" s="595"/>
      <c r="DS135" s="595"/>
      <c r="DT135" s="595"/>
      <c r="DU135" s="595"/>
      <c r="DV135" s="595"/>
      <c r="DW135" s="595"/>
      <c r="DX135" s="595"/>
      <c r="DY135" s="595"/>
      <c r="DZ135" s="595"/>
      <c r="EA135" s="595"/>
      <c r="EB135" s="595"/>
      <c r="EC135" s="606"/>
      <c r="ED135" s="606"/>
      <c r="EE135" s="606"/>
      <c r="EF135" s="606"/>
      <c r="EG135" s="606"/>
      <c r="EH135" s="606"/>
      <c r="EI135" s="606"/>
      <c r="EJ135" s="606"/>
      <c r="EK135" s="606"/>
      <c r="EL135" s="606"/>
      <c r="EM135" s="606"/>
    </row>
    <row r="136" spans="1:143" ht="6" customHeight="1" x14ac:dyDescent="0.2">
      <c r="A136" s="156"/>
      <c r="B136" s="607">
        <v>4</v>
      </c>
      <c r="C136" s="608"/>
      <c r="D136" s="608"/>
      <c r="E136" s="608"/>
      <c r="F136" s="595"/>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c r="AM136" s="595"/>
      <c r="AN136" s="595"/>
      <c r="AO136" s="595"/>
      <c r="AP136" s="595"/>
      <c r="AQ136" s="595"/>
      <c r="AR136" s="595"/>
      <c r="AS136" s="595"/>
      <c r="AT136" s="595"/>
      <c r="AU136" s="595"/>
      <c r="AV136" s="595"/>
      <c r="AW136" s="595"/>
      <c r="AX136" s="583" t="str">
        <f>IF(AN136="","",DATEDIF(AN136,BU111,"Y"))</f>
        <v/>
      </c>
      <c r="AY136" s="583"/>
      <c r="AZ136" s="583"/>
      <c r="BA136" s="583"/>
      <c r="BB136" s="583"/>
      <c r="BC136" s="595"/>
      <c r="BD136" s="595"/>
      <c r="BE136" s="595"/>
      <c r="BF136" s="595"/>
      <c r="BG136" s="595"/>
      <c r="BH136" s="595"/>
      <c r="BI136" s="595"/>
      <c r="BJ136" s="595"/>
      <c r="BK136" s="595"/>
      <c r="BL136" s="595"/>
      <c r="BM136" s="595"/>
      <c r="BN136" s="595"/>
      <c r="BO136" s="595"/>
      <c r="BP136" s="595"/>
      <c r="BQ136" s="595"/>
      <c r="BR136" s="595"/>
      <c r="BS136" s="595"/>
      <c r="BT136" s="595"/>
      <c r="BU136" s="595"/>
      <c r="BV136" s="595"/>
      <c r="BW136" s="595"/>
      <c r="BX136" s="595"/>
      <c r="BY136" s="595"/>
      <c r="BZ136" s="595"/>
      <c r="CA136" s="595"/>
      <c r="CB136" s="595"/>
      <c r="CC136" s="595"/>
      <c r="CD136" s="595"/>
      <c r="CE136" s="595"/>
      <c r="CF136" s="596"/>
      <c r="CG136" s="596"/>
      <c r="CH136" s="596"/>
      <c r="CI136" s="596"/>
      <c r="CJ136" s="596"/>
      <c r="CK136" s="596"/>
      <c r="CL136" s="596"/>
      <c r="CM136" s="596"/>
      <c r="CN136" s="596"/>
      <c r="CO136" s="596"/>
      <c r="CP136" s="596"/>
      <c r="CQ136" s="596"/>
      <c r="CR136" s="596"/>
      <c r="CS136" s="596"/>
      <c r="CT136" s="596"/>
      <c r="CU136" s="596"/>
      <c r="CV136" s="596"/>
      <c r="CW136" s="596"/>
      <c r="CX136" s="596"/>
      <c r="CY136" s="596"/>
      <c r="CZ136" s="596"/>
      <c r="DA136" s="596"/>
      <c r="DB136" s="596"/>
      <c r="DC136" s="596"/>
      <c r="DD136" s="596"/>
      <c r="DE136" s="596"/>
      <c r="DF136" s="596"/>
      <c r="DG136" s="596"/>
      <c r="DH136" s="596"/>
      <c r="DI136" s="596"/>
      <c r="DJ136" s="596"/>
      <c r="DK136" s="596"/>
      <c r="DL136" s="597"/>
      <c r="DM136" s="598"/>
      <c r="DN136" s="598"/>
      <c r="DO136" s="598"/>
      <c r="DP136" s="598"/>
      <c r="DQ136" s="599"/>
      <c r="DR136" s="595"/>
      <c r="DS136" s="595"/>
      <c r="DT136" s="595"/>
      <c r="DU136" s="595"/>
      <c r="DV136" s="595"/>
      <c r="DW136" s="595"/>
      <c r="DX136" s="595"/>
      <c r="DY136" s="595"/>
      <c r="DZ136" s="595"/>
      <c r="EA136" s="595"/>
      <c r="EB136" s="595"/>
      <c r="EC136" s="606"/>
      <c r="ED136" s="606"/>
      <c r="EE136" s="606"/>
      <c r="EF136" s="606"/>
      <c r="EG136" s="606"/>
      <c r="EH136" s="606"/>
      <c r="EI136" s="606"/>
      <c r="EJ136" s="606"/>
      <c r="EK136" s="606"/>
      <c r="EL136" s="606"/>
      <c r="EM136" s="606"/>
    </row>
    <row r="137" spans="1:143" ht="6" customHeight="1" x14ac:dyDescent="0.2">
      <c r="A137" s="156"/>
      <c r="B137" s="608"/>
      <c r="C137" s="608"/>
      <c r="D137" s="608"/>
      <c r="E137" s="608"/>
      <c r="F137" s="595"/>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c r="AM137" s="595"/>
      <c r="AN137" s="595"/>
      <c r="AO137" s="595"/>
      <c r="AP137" s="595"/>
      <c r="AQ137" s="595"/>
      <c r="AR137" s="595"/>
      <c r="AS137" s="595"/>
      <c r="AT137" s="595"/>
      <c r="AU137" s="595"/>
      <c r="AV137" s="595"/>
      <c r="AW137" s="595"/>
      <c r="AX137" s="583"/>
      <c r="AY137" s="583"/>
      <c r="AZ137" s="583"/>
      <c r="BA137" s="583"/>
      <c r="BB137" s="583"/>
      <c r="BC137" s="595"/>
      <c r="BD137" s="595"/>
      <c r="BE137" s="595"/>
      <c r="BF137" s="595"/>
      <c r="BG137" s="595"/>
      <c r="BH137" s="595"/>
      <c r="BI137" s="595"/>
      <c r="BJ137" s="595"/>
      <c r="BK137" s="595"/>
      <c r="BL137" s="595"/>
      <c r="BM137" s="595"/>
      <c r="BN137" s="595"/>
      <c r="BO137" s="595"/>
      <c r="BP137" s="595"/>
      <c r="BQ137" s="595"/>
      <c r="BR137" s="595"/>
      <c r="BS137" s="595"/>
      <c r="BT137" s="595"/>
      <c r="BU137" s="595"/>
      <c r="BV137" s="595"/>
      <c r="BW137" s="595"/>
      <c r="BX137" s="595"/>
      <c r="BY137" s="595"/>
      <c r="BZ137" s="595"/>
      <c r="CA137" s="595"/>
      <c r="CB137" s="595"/>
      <c r="CC137" s="595"/>
      <c r="CD137" s="595"/>
      <c r="CE137" s="595"/>
      <c r="CF137" s="596"/>
      <c r="CG137" s="596"/>
      <c r="CH137" s="596"/>
      <c r="CI137" s="596"/>
      <c r="CJ137" s="596"/>
      <c r="CK137" s="596"/>
      <c r="CL137" s="596"/>
      <c r="CM137" s="596"/>
      <c r="CN137" s="596"/>
      <c r="CO137" s="596"/>
      <c r="CP137" s="596"/>
      <c r="CQ137" s="596"/>
      <c r="CR137" s="596"/>
      <c r="CS137" s="596"/>
      <c r="CT137" s="596"/>
      <c r="CU137" s="596"/>
      <c r="CV137" s="596"/>
      <c r="CW137" s="596"/>
      <c r="CX137" s="596"/>
      <c r="CY137" s="596"/>
      <c r="CZ137" s="596"/>
      <c r="DA137" s="596"/>
      <c r="DB137" s="596"/>
      <c r="DC137" s="596"/>
      <c r="DD137" s="596"/>
      <c r="DE137" s="596"/>
      <c r="DF137" s="596"/>
      <c r="DG137" s="596"/>
      <c r="DH137" s="596"/>
      <c r="DI137" s="596"/>
      <c r="DJ137" s="596"/>
      <c r="DK137" s="596"/>
      <c r="DL137" s="600"/>
      <c r="DM137" s="601"/>
      <c r="DN137" s="601"/>
      <c r="DO137" s="601"/>
      <c r="DP137" s="601"/>
      <c r="DQ137" s="602"/>
      <c r="DR137" s="595"/>
      <c r="DS137" s="595"/>
      <c r="DT137" s="595"/>
      <c r="DU137" s="595"/>
      <c r="DV137" s="595"/>
      <c r="DW137" s="595"/>
      <c r="DX137" s="595"/>
      <c r="DY137" s="595"/>
      <c r="DZ137" s="595"/>
      <c r="EA137" s="595"/>
      <c r="EB137" s="595"/>
      <c r="EC137" s="606"/>
      <c r="ED137" s="606"/>
      <c r="EE137" s="606"/>
      <c r="EF137" s="606"/>
      <c r="EG137" s="606"/>
      <c r="EH137" s="606"/>
      <c r="EI137" s="606"/>
      <c r="EJ137" s="606"/>
      <c r="EK137" s="606"/>
      <c r="EL137" s="606"/>
      <c r="EM137" s="606"/>
    </row>
    <row r="138" spans="1:143" ht="6" customHeight="1" x14ac:dyDescent="0.2">
      <c r="A138" s="156"/>
      <c r="B138" s="608"/>
      <c r="C138" s="608"/>
      <c r="D138" s="608"/>
      <c r="E138" s="608"/>
      <c r="F138" s="595"/>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c r="AM138" s="595"/>
      <c r="AN138" s="595"/>
      <c r="AO138" s="595"/>
      <c r="AP138" s="595"/>
      <c r="AQ138" s="595"/>
      <c r="AR138" s="595"/>
      <c r="AS138" s="595"/>
      <c r="AT138" s="595"/>
      <c r="AU138" s="595"/>
      <c r="AV138" s="595"/>
      <c r="AW138" s="595"/>
      <c r="AX138" s="583"/>
      <c r="AY138" s="583"/>
      <c r="AZ138" s="583"/>
      <c r="BA138" s="583"/>
      <c r="BB138" s="583"/>
      <c r="BC138" s="595"/>
      <c r="BD138" s="595"/>
      <c r="BE138" s="595"/>
      <c r="BF138" s="595"/>
      <c r="BG138" s="595"/>
      <c r="BH138" s="595"/>
      <c r="BI138" s="595"/>
      <c r="BJ138" s="595"/>
      <c r="BK138" s="595"/>
      <c r="BL138" s="595"/>
      <c r="BM138" s="595"/>
      <c r="BN138" s="595"/>
      <c r="BO138" s="595"/>
      <c r="BP138" s="595"/>
      <c r="BQ138" s="595"/>
      <c r="BR138" s="595"/>
      <c r="BS138" s="595"/>
      <c r="BT138" s="595"/>
      <c r="BU138" s="595"/>
      <c r="BV138" s="595"/>
      <c r="BW138" s="595"/>
      <c r="BX138" s="595"/>
      <c r="BY138" s="595"/>
      <c r="BZ138" s="595"/>
      <c r="CA138" s="595"/>
      <c r="CB138" s="595"/>
      <c r="CC138" s="595"/>
      <c r="CD138" s="595"/>
      <c r="CE138" s="595"/>
      <c r="CF138" s="596"/>
      <c r="CG138" s="596"/>
      <c r="CH138" s="596"/>
      <c r="CI138" s="596"/>
      <c r="CJ138" s="596"/>
      <c r="CK138" s="596"/>
      <c r="CL138" s="596"/>
      <c r="CM138" s="596"/>
      <c r="CN138" s="596"/>
      <c r="CO138" s="596"/>
      <c r="CP138" s="596"/>
      <c r="CQ138" s="596"/>
      <c r="CR138" s="596"/>
      <c r="CS138" s="596"/>
      <c r="CT138" s="596"/>
      <c r="CU138" s="596"/>
      <c r="CV138" s="596"/>
      <c r="CW138" s="596"/>
      <c r="CX138" s="596"/>
      <c r="CY138" s="596"/>
      <c r="CZ138" s="596"/>
      <c r="DA138" s="596"/>
      <c r="DB138" s="596"/>
      <c r="DC138" s="596"/>
      <c r="DD138" s="596"/>
      <c r="DE138" s="596"/>
      <c r="DF138" s="596"/>
      <c r="DG138" s="596"/>
      <c r="DH138" s="596"/>
      <c r="DI138" s="596"/>
      <c r="DJ138" s="596"/>
      <c r="DK138" s="596"/>
      <c r="DL138" s="603"/>
      <c r="DM138" s="604"/>
      <c r="DN138" s="604"/>
      <c r="DO138" s="604"/>
      <c r="DP138" s="604"/>
      <c r="DQ138" s="605"/>
      <c r="DR138" s="595"/>
      <c r="DS138" s="595"/>
      <c r="DT138" s="595"/>
      <c r="DU138" s="595"/>
      <c r="DV138" s="595"/>
      <c r="DW138" s="595"/>
      <c r="DX138" s="595"/>
      <c r="DY138" s="595"/>
      <c r="DZ138" s="595"/>
      <c r="EA138" s="595"/>
      <c r="EB138" s="595"/>
      <c r="EC138" s="606"/>
      <c r="ED138" s="606"/>
      <c r="EE138" s="606"/>
      <c r="EF138" s="606"/>
      <c r="EG138" s="606"/>
      <c r="EH138" s="606"/>
      <c r="EI138" s="606"/>
      <c r="EJ138" s="606"/>
      <c r="EK138" s="606"/>
      <c r="EL138" s="606"/>
      <c r="EM138" s="606"/>
    </row>
    <row r="139" spans="1:143" ht="6" customHeight="1" x14ac:dyDescent="0.2">
      <c r="A139" s="156"/>
      <c r="B139" s="607">
        <v>5</v>
      </c>
      <c r="C139" s="608"/>
      <c r="D139" s="608"/>
      <c r="E139" s="608"/>
      <c r="F139" s="595"/>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c r="AM139" s="595"/>
      <c r="AN139" s="595"/>
      <c r="AO139" s="595"/>
      <c r="AP139" s="595"/>
      <c r="AQ139" s="595"/>
      <c r="AR139" s="595"/>
      <c r="AS139" s="595"/>
      <c r="AT139" s="595"/>
      <c r="AU139" s="595"/>
      <c r="AV139" s="595"/>
      <c r="AW139" s="595"/>
      <c r="AX139" s="583" t="str">
        <f>IF(AN139="","",DATEDIF(AN139,BU111,"Y"))</f>
        <v/>
      </c>
      <c r="AY139" s="583"/>
      <c r="AZ139" s="583"/>
      <c r="BA139" s="583"/>
      <c r="BB139" s="583"/>
      <c r="BC139" s="595"/>
      <c r="BD139" s="595"/>
      <c r="BE139" s="595"/>
      <c r="BF139" s="595"/>
      <c r="BG139" s="595"/>
      <c r="BH139" s="595"/>
      <c r="BI139" s="595"/>
      <c r="BJ139" s="595"/>
      <c r="BK139" s="595"/>
      <c r="BL139" s="595"/>
      <c r="BM139" s="595"/>
      <c r="BN139" s="595"/>
      <c r="BO139" s="595"/>
      <c r="BP139" s="595"/>
      <c r="BQ139" s="595"/>
      <c r="BR139" s="595"/>
      <c r="BS139" s="595"/>
      <c r="BT139" s="595"/>
      <c r="BU139" s="595"/>
      <c r="BV139" s="595"/>
      <c r="BW139" s="595"/>
      <c r="BX139" s="595"/>
      <c r="BY139" s="595"/>
      <c r="BZ139" s="595"/>
      <c r="CA139" s="595"/>
      <c r="CB139" s="595"/>
      <c r="CC139" s="595"/>
      <c r="CD139" s="595"/>
      <c r="CE139" s="595"/>
      <c r="CF139" s="596"/>
      <c r="CG139" s="596"/>
      <c r="CH139" s="596"/>
      <c r="CI139" s="596"/>
      <c r="CJ139" s="596"/>
      <c r="CK139" s="596"/>
      <c r="CL139" s="596"/>
      <c r="CM139" s="596"/>
      <c r="CN139" s="596"/>
      <c r="CO139" s="596"/>
      <c r="CP139" s="596"/>
      <c r="CQ139" s="596"/>
      <c r="CR139" s="596"/>
      <c r="CS139" s="596"/>
      <c r="CT139" s="596"/>
      <c r="CU139" s="596"/>
      <c r="CV139" s="596"/>
      <c r="CW139" s="596"/>
      <c r="CX139" s="596"/>
      <c r="CY139" s="596"/>
      <c r="CZ139" s="596"/>
      <c r="DA139" s="596"/>
      <c r="DB139" s="596"/>
      <c r="DC139" s="596"/>
      <c r="DD139" s="596"/>
      <c r="DE139" s="596"/>
      <c r="DF139" s="596"/>
      <c r="DG139" s="596"/>
      <c r="DH139" s="596"/>
      <c r="DI139" s="596"/>
      <c r="DJ139" s="596"/>
      <c r="DK139" s="596"/>
      <c r="DL139" s="597"/>
      <c r="DM139" s="598"/>
      <c r="DN139" s="598"/>
      <c r="DO139" s="598"/>
      <c r="DP139" s="598"/>
      <c r="DQ139" s="599"/>
      <c r="DR139" s="595"/>
      <c r="DS139" s="595"/>
      <c r="DT139" s="595"/>
      <c r="DU139" s="595"/>
      <c r="DV139" s="595"/>
      <c r="DW139" s="595"/>
      <c r="DX139" s="595"/>
      <c r="DY139" s="595"/>
      <c r="DZ139" s="595"/>
      <c r="EA139" s="595"/>
      <c r="EB139" s="595"/>
      <c r="EC139" s="606"/>
      <c r="ED139" s="606"/>
      <c r="EE139" s="606"/>
      <c r="EF139" s="606"/>
      <c r="EG139" s="606"/>
      <c r="EH139" s="606"/>
      <c r="EI139" s="606"/>
      <c r="EJ139" s="606"/>
      <c r="EK139" s="606"/>
      <c r="EL139" s="606"/>
      <c r="EM139" s="606"/>
    </row>
    <row r="140" spans="1:143" ht="6" customHeight="1" x14ac:dyDescent="0.2">
      <c r="A140" s="156"/>
      <c r="B140" s="608"/>
      <c r="C140" s="608"/>
      <c r="D140" s="608"/>
      <c r="E140" s="608"/>
      <c r="F140" s="595"/>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c r="AM140" s="595"/>
      <c r="AN140" s="595"/>
      <c r="AO140" s="595"/>
      <c r="AP140" s="595"/>
      <c r="AQ140" s="595"/>
      <c r="AR140" s="595"/>
      <c r="AS140" s="595"/>
      <c r="AT140" s="595"/>
      <c r="AU140" s="595"/>
      <c r="AV140" s="595"/>
      <c r="AW140" s="595"/>
      <c r="AX140" s="583"/>
      <c r="AY140" s="583"/>
      <c r="AZ140" s="583"/>
      <c r="BA140" s="583"/>
      <c r="BB140" s="583"/>
      <c r="BC140" s="595"/>
      <c r="BD140" s="595"/>
      <c r="BE140" s="595"/>
      <c r="BF140" s="595"/>
      <c r="BG140" s="595"/>
      <c r="BH140" s="595"/>
      <c r="BI140" s="595"/>
      <c r="BJ140" s="595"/>
      <c r="BK140" s="595"/>
      <c r="BL140" s="595"/>
      <c r="BM140" s="595"/>
      <c r="BN140" s="595"/>
      <c r="BO140" s="595"/>
      <c r="BP140" s="595"/>
      <c r="BQ140" s="595"/>
      <c r="BR140" s="595"/>
      <c r="BS140" s="595"/>
      <c r="BT140" s="595"/>
      <c r="BU140" s="595"/>
      <c r="BV140" s="595"/>
      <c r="BW140" s="595"/>
      <c r="BX140" s="595"/>
      <c r="BY140" s="595"/>
      <c r="BZ140" s="595"/>
      <c r="CA140" s="595"/>
      <c r="CB140" s="595"/>
      <c r="CC140" s="595"/>
      <c r="CD140" s="595"/>
      <c r="CE140" s="595"/>
      <c r="CF140" s="596"/>
      <c r="CG140" s="596"/>
      <c r="CH140" s="596"/>
      <c r="CI140" s="596"/>
      <c r="CJ140" s="596"/>
      <c r="CK140" s="596"/>
      <c r="CL140" s="596"/>
      <c r="CM140" s="596"/>
      <c r="CN140" s="596"/>
      <c r="CO140" s="596"/>
      <c r="CP140" s="596"/>
      <c r="CQ140" s="596"/>
      <c r="CR140" s="596"/>
      <c r="CS140" s="596"/>
      <c r="CT140" s="596"/>
      <c r="CU140" s="596"/>
      <c r="CV140" s="596"/>
      <c r="CW140" s="596"/>
      <c r="CX140" s="596"/>
      <c r="CY140" s="596"/>
      <c r="CZ140" s="596"/>
      <c r="DA140" s="596"/>
      <c r="DB140" s="596"/>
      <c r="DC140" s="596"/>
      <c r="DD140" s="596"/>
      <c r="DE140" s="596"/>
      <c r="DF140" s="596"/>
      <c r="DG140" s="596"/>
      <c r="DH140" s="596"/>
      <c r="DI140" s="596"/>
      <c r="DJ140" s="596"/>
      <c r="DK140" s="596"/>
      <c r="DL140" s="600"/>
      <c r="DM140" s="601"/>
      <c r="DN140" s="601"/>
      <c r="DO140" s="601"/>
      <c r="DP140" s="601"/>
      <c r="DQ140" s="602"/>
      <c r="DR140" s="595"/>
      <c r="DS140" s="595"/>
      <c r="DT140" s="595"/>
      <c r="DU140" s="595"/>
      <c r="DV140" s="595"/>
      <c r="DW140" s="595"/>
      <c r="DX140" s="595"/>
      <c r="DY140" s="595"/>
      <c r="DZ140" s="595"/>
      <c r="EA140" s="595"/>
      <c r="EB140" s="595"/>
      <c r="EC140" s="606"/>
      <c r="ED140" s="606"/>
      <c r="EE140" s="606"/>
      <c r="EF140" s="606"/>
      <c r="EG140" s="606"/>
      <c r="EH140" s="606"/>
      <c r="EI140" s="606"/>
      <c r="EJ140" s="606"/>
      <c r="EK140" s="606"/>
      <c r="EL140" s="606"/>
      <c r="EM140" s="606"/>
    </row>
    <row r="141" spans="1:143" ht="6" customHeight="1" x14ac:dyDescent="0.2">
      <c r="A141" s="156"/>
      <c r="B141" s="608"/>
      <c r="C141" s="608"/>
      <c r="D141" s="608"/>
      <c r="E141" s="608"/>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c r="AM141" s="595"/>
      <c r="AN141" s="595"/>
      <c r="AO141" s="595"/>
      <c r="AP141" s="595"/>
      <c r="AQ141" s="595"/>
      <c r="AR141" s="595"/>
      <c r="AS141" s="595"/>
      <c r="AT141" s="595"/>
      <c r="AU141" s="595"/>
      <c r="AV141" s="595"/>
      <c r="AW141" s="595"/>
      <c r="AX141" s="583"/>
      <c r="AY141" s="583"/>
      <c r="AZ141" s="583"/>
      <c r="BA141" s="583"/>
      <c r="BB141" s="583"/>
      <c r="BC141" s="595"/>
      <c r="BD141" s="595"/>
      <c r="BE141" s="595"/>
      <c r="BF141" s="595"/>
      <c r="BG141" s="595"/>
      <c r="BH141" s="595"/>
      <c r="BI141" s="595"/>
      <c r="BJ141" s="595"/>
      <c r="BK141" s="595"/>
      <c r="BL141" s="595"/>
      <c r="BM141" s="595"/>
      <c r="BN141" s="595"/>
      <c r="BO141" s="595"/>
      <c r="BP141" s="595"/>
      <c r="BQ141" s="595"/>
      <c r="BR141" s="595"/>
      <c r="BS141" s="595"/>
      <c r="BT141" s="595"/>
      <c r="BU141" s="595"/>
      <c r="BV141" s="595"/>
      <c r="BW141" s="595"/>
      <c r="BX141" s="595"/>
      <c r="BY141" s="595"/>
      <c r="BZ141" s="595"/>
      <c r="CA141" s="595"/>
      <c r="CB141" s="595"/>
      <c r="CC141" s="595"/>
      <c r="CD141" s="595"/>
      <c r="CE141" s="595"/>
      <c r="CF141" s="596"/>
      <c r="CG141" s="596"/>
      <c r="CH141" s="596"/>
      <c r="CI141" s="596"/>
      <c r="CJ141" s="596"/>
      <c r="CK141" s="596"/>
      <c r="CL141" s="596"/>
      <c r="CM141" s="596"/>
      <c r="CN141" s="596"/>
      <c r="CO141" s="596"/>
      <c r="CP141" s="596"/>
      <c r="CQ141" s="596"/>
      <c r="CR141" s="596"/>
      <c r="CS141" s="596"/>
      <c r="CT141" s="596"/>
      <c r="CU141" s="596"/>
      <c r="CV141" s="596"/>
      <c r="CW141" s="596"/>
      <c r="CX141" s="596"/>
      <c r="CY141" s="596"/>
      <c r="CZ141" s="596"/>
      <c r="DA141" s="596"/>
      <c r="DB141" s="596"/>
      <c r="DC141" s="596"/>
      <c r="DD141" s="596"/>
      <c r="DE141" s="596"/>
      <c r="DF141" s="596"/>
      <c r="DG141" s="596"/>
      <c r="DH141" s="596"/>
      <c r="DI141" s="596"/>
      <c r="DJ141" s="596"/>
      <c r="DK141" s="596"/>
      <c r="DL141" s="603"/>
      <c r="DM141" s="604"/>
      <c r="DN141" s="604"/>
      <c r="DO141" s="604"/>
      <c r="DP141" s="604"/>
      <c r="DQ141" s="605"/>
      <c r="DR141" s="595"/>
      <c r="DS141" s="595"/>
      <c r="DT141" s="595"/>
      <c r="DU141" s="595"/>
      <c r="DV141" s="595"/>
      <c r="DW141" s="595"/>
      <c r="DX141" s="595"/>
      <c r="DY141" s="595"/>
      <c r="DZ141" s="595"/>
      <c r="EA141" s="595"/>
      <c r="EB141" s="595"/>
      <c r="EC141" s="606"/>
      <c r="ED141" s="606"/>
      <c r="EE141" s="606"/>
      <c r="EF141" s="606"/>
      <c r="EG141" s="606"/>
      <c r="EH141" s="606"/>
      <c r="EI141" s="606"/>
      <c r="EJ141" s="606"/>
      <c r="EK141" s="606"/>
      <c r="EL141" s="606"/>
      <c r="EM141" s="606"/>
    </row>
    <row r="142" spans="1:143" ht="6" customHeight="1" x14ac:dyDescent="0.2">
      <c r="A142" s="156"/>
      <c r="B142" s="607">
        <v>6</v>
      </c>
      <c r="C142" s="608"/>
      <c r="D142" s="608"/>
      <c r="E142" s="608"/>
      <c r="F142" s="595"/>
      <c r="G142" s="595"/>
      <c r="H142" s="595"/>
      <c r="I142" s="595"/>
      <c r="J142" s="595"/>
      <c r="K142" s="595"/>
      <c r="L142" s="595"/>
      <c r="M142" s="595"/>
      <c r="N142" s="595"/>
      <c r="O142" s="595"/>
      <c r="P142" s="595"/>
      <c r="Q142" s="595"/>
      <c r="R142" s="595"/>
      <c r="S142" s="595"/>
      <c r="T142" s="595"/>
      <c r="U142" s="595"/>
      <c r="V142" s="595"/>
      <c r="W142" s="595"/>
      <c r="X142" s="595"/>
      <c r="Y142" s="595"/>
      <c r="Z142" s="595"/>
      <c r="AA142" s="595"/>
      <c r="AB142" s="595"/>
      <c r="AC142" s="595"/>
      <c r="AD142" s="595"/>
      <c r="AE142" s="595"/>
      <c r="AF142" s="595"/>
      <c r="AG142" s="595"/>
      <c r="AH142" s="595"/>
      <c r="AI142" s="595"/>
      <c r="AJ142" s="595"/>
      <c r="AK142" s="595"/>
      <c r="AL142" s="595"/>
      <c r="AM142" s="595"/>
      <c r="AN142" s="595"/>
      <c r="AO142" s="595"/>
      <c r="AP142" s="595"/>
      <c r="AQ142" s="595"/>
      <c r="AR142" s="595"/>
      <c r="AS142" s="595"/>
      <c r="AT142" s="595"/>
      <c r="AU142" s="595"/>
      <c r="AV142" s="595"/>
      <c r="AW142" s="595"/>
      <c r="AX142" s="583" t="str">
        <f>IF(AN142="","",DATEDIF(AN142,BU111,"Y"))</f>
        <v/>
      </c>
      <c r="AY142" s="583"/>
      <c r="AZ142" s="583"/>
      <c r="BA142" s="583"/>
      <c r="BB142" s="583"/>
      <c r="BC142" s="595"/>
      <c r="BD142" s="595"/>
      <c r="BE142" s="595"/>
      <c r="BF142" s="595"/>
      <c r="BG142" s="595"/>
      <c r="BH142" s="595"/>
      <c r="BI142" s="595"/>
      <c r="BJ142" s="595"/>
      <c r="BK142" s="595"/>
      <c r="BL142" s="595"/>
      <c r="BM142" s="595"/>
      <c r="BN142" s="595"/>
      <c r="BO142" s="595"/>
      <c r="BP142" s="595"/>
      <c r="BQ142" s="595"/>
      <c r="BR142" s="595"/>
      <c r="BS142" s="595"/>
      <c r="BT142" s="595"/>
      <c r="BU142" s="595"/>
      <c r="BV142" s="595"/>
      <c r="BW142" s="595"/>
      <c r="BX142" s="595"/>
      <c r="BY142" s="595"/>
      <c r="BZ142" s="595"/>
      <c r="CA142" s="595"/>
      <c r="CB142" s="595"/>
      <c r="CC142" s="595"/>
      <c r="CD142" s="595"/>
      <c r="CE142" s="595"/>
      <c r="CF142" s="596"/>
      <c r="CG142" s="596"/>
      <c r="CH142" s="596"/>
      <c r="CI142" s="596"/>
      <c r="CJ142" s="596"/>
      <c r="CK142" s="596"/>
      <c r="CL142" s="596"/>
      <c r="CM142" s="596"/>
      <c r="CN142" s="596"/>
      <c r="CO142" s="596"/>
      <c r="CP142" s="596"/>
      <c r="CQ142" s="596"/>
      <c r="CR142" s="596"/>
      <c r="CS142" s="596"/>
      <c r="CT142" s="596"/>
      <c r="CU142" s="596"/>
      <c r="CV142" s="596"/>
      <c r="CW142" s="596"/>
      <c r="CX142" s="596"/>
      <c r="CY142" s="596"/>
      <c r="CZ142" s="596"/>
      <c r="DA142" s="596"/>
      <c r="DB142" s="596"/>
      <c r="DC142" s="596"/>
      <c r="DD142" s="596"/>
      <c r="DE142" s="596"/>
      <c r="DF142" s="596"/>
      <c r="DG142" s="596"/>
      <c r="DH142" s="596"/>
      <c r="DI142" s="596"/>
      <c r="DJ142" s="596"/>
      <c r="DK142" s="596"/>
      <c r="DL142" s="597"/>
      <c r="DM142" s="598"/>
      <c r="DN142" s="598"/>
      <c r="DO142" s="598"/>
      <c r="DP142" s="598"/>
      <c r="DQ142" s="599"/>
      <c r="DR142" s="595"/>
      <c r="DS142" s="595"/>
      <c r="DT142" s="595"/>
      <c r="DU142" s="595"/>
      <c r="DV142" s="595"/>
      <c r="DW142" s="595"/>
      <c r="DX142" s="595"/>
      <c r="DY142" s="595"/>
      <c r="DZ142" s="595"/>
      <c r="EA142" s="595"/>
      <c r="EB142" s="595"/>
      <c r="EC142" s="606"/>
      <c r="ED142" s="606"/>
      <c r="EE142" s="606"/>
      <c r="EF142" s="606"/>
      <c r="EG142" s="606"/>
      <c r="EH142" s="606"/>
      <c r="EI142" s="606"/>
      <c r="EJ142" s="606"/>
      <c r="EK142" s="606"/>
      <c r="EL142" s="606"/>
      <c r="EM142" s="606"/>
    </row>
    <row r="143" spans="1:143" ht="6" customHeight="1" x14ac:dyDescent="0.2">
      <c r="A143" s="156"/>
      <c r="B143" s="608"/>
      <c r="C143" s="608"/>
      <c r="D143" s="608"/>
      <c r="E143" s="608"/>
      <c r="F143" s="595"/>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c r="AJ143" s="595"/>
      <c r="AK143" s="595"/>
      <c r="AL143" s="595"/>
      <c r="AM143" s="595"/>
      <c r="AN143" s="595"/>
      <c r="AO143" s="595"/>
      <c r="AP143" s="595"/>
      <c r="AQ143" s="595"/>
      <c r="AR143" s="595"/>
      <c r="AS143" s="595"/>
      <c r="AT143" s="595"/>
      <c r="AU143" s="595"/>
      <c r="AV143" s="595"/>
      <c r="AW143" s="595"/>
      <c r="AX143" s="583"/>
      <c r="AY143" s="583"/>
      <c r="AZ143" s="583"/>
      <c r="BA143" s="583"/>
      <c r="BB143" s="583"/>
      <c r="BC143" s="595"/>
      <c r="BD143" s="595"/>
      <c r="BE143" s="595"/>
      <c r="BF143" s="595"/>
      <c r="BG143" s="595"/>
      <c r="BH143" s="595"/>
      <c r="BI143" s="595"/>
      <c r="BJ143" s="595"/>
      <c r="BK143" s="595"/>
      <c r="BL143" s="595"/>
      <c r="BM143" s="595"/>
      <c r="BN143" s="595"/>
      <c r="BO143" s="595"/>
      <c r="BP143" s="595"/>
      <c r="BQ143" s="595"/>
      <c r="BR143" s="595"/>
      <c r="BS143" s="595"/>
      <c r="BT143" s="595"/>
      <c r="BU143" s="595"/>
      <c r="BV143" s="595"/>
      <c r="BW143" s="595"/>
      <c r="BX143" s="595"/>
      <c r="BY143" s="595"/>
      <c r="BZ143" s="595"/>
      <c r="CA143" s="595"/>
      <c r="CB143" s="595"/>
      <c r="CC143" s="595"/>
      <c r="CD143" s="595"/>
      <c r="CE143" s="595"/>
      <c r="CF143" s="596"/>
      <c r="CG143" s="596"/>
      <c r="CH143" s="596"/>
      <c r="CI143" s="596"/>
      <c r="CJ143" s="596"/>
      <c r="CK143" s="596"/>
      <c r="CL143" s="596"/>
      <c r="CM143" s="596"/>
      <c r="CN143" s="596"/>
      <c r="CO143" s="596"/>
      <c r="CP143" s="596"/>
      <c r="CQ143" s="596"/>
      <c r="CR143" s="596"/>
      <c r="CS143" s="596"/>
      <c r="CT143" s="596"/>
      <c r="CU143" s="596"/>
      <c r="CV143" s="596"/>
      <c r="CW143" s="596"/>
      <c r="CX143" s="596"/>
      <c r="CY143" s="596"/>
      <c r="CZ143" s="596"/>
      <c r="DA143" s="596"/>
      <c r="DB143" s="596"/>
      <c r="DC143" s="596"/>
      <c r="DD143" s="596"/>
      <c r="DE143" s="596"/>
      <c r="DF143" s="596"/>
      <c r="DG143" s="596"/>
      <c r="DH143" s="596"/>
      <c r="DI143" s="596"/>
      <c r="DJ143" s="596"/>
      <c r="DK143" s="596"/>
      <c r="DL143" s="600"/>
      <c r="DM143" s="601"/>
      <c r="DN143" s="601"/>
      <c r="DO143" s="601"/>
      <c r="DP143" s="601"/>
      <c r="DQ143" s="602"/>
      <c r="DR143" s="595"/>
      <c r="DS143" s="595"/>
      <c r="DT143" s="595"/>
      <c r="DU143" s="595"/>
      <c r="DV143" s="595"/>
      <c r="DW143" s="595"/>
      <c r="DX143" s="595"/>
      <c r="DY143" s="595"/>
      <c r="DZ143" s="595"/>
      <c r="EA143" s="595"/>
      <c r="EB143" s="595"/>
      <c r="EC143" s="606"/>
      <c r="ED143" s="606"/>
      <c r="EE143" s="606"/>
      <c r="EF143" s="606"/>
      <c r="EG143" s="606"/>
      <c r="EH143" s="606"/>
      <c r="EI143" s="606"/>
      <c r="EJ143" s="606"/>
      <c r="EK143" s="606"/>
      <c r="EL143" s="606"/>
      <c r="EM143" s="606"/>
    </row>
    <row r="144" spans="1:143" ht="6" customHeight="1" x14ac:dyDescent="0.2">
      <c r="A144" s="156"/>
      <c r="B144" s="608"/>
      <c r="C144" s="608"/>
      <c r="D144" s="608"/>
      <c r="E144" s="608"/>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c r="AJ144" s="595"/>
      <c r="AK144" s="595"/>
      <c r="AL144" s="595"/>
      <c r="AM144" s="595"/>
      <c r="AN144" s="595"/>
      <c r="AO144" s="595"/>
      <c r="AP144" s="595"/>
      <c r="AQ144" s="595"/>
      <c r="AR144" s="595"/>
      <c r="AS144" s="595"/>
      <c r="AT144" s="595"/>
      <c r="AU144" s="595"/>
      <c r="AV144" s="595"/>
      <c r="AW144" s="595"/>
      <c r="AX144" s="583"/>
      <c r="AY144" s="583"/>
      <c r="AZ144" s="583"/>
      <c r="BA144" s="583"/>
      <c r="BB144" s="583"/>
      <c r="BC144" s="595"/>
      <c r="BD144" s="595"/>
      <c r="BE144" s="595"/>
      <c r="BF144" s="595"/>
      <c r="BG144" s="595"/>
      <c r="BH144" s="595"/>
      <c r="BI144" s="595"/>
      <c r="BJ144" s="595"/>
      <c r="BK144" s="595"/>
      <c r="BL144" s="595"/>
      <c r="BM144" s="595"/>
      <c r="BN144" s="595"/>
      <c r="BO144" s="595"/>
      <c r="BP144" s="595"/>
      <c r="BQ144" s="595"/>
      <c r="BR144" s="595"/>
      <c r="BS144" s="595"/>
      <c r="BT144" s="595"/>
      <c r="BU144" s="595"/>
      <c r="BV144" s="595"/>
      <c r="BW144" s="595"/>
      <c r="BX144" s="595"/>
      <c r="BY144" s="595"/>
      <c r="BZ144" s="595"/>
      <c r="CA144" s="595"/>
      <c r="CB144" s="595"/>
      <c r="CC144" s="595"/>
      <c r="CD144" s="595"/>
      <c r="CE144" s="595"/>
      <c r="CF144" s="596"/>
      <c r="CG144" s="596"/>
      <c r="CH144" s="596"/>
      <c r="CI144" s="596"/>
      <c r="CJ144" s="596"/>
      <c r="CK144" s="596"/>
      <c r="CL144" s="596"/>
      <c r="CM144" s="596"/>
      <c r="CN144" s="596"/>
      <c r="CO144" s="596"/>
      <c r="CP144" s="596"/>
      <c r="CQ144" s="596"/>
      <c r="CR144" s="596"/>
      <c r="CS144" s="596"/>
      <c r="CT144" s="596"/>
      <c r="CU144" s="596"/>
      <c r="CV144" s="596"/>
      <c r="CW144" s="596"/>
      <c r="CX144" s="596"/>
      <c r="CY144" s="596"/>
      <c r="CZ144" s="596"/>
      <c r="DA144" s="596"/>
      <c r="DB144" s="596"/>
      <c r="DC144" s="596"/>
      <c r="DD144" s="596"/>
      <c r="DE144" s="596"/>
      <c r="DF144" s="596"/>
      <c r="DG144" s="596"/>
      <c r="DH144" s="596"/>
      <c r="DI144" s="596"/>
      <c r="DJ144" s="596"/>
      <c r="DK144" s="596"/>
      <c r="DL144" s="603"/>
      <c r="DM144" s="604"/>
      <c r="DN144" s="604"/>
      <c r="DO144" s="604"/>
      <c r="DP144" s="604"/>
      <c r="DQ144" s="605"/>
      <c r="DR144" s="595"/>
      <c r="DS144" s="595"/>
      <c r="DT144" s="595"/>
      <c r="DU144" s="595"/>
      <c r="DV144" s="595"/>
      <c r="DW144" s="595"/>
      <c r="DX144" s="595"/>
      <c r="DY144" s="595"/>
      <c r="DZ144" s="595"/>
      <c r="EA144" s="595"/>
      <c r="EB144" s="595"/>
      <c r="EC144" s="606"/>
      <c r="ED144" s="606"/>
      <c r="EE144" s="606"/>
      <c r="EF144" s="606"/>
      <c r="EG144" s="606"/>
      <c r="EH144" s="606"/>
      <c r="EI144" s="606"/>
      <c r="EJ144" s="606"/>
      <c r="EK144" s="606"/>
      <c r="EL144" s="606"/>
      <c r="EM144" s="606"/>
    </row>
    <row r="145" spans="1:143" ht="6" customHeight="1" x14ac:dyDescent="0.2">
      <c r="A145" s="156"/>
      <c r="B145" s="607">
        <v>7</v>
      </c>
      <c r="C145" s="608"/>
      <c r="D145" s="608"/>
      <c r="E145" s="608"/>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595"/>
      <c r="AM145" s="595"/>
      <c r="AN145" s="595"/>
      <c r="AO145" s="595"/>
      <c r="AP145" s="595"/>
      <c r="AQ145" s="595"/>
      <c r="AR145" s="595"/>
      <c r="AS145" s="595"/>
      <c r="AT145" s="595"/>
      <c r="AU145" s="595"/>
      <c r="AV145" s="595"/>
      <c r="AW145" s="595"/>
      <c r="AX145" s="583" t="str">
        <f>IF(AN145="","",DATEDIF(AN145,BU111,"Y"))</f>
        <v/>
      </c>
      <c r="AY145" s="583"/>
      <c r="AZ145" s="583"/>
      <c r="BA145" s="583"/>
      <c r="BB145" s="583"/>
      <c r="BC145" s="595"/>
      <c r="BD145" s="595"/>
      <c r="BE145" s="595"/>
      <c r="BF145" s="595"/>
      <c r="BG145" s="595"/>
      <c r="BH145" s="595"/>
      <c r="BI145" s="595"/>
      <c r="BJ145" s="595"/>
      <c r="BK145" s="595"/>
      <c r="BL145" s="595"/>
      <c r="BM145" s="595"/>
      <c r="BN145" s="595"/>
      <c r="BO145" s="595"/>
      <c r="BP145" s="595"/>
      <c r="BQ145" s="595"/>
      <c r="BR145" s="595"/>
      <c r="BS145" s="595"/>
      <c r="BT145" s="595"/>
      <c r="BU145" s="595"/>
      <c r="BV145" s="595"/>
      <c r="BW145" s="595"/>
      <c r="BX145" s="595"/>
      <c r="BY145" s="595"/>
      <c r="BZ145" s="595"/>
      <c r="CA145" s="595"/>
      <c r="CB145" s="595"/>
      <c r="CC145" s="595"/>
      <c r="CD145" s="595"/>
      <c r="CE145" s="595"/>
      <c r="CF145" s="596"/>
      <c r="CG145" s="596"/>
      <c r="CH145" s="596"/>
      <c r="CI145" s="596"/>
      <c r="CJ145" s="596"/>
      <c r="CK145" s="596"/>
      <c r="CL145" s="596"/>
      <c r="CM145" s="596"/>
      <c r="CN145" s="596"/>
      <c r="CO145" s="596"/>
      <c r="CP145" s="596"/>
      <c r="CQ145" s="596"/>
      <c r="CR145" s="596"/>
      <c r="CS145" s="596"/>
      <c r="CT145" s="596"/>
      <c r="CU145" s="596"/>
      <c r="CV145" s="596"/>
      <c r="CW145" s="596"/>
      <c r="CX145" s="596"/>
      <c r="CY145" s="596"/>
      <c r="CZ145" s="596"/>
      <c r="DA145" s="596"/>
      <c r="DB145" s="596"/>
      <c r="DC145" s="596"/>
      <c r="DD145" s="596"/>
      <c r="DE145" s="596"/>
      <c r="DF145" s="596"/>
      <c r="DG145" s="596"/>
      <c r="DH145" s="596"/>
      <c r="DI145" s="596"/>
      <c r="DJ145" s="596"/>
      <c r="DK145" s="596"/>
      <c r="DL145" s="597"/>
      <c r="DM145" s="598"/>
      <c r="DN145" s="598"/>
      <c r="DO145" s="598"/>
      <c r="DP145" s="598"/>
      <c r="DQ145" s="599"/>
      <c r="DR145" s="595"/>
      <c r="DS145" s="595"/>
      <c r="DT145" s="595"/>
      <c r="DU145" s="595"/>
      <c r="DV145" s="595"/>
      <c r="DW145" s="595"/>
      <c r="DX145" s="595"/>
      <c r="DY145" s="595"/>
      <c r="DZ145" s="595"/>
      <c r="EA145" s="595"/>
      <c r="EB145" s="595"/>
      <c r="EC145" s="606"/>
      <c r="ED145" s="606"/>
      <c r="EE145" s="606"/>
      <c r="EF145" s="606"/>
      <c r="EG145" s="606"/>
      <c r="EH145" s="606"/>
      <c r="EI145" s="606"/>
      <c r="EJ145" s="606"/>
      <c r="EK145" s="606"/>
      <c r="EL145" s="606"/>
      <c r="EM145" s="606"/>
    </row>
    <row r="146" spans="1:143" ht="6" customHeight="1" x14ac:dyDescent="0.2">
      <c r="A146" s="156"/>
      <c r="B146" s="608"/>
      <c r="C146" s="608"/>
      <c r="D146" s="608"/>
      <c r="E146" s="608"/>
      <c r="F146" s="595"/>
      <c r="G146" s="595"/>
      <c r="H146" s="595"/>
      <c r="I146" s="595"/>
      <c r="J146" s="595"/>
      <c r="K146" s="595"/>
      <c r="L146" s="595"/>
      <c r="M146" s="595"/>
      <c r="N146" s="595"/>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595"/>
      <c r="AM146" s="595"/>
      <c r="AN146" s="595"/>
      <c r="AO146" s="595"/>
      <c r="AP146" s="595"/>
      <c r="AQ146" s="595"/>
      <c r="AR146" s="595"/>
      <c r="AS146" s="595"/>
      <c r="AT146" s="595"/>
      <c r="AU146" s="595"/>
      <c r="AV146" s="595"/>
      <c r="AW146" s="595"/>
      <c r="AX146" s="583"/>
      <c r="AY146" s="583"/>
      <c r="AZ146" s="583"/>
      <c r="BA146" s="583"/>
      <c r="BB146" s="583"/>
      <c r="BC146" s="595"/>
      <c r="BD146" s="595"/>
      <c r="BE146" s="595"/>
      <c r="BF146" s="595"/>
      <c r="BG146" s="595"/>
      <c r="BH146" s="595"/>
      <c r="BI146" s="595"/>
      <c r="BJ146" s="595"/>
      <c r="BK146" s="595"/>
      <c r="BL146" s="595"/>
      <c r="BM146" s="595"/>
      <c r="BN146" s="595"/>
      <c r="BO146" s="595"/>
      <c r="BP146" s="595"/>
      <c r="BQ146" s="595"/>
      <c r="BR146" s="595"/>
      <c r="BS146" s="595"/>
      <c r="BT146" s="595"/>
      <c r="BU146" s="595"/>
      <c r="BV146" s="595"/>
      <c r="BW146" s="595"/>
      <c r="BX146" s="595"/>
      <c r="BY146" s="595"/>
      <c r="BZ146" s="595"/>
      <c r="CA146" s="595"/>
      <c r="CB146" s="595"/>
      <c r="CC146" s="595"/>
      <c r="CD146" s="595"/>
      <c r="CE146" s="595"/>
      <c r="CF146" s="596"/>
      <c r="CG146" s="596"/>
      <c r="CH146" s="596"/>
      <c r="CI146" s="596"/>
      <c r="CJ146" s="596"/>
      <c r="CK146" s="596"/>
      <c r="CL146" s="596"/>
      <c r="CM146" s="596"/>
      <c r="CN146" s="596"/>
      <c r="CO146" s="596"/>
      <c r="CP146" s="596"/>
      <c r="CQ146" s="596"/>
      <c r="CR146" s="596"/>
      <c r="CS146" s="596"/>
      <c r="CT146" s="596"/>
      <c r="CU146" s="596"/>
      <c r="CV146" s="596"/>
      <c r="CW146" s="596"/>
      <c r="CX146" s="596"/>
      <c r="CY146" s="596"/>
      <c r="CZ146" s="596"/>
      <c r="DA146" s="596"/>
      <c r="DB146" s="596"/>
      <c r="DC146" s="596"/>
      <c r="DD146" s="596"/>
      <c r="DE146" s="596"/>
      <c r="DF146" s="596"/>
      <c r="DG146" s="596"/>
      <c r="DH146" s="596"/>
      <c r="DI146" s="596"/>
      <c r="DJ146" s="596"/>
      <c r="DK146" s="596"/>
      <c r="DL146" s="600"/>
      <c r="DM146" s="601"/>
      <c r="DN146" s="601"/>
      <c r="DO146" s="601"/>
      <c r="DP146" s="601"/>
      <c r="DQ146" s="602"/>
      <c r="DR146" s="595"/>
      <c r="DS146" s="595"/>
      <c r="DT146" s="595"/>
      <c r="DU146" s="595"/>
      <c r="DV146" s="595"/>
      <c r="DW146" s="595"/>
      <c r="DX146" s="595"/>
      <c r="DY146" s="595"/>
      <c r="DZ146" s="595"/>
      <c r="EA146" s="595"/>
      <c r="EB146" s="595"/>
      <c r="EC146" s="606"/>
      <c r="ED146" s="606"/>
      <c r="EE146" s="606"/>
      <c r="EF146" s="606"/>
      <c r="EG146" s="606"/>
      <c r="EH146" s="606"/>
      <c r="EI146" s="606"/>
      <c r="EJ146" s="606"/>
      <c r="EK146" s="606"/>
      <c r="EL146" s="606"/>
      <c r="EM146" s="606"/>
    </row>
    <row r="147" spans="1:143" ht="6" customHeight="1" x14ac:dyDescent="0.2">
      <c r="A147" s="156"/>
      <c r="B147" s="608"/>
      <c r="C147" s="608"/>
      <c r="D147" s="608"/>
      <c r="E147" s="608"/>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83"/>
      <c r="AY147" s="583"/>
      <c r="AZ147" s="583"/>
      <c r="BA147" s="583"/>
      <c r="BB147" s="583"/>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6"/>
      <c r="CG147" s="596"/>
      <c r="CH147" s="596"/>
      <c r="CI147" s="596"/>
      <c r="CJ147" s="596"/>
      <c r="CK147" s="596"/>
      <c r="CL147" s="596"/>
      <c r="CM147" s="596"/>
      <c r="CN147" s="596"/>
      <c r="CO147" s="596"/>
      <c r="CP147" s="596"/>
      <c r="CQ147" s="596"/>
      <c r="CR147" s="596"/>
      <c r="CS147" s="596"/>
      <c r="CT147" s="596"/>
      <c r="CU147" s="596"/>
      <c r="CV147" s="596"/>
      <c r="CW147" s="596"/>
      <c r="CX147" s="596"/>
      <c r="CY147" s="596"/>
      <c r="CZ147" s="596"/>
      <c r="DA147" s="596"/>
      <c r="DB147" s="596"/>
      <c r="DC147" s="596"/>
      <c r="DD147" s="596"/>
      <c r="DE147" s="596"/>
      <c r="DF147" s="596"/>
      <c r="DG147" s="596"/>
      <c r="DH147" s="596"/>
      <c r="DI147" s="596"/>
      <c r="DJ147" s="596"/>
      <c r="DK147" s="596"/>
      <c r="DL147" s="603"/>
      <c r="DM147" s="604"/>
      <c r="DN147" s="604"/>
      <c r="DO147" s="604"/>
      <c r="DP147" s="604"/>
      <c r="DQ147" s="605"/>
      <c r="DR147" s="595"/>
      <c r="DS147" s="595"/>
      <c r="DT147" s="595"/>
      <c r="DU147" s="595"/>
      <c r="DV147" s="595"/>
      <c r="DW147" s="595"/>
      <c r="DX147" s="595"/>
      <c r="DY147" s="595"/>
      <c r="DZ147" s="595"/>
      <c r="EA147" s="595"/>
      <c r="EB147" s="595"/>
      <c r="EC147" s="606"/>
      <c r="ED147" s="606"/>
      <c r="EE147" s="606"/>
      <c r="EF147" s="606"/>
      <c r="EG147" s="606"/>
      <c r="EH147" s="606"/>
      <c r="EI147" s="606"/>
      <c r="EJ147" s="606"/>
      <c r="EK147" s="606"/>
      <c r="EL147" s="606"/>
      <c r="EM147" s="606"/>
    </row>
    <row r="148" spans="1:143" ht="6" customHeight="1" x14ac:dyDescent="0.2">
      <c r="A148" s="156"/>
      <c r="B148" s="607">
        <v>8</v>
      </c>
      <c r="C148" s="608"/>
      <c r="D148" s="608"/>
      <c r="E148" s="608"/>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c r="AM148" s="595"/>
      <c r="AN148" s="595"/>
      <c r="AO148" s="595"/>
      <c r="AP148" s="595"/>
      <c r="AQ148" s="595"/>
      <c r="AR148" s="595"/>
      <c r="AS148" s="595"/>
      <c r="AT148" s="595"/>
      <c r="AU148" s="595"/>
      <c r="AV148" s="595"/>
      <c r="AW148" s="595"/>
      <c r="AX148" s="583" t="str">
        <f>IF(AN148="","",DATEDIF(AN148,BU111,"Y"))</f>
        <v/>
      </c>
      <c r="AY148" s="583"/>
      <c r="AZ148" s="583"/>
      <c r="BA148" s="583"/>
      <c r="BB148" s="583"/>
      <c r="BC148" s="595"/>
      <c r="BD148" s="595"/>
      <c r="BE148" s="595"/>
      <c r="BF148" s="595"/>
      <c r="BG148" s="595"/>
      <c r="BH148" s="595"/>
      <c r="BI148" s="595"/>
      <c r="BJ148" s="595"/>
      <c r="BK148" s="595"/>
      <c r="BL148" s="595"/>
      <c r="BM148" s="595"/>
      <c r="BN148" s="595"/>
      <c r="BO148" s="595"/>
      <c r="BP148" s="595"/>
      <c r="BQ148" s="595"/>
      <c r="BR148" s="595"/>
      <c r="BS148" s="595"/>
      <c r="BT148" s="595"/>
      <c r="BU148" s="595"/>
      <c r="BV148" s="595"/>
      <c r="BW148" s="595"/>
      <c r="BX148" s="595"/>
      <c r="BY148" s="595"/>
      <c r="BZ148" s="595"/>
      <c r="CA148" s="595"/>
      <c r="CB148" s="595"/>
      <c r="CC148" s="595"/>
      <c r="CD148" s="595"/>
      <c r="CE148" s="595"/>
      <c r="CF148" s="596"/>
      <c r="CG148" s="596"/>
      <c r="CH148" s="596"/>
      <c r="CI148" s="596"/>
      <c r="CJ148" s="596"/>
      <c r="CK148" s="596"/>
      <c r="CL148" s="596"/>
      <c r="CM148" s="596"/>
      <c r="CN148" s="596"/>
      <c r="CO148" s="596"/>
      <c r="CP148" s="596"/>
      <c r="CQ148" s="596"/>
      <c r="CR148" s="596"/>
      <c r="CS148" s="596"/>
      <c r="CT148" s="596"/>
      <c r="CU148" s="596"/>
      <c r="CV148" s="596"/>
      <c r="CW148" s="596"/>
      <c r="CX148" s="596"/>
      <c r="CY148" s="596"/>
      <c r="CZ148" s="596"/>
      <c r="DA148" s="596"/>
      <c r="DB148" s="596"/>
      <c r="DC148" s="596"/>
      <c r="DD148" s="596"/>
      <c r="DE148" s="596"/>
      <c r="DF148" s="596"/>
      <c r="DG148" s="596"/>
      <c r="DH148" s="596"/>
      <c r="DI148" s="596"/>
      <c r="DJ148" s="596"/>
      <c r="DK148" s="596"/>
      <c r="DL148" s="597"/>
      <c r="DM148" s="598"/>
      <c r="DN148" s="598"/>
      <c r="DO148" s="598"/>
      <c r="DP148" s="598"/>
      <c r="DQ148" s="599"/>
      <c r="DR148" s="595"/>
      <c r="DS148" s="595"/>
      <c r="DT148" s="595"/>
      <c r="DU148" s="595"/>
      <c r="DV148" s="595"/>
      <c r="DW148" s="595"/>
      <c r="DX148" s="595"/>
      <c r="DY148" s="595"/>
      <c r="DZ148" s="595"/>
      <c r="EA148" s="595"/>
      <c r="EB148" s="595"/>
      <c r="EC148" s="606"/>
      <c r="ED148" s="606"/>
      <c r="EE148" s="606"/>
      <c r="EF148" s="606"/>
      <c r="EG148" s="606"/>
      <c r="EH148" s="606"/>
      <c r="EI148" s="606"/>
      <c r="EJ148" s="606"/>
      <c r="EK148" s="606"/>
      <c r="EL148" s="606"/>
      <c r="EM148" s="606"/>
    </row>
    <row r="149" spans="1:143" ht="6" customHeight="1" x14ac:dyDescent="0.2">
      <c r="A149" s="156"/>
      <c r="B149" s="608"/>
      <c r="C149" s="608"/>
      <c r="D149" s="608"/>
      <c r="E149" s="608"/>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c r="AM149" s="595"/>
      <c r="AN149" s="595"/>
      <c r="AO149" s="595"/>
      <c r="AP149" s="595"/>
      <c r="AQ149" s="595"/>
      <c r="AR149" s="595"/>
      <c r="AS149" s="595"/>
      <c r="AT149" s="595"/>
      <c r="AU149" s="595"/>
      <c r="AV149" s="595"/>
      <c r="AW149" s="595"/>
      <c r="AX149" s="583"/>
      <c r="AY149" s="583"/>
      <c r="AZ149" s="583"/>
      <c r="BA149" s="583"/>
      <c r="BB149" s="583"/>
      <c r="BC149" s="595"/>
      <c r="BD149" s="595"/>
      <c r="BE149" s="595"/>
      <c r="BF149" s="595"/>
      <c r="BG149" s="595"/>
      <c r="BH149" s="595"/>
      <c r="BI149" s="595"/>
      <c r="BJ149" s="595"/>
      <c r="BK149" s="595"/>
      <c r="BL149" s="595"/>
      <c r="BM149" s="595"/>
      <c r="BN149" s="595"/>
      <c r="BO149" s="595"/>
      <c r="BP149" s="595"/>
      <c r="BQ149" s="595"/>
      <c r="BR149" s="595"/>
      <c r="BS149" s="595"/>
      <c r="BT149" s="595"/>
      <c r="BU149" s="595"/>
      <c r="BV149" s="595"/>
      <c r="BW149" s="595"/>
      <c r="BX149" s="595"/>
      <c r="BY149" s="595"/>
      <c r="BZ149" s="595"/>
      <c r="CA149" s="595"/>
      <c r="CB149" s="595"/>
      <c r="CC149" s="595"/>
      <c r="CD149" s="595"/>
      <c r="CE149" s="595"/>
      <c r="CF149" s="596"/>
      <c r="CG149" s="596"/>
      <c r="CH149" s="596"/>
      <c r="CI149" s="596"/>
      <c r="CJ149" s="596"/>
      <c r="CK149" s="596"/>
      <c r="CL149" s="596"/>
      <c r="CM149" s="596"/>
      <c r="CN149" s="596"/>
      <c r="CO149" s="596"/>
      <c r="CP149" s="596"/>
      <c r="CQ149" s="596"/>
      <c r="CR149" s="596"/>
      <c r="CS149" s="596"/>
      <c r="CT149" s="596"/>
      <c r="CU149" s="596"/>
      <c r="CV149" s="596"/>
      <c r="CW149" s="596"/>
      <c r="CX149" s="596"/>
      <c r="CY149" s="596"/>
      <c r="CZ149" s="596"/>
      <c r="DA149" s="596"/>
      <c r="DB149" s="596"/>
      <c r="DC149" s="596"/>
      <c r="DD149" s="596"/>
      <c r="DE149" s="596"/>
      <c r="DF149" s="596"/>
      <c r="DG149" s="596"/>
      <c r="DH149" s="596"/>
      <c r="DI149" s="596"/>
      <c r="DJ149" s="596"/>
      <c r="DK149" s="596"/>
      <c r="DL149" s="600"/>
      <c r="DM149" s="601"/>
      <c r="DN149" s="601"/>
      <c r="DO149" s="601"/>
      <c r="DP149" s="601"/>
      <c r="DQ149" s="602"/>
      <c r="DR149" s="595"/>
      <c r="DS149" s="595"/>
      <c r="DT149" s="595"/>
      <c r="DU149" s="595"/>
      <c r="DV149" s="595"/>
      <c r="DW149" s="595"/>
      <c r="DX149" s="595"/>
      <c r="DY149" s="595"/>
      <c r="DZ149" s="595"/>
      <c r="EA149" s="595"/>
      <c r="EB149" s="595"/>
      <c r="EC149" s="606"/>
      <c r="ED149" s="606"/>
      <c r="EE149" s="606"/>
      <c r="EF149" s="606"/>
      <c r="EG149" s="606"/>
      <c r="EH149" s="606"/>
      <c r="EI149" s="606"/>
      <c r="EJ149" s="606"/>
      <c r="EK149" s="606"/>
      <c r="EL149" s="606"/>
      <c r="EM149" s="606"/>
    </row>
    <row r="150" spans="1:143" ht="6" customHeight="1" x14ac:dyDescent="0.2">
      <c r="A150" s="156"/>
      <c r="B150" s="608"/>
      <c r="C150" s="608"/>
      <c r="D150" s="608"/>
      <c r="E150" s="608"/>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595"/>
      <c r="AM150" s="595"/>
      <c r="AN150" s="595"/>
      <c r="AO150" s="595"/>
      <c r="AP150" s="595"/>
      <c r="AQ150" s="595"/>
      <c r="AR150" s="595"/>
      <c r="AS150" s="595"/>
      <c r="AT150" s="595"/>
      <c r="AU150" s="595"/>
      <c r="AV150" s="595"/>
      <c r="AW150" s="595"/>
      <c r="AX150" s="583"/>
      <c r="AY150" s="583"/>
      <c r="AZ150" s="583"/>
      <c r="BA150" s="583"/>
      <c r="BB150" s="583"/>
      <c r="BC150" s="595"/>
      <c r="BD150" s="595"/>
      <c r="BE150" s="595"/>
      <c r="BF150" s="595"/>
      <c r="BG150" s="595"/>
      <c r="BH150" s="595"/>
      <c r="BI150" s="595"/>
      <c r="BJ150" s="595"/>
      <c r="BK150" s="595"/>
      <c r="BL150" s="595"/>
      <c r="BM150" s="595"/>
      <c r="BN150" s="595"/>
      <c r="BO150" s="595"/>
      <c r="BP150" s="595"/>
      <c r="BQ150" s="595"/>
      <c r="BR150" s="595"/>
      <c r="BS150" s="595"/>
      <c r="BT150" s="595"/>
      <c r="BU150" s="595"/>
      <c r="BV150" s="595"/>
      <c r="BW150" s="595"/>
      <c r="BX150" s="595"/>
      <c r="BY150" s="595"/>
      <c r="BZ150" s="595"/>
      <c r="CA150" s="595"/>
      <c r="CB150" s="595"/>
      <c r="CC150" s="595"/>
      <c r="CD150" s="595"/>
      <c r="CE150" s="595"/>
      <c r="CF150" s="596"/>
      <c r="CG150" s="596"/>
      <c r="CH150" s="596"/>
      <c r="CI150" s="596"/>
      <c r="CJ150" s="596"/>
      <c r="CK150" s="596"/>
      <c r="CL150" s="596"/>
      <c r="CM150" s="596"/>
      <c r="CN150" s="596"/>
      <c r="CO150" s="596"/>
      <c r="CP150" s="596"/>
      <c r="CQ150" s="596"/>
      <c r="CR150" s="596"/>
      <c r="CS150" s="596"/>
      <c r="CT150" s="596"/>
      <c r="CU150" s="596"/>
      <c r="CV150" s="596"/>
      <c r="CW150" s="596"/>
      <c r="CX150" s="596"/>
      <c r="CY150" s="596"/>
      <c r="CZ150" s="596"/>
      <c r="DA150" s="596"/>
      <c r="DB150" s="596"/>
      <c r="DC150" s="596"/>
      <c r="DD150" s="596"/>
      <c r="DE150" s="596"/>
      <c r="DF150" s="596"/>
      <c r="DG150" s="596"/>
      <c r="DH150" s="596"/>
      <c r="DI150" s="596"/>
      <c r="DJ150" s="596"/>
      <c r="DK150" s="596"/>
      <c r="DL150" s="603"/>
      <c r="DM150" s="604"/>
      <c r="DN150" s="604"/>
      <c r="DO150" s="604"/>
      <c r="DP150" s="604"/>
      <c r="DQ150" s="605"/>
      <c r="DR150" s="595"/>
      <c r="DS150" s="595"/>
      <c r="DT150" s="595"/>
      <c r="DU150" s="595"/>
      <c r="DV150" s="595"/>
      <c r="DW150" s="595"/>
      <c r="DX150" s="595"/>
      <c r="DY150" s="595"/>
      <c r="DZ150" s="595"/>
      <c r="EA150" s="595"/>
      <c r="EB150" s="595"/>
      <c r="EC150" s="606"/>
      <c r="ED150" s="606"/>
      <c r="EE150" s="606"/>
      <c r="EF150" s="606"/>
      <c r="EG150" s="606"/>
      <c r="EH150" s="606"/>
      <c r="EI150" s="606"/>
      <c r="EJ150" s="606"/>
      <c r="EK150" s="606"/>
      <c r="EL150" s="606"/>
      <c r="EM150" s="606"/>
    </row>
    <row r="151" spans="1:143" ht="6" customHeight="1" x14ac:dyDescent="0.2">
      <c r="A151" s="156"/>
      <c r="B151" s="607">
        <v>9</v>
      </c>
      <c r="C151" s="608"/>
      <c r="D151" s="608"/>
      <c r="E151" s="608"/>
      <c r="F151" s="595"/>
      <c r="G151" s="595"/>
      <c r="H151" s="595"/>
      <c r="I151" s="595"/>
      <c r="J151" s="595"/>
      <c r="K151" s="595"/>
      <c r="L151" s="595"/>
      <c r="M151" s="595"/>
      <c r="N151" s="595"/>
      <c r="O151" s="595"/>
      <c r="P151" s="595"/>
      <c r="Q151" s="595"/>
      <c r="R151" s="595"/>
      <c r="S151" s="595"/>
      <c r="T151" s="595"/>
      <c r="U151" s="595"/>
      <c r="V151" s="595"/>
      <c r="W151" s="595"/>
      <c r="X151" s="595"/>
      <c r="Y151" s="595"/>
      <c r="Z151" s="595"/>
      <c r="AA151" s="595"/>
      <c r="AB151" s="595"/>
      <c r="AC151" s="595"/>
      <c r="AD151" s="595"/>
      <c r="AE151" s="595"/>
      <c r="AF151" s="595"/>
      <c r="AG151" s="595"/>
      <c r="AH151" s="595"/>
      <c r="AI151" s="595"/>
      <c r="AJ151" s="595"/>
      <c r="AK151" s="595"/>
      <c r="AL151" s="595"/>
      <c r="AM151" s="595"/>
      <c r="AN151" s="595"/>
      <c r="AO151" s="595"/>
      <c r="AP151" s="595"/>
      <c r="AQ151" s="595"/>
      <c r="AR151" s="595"/>
      <c r="AS151" s="595"/>
      <c r="AT151" s="595"/>
      <c r="AU151" s="595"/>
      <c r="AV151" s="595"/>
      <c r="AW151" s="595"/>
      <c r="AX151" s="583" t="str">
        <f>IF(AN151="","",DATEDIF(AN151,BU111,"Y"))</f>
        <v/>
      </c>
      <c r="AY151" s="583"/>
      <c r="AZ151" s="583"/>
      <c r="BA151" s="583"/>
      <c r="BB151" s="583"/>
      <c r="BC151" s="595"/>
      <c r="BD151" s="595"/>
      <c r="BE151" s="595"/>
      <c r="BF151" s="595"/>
      <c r="BG151" s="595"/>
      <c r="BH151" s="595"/>
      <c r="BI151" s="595"/>
      <c r="BJ151" s="595"/>
      <c r="BK151" s="595"/>
      <c r="BL151" s="595"/>
      <c r="BM151" s="595"/>
      <c r="BN151" s="595"/>
      <c r="BO151" s="595"/>
      <c r="BP151" s="595"/>
      <c r="BQ151" s="595"/>
      <c r="BR151" s="595"/>
      <c r="BS151" s="595"/>
      <c r="BT151" s="595"/>
      <c r="BU151" s="595"/>
      <c r="BV151" s="595"/>
      <c r="BW151" s="595"/>
      <c r="BX151" s="595"/>
      <c r="BY151" s="595"/>
      <c r="BZ151" s="595"/>
      <c r="CA151" s="595"/>
      <c r="CB151" s="595"/>
      <c r="CC151" s="595"/>
      <c r="CD151" s="595"/>
      <c r="CE151" s="595"/>
      <c r="CF151" s="596"/>
      <c r="CG151" s="596"/>
      <c r="CH151" s="596"/>
      <c r="CI151" s="596"/>
      <c r="CJ151" s="596"/>
      <c r="CK151" s="596"/>
      <c r="CL151" s="596"/>
      <c r="CM151" s="596"/>
      <c r="CN151" s="596"/>
      <c r="CO151" s="596"/>
      <c r="CP151" s="596"/>
      <c r="CQ151" s="596"/>
      <c r="CR151" s="596"/>
      <c r="CS151" s="596"/>
      <c r="CT151" s="596"/>
      <c r="CU151" s="596"/>
      <c r="CV151" s="596"/>
      <c r="CW151" s="596"/>
      <c r="CX151" s="596"/>
      <c r="CY151" s="596"/>
      <c r="CZ151" s="596"/>
      <c r="DA151" s="596"/>
      <c r="DB151" s="596"/>
      <c r="DC151" s="596"/>
      <c r="DD151" s="596"/>
      <c r="DE151" s="596"/>
      <c r="DF151" s="596"/>
      <c r="DG151" s="596"/>
      <c r="DH151" s="596"/>
      <c r="DI151" s="596"/>
      <c r="DJ151" s="596"/>
      <c r="DK151" s="596"/>
      <c r="DL151" s="597"/>
      <c r="DM151" s="598"/>
      <c r="DN151" s="598"/>
      <c r="DO151" s="598"/>
      <c r="DP151" s="598"/>
      <c r="DQ151" s="599"/>
      <c r="DR151" s="595"/>
      <c r="DS151" s="595"/>
      <c r="DT151" s="595"/>
      <c r="DU151" s="595"/>
      <c r="DV151" s="595"/>
      <c r="DW151" s="595"/>
      <c r="DX151" s="595"/>
      <c r="DY151" s="595"/>
      <c r="DZ151" s="595"/>
      <c r="EA151" s="595"/>
      <c r="EB151" s="595"/>
      <c r="EC151" s="606"/>
      <c r="ED151" s="606"/>
      <c r="EE151" s="606"/>
      <c r="EF151" s="606"/>
      <c r="EG151" s="606"/>
      <c r="EH151" s="606"/>
      <c r="EI151" s="606"/>
      <c r="EJ151" s="606"/>
      <c r="EK151" s="606"/>
      <c r="EL151" s="606"/>
      <c r="EM151" s="606"/>
    </row>
    <row r="152" spans="1:143" ht="6" customHeight="1" x14ac:dyDescent="0.2">
      <c r="A152" s="156"/>
      <c r="B152" s="608"/>
      <c r="C152" s="608"/>
      <c r="D152" s="608"/>
      <c r="E152" s="608"/>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595"/>
      <c r="AM152" s="595"/>
      <c r="AN152" s="595"/>
      <c r="AO152" s="595"/>
      <c r="AP152" s="595"/>
      <c r="AQ152" s="595"/>
      <c r="AR152" s="595"/>
      <c r="AS152" s="595"/>
      <c r="AT152" s="595"/>
      <c r="AU152" s="595"/>
      <c r="AV152" s="595"/>
      <c r="AW152" s="595"/>
      <c r="AX152" s="583"/>
      <c r="AY152" s="583"/>
      <c r="AZ152" s="583"/>
      <c r="BA152" s="583"/>
      <c r="BB152" s="583"/>
      <c r="BC152" s="595"/>
      <c r="BD152" s="595"/>
      <c r="BE152" s="595"/>
      <c r="BF152" s="595"/>
      <c r="BG152" s="595"/>
      <c r="BH152" s="595"/>
      <c r="BI152" s="595"/>
      <c r="BJ152" s="595"/>
      <c r="BK152" s="595"/>
      <c r="BL152" s="595"/>
      <c r="BM152" s="595"/>
      <c r="BN152" s="595"/>
      <c r="BO152" s="595"/>
      <c r="BP152" s="595"/>
      <c r="BQ152" s="595"/>
      <c r="BR152" s="595"/>
      <c r="BS152" s="595"/>
      <c r="BT152" s="595"/>
      <c r="BU152" s="595"/>
      <c r="BV152" s="595"/>
      <c r="BW152" s="595"/>
      <c r="BX152" s="595"/>
      <c r="BY152" s="595"/>
      <c r="BZ152" s="595"/>
      <c r="CA152" s="595"/>
      <c r="CB152" s="595"/>
      <c r="CC152" s="595"/>
      <c r="CD152" s="595"/>
      <c r="CE152" s="595"/>
      <c r="CF152" s="596"/>
      <c r="CG152" s="596"/>
      <c r="CH152" s="596"/>
      <c r="CI152" s="596"/>
      <c r="CJ152" s="596"/>
      <c r="CK152" s="596"/>
      <c r="CL152" s="596"/>
      <c r="CM152" s="596"/>
      <c r="CN152" s="596"/>
      <c r="CO152" s="596"/>
      <c r="CP152" s="596"/>
      <c r="CQ152" s="596"/>
      <c r="CR152" s="596"/>
      <c r="CS152" s="596"/>
      <c r="CT152" s="596"/>
      <c r="CU152" s="596"/>
      <c r="CV152" s="596"/>
      <c r="CW152" s="596"/>
      <c r="CX152" s="596"/>
      <c r="CY152" s="596"/>
      <c r="CZ152" s="596"/>
      <c r="DA152" s="596"/>
      <c r="DB152" s="596"/>
      <c r="DC152" s="596"/>
      <c r="DD152" s="596"/>
      <c r="DE152" s="596"/>
      <c r="DF152" s="596"/>
      <c r="DG152" s="596"/>
      <c r="DH152" s="596"/>
      <c r="DI152" s="596"/>
      <c r="DJ152" s="596"/>
      <c r="DK152" s="596"/>
      <c r="DL152" s="600"/>
      <c r="DM152" s="601"/>
      <c r="DN152" s="601"/>
      <c r="DO152" s="601"/>
      <c r="DP152" s="601"/>
      <c r="DQ152" s="602"/>
      <c r="DR152" s="595"/>
      <c r="DS152" s="595"/>
      <c r="DT152" s="595"/>
      <c r="DU152" s="595"/>
      <c r="DV152" s="595"/>
      <c r="DW152" s="595"/>
      <c r="DX152" s="595"/>
      <c r="DY152" s="595"/>
      <c r="DZ152" s="595"/>
      <c r="EA152" s="595"/>
      <c r="EB152" s="595"/>
      <c r="EC152" s="606"/>
      <c r="ED152" s="606"/>
      <c r="EE152" s="606"/>
      <c r="EF152" s="606"/>
      <c r="EG152" s="606"/>
      <c r="EH152" s="606"/>
      <c r="EI152" s="606"/>
      <c r="EJ152" s="606"/>
      <c r="EK152" s="606"/>
      <c r="EL152" s="606"/>
      <c r="EM152" s="606"/>
    </row>
    <row r="153" spans="1:143" ht="6" customHeight="1" x14ac:dyDescent="0.2">
      <c r="A153" s="156"/>
      <c r="B153" s="608"/>
      <c r="C153" s="608"/>
      <c r="D153" s="608"/>
      <c r="E153" s="608"/>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595"/>
      <c r="AM153" s="595"/>
      <c r="AN153" s="595"/>
      <c r="AO153" s="595"/>
      <c r="AP153" s="595"/>
      <c r="AQ153" s="595"/>
      <c r="AR153" s="595"/>
      <c r="AS153" s="595"/>
      <c r="AT153" s="595"/>
      <c r="AU153" s="595"/>
      <c r="AV153" s="595"/>
      <c r="AW153" s="595"/>
      <c r="AX153" s="583"/>
      <c r="AY153" s="583"/>
      <c r="AZ153" s="583"/>
      <c r="BA153" s="583"/>
      <c r="BB153" s="583"/>
      <c r="BC153" s="595"/>
      <c r="BD153" s="595"/>
      <c r="BE153" s="595"/>
      <c r="BF153" s="595"/>
      <c r="BG153" s="595"/>
      <c r="BH153" s="595"/>
      <c r="BI153" s="595"/>
      <c r="BJ153" s="595"/>
      <c r="BK153" s="595"/>
      <c r="BL153" s="595"/>
      <c r="BM153" s="595"/>
      <c r="BN153" s="595"/>
      <c r="BO153" s="595"/>
      <c r="BP153" s="595"/>
      <c r="BQ153" s="595"/>
      <c r="BR153" s="595"/>
      <c r="BS153" s="595"/>
      <c r="BT153" s="595"/>
      <c r="BU153" s="595"/>
      <c r="BV153" s="595"/>
      <c r="BW153" s="595"/>
      <c r="BX153" s="595"/>
      <c r="BY153" s="595"/>
      <c r="BZ153" s="595"/>
      <c r="CA153" s="595"/>
      <c r="CB153" s="595"/>
      <c r="CC153" s="595"/>
      <c r="CD153" s="595"/>
      <c r="CE153" s="595"/>
      <c r="CF153" s="596"/>
      <c r="CG153" s="596"/>
      <c r="CH153" s="596"/>
      <c r="CI153" s="596"/>
      <c r="CJ153" s="596"/>
      <c r="CK153" s="596"/>
      <c r="CL153" s="596"/>
      <c r="CM153" s="596"/>
      <c r="CN153" s="596"/>
      <c r="CO153" s="596"/>
      <c r="CP153" s="596"/>
      <c r="CQ153" s="596"/>
      <c r="CR153" s="596"/>
      <c r="CS153" s="596"/>
      <c r="CT153" s="596"/>
      <c r="CU153" s="596"/>
      <c r="CV153" s="596"/>
      <c r="CW153" s="596"/>
      <c r="CX153" s="596"/>
      <c r="CY153" s="596"/>
      <c r="CZ153" s="596"/>
      <c r="DA153" s="596"/>
      <c r="DB153" s="596"/>
      <c r="DC153" s="596"/>
      <c r="DD153" s="596"/>
      <c r="DE153" s="596"/>
      <c r="DF153" s="596"/>
      <c r="DG153" s="596"/>
      <c r="DH153" s="596"/>
      <c r="DI153" s="596"/>
      <c r="DJ153" s="596"/>
      <c r="DK153" s="596"/>
      <c r="DL153" s="603"/>
      <c r="DM153" s="604"/>
      <c r="DN153" s="604"/>
      <c r="DO153" s="604"/>
      <c r="DP153" s="604"/>
      <c r="DQ153" s="605"/>
      <c r="DR153" s="595"/>
      <c r="DS153" s="595"/>
      <c r="DT153" s="595"/>
      <c r="DU153" s="595"/>
      <c r="DV153" s="595"/>
      <c r="DW153" s="595"/>
      <c r="DX153" s="595"/>
      <c r="DY153" s="595"/>
      <c r="DZ153" s="595"/>
      <c r="EA153" s="595"/>
      <c r="EB153" s="595"/>
      <c r="EC153" s="606"/>
      <c r="ED153" s="606"/>
      <c r="EE153" s="606"/>
      <c r="EF153" s="606"/>
      <c r="EG153" s="606"/>
      <c r="EH153" s="606"/>
      <c r="EI153" s="606"/>
      <c r="EJ153" s="606"/>
      <c r="EK153" s="606"/>
      <c r="EL153" s="606"/>
      <c r="EM153" s="606"/>
    </row>
    <row r="154" spans="1:143" ht="6" customHeight="1" x14ac:dyDescent="0.2">
      <c r="A154" s="156"/>
      <c r="B154" s="607">
        <v>10</v>
      </c>
      <c r="C154" s="608"/>
      <c r="D154" s="608"/>
      <c r="E154" s="608"/>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595"/>
      <c r="AM154" s="595"/>
      <c r="AN154" s="595"/>
      <c r="AO154" s="595"/>
      <c r="AP154" s="595"/>
      <c r="AQ154" s="595"/>
      <c r="AR154" s="595"/>
      <c r="AS154" s="595"/>
      <c r="AT154" s="595"/>
      <c r="AU154" s="595"/>
      <c r="AV154" s="595"/>
      <c r="AW154" s="595"/>
      <c r="AX154" s="583" t="str">
        <f>IF(AN154="","",DATEDIF(AN154,BU111,"Y"))</f>
        <v/>
      </c>
      <c r="AY154" s="583"/>
      <c r="AZ154" s="583"/>
      <c r="BA154" s="583"/>
      <c r="BB154" s="583"/>
      <c r="BC154" s="595"/>
      <c r="BD154" s="595"/>
      <c r="BE154" s="595"/>
      <c r="BF154" s="595"/>
      <c r="BG154" s="595"/>
      <c r="BH154" s="595"/>
      <c r="BI154" s="595"/>
      <c r="BJ154" s="595"/>
      <c r="BK154" s="595"/>
      <c r="BL154" s="595"/>
      <c r="BM154" s="595"/>
      <c r="BN154" s="595"/>
      <c r="BO154" s="595"/>
      <c r="BP154" s="595"/>
      <c r="BQ154" s="595"/>
      <c r="BR154" s="595"/>
      <c r="BS154" s="595"/>
      <c r="BT154" s="595"/>
      <c r="BU154" s="595"/>
      <c r="BV154" s="595"/>
      <c r="BW154" s="595"/>
      <c r="BX154" s="595"/>
      <c r="BY154" s="595"/>
      <c r="BZ154" s="595"/>
      <c r="CA154" s="595"/>
      <c r="CB154" s="595"/>
      <c r="CC154" s="595"/>
      <c r="CD154" s="595"/>
      <c r="CE154" s="595"/>
      <c r="CF154" s="596"/>
      <c r="CG154" s="596"/>
      <c r="CH154" s="596"/>
      <c r="CI154" s="596"/>
      <c r="CJ154" s="596"/>
      <c r="CK154" s="596"/>
      <c r="CL154" s="596"/>
      <c r="CM154" s="596"/>
      <c r="CN154" s="596"/>
      <c r="CO154" s="596"/>
      <c r="CP154" s="596"/>
      <c r="CQ154" s="596"/>
      <c r="CR154" s="596"/>
      <c r="CS154" s="596"/>
      <c r="CT154" s="596"/>
      <c r="CU154" s="596"/>
      <c r="CV154" s="596"/>
      <c r="CW154" s="596"/>
      <c r="CX154" s="596"/>
      <c r="CY154" s="596"/>
      <c r="CZ154" s="596"/>
      <c r="DA154" s="596"/>
      <c r="DB154" s="596"/>
      <c r="DC154" s="596"/>
      <c r="DD154" s="596"/>
      <c r="DE154" s="596"/>
      <c r="DF154" s="596"/>
      <c r="DG154" s="596"/>
      <c r="DH154" s="596"/>
      <c r="DI154" s="596"/>
      <c r="DJ154" s="596"/>
      <c r="DK154" s="596"/>
      <c r="DL154" s="597"/>
      <c r="DM154" s="598"/>
      <c r="DN154" s="598"/>
      <c r="DO154" s="598"/>
      <c r="DP154" s="598"/>
      <c r="DQ154" s="599"/>
      <c r="DR154" s="595"/>
      <c r="DS154" s="595"/>
      <c r="DT154" s="595"/>
      <c r="DU154" s="595"/>
      <c r="DV154" s="595"/>
      <c r="DW154" s="595"/>
      <c r="DX154" s="595"/>
      <c r="DY154" s="595"/>
      <c r="DZ154" s="595"/>
      <c r="EA154" s="595"/>
      <c r="EB154" s="595"/>
      <c r="EC154" s="606"/>
      <c r="ED154" s="606"/>
      <c r="EE154" s="606"/>
      <c r="EF154" s="606"/>
      <c r="EG154" s="606"/>
      <c r="EH154" s="606"/>
      <c r="EI154" s="606"/>
      <c r="EJ154" s="606"/>
      <c r="EK154" s="606"/>
      <c r="EL154" s="606"/>
      <c r="EM154" s="606"/>
    </row>
    <row r="155" spans="1:143" ht="6" customHeight="1" x14ac:dyDescent="0.2">
      <c r="A155" s="156"/>
      <c r="B155" s="608"/>
      <c r="C155" s="608"/>
      <c r="D155" s="608"/>
      <c r="E155" s="608"/>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595"/>
      <c r="AM155" s="595"/>
      <c r="AN155" s="595"/>
      <c r="AO155" s="595"/>
      <c r="AP155" s="595"/>
      <c r="AQ155" s="595"/>
      <c r="AR155" s="595"/>
      <c r="AS155" s="595"/>
      <c r="AT155" s="595"/>
      <c r="AU155" s="595"/>
      <c r="AV155" s="595"/>
      <c r="AW155" s="595"/>
      <c r="AX155" s="583"/>
      <c r="AY155" s="583"/>
      <c r="AZ155" s="583"/>
      <c r="BA155" s="583"/>
      <c r="BB155" s="583"/>
      <c r="BC155" s="595"/>
      <c r="BD155" s="595"/>
      <c r="BE155" s="595"/>
      <c r="BF155" s="595"/>
      <c r="BG155" s="595"/>
      <c r="BH155" s="595"/>
      <c r="BI155" s="595"/>
      <c r="BJ155" s="595"/>
      <c r="BK155" s="595"/>
      <c r="BL155" s="595"/>
      <c r="BM155" s="595"/>
      <c r="BN155" s="595"/>
      <c r="BO155" s="595"/>
      <c r="BP155" s="595"/>
      <c r="BQ155" s="595"/>
      <c r="BR155" s="595"/>
      <c r="BS155" s="595"/>
      <c r="BT155" s="595"/>
      <c r="BU155" s="595"/>
      <c r="BV155" s="595"/>
      <c r="BW155" s="595"/>
      <c r="BX155" s="595"/>
      <c r="BY155" s="595"/>
      <c r="BZ155" s="595"/>
      <c r="CA155" s="595"/>
      <c r="CB155" s="595"/>
      <c r="CC155" s="595"/>
      <c r="CD155" s="595"/>
      <c r="CE155" s="595"/>
      <c r="CF155" s="596"/>
      <c r="CG155" s="596"/>
      <c r="CH155" s="596"/>
      <c r="CI155" s="596"/>
      <c r="CJ155" s="596"/>
      <c r="CK155" s="596"/>
      <c r="CL155" s="596"/>
      <c r="CM155" s="596"/>
      <c r="CN155" s="596"/>
      <c r="CO155" s="596"/>
      <c r="CP155" s="596"/>
      <c r="CQ155" s="596"/>
      <c r="CR155" s="596"/>
      <c r="CS155" s="596"/>
      <c r="CT155" s="596"/>
      <c r="CU155" s="596"/>
      <c r="CV155" s="596"/>
      <c r="CW155" s="596"/>
      <c r="CX155" s="596"/>
      <c r="CY155" s="596"/>
      <c r="CZ155" s="596"/>
      <c r="DA155" s="596"/>
      <c r="DB155" s="596"/>
      <c r="DC155" s="596"/>
      <c r="DD155" s="596"/>
      <c r="DE155" s="596"/>
      <c r="DF155" s="596"/>
      <c r="DG155" s="596"/>
      <c r="DH155" s="596"/>
      <c r="DI155" s="596"/>
      <c r="DJ155" s="596"/>
      <c r="DK155" s="596"/>
      <c r="DL155" s="600"/>
      <c r="DM155" s="601"/>
      <c r="DN155" s="601"/>
      <c r="DO155" s="601"/>
      <c r="DP155" s="601"/>
      <c r="DQ155" s="602"/>
      <c r="DR155" s="595"/>
      <c r="DS155" s="595"/>
      <c r="DT155" s="595"/>
      <c r="DU155" s="595"/>
      <c r="DV155" s="595"/>
      <c r="DW155" s="595"/>
      <c r="DX155" s="595"/>
      <c r="DY155" s="595"/>
      <c r="DZ155" s="595"/>
      <c r="EA155" s="595"/>
      <c r="EB155" s="595"/>
      <c r="EC155" s="606"/>
      <c r="ED155" s="606"/>
      <c r="EE155" s="606"/>
      <c r="EF155" s="606"/>
      <c r="EG155" s="606"/>
      <c r="EH155" s="606"/>
      <c r="EI155" s="606"/>
      <c r="EJ155" s="606"/>
      <c r="EK155" s="606"/>
      <c r="EL155" s="606"/>
      <c r="EM155" s="606"/>
    </row>
    <row r="156" spans="1:143" ht="6" customHeight="1" x14ac:dyDescent="0.2">
      <c r="A156" s="156"/>
      <c r="B156" s="608"/>
      <c r="C156" s="608"/>
      <c r="D156" s="608"/>
      <c r="E156" s="608"/>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595"/>
      <c r="AM156" s="595"/>
      <c r="AN156" s="595"/>
      <c r="AO156" s="595"/>
      <c r="AP156" s="595"/>
      <c r="AQ156" s="595"/>
      <c r="AR156" s="595"/>
      <c r="AS156" s="595"/>
      <c r="AT156" s="595"/>
      <c r="AU156" s="595"/>
      <c r="AV156" s="595"/>
      <c r="AW156" s="595"/>
      <c r="AX156" s="583"/>
      <c r="AY156" s="583"/>
      <c r="AZ156" s="583"/>
      <c r="BA156" s="583"/>
      <c r="BB156" s="583"/>
      <c r="BC156" s="595"/>
      <c r="BD156" s="595"/>
      <c r="BE156" s="595"/>
      <c r="BF156" s="595"/>
      <c r="BG156" s="595"/>
      <c r="BH156" s="595"/>
      <c r="BI156" s="595"/>
      <c r="BJ156" s="595"/>
      <c r="BK156" s="595"/>
      <c r="BL156" s="595"/>
      <c r="BM156" s="595"/>
      <c r="BN156" s="595"/>
      <c r="BO156" s="595"/>
      <c r="BP156" s="595"/>
      <c r="BQ156" s="595"/>
      <c r="BR156" s="595"/>
      <c r="BS156" s="595"/>
      <c r="BT156" s="595"/>
      <c r="BU156" s="595"/>
      <c r="BV156" s="595"/>
      <c r="BW156" s="595"/>
      <c r="BX156" s="595"/>
      <c r="BY156" s="595"/>
      <c r="BZ156" s="595"/>
      <c r="CA156" s="595"/>
      <c r="CB156" s="595"/>
      <c r="CC156" s="595"/>
      <c r="CD156" s="595"/>
      <c r="CE156" s="595"/>
      <c r="CF156" s="596"/>
      <c r="CG156" s="596"/>
      <c r="CH156" s="596"/>
      <c r="CI156" s="596"/>
      <c r="CJ156" s="596"/>
      <c r="CK156" s="596"/>
      <c r="CL156" s="596"/>
      <c r="CM156" s="596"/>
      <c r="CN156" s="596"/>
      <c r="CO156" s="596"/>
      <c r="CP156" s="596"/>
      <c r="CQ156" s="596"/>
      <c r="CR156" s="596"/>
      <c r="CS156" s="596"/>
      <c r="CT156" s="596"/>
      <c r="CU156" s="596"/>
      <c r="CV156" s="596"/>
      <c r="CW156" s="596"/>
      <c r="CX156" s="596"/>
      <c r="CY156" s="596"/>
      <c r="CZ156" s="596"/>
      <c r="DA156" s="596"/>
      <c r="DB156" s="596"/>
      <c r="DC156" s="596"/>
      <c r="DD156" s="596"/>
      <c r="DE156" s="596"/>
      <c r="DF156" s="596"/>
      <c r="DG156" s="596"/>
      <c r="DH156" s="596"/>
      <c r="DI156" s="596"/>
      <c r="DJ156" s="596"/>
      <c r="DK156" s="596"/>
      <c r="DL156" s="603"/>
      <c r="DM156" s="604"/>
      <c r="DN156" s="604"/>
      <c r="DO156" s="604"/>
      <c r="DP156" s="604"/>
      <c r="DQ156" s="605"/>
      <c r="DR156" s="595"/>
      <c r="DS156" s="595"/>
      <c r="DT156" s="595"/>
      <c r="DU156" s="595"/>
      <c r="DV156" s="595"/>
      <c r="DW156" s="595"/>
      <c r="DX156" s="595"/>
      <c r="DY156" s="595"/>
      <c r="DZ156" s="595"/>
      <c r="EA156" s="595"/>
      <c r="EB156" s="595"/>
      <c r="EC156" s="606"/>
      <c r="ED156" s="606"/>
      <c r="EE156" s="606"/>
      <c r="EF156" s="606"/>
      <c r="EG156" s="606"/>
      <c r="EH156" s="606"/>
      <c r="EI156" s="606"/>
      <c r="EJ156" s="606"/>
      <c r="EK156" s="606"/>
      <c r="EL156" s="606"/>
      <c r="EM156" s="606"/>
    </row>
    <row r="157" spans="1:143" ht="6" customHeight="1" x14ac:dyDescent="0.2">
      <c r="A157" s="156"/>
      <c r="B157" s="607">
        <v>11</v>
      </c>
      <c r="C157" s="608"/>
      <c r="D157" s="608"/>
      <c r="E157" s="608"/>
      <c r="F157" s="595"/>
      <c r="G157" s="595"/>
      <c r="H157" s="595"/>
      <c r="I157" s="595"/>
      <c r="J157" s="595"/>
      <c r="K157" s="595"/>
      <c r="L157" s="595"/>
      <c r="M157" s="595"/>
      <c r="N157" s="595"/>
      <c r="O157" s="595"/>
      <c r="P157" s="595"/>
      <c r="Q157" s="595"/>
      <c r="R157" s="595"/>
      <c r="S157" s="595"/>
      <c r="T157" s="595"/>
      <c r="U157" s="595"/>
      <c r="V157" s="595"/>
      <c r="W157" s="595"/>
      <c r="X157" s="595"/>
      <c r="Y157" s="595"/>
      <c r="Z157" s="595"/>
      <c r="AA157" s="595"/>
      <c r="AB157" s="595"/>
      <c r="AC157" s="595"/>
      <c r="AD157" s="595"/>
      <c r="AE157" s="595"/>
      <c r="AF157" s="595"/>
      <c r="AG157" s="595"/>
      <c r="AH157" s="595"/>
      <c r="AI157" s="595"/>
      <c r="AJ157" s="595"/>
      <c r="AK157" s="595"/>
      <c r="AL157" s="595"/>
      <c r="AM157" s="595"/>
      <c r="AN157" s="595"/>
      <c r="AO157" s="595"/>
      <c r="AP157" s="595"/>
      <c r="AQ157" s="595"/>
      <c r="AR157" s="595"/>
      <c r="AS157" s="595"/>
      <c r="AT157" s="595"/>
      <c r="AU157" s="595"/>
      <c r="AV157" s="595"/>
      <c r="AW157" s="595"/>
      <c r="AX157" s="583" t="str">
        <f>IF(AN157="","",DATEDIF(AN157,BU111,"Y"))</f>
        <v/>
      </c>
      <c r="AY157" s="583"/>
      <c r="AZ157" s="583"/>
      <c r="BA157" s="583"/>
      <c r="BB157" s="583"/>
      <c r="BC157" s="595"/>
      <c r="BD157" s="595"/>
      <c r="BE157" s="595"/>
      <c r="BF157" s="595"/>
      <c r="BG157" s="595"/>
      <c r="BH157" s="595"/>
      <c r="BI157" s="595"/>
      <c r="BJ157" s="595"/>
      <c r="BK157" s="595"/>
      <c r="BL157" s="595"/>
      <c r="BM157" s="595"/>
      <c r="BN157" s="595"/>
      <c r="BO157" s="595"/>
      <c r="BP157" s="595"/>
      <c r="BQ157" s="595"/>
      <c r="BR157" s="595"/>
      <c r="BS157" s="595"/>
      <c r="BT157" s="595"/>
      <c r="BU157" s="595"/>
      <c r="BV157" s="595"/>
      <c r="BW157" s="595"/>
      <c r="BX157" s="595"/>
      <c r="BY157" s="595"/>
      <c r="BZ157" s="595"/>
      <c r="CA157" s="595"/>
      <c r="CB157" s="595"/>
      <c r="CC157" s="595"/>
      <c r="CD157" s="595"/>
      <c r="CE157" s="595"/>
      <c r="CF157" s="596"/>
      <c r="CG157" s="596"/>
      <c r="CH157" s="596"/>
      <c r="CI157" s="596"/>
      <c r="CJ157" s="596"/>
      <c r="CK157" s="596"/>
      <c r="CL157" s="596"/>
      <c r="CM157" s="596"/>
      <c r="CN157" s="596"/>
      <c r="CO157" s="596"/>
      <c r="CP157" s="596"/>
      <c r="CQ157" s="596"/>
      <c r="CR157" s="596"/>
      <c r="CS157" s="596"/>
      <c r="CT157" s="596"/>
      <c r="CU157" s="596"/>
      <c r="CV157" s="596"/>
      <c r="CW157" s="596"/>
      <c r="CX157" s="596"/>
      <c r="CY157" s="596"/>
      <c r="CZ157" s="596"/>
      <c r="DA157" s="596"/>
      <c r="DB157" s="596"/>
      <c r="DC157" s="596"/>
      <c r="DD157" s="596"/>
      <c r="DE157" s="596"/>
      <c r="DF157" s="596"/>
      <c r="DG157" s="596"/>
      <c r="DH157" s="596"/>
      <c r="DI157" s="596"/>
      <c r="DJ157" s="596"/>
      <c r="DK157" s="596"/>
      <c r="DL157" s="597"/>
      <c r="DM157" s="598"/>
      <c r="DN157" s="598"/>
      <c r="DO157" s="598"/>
      <c r="DP157" s="598"/>
      <c r="DQ157" s="599"/>
      <c r="DR157" s="595"/>
      <c r="DS157" s="595"/>
      <c r="DT157" s="595"/>
      <c r="DU157" s="595"/>
      <c r="DV157" s="595"/>
      <c r="DW157" s="595"/>
      <c r="DX157" s="595"/>
      <c r="DY157" s="595"/>
      <c r="DZ157" s="595"/>
      <c r="EA157" s="595"/>
      <c r="EB157" s="595"/>
      <c r="EC157" s="606"/>
      <c r="ED157" s="606"/>
      <c r="EE157" s="606"/>
      <c r="EF157" s="606"/>
      <c r="EG157" s="606"/>
      <c r="EH157" s="606"/>
      <c r="EI157" s="606"/>
      <c r="EJ157" s="606"/>
      <c r="EK157" s="606"/>
      <c r="EL157" s="606"/>
      <c r="EM157" s="606"/>
    </row>
    <row r="158" spans="1:143" ht="6" customHeight="1" x14ac:dyDescent="0.2">
      <c r="A158" s="156"/>
      <c r="B158" s="608"/>
      <c r="C158" s="608"/>
      <c r="D158" s="608"/>
      <c r="E158" s="608"/>
      <c r="F158" s="595"/>
      <c r="G158" s="595"/>
      <c r="H158" s="595"/>
      <c r="I158" s="595"/>
      <c r="J158" s="595"/>
      <c r="K158" s="595"/>
      <c r="L158" s="595"/>
      <c r="M158" s="595"/>
      <c r="N158" s="595"/>
      <c r="O158" s="595"/>
      <c r="P158" s="595"/>
      <c r="Q158" s="595"/>
      <c r="R158" s="595"/>
      <c r="S158" s="595"/>
      <c r="T158" s="595"/>
      <c r="U158" s="595"/>
      <c r="V158" s="595"/>
      <c r="W158" s="595"/>
      <c r="X158" s="595"/>
      <c r="Y158" s="595"/>
      <c r="Z158" s="595"/>
      <c r="AA158" s="595"/>
      <c r="AB158" s="595"/>
      <c r="AC158" s="595"/>
      <c r="AD158" s="595"/>
      <c r="AE158" s="595"/>
      <c r="AF158" s="595"/>
      <c r="AG158" s="595"/>
      <c r="AH158" s="595"/>
      <c r="AI158" s="595"/>
      <c r="AJ158" s="595"/>
      <c r="AK158" s="595"/>
      <c r="AL158" s="595"/>
      <c r="AM158" s="595"/>
      <c r="AN158" s="595"/>
      <c r="AO158" s="595"/>
      <c r="AP158" s="595"/>
      <c r="AQ158" s="595"/>
      <c r="AR158" s="595"/>
      <c r="AS158" s="595"/>
      <c r="AT158" s="595"/>
      <c r="AU158" s="595"/>
      <c r="AV158" s="595"/>
      <c r="AW158" s="595"/>
      <c r="AX158" s="583"/>
      <c r="AY158" s="583"/>
      <c r="AZ158" s="583"/>
      <c r="BA158" s="583"/>
      <c r="BB158" s="583"/>
      <c r="BC158" s="595"/>
      <c r="BD158" s="595"/>
      <c r="BE158" s="595"/>
      <c r="BF158" s="595"/>
      <c r="BG158" s="595"/>
      <c r="BH158" s="595"/>
      <c r="BI158" s="595"/>
      <c r="BJ158" s="595"/>
      <c r="BK158" s="595"/>
      <c r="BL158" s="595"/>
      <c r="BM158" s="595"/>
      <c r="BN158" s="595"/>
      <c r="BO158" s="595"/>
      <c r="BP158" s="595"/>
      <c r="BQ158" s="595"/>
      <c r="BR158" s="595"/>
      <c r="BS158" s="595"/>
      <c r="BT158" s="595"/>
      <c r="BU158" s="595"/>
      <c r="BV158" s="595"/>
      <c r="BW158" s="595"/>
      <c r="BX158" s="595"/>
      <c r="BY158" s="595"/>
      <c r="BZ158" s="595"/>
      <c r="CA158" s="595"/>
      <c r="CB158" s="595"/>
      <c r="CC158" s="595"/>
      <c r="CD158" s="595"/>
      <c r="CE158" s="595"/>
      <c r="CF158" s="596"/>
      <c r="CG158" s="596"/>
      <c r="CH158" s="596"/>
      <c r="CI158" s="596"/>
      <c r="CJ158" s="596"/>
      <c r="CK158" s="596"/>
      <c r="CL158" s="596"/>
      <c r="CM158" s="596"/>
      <c r="CN158" s="596"/>
      <c r="CO158" s="596"/>
      <c r="CP158" s="596"/>
      <c r="CQ158" s="596"/>
      <c r="CR158" s="596"/>
      <c r="CS158" s="596"/>
      <c r="CT158" s="596"/>
      <c r="CU158" s="596"/>
      <c r="CV158" s="596"/>
      <c r="CW158" s="596"/>
      <c r="CX158" s="596"/>
      <c r="CY158" s="596"/>
      <c r="CZ158" s="596"/>
      <c r="DA158" s="596"/>
      <c r="DB158" s="596"/>
      <c r="DC158" s="596"/>
      <c r="DD158" s="596"/>
      <c r="DE158" s="596"/>
      <c r="DF158" s="596"/>
      <c r="DG158" s="596"/>
      <c r="DH158" s="596"/>
      <c r="DI158" s="596"/>
      <c r="DJ158" s="596"/>
      <c r="DK158" s="596"/>
      <c r="DL158" s="600"/>
      <c r="DM158" s="601"/>
      <c r="DN158" s="601"/>
      <c r="DO158" s="601"/>
      <c r="DP158" s="601"/>
      <c r="DQ158" s="602"/>
      <c r="DR158" s="595"/>
      <c r="DS158" s="595"/>
      <c r="DT158" s="595"/>
      <c r="DU158" s="595"/>
      <c r="DV158" s="595"/>
      <c r="DW158" s="595"/>
      <c r="DX158" s="595"/>
      <c r="DY158" s="595"/>
      <c r="DZ158" s="595"/>
      <c r="EA158" s="595"/>
      <c r="EB158" s="595"/>
      <c r="EC158" s="606"/>
      <c r="ED158" s="606"/>
      <c r="EE158" s="606"/>
      <c r="EF158" s="606"/>
      <c r="EG158" s="606"/>
      <c r="EH158" s="606"/>
      <c r="EI158" s="606"/>
      <c r="EJ158" s="606"/>
      <c r="EK158" s="606"/>
      <c r="EL158" s="606"/>
      <c r="EM158" s="606"/>
    </row>
    <row r="159" spans="1:143" ht="6" customHeight="1" x14ac:dyDescent="0.2">
      <c r="A159" s="156"/>
      <c r="B159" s="608"/>
      <c r="C159" s="608"/>
      <c r="D159" s="608"/>
      <c r="E159" s="608"/>
      <c r="F159" s="595"/>
      <c r="G159" s="595"/>
      <c r="H159" s="595"/>
      <c r="I159" s="595"/>
      <c r="J159" s="595"/>
      <c r="K159" s="595"/>
      <c r="L159" s="595"/>
      <c r="M159" s="595"/>
      <c r="N159" s="595"/>
      <c r="O159" s="595"/>
      <c r="P159" s="595"/>
      <c r="Q159" s="595"/>
      <c r="R159" s="595"/>
      <c r="S159" s="595"/>
      <c r="T159" s="595"/>
      <c r="U159" s="595"/>
      <c r="V159" s="595"/>
      <c r="W159" s="595"/>
      <c r="X159" s="595"/>
      <c r="Y159" s="595"/>
      <c r="Z159" s="595"/>
      <c r="AA159" s="595"/>
      <c r="AB159" s="595"/>
      <c r="AC159" s="595"/>
      <c r="AD159" s="595"/>
      <c r="AE159" s="595"/>
      <c r="AF159" s="595"/>
      <c r="AG159" s="595"/>
      <c r="AH159" s="595"/>
      <c r="AI159" s="595"/>
      <c r="AJ159" s="595"/>
      <c r="AK159" s="595"/>
      <c r="AL159" s="595"/>
      <c r="AM159" s="595"/>
      <c r="AN159" s="595"/>
      <c r="AO159" s="595"/>
      <c r="AP159" s="595"/>
      <c r="AQ159" s="595"/>
      <c r="AR159" s="595"/>
      <c r="AS159" s="595"/>
      <c r="AT159" s="595"/>
      <c r="AU159" s="595"/>
      <c r="AV159" s="595"/>
      <c r="AW159" s="595"/>
      <c r="AX159" s="583"/>
      <c r="AY159" s="583"/>
      <c r="AZ159" s="583"/>
      <c r="BA159" s="583"/>
      <c r="BB159" s="583"/>
      <c r="BC159" s="595"/>
      <c r="BD159" s="595"/>
      <c r="BE159" s="595"/>
      <c r="BF159" s="595"/>
      <c r="BG159" s="595"/>
      <c r="BH159" s="595"/>
      <c r="BI159" s="595"/>
      <c r="BJ159" s="595"/>
      <c r="BK159" s="595"/>
      <c r="BL159" s="595"/>
      <c r="BM159" s="595"/>
      <c r="BN159" s="595"/>
      <c r="BO159" s="595"/>
      <c r="BP159" s="595"/>
      <c r="BQ159" s="595"/>
      <c r="BR159" s="595"/>
      <c r="BS159" s="595"/>
      <c r="BT159" s="595"/>
      <c r="BU159" s="595"/>
      <c r="BV159" s="595"/>
      <c r="BW159" s="595"/>
      <c r="BX159" s="595"/>
      <c r="BY159" s="595"/>
      <c r="BZ159" s="595"/>
      <c r="CA159" s="595"/>
      <c r="CB159" s="595"/>
      <c r="CC159" s="595"/>
      <c r="CD159" s="595"/>
      <c r="CE159" s="595"/>
      <c r="CF159" s="596"/>
      <c r="CG159" s="596"/>
      <c r="CH159" s="596"/>
      <c r="CI159" s="596"/>
      <c r="CJ159" s="596"/>
      <c r="CK159" s="596"/>
      <c r="CL159" s="596"/>
      <c r="CM159" s="596"/>
      <c r="CN159" s="596"/>
      <c r="CO159" s="596"/>
      <c r="CP159" s="596"/>
      <c r="CQ159" s="596"/>
      <c r="CR159" s="596"/>
      <c r="CS159" s="596"/>
      <c r="CT159" s="596"/>
      <c r="CU159" s="596"/>
      <c r="CV159" s="596"/>
      <c r="CW159" s="596"/>
      <c r="CX159" s="596"/>
      <c r="CY159" s="596"/>
      <c r="CZ159" s="596"/>
      <c r="DA159" s="596"/>
      <c r="DB159" s="596"/>
      <c r="DC159" s="596"/>
      <c r="DD159" s="596"/>
      <c r="DE159" s="596"/>
      <c r="DF159" s="596"/>
      <c r="DG159" s="596"/>
      <c r="DH159" s="596"/>
      <c r="DI159" s="596"/>
      <c r="DJ159" s="596"/>
      <c r="DK159" s="596"/>
      <c r="DL159" s="603"/>
      <c r="DM159" s="604"/>
      <c r="DN159" s="604"/>
      <c r="DO159" s="604"/>
      <c r="DP159" s="604"/>
      <c r="DQ159" s="605"/>
      <c r="DR159" s="595"/>
      <c r="DS159" s="595"/>
      <c r="DT159" s="595"/>
      <c r="DU159" s="595"/>
      <c r="DV159" s="595"/>
      <c r="DW159" s="595"/>
      <c r="DX159" s="595"/>
      <c r="DY159" s="595"/>
      <c r="DZ159" s="595"/>
      <c r="EA159" s="595"/>
      <c r="EB159" s="595"/>
      <c r="EC159" s="606"/>
      <c r="ED159" s="606"/>
      <c r="EE159" s="606"/>
      <c r="EF159" s="606"/>
      <c r="EG159" s="606"/>
      <c r="EH159" s="606"/>
      <c r="EI159" s="606"/>
      <c r="EJ159" s="606"/>
      <c r="EK159" s="606"/>
      <c r="EL159" s="606"/>
      <c r="EM159" s="606"/>
    </row>
    <row r="160" spans="1:143" ht="6" customHeight="1" x14ac:dyDescent="0.2">
      <c r="A160" s="156"/>
      <c r="B160" s="607">
        <v>12</v>
      </c>
      <c r="C160" s="608"/>
      <c r="D160" s="608"/>
      <c r="E160" s="608"/>
      <c r="F160" s="595"/>
      <c r="G160" s="595"/>
      <c r="H160" s="595"/>
      <c r="I160" s="595"/>
      <c r="J160" s="595"/>
      <c r="K160" s="595"/>
      <c r="L160" s="595"/>
      <c r="M160" s="595"/>
      <c r="N160" s="595"/>
      <c r="O160" s="595"/>
      <c r="P160" s="595"/>
      <c r="Q160" s="595"/>
      <c r="R160" s="595"/>
      <c r="S160" s="595"/>
      <c r="T160" s="595"/>
      <c r="U160" s="595"/>
      <c r="V160" s="595"/>
      <c r="W160" s="595"/>
      <c r="X160" s="595"/>
      <c r="Y160" s="595"/>
      <c r="Z160" s="595"/>
      <c r="AA160" s="595"/>
      <c r="AB160" s="595"/>
      <c r="AC160" s="595"/>
      <c r="AD160" s="595"/>
      <c r="AE160" s="595"/>
      <c r="AF160" s="595"/>
      <c r="AG160" s="595"/>
      <c r="AH160" s="595"/>
      <c r="AI160" s="595"/>
      <c r="AJ160" s="595"/>
      <c r="AK160" s="595"/>
      <c r="AL160" s="595"/>
      <c r="AM160" s="595"/>
      <c r="AN160" s="595"/>
      <c r="AO160" s="595"/>
      <c r="AP160" s="595"/>
      <c r="AQ160" s="595"/>
      <c r="AR160" s="595"/>
      <c r="AS160" s="595"/>
      <c r="AT160" s="595"/>
      <c r="AU160" s="595"/>
      <c r="AV160" s="595"/>
      <c r="AW160" s="595"/>
      <c r="AX160" s="583" t="str">
        <f>IF(AN160="","",DATEDIF(AN160,BU111,"Y"))</f>
        <v/>
      </c>
      <c r="AY160" s="583"/>
      <c r="AZ160" s="583"/>
      <c r="BA160" s="583"/>
      <c r="BB160" s="583"/>
      <c r="BC160" s="595"/>
      <c r="BD160" s="595"/>
      <c r="BE160" s="595"/>
      <c r="BF160" s="595"/>
      <c r="BG160" s="595"/>
      <c r="BH160" s="595"/>
      <c r="BI160" s="595"/>
      <c r="BJ160" s="595"/>
      <c r="BK160" s="595"/>
      <c r="BL160" s="595"/>
      <c r="BM160" s="595"/>
      <c r="BN160" s="595"/>
      <c r="BO160" s="595"/>
      <c r="BP160" s="595"/>
      <c r="BQ160" s="595"/>
      <c r="BR160" s="595"/>
      <c r="BS160" s="595"/>
      <c r="BT160" s="595"/>
      <c r="BU160" s="595"/>
      <c r="BV160" s="595"/>
      <c r="BW160" s="595"/>
      <c r="BX160" s="595"/>
      <c r="BY160" s="595"/>
      <c r="BZ160" s="595"/>
      <c r="CA160" s="595"/>
      <c r="CB160" s="595"/>
      <c r="CC160" s="595"/>
      <c r="CD160" s="595"/>
      <c r="CE160" s="595"/>
      <c r="CF160" s="596"/>
      <c r="CG160" s="596"/>
      <c r="CH160" s="596"/>
      <c r="CI160" s="596"/>
      <c r="CJ160" s="596"/>
      <c r="CK160" s="596"/>
      <c r="CL160" s="596"/>
      <c r="CM160" s="596"/>
      <c r="CN160" s="596"/>
      <c r="CO160" s="596"/>
      <c r="CP160" s="596"/>
      <c r="CQ160" s="596"/>
      <c r="CR160" s="596"/>
      <c r="CS160" s="596"/>
      <c r="CT160" s="596"/>
      <c r="CU160" s="596"/>
      <c r="CV160" s="596"/>
      <c r="CW160" s="596"/>
      <c r="CX160" s="596"/>
      <c r="CY160" s="596"/>
      <c r="CZ160" s="596"/>
      <c r="DA160" s="596"/>
      <c r="DB160" s="596"/>
      <c r="DC160" s="596"/>
      <c r="DD160" s="596"/>
      <c r="DE160" s="596"/>
      <c r="DF160" s="596"/>
      <c r="DG160" s="596"/>
      <c r="DH160" s="596"/>
      <c r="DI160" s="596"/>
      <c r="DJ160" s="596"/>
      <c r="DK160" s="596"/>
      <c r="DL160" s="597"/>
      <c r="DM160" s="598"/>
      <c r="DN160" s="598"/>
      <c r="DO160" s="598"/>
      <c r="DP160" s="598"/>
      <c r="DQ160" s="599"/>
      <c r="DR160" s="595"/>
      <c r="DS160" s="595"/>
      <c r="DT160" s="595"/>
      <c r="DU160" s="595"/>
      <c r="DV160" s="595"/>
      <c r="DW160" s="595"/>
      <c r="DX160" s="595"/>
      <c r="DY160" s="595"/>
      <c r="DZ160" s="595"/>
      <c r="EA160" s="595"/>
      <c r="EB160" s="595"/>
      <c r="EC160" s="606"/>
      <c r="ED160" s="606"/>
      <c r="EE160" s="606"/>
      <c r="EF160" s="606"/>
      <c r="EG160" s="606"/>
      <c r="EH160" s="606"/>
      <c r="EI160" s="606"/>
      <c r="EJ160" s="606"/>
      <c r="EK160" s="606"/>
      <c r="EL160" s="606"/>
      <c r="EM160" s="606"/>
    </row>
    <row r="161" spans="1:143" ht="6" customHeight="1" x14ac:dyDescent="0.2">
      <c r="A161" s="156"/>
      <c r="B161" s="608"/>
      <c r="C161" s="608"/>
      <c r="D161" s="608"/>
      <c r="E161" s="608"/>
      <c r="F161" s="595"/>
      <c r="G161" s="595"/>
      <c r="H161" s="595"/>
      <c r="I161" s="595"/>
      <c r="J161" s="595"/>
      <c r="K161" s="595"/>
      <c r="L161" s="595"/>
      <c r="M161" s="595"/>
      <c r="N161" s="595"/>
      <c r="O161" s="595"/>
      <c r="P161" s="595"/>
      <c r="Q161" s="595"/>
      <c r="R161" s="595"/>
      <c r="S161" s="595"/>
      <c r="T161" s="595"/>
      <c r="U161" s="595"/>
      <c r="V161" s="595"/>
      <c r="W161" s="595"/>
      <c r="X161" s="595"/>
      <c r="Y161" s="595"/>
      <c r="Z161" s="595"/>
      <c r="AA161" s="595"/>
      <c r="AB161" s="595"/>
      <c r="AC161" s="595"/>
      <c r="AD161" s="595"/>
      <c r="AE161" s="595"/>
      <c r="AF161" s="595"/>
      <c r="AG161" s="595"/>
      <c r="AH161" s="595"/>
      <c r="AI161" s="595"/>
      <c r="AJ161" s="595"/>
      <c r="AK161" s="595"/>
      <c r="AL161" s="595"/>
      <c r="AM161" s="595"/>
      <c r="AN161" s="595"/>
      <c r="AO161" s="595"/>
      <c r="AP161" s="595"/>
      <c r="AQ161" s="595"/>
      <c r="AR161" s="595"/>
      <c r="AS161" s="595"/>
      <c r="AT161" s="595"/>
      <c r="AU161" s="595"/>
      <c r="AV161" s="595"/>
      <c r="AW161" s="595"/>
      <c r="AX161" s="583"/>
      <c r="AY161" s="583"/>
      <c r="AZ161" s="583"/>
      <c r="BA161" s="583"/>
      <c r="BB161" s="583"/>
      <c r="BC161" s="595"/>
      <c r="BD161" s="595"/>
      <c r="BE161" s="595"/>
      <c r="BF161" s="595"/>
      <c r="BG161" s="595"/>
      <c r="BH161" s="595"/>
      <c r="BI161" s="595"/>
      <c r="BJ161" s="595"/>
      <c r="BK161" s="595"/>
      <c r="BL161" s="595"/>
      <c r="BM161" s="595"/>
      <c r="BN161" s="595"/>
      <c r="BO161" s="595"/>
      <c r="BP161" s="595"/>
      <c r="BQ161" s="595"/>
      <c r="BR161" s="595"/>
      <c r="BS161" s="595"/>
      <c r="BT161" s="595"/>
      <c r="BU161" s="595"/>
      <c r="BV161" s="595"/>
      <c r="BW161" s="595"/>
      <c r="BX161" s="595"/>
      <c r="BY161" s="595"/>
      <c r="BZ161" s="595"/>
      <c r="CA161" s="595"/>
      <c r="CB161" s="595"/>
      <c r="CC161" s="595"/>
      <c r="CD161" s="595"/>
      <c r="CE161" s="595"/>
      <c r="CF161" s="596"/>
      <c r="CG161" s="596"/>
      <c r="CH161" s="596"/>
      <c r="CI161" s="596"/>
      <c r="CJ161" s="596"/>
      <c r="CK161" s="596"/>
      <c r="CL161" s="596"/>
      <c r="CM161" s="596"/>
      <c r="CN161" s="596"/>
      <c r="CO161" s="596"/>
      <c r="CP161" s="596"/>
      <c r="CQ161" s="596"/>
      <c r="CR161" s="596"/>
      <c r="CS161" s="596"/>
      <c r="CT161" s="596"/>
      <c r="CU161" s="596"/>
      <c r="CV161" s="596"/>
      <c r="CW161" s="596"/>
      <c r="CX161" s="596"/>
      <c r="CY161" s="596"/>
      <c r="CZ161" s="596"/>
      <c r="DA161" s="596"/>
      <c r="DB161" s="596"/>
      <c r="DC161" s="596"/>
      <c r="DD161" s="596"/>
      <c r="DE161" s="596"/>
      <c r="DF161" s="596"/>
      <c r="DG161" s="596"/>
      <c r="DH161" s="596"/>
      <c r="DI161" s="596"/>
      <c r="DJ161" s="596"/>
      <c r="DK161" s="596"/>
      <c r="DL161" s="600"/>
      <c r="DM161" s="601"/>
      <c r="DN161" s="601"/>
      <c r="DO161" s="601"/>
      <c r="DP161" s="601"/>
      <c r="DQ161" s="602"/>
      <c r="DR161" s="595"/>
      <c r="DS161" s="595"/>
      <c r="DT161" s="595"/>
      <c r="DU161" s="595"/>
      <c r="DV161" s="595"/>
      <c r="DW161" s="595"/>
      <c r="DX161" s="595"/>
      <c r="DY161" s="595"/>
      <c r="DZ161" s="595"/>
      <c r="EA161" s="595"/>
      <c r="EB161" s="595"/>
      <c r="EC161" s="606"/>
      <c r="ED161" s="606"/>
      <c r="EE161" s="606"/>
      <c r="EF161" s="606"/>
      <c r="EG161" s="606"/>
      <c r="EH161" s="606"/>
      <c r="EI161" s="606"/>
      <c r="EJ161" s="606"/>
      <c r="EK161" s="606"/>
      <c r="EL161" s="606"/>
      <c r="EM161" s="606"/>
    </row>
    <row r="162" spans="1:143" ht="6" customHeight="1" x14ac:dyDescent="0.2">
      <c r="A162" s="156"/>
      <c r="B162" s="608"/>
      <c r="C162" s="608"/>
      <c r="D162" s="608"/>
      <c r="E162" s="608"/>
      <c r="F162" s="595"/>
      <c r="G162" s="595"/>
      <c r="H162" s="595"/>
      <c r="I162" s="595"/>
      <c r="J162" s="595"/>
      <c r="K162" s="595"/>
      <c r="L162" s="595"/>
      <c r="M162" s="595"/>
      <c r="N162" s="595"/>
      <c r="O162" s="595"/>
      <c r="P162" s="595"/>
      <c r="Q162" s="595"/>
      <c r="R162" s="595"/>
      <c r="S162" s="595"/>
      <c r="T162" s="595"/>
      <c r="U162" s="595"/>
      <c r="V162" s="595"/>
      <c r="W162" s="595"/>
      <c r="X162" s="595"/>
      <c r="Y162" s="595"/>
      <c r="Z162" s="595"/>
      <c r="AA162" s="595"/>
      <c r="AB162" s="595"/>
      <c r="AC162" s="595"/>
      <c r="AD162" s="595"/>
      <c r="AE162" s="595"/>
      <c r="AF162" s="595"/>
      <c r="AG162" s="595"/>
      <c r="AH162" s="595"/>
      <c r="AI162" s="595"/>
      <c r="AJ162" s="595"/>
      <c r="AK162" s="595"/>
      <c r="AL162" s="595"/>
      <c r="AM162" s="595"/>
      <c r="AN162" s="595"/>
      <c r="AO162" s="595"/>
      <c r="AP162" s="595"/>
      <c r="AQ162" s="595"/>
      <c r="AR162" s="595"/>
      <c r="AS162" s="595"/>
      <c r="AT162" s="595"/>
      <c r="AU162" s="595"/>
      <c r="AV162" s="595"/>
      <c r="AW162" s="595"/>
      <c r="AX162" s="583"/>
      <c r="AY162" s="583"/>
      <c r="AZ162" s="583"/>
      <c r="BA162" s="583"/>
      <c r="BB162" s="583"/>
      <c r="BC162" s="595"/>
      <c r="BD162" s="595"/>
      <c r="BE162" s="595"/>
      <c r="BF162" s="595"/>
      <c r="BG162" s="595"/>
      <c r="BH162" s="595"/>
      <c r="BI162" s="595"/>
      <c r="BJ162" s="595"/>
      <c r="BK162" s="595"/>
      <c r="BL162" s="595"/>
      <c r="BM162" s="595"/>
      <c r="BN162" s="595"/>
      <c r="BO162" s="595"/>
      <c r="BP162" s="595"/>
      <c r="BQ162" s="595"/>
      <c r="BR162" s="595"/>
      <c r="BS162" s="595"/>
      <c r="BT162" s="595"/>
      <c r="BU162" s="595"/>
      <c r="BV162" s="595"/>
      <c r="BW162" s="595"/>
      <c r="BX162" s="595"/>
      <c r="BY162" s="595"/>
      <c r="BZ162" s="595"/>
      <c r="CA162" s="595"/>
      <c r="CB162" s="595"/>
      <c r="CC162" s="595"/>
      <c r="CD162" s="595"/>
      <c r="CE162" s="595"/>
      <c r="CF162" s="596"/>
      <c r="CG162" s="596"/>
      <c r="CH162" s="596"/>
      <c r="CI162" s="596"/>
      <c r="CJ162" s="596"/>
      <c r="CK162" s="596"/>
      <c r="CL162" s="596"/>
      <c r="CM162" s="596"/>
      <c r="CN162" s="596"/>
      <c r="CO162" s="596"/>
      <c r="CP162" s="596"/>
      <c r="CQ162" s="596"/>
      <c r="CR162" s="596"/>
      <c r="CS162" s="596"/>
      <c r="CT162" s="596"/>
      <c r="CU162" s="596"/>
      <c r="CV162" s="596"/>
      <c r="CW162" s="596"/>
      <c r="CX162" s="596"/>
      <c r="CY162" s="596"/>
      <c r="CZ162" s="596"/>
      <c r="DA162" s="596"/>
      <c r="DB162" s="596"/>
      <c r="DC162" s="596"/>
      <c r="DD162" s="596"/>
      <c r="DE162" s="596"/>
      <c r="DF162" s="596"/>
      <c r="DG162" s="596"/>
      <c r="DH162" s="596"/>
      <c r="DI162" s="596"/>
      <c r="DJ162" s="596"/>
      <c r="DK162" s="596"/>
      <c r="DL162" s="603"/>
      <c r="DM162" s="604"/>
      <c r="DN162" s="604"/>
      <c r="DO162" s="604"/>
      <c r="DP162" s="604"/>
      <c r="DQ162" s="605"/>
      <c r="DR162" s="595"/>
      <c r="DS162" s="595"/>
      <c r="DT162" s="595"/>
      <c r="DU162" s="595"/>
      <c r="DV162" s="595"/>
      <c r="DW162" s="595"/>
      <c r="DX162" s="595"/>
      <c r="DY162" s="595"/>
      <c r="DZ162" s="595"/>
      <c r="EA162" s="595"/>
      <c r="EB162" s="595"/>
      <c r="EC162" s="606"/>
      <c r="ED162" s="606"/>
      <c r="EE162" s="606"/>
      <c r="EF162" s="606"/>
      <c r="EG162" s="606"/>
      <c r="EH162" s="606"/>
      <c r="EI162" s="606"/>
      <c r="EJ162" s="606"/>
      <c r="EK162" s="606"/>
      <c r="EL162" s="606"/>
      <c r="EM162" s="606"/>
    </row>
    <row r="163" spans="1:143" ht="6" customHeight="1" x14ac:dyDescent="0.2">
      <c r="A163" s="156"/>
      <c r="B163" s="607">
        <v>13</v>
      </c>
      <c r="C163" s="608"/>
      <c r="D163" s="608"/>
      <c r="E163" s="608"/>
      <c r="F163" s="595"/>
      <c r="G163" s="595"/>
      <c r="H163" s="595"/>
      <c r="I163" s="595"/>
      <c r="J163" s="595"/>
      <c r="K163" s="595"/>
      <c r="L163" s="595"/>
      <c r="M163" s="595"/>
      <c r="N163" s="595"/>
      <c r="O163" s="595"/>
      <c r="P163" s="595"/>
      <c r="Q163" s="595"/>
      <c r="R163" s="595"/>
      <c r="S163" s="595"/>
      <c r="T163" s="595"/>
      <c r="U163" s="595"/>
      <c r="V163" s="595"/>
      <c r="W163" s="595"/>
      <c r="X163" s="595"/>
      <c r="Y163" s="595"/>
      <c r="Z163" s="595"/>
      <c r="AA163" s="595"/>
      <c r="AB163" s="595"/>
      <c r="AC163" s="595"/>
      <c r="AD163" s="595"/>
      <c r="AE163" s="595"/>
      <c r="AF163" s="595"/>
      <c r="AG163" s="595"/>
      <c r="AH163" s="595"/>
      <c r="AI163" s="595"/>
      <c r="AJ163" s="595"/>
      <c r="AK163" s="595"/>
      <c r="AL163" s="595"/>
      <c r="AM163" s="595"/>
      <c r="AN163" s="595"/>
      <c r="AO163" s="595"/>
      <c r="AP163" s="595"/>
      <c r="AQ163" s="595"/>
      <c r="AR163" s="595"/>
      <c r="AS163" s="595"/>
      <c r="AT163" s="595"/>
      <c r="AU163" s="595"/>
      <c r="AV163" s="595"/>
      <c r="AW163" s="595"/>
      <c r="AX163" s="583" t="str">
        <f>IF(AN163="","",DATEDIF(AN163,BU111,"Y"))</f>
        <v/>
      </c>
      <c r="AY163" s="583"/>
      <c r="AZ163" s="583"/>
      <c r="BA163" s="583"/>
      <c r="BB163" s="583"/>
      <c r="BC163" s="595"/>
      <c r="BD163" s="595"/>
      <c r="BE163" s="595"/>
      <c r="BF163" s="595"/>
      <c r="BG163" s="595"/>
      <c r="BH163" s="595"/>
      <c r="BI163" s="595"/>
      <c r="BJ163" s="595"/>
      <c r="BK163" s="595"/>
      <c r="BL163" s="595"/>
      <c r="BM163" s="595"/>
      <c r="BN163" s="595"/>
      <c r="BO163" s="595"/>
      <c r="BP163" s="595"/>
      <c r="BQ163" s="595"/>
      <c r="BR163" s="595"/>
      <c r="BS163" s="595"/>
      <c r="BT163" s="595"/>
      <c r="BU163" s="595"/>
      <c r="BV163" s="595"/>
      <c r="BW163" s="595"/>
      <c r="BX163" s="595"/>
      <c r="BY163" s="595"/>
      <c r="BZ163" s="595"/>
      <c r="CA163" s="595"/>
      <c r="CB163" s="595"/>
      <c r="CC163" s="595"/>
      <c r="CD163" s="595"/>
      <c r="CE163" s="595"/>
      <c r="CF163" s="596"/>
      <c r="CG163" s="596"/>
      <c r="CH163" s="596"/>
      <c r="CI163" s="596"/>
      <c r="CJ163" s="596"/>
      <c r="CK163" s="596"/>
      <c r="CL163" s="596"/>
      <c r="CM163" s="596"/>
      <c r="CN163" s="596"/>
      <c r="CO163" s="596"/>
      <c r="CP163" s="596"/>
      <c r="CQ163" s="596"/>
      <c r="CR163" s="596"/>
      <c r="CS163" s="596"/>
      <c r="CT163" s="596"/>
      <c r="CU163" s="596"/>
      <c r="CV163" s="596"/>
      <c r="CW163" s="596"/>
      <c r="CX163" s="596"/>
      <c r="CY163" s="596"/>
      <c r="CZ163" s="596"/>
      <c r="DA163" s="596"/>
      <c r="DB163" s="596"/>
      <c r="DC163" s="596"/>
      <c r="DD163" s="596"/>
      <c r="DE163" s="596"/>
      <c r="DF163" s="596"/>
      <c r="DG163" s="596"/>
      <c r="DH163" s="596"/>
      <c r="DI163" s="596"/>
      <c r="DJ163" s="596"/>
      <c r="DK163" s="596"/>
      <c r="DL163" s="597"/>
      <c r="DM163" s="598"/>
      <c r="DN163" s="598"/>
      <c r="DO163" s="598"/>
      <c r="DP163" s="598"/>
      <c r="DQ163" s="599"/>
      <c r="DR163" s="595"/>
      <c r="DS163" s="595"/>
      <c r="DT163" s="595"/>
      <c r="DU163" s="595"/>
      <c r="DV163" s="595"/>
      <c r="DW163" s="595"/>
      <c r="DX163" s="595"/>
      <c r="DY163" s="595"/>
      <c r="DZ163" s="595"/>
      <c r="EA163" s="595"/>
      <c r="EB163" s="595"/>
      <c r="EC163" s="606"/>
      <c r="ED163" s="606"/>
      <c r="EE163" s="606"/>
      <c r="EF163" s="606"/>
      <c r="EG163" s="606"/>
      <c r="EH163" s="606"/>
      <c r="EI163" s="606"/>
      <c r="EJ163" s="606"/>
      <c r="EK163" s="606"/>
      <c r="EL163" s="606"/>
      <c r="EM163" s="606"/>
    </row>
    <row r="164" spans="1:143" ht="6" customHeight="1" x14ac:dyDescent="0.2">
      <c r="A164" s="156"/>
      <c r="B164" s="608"/>
      <c r="C164" s="608"/>
      <c r="D164" s="608"/>
      <c r="E164" s="608"/>
      <c r="F164" s="595"/>
      <c r="G164" s="595"/>
      <c r="H164" s="595"/>
      <c r="I164" s="595"/>
      <c r="J164" s="595"/>
      <c r="K164" s="595"/>
      <c r="L164" s="595"/>
      <c r="M164" s="595"/>
      <c r="N164" s="595"/>
      <c r="O164" s="595"/>
      <c r="P164" s="595"/>
      <c r="Q164" s="595"/>
      <c r="R164" s="595"/>
      <c r="S164" s="595"/>
      <c r="T164" s="595"/>
      <c r="U164" s="595"/>
      <c r="V164" s="595"/>
      <c r="W164" s="595"/>
      <c r="X164" s="595"/>
      <c r="Y164" s="595"/>
      <c r="Z164" s="595"/>
      <c r="AA164" s="595"/>
      <c r="AB164" s="595"/>
      <c r="AC164" s="595"/>
      <c r="AD164" s="595"/>
      <c r="AE164" s="595"/>
      <c r="AF164" s="595"/>
      <c r="AG164" s="595"/>
      <c r="AH164" s="595"/>
      <c r="AI164" s="595"/>
      <c r="AJ164" s="595"/>
      <c r="AK164" s="595"/>
      <c r="AL164" s="595"/>
      <c r="AM164" s="595"/>
      <c r="AN164" s="595"/>
      <c r="AO164" s="595"/>
      <c r="AP164" s="595"/>
      <c r="AQ164" s="595"/>
      <c r="AR164" s="595"/>
      <c r="AS164" s="595"/>
      <c r="AT164" s="595"/>
      <c r="AU164" s="595"/>
      <c r="AV164" s="595"/>
      <c r="AW164" s="595"/>
      <c r="AX164" s="583"/>
      <c r="AY164" s="583"/>
      <c r="AZ164" s="583"/>
      <c r="BA164" s="583"/>
      <c r="BB164" s="583"/>
      <c r="BC164" s="595"/>
      <c r="BD164" s="595"/>
      <c r="BE164" s="595"/>
      <c r="BF164" s="595"/>
      <c r="BG164" s="595"/>
      <c r="BH164" s="595"/>
      <c r="BI164" s="595"/>
      <c r="BJ164" s="595"/>
      <c r="BK164" s="595"/>
      <c r="BL164" s="595"/>
      <c r="BM164" s="595"/>
      <c r="BN164" s="595"/>
      <c r="BO164" s="595"/>
      <c r="BP164" s="595"/>
      <c r="BQ164" s="595"/>
      <c r="BR164" s="595"/>
      <c r="BS164" s="595"/>
      <c r="BT164" s="595"/>
      <c r="BU164" s="595"/>
      <c r="BV164" s="595"/>
      <c r="BW164" s="595"/>
      <c r="BX164" s="595"/>
      <c r="BY164" s="595"/>
      <c r="BZ164" s="595"/>
      <c r="CA164" s="595"/>
      <c r="CB164" s="595"/>
      <c r="CC164" s="595"/>
      <c r="CD164" s="595"/>
      <c r="CE164" s="595"/>
      <c r="CF164" s="596"/>
      <c r="CG164" s="596"/>
      <c r="CH164" s="596"/>
      <c r="CI164" s="596"/>
      <c r="CJ164" s="596"/>
      <c r="CK164" s="596"/>
      <c r="CL164" s="596"/>
      <c r="CM164" s="596"/>
      <c r="CN164" s="596"/>
      <c r="CO164" s="596"/>
      <c r="CP164" s="596"/>
      <c r="CQ164" s="596"/>
      <c r="CR164" s="596"/>
      <c r="CS164" s="596"/>
      <c r="CT164" s="596"/>
      <c r="CU164" s="596"/>
      <c r="CV164" s="596"/>
      <c r="CW164" s="596"/>
      <c r="CX164" s="596"/>
      <c r="CY164" s="596"/>
      <c r="CZ164" s="596"/>
      <c r="DA164" s="596"/>
      <c r="DB164" s="596"/>
      <c r="DC164" s="596"/>
      <c r="DD164" s="596"/>
      <c r="DE164" s="596"/>
      <c r="DF164" s="596"/>
      <c r="DG164" s="596"/>
      <c r="DH164" s="596"/>
      <c r="DI164" s="596"/>
      <c r="DJ164" s="596"/>
      <c r="DK164" s="596"/>
      <c r="DL164" s="600"/>
      <c r="DM164" s="601"/>
      <c r="DN164" s="601"/>
      <c r="DO164" s="601"/>
      <c r="DP164" s="601"/>
      <c r="DQ164" s="602"/>
      <c r="DR164" s="595"/>
      <c r="DS164" s="595"/>
      <c r="DT164" s="595"/>
      <c r="DU164" s="595"/>
      <c r="DV164" s="595"/>
      <c r="DW164" s="595"/>
      <c r="DX164" s="595"/>
      <c r="DY164" s="595"/>
      <c r="DZ164" s="595"/>
      <c r="EA164" s="595"/>
      <c r="EB164" s="595"/>
      <c r="EC164" s="606"/>
      <c r="ED164" s="606"/>
      <c r="EE164" s="606"/>
      <c r="EF164" s="606"/>
      <c r="EG164" s="606"/>
      <c r="EH164" s="606"/>
      <c r="EI164" s="606"/>
      <c r="EJ164" s="606"/>
      <c r="EK164" s="606"/>
      <c r="EL164" s="606"/>
      <c r="EM164" s="606"/>
    </row>
    <row r="165" spans="1:143" ht="6" customHeight="1" x14ac:dyDescent="0.2">
      <c r="A165" s="156"/>
      <c r="B165" s="608"/>
      <c r="C165" s="608"/>
      <c r="D165" s="608"/>
      <c r="E165" s="608"/>
      <c r="F165" s="595"/>
      <c r="G165" s="595"/>
      <c r="H165" s="595"/>
      <c r="I165" s="595"/>
      <c r="J165" s="595"/>
      <c r="K165" s="595"/>
      <c r="L165" s="595"/>
      <c r="M165" s="595"/>
      <c r="N165" s="595"/>
      <c r="O165" s="595"/>
      <c r="P165" s="595"/>
      <c r="Q165" s="595"/>
      <c r="R165" s="595"/>
      <c r="S165" s="595"/>
      <c r="T165" s="595"/>
      <c r="U165" s="595"/>
      <c r="V165" s="595"/>
      <c r="W165" s="595"/>
      <c r="X165" s="595"/>
      <c r="Y165" s="595"/>
      <c r="Z165" s="595"/>
      <c r="AA165" s="595"/>
      <c r="AB165" s="595"/>
      <c r="AC165" s="595"/>
      <c r="AD165" s="595"/>
      <c r="AE165" s="595"/>
      <c r="AF165" s="595"/>
      <c r="AG165" s="595"/>
      <c r="AH165" s="595"/>
      <c r="AI165" s="595"/>
      <c r="AJ165" s="595"/>
      <c r="AK165" s="595"/>
      <c r="AL165" s="595"/>
      <c r="AM165" s="595"/>
      <c r="AN165" s="595"/>
      <c r="AO165" s="595"/>
      <c r="AP165" s="595"/>
      <c r="AQ165" s="595"/>
      <c r="AR165" s="595"/>
      <c r="AS165" s="595"/>
      <c r="AT165" s="595"/>
      <c r="AU165" s="595"/>
      <c r="AV165" s="595"/>
      <c r="AW165" s="595"/>
      <c r="AX165" s="583"/>
      <c r="AY165" s="583"/>
      <c r="AZ165" s="583"/>
      <c r="BA165" s="583"/>
      <c r="BB165" s="583"/>
      <c r="BC165" s="595"/>
      <c r="BD165" s="595"/>
      <c r="BE165" s="595"/>
      <c r="BF165" s="595"/>
      <c r="BG165" s="595"/>
      <c r="BH165" s="595"/>
      <c r="BI165" s="595"/>
      <c r="BJ165" s="595"/>
      <c r="BK165" s="595"/>
      <c r="BL165" s="595"/>
      <c r="BM165" s="595"/>
      <c r="BN165" s="595"/>
      <c r="BO165" s="595"/>
      <c r="BP165" s="595"/>
      <c r="BQ165" s="595"/>
      <c r="BR165" s="595"/>
      <c r="BS165" s="595"/>
      <c r="BT165" s="595"/>
      <c r="BU165" s="595"/>
      <c r="BV165" s="595"/>
      <c r="BW165" s="595"/>
      <c r="BX165" s="595"/>
      <c r="BY165" s="595"/>
      <c r="BZ165" s="595"/>
      <c r="CA165" s="595"/>
      <c r="CB165" s="595"/>
      <c r="CC165" s="595"/>
      <c r="CD165" s="595"/>
      <c r="CE165" s="595"/>
      <c r="CF165" s="596"/>
      <c r="CG165" s="596"/>
      <c r="CH165" s="596"/>
      <c r="CI165" s="596"/>
      <c r="CJ165" s="596"/>
      <c r="CK165" s="596"/>
      <c r="CL165" s="596"/>
      <c r="CM165" s="596"/>
      <c r="CN165" s="596"/>
      <c r="CO165" s="596"/>
      <c r="CP165" s="596"/>
      <c r="CQ165" s="596"/>
      <c r="CR165" s="596"/>
      <c r="CS165" s="596"/>
      <c r="CT165" s="596"/>
      <c r="CU165" s="596"/>
      <c r="CV165" s="596"/>
      <c r="CW165" s="596"/>
      <c r="CX165" s="596"/>
      <c r="CY165" s="596"/>
      <c r="CZ165" s="596"/>
      <c r="DA165" s="596"/>
      <c r="DB165" s="596"/>
      <c r="DC165" s="596"/>
      <c r="DD165" s="596"/>
      <c r="DE165" s="596"/>
      <c r="DF165" s="596"/>
      <c r="DG165" s="596"/>
      <c r="DH165" s="596"/>
      <c r="DI165" s="596"/>
      <c r="DJ165" s="596"/>
      <c r="DK165" s="596"/>
      <c r="DL165" s="603"/>
      <c r="DM165" s="604"/>
      <c r="DN165" s="604"/>
      <c r="DO165" s="604"/>
      <c r="DP165" s="604"/>
      <c r="DQ165" s="605"/>
      <c r="DR165" s="595"/>
      <c r="DS165" s="595"/>
      <c r="DT165" s="595"/>
      <c r="DU165" s="595"/>
      <c r="DV165" s="595"/>
      <c r="DW165" s="595"/>
      <c r="DX165" s="595"/>
      <c r="DY165" s="595"/>
      <c r="DZ165" s="595"/>
      <c r="EA165" s="595"/>
      <c r="EB165" s="595"/>
      <c r="EC165" s="606"/>
      <c r="ED165" s="606"/>
      <c r="EE165" s="606"/>
      <c r="EF165" s="606"/>
      <c r="EG165" s="606"/>
      <c r="EH165" s="606"/>
      <c r="EI165" s="606"/>
      <c r="EJ165" s="606"/>
      <c r="EK165" s="606"/>
      <c r="EL165" s="606"/>
      <c r="EM165" s="606"/>
    </row>
    <row r="166" spans="1:143" ht="6" customHeight="1" x14ac:dyDescent="0.2">
      <c r="A166" s="156"/>
      <c r="B166" s="607">
        <v>14</v>
      </c>
      <c r="C166" s="608"/>
      <c r="D166" s="608"/>
      <c r="E166" s="608"/>
      <c r="F166" s="595"/>
      <c r="G166" s="595"/>
      <c r="H166" s="595"/>
      <c r="I166" s="595"/>
      <c r="J166" s="595"/>
      <c r="K166" s="595"/>
      <c r="L166" s="595"/>
      <c r="M166" s="595"/>
      <c r="N166" s="595"/>
      <c r="O166" s="595"/>
      <c r="P166" s="595"/>
      <c r="Q166" s="595"/>
      <c r="R166" s="595"/>
      <c r="S166" s="595"/>
      <c r="T166" s="595"/>
      <c r="U166" s="595"/>
      <c r="V166" s="595"/>
      <c r="W166" s="595"/>
      <c r="X166" s="595"/>
      <c r="Y166" s="595"/>
      <c r="Z166" s="595"/>
      <c r="AA166" s="595"/>
      <c r="AB166" s="595"/>
      <c r="AC166" s="595"/>
      <c r="AD166" s="595"/>
      <c r="AE166" s="595"/>
      <c r="AF166" s="595"/>
      <c r="AG166" s="595"/>
      <c r="AH166" s="595"/>
      <c r="AI166" s="595"/>
      <c r="AJ166" s="595"/>
      <c r="AK166" s="595"/>
      <c r="AL166" s="595"/>
      <c r="AM166" s="595"/>
      <c r="AN166" s="595"/>
      <c r="AO166" s="595"/>
      <c r="AP166" s="595"/>
      <c r="AQ166" s="595"/>
      <c r="AR166" s="595"/>
      <c r="AS166" s="595"/>
      <c r="AT166" s="595"/>
      <c r="AU166" s="595"/>
      <c r="AV166" s="595"/>
      <c r="AW166" s="595"/>
      <c r="AX166" s="583" t="str">
        <f>IF(AN166="","",DATEDIF(AN166,BU111,"Y"))</f>
        <v/>
      </c>
      <c r="AY166" s="583"/>
      <c r="AZ166" s="583"/>
      <c r="BA166" s="583"/>
      <c r="BB166" s="583"/>
      <c r="BC166" s="595"/>
      <c r="BD166" s="595"/>
      <c r="BE166" s="595"/>
      <c r="BF166" s="595"/>
      <c r="BG166" s="595"/>
      <c r="BH166" s="595"/>
      <c r="BI166" s="595"/>
      <c r="BJ166" s="595"/>
      <c r="BK166" s="595"/>
      <c r="BL166" s="595"/>
      <c r="BM166" s="595"/>
      <c r="BN166" s="595"/>
      <c r="BO166" s="595"/>
      <c r="BP166" s="595"/>
      <c r="BQ166" s="595"/>
      <c r="BR166" s="595"/>
      <c r="BS166" s="595"/>
      <c r="BT166" s="595"/>
      <c r="BU166" s="595"/>
      <c r="BV166" s="595"/>
      <c r="BW166" s="595"/>
      <c r="BX166" s="595"/>
      <c r="BY166" s="595"/>
      <c r="BZ166" s="595"/>
      <c r="CA166" s="595"/>
      <c r="CB166" s="595"/>
      <c r="CC166" s="595"/>
      <c r="CD166" s="595"/>
      <c r="CE166" s="595"/>
      <c r="CF166" s="596"/>
      <c r="CG166" s="596"/>
      <c r="CH166" s="596"/>
      <c r="CI166" s="596"/>
      <c r="CJ166" s="596"/>
      <c r="CK166" s="596"/>
      <c r="CL166" s="596"/>
      <c r="CM166" s="596"/>
      <c r="CN166" s="596"/>
      <c r="CO166" s="596"/>
      <c r="CP166" s="596"/>
      <c r="CQ166" s="596"/>
      <c r="CR166" s="596"/>
      <c r="CS166" s="596"/>
      <c r="CT166" s="596"/>
      <c r="CU166" s="596"/>
      <c r="CV166" s="596"/>
      <c r="CW166" s="596"/>
      <c r="CX166" s="596"/>
      <c r="CY166" s="596"/>
      <c r="CZ166" s="596"/>
      <c r="DA166" s="596"/>
      <c r="DB166" s="596"/>
      <c r="DC166" s="596"/>
      <c r="DD166" s="596"/>
      <c r="DE166" s="596"/>
      <c r="DF166" s="596"/>
      <c r="DG166" s="596"/>
      <c r="DH166" s="596"/>
      <c r="DI166" s="596"/>
      <c r="DJ166" s="596"/>
      <c r="DK166" s="596"/>
      <c r="DL166" s="597"/>
      <c r="DM166" s="598"/>
      <c r="DN166" s="598"/>
      <c r="DO166" s="598"/>
      <c r="DP166" s="598"/>
      <c r="DQ166" s="599"/>
      <c r="DR166" s="595"/>
      <c r="DS166" s="595"/>
      <c r="DT166" s="595"/>
      <c r="DU166" s="595"/>
      <c r="DV166" s="595"/>
      <c r="DW166" s="595"/>
      <c r="DX166" s="595"/>
      <c r="DY166" s="595"/>
      <c r="DZ166" s="595"/>
      <c r="EA166" s="595"/>
      <c r="EB166" s="595"/>
      <c r="EC166" s="606"/>
      <c r="ED166" s="606"/>
      <c r="EE166" s="606"/>
      <c r="EF166" s="606"/>
      <c r="EG166" s="606"/>
      <c r="EH166" s="606"/>
      <c r="EI166" s="606"/>
      <c r="EJ166" s="606"/>
      <c r="EK166" s="606"/>
      <c r="EL166" s="606"/>
      <c r="EM166" s="606"/>
    </row>
    <row r="167" spans="1:143" ht="6" customHeight="1" x14ac:dyDescent="0.2">
      <c r="A167" s="156"/>
      <c r="B167" s="608"/>
      <c r="C167" s="608"/>
      <c r="D167" s="608"/>
      <c r="E167" s="608"/>
      <c r="F167" s="595"/>
      <c r="G167" s="595"/>
      <c r="H167" s="595"/>
      <c r="I167" s="595"/>
      <c r="J167" s="595"/>
      <c r="K167" s="595"/>
      <c r="L167" s="595"/>
      <c r="M167" s="595"/>
      <c r="N167" s="595"/>
      <c r="O167" s="595"/>
      <c r="P167" s="595"/>
      <c r="Q167" s="595"/>
      <c r="R167" s="595"/>
      <c r="S167" s="595"/>
      <c r="T167" s="595"/>
      <c r="U167" s="595"/>
      <c r="V167" s="595"/>
      <c r="W167" s="595"/>
      <c r="X167" s="595"/>
      <c r="Y167" s="595"/>
      <c r="Z167" s="595"/>
      <c r="AA167" s="595"/>
      <c r="AB167" s="595"/>
      <c r="AC167" s="595"/>
      <c r="AD167" s="595"/>
      <c r="AE167" s="595"/>
      <c r="AF167" s="595"/>
      <c r="AG167" s="595"/>
      <c r="AH167" s="595"/>
      <c r="AI167" s="595"/>
      <c r="AJ167" s="595"/>
      <c r="AK167" s="595"/>
      <c r="AL167" s="595"/>
      <c r="AM167" s="595"/>
      <c r="AN167" s="595"/>
      <c r="AO167" s="595"/>
      <c r="AP167" s="595"/>
      <c r="AQ167" s="595"/>
      <c r="AR167" s="595"/>
      <c r="AS167" s="595"/>
      <c r="AT167" s="595"/>
      <c r="AU167" s="595"/>
      <c r="AV167" s="595"/>
      <c r="AW167" s="595"/>
      <c r="AX167" s="583"/>
      <c r="AY167" s="583"/>
      <c r="AZ167" s="583"/>
      <c r="BA167" s="583"/>
      <c r="BB167" s="583"/>
      <c r="BC167" s="595"/>
      <c r="BD167" s="595"/>
      <c r="BE167" s="595"/>
      <c r="BF167" s="595"/>
      <c r="BG167" s="595"/>
      <c r="BH167" s="595"/>
      <c r="BI167" s="595"/>
      <c r="BJ167" s="595"/>
      <c r="BK167" s="595"/>
      <c r="BL167" s="595"/>
      <c r="BM167" s="595"/>
      <c r="BN167" s="595"/>
      <c r="BO167" s="595"/>
      <c r="BP167" s="595"/>
      <c r="BQ167" s="595"/>
      <c r="BR167" s="595"/>
      <c r="BS167" s="595"/>
      <c r="BT167" s="595"/>
      <c r="BU167" s="595"/>
      <c r="BV167" s="595"/>
      <c r="BW167" s="595"/>
      <c r="BX167" s="595"/>
      <c r="BY167" s="595"/>
      <c r="BZ167" s="595"/>
      <c r="CA167" s="595"/>
      <c r="CB167" s="595"/>
      <c r="CC167" s="595"/>
      <c r="CD167" s="595"/>
      <c r="CE167" s="595"/>
      <c r="CF167" s="596"/>
      <c r="CG167" s="596"/>
      <c r="CH167" s="596"/>
      <c r="CI167" s="596"/>
      <c r="CJ167" s="596"/>
      <c r="CK167" s="596"/>
      <c r="CL167" s="596"/>
      <c r="CM167" s="596"/>
      <c r="CN167" s="596"/>
      <c r="CO167" s="596"/>
      <c r="CP167" s="596"/>
      <c r="CQ167" s="596"/>
      <c r="CR167" s="596"/>
      <c r="CS167" s="596"/>
      <c r="CT167" s="596"/>
      <c r="CU167" s="596"/>
      <c r="CV167" s="596"/>
      <c r="CW167" s="596"/>
      <c r="CX167" s="596"/>
      <c r="CY167" s="596"/>
      <c r="CZ167" s="596"/>
      <c r="DA167" s="596"/>
      <c r="DB167" s="596"/>
      <c r="DC167" s="596"/>
      <c r="DD167" s="596"/>
      <c r="DE167" s="596"/>
      <c r="DF167" s="596"/>
      <c r="DG167" s="596"/>
      <c r="DH167" s="596"/>
      <c r="DI167" s="596"/>
      <c r="DJ167" s="596"/>
      <c r="DK167" s="596"/>
      <c r="DL167" s="600"/>
      <c r="DM167" s="601"/>
      <c r="DN167" s="601"/>
      <c r="DO167" s="601"/>
      <c r="DP167" s="601"/>
      <c r="DQ167" s="602"/>
      <c r="DR167" s="595"/>
      <c r="DS167" s="595"/>
      <c r="DT167" s="595"/>
      <c r="DU167" s="595"/>
      <c r="DV167" s="595"/>
      <c r="DW167" s="595"/>
      <c r="DX167" s="595"/>
      <c r="DY167" s="595"/>
      <c r="DZ167" s="595"/>
      <c r="EA167" s="595"/>
      <c r="EB167" s="595"/>
      <c r="EC167" s="606"/>
      <c r="ED167" s="606"/>
      <c r="EE167" s="606"/>
      <c r="EF167" s="606"/>
      <c r="EG167" s="606"/>
      <c r="EH167" s="606"/>
      <c r="EI167" s="606"/>
      <c r="EJ167" s="606"/>
      <c r="EK167" s="606"/>
      <c r="EL167" s="606"/>
      <c r="EM167" s="606"/>
    </row>
    <row r="168" spans="1:143" ht="6" customHeight="1" x14ac:dyDescent="0.2">
      <c r="A168" s="156"/>
      <c r="B168" s="608"/>
      <c r="C168" s="608"/>
      <c r="D168" s="608"/>
      <c r="E168" s="608"/>
      <c r="F168" s="595"/>
      <c r="G168" s="595"/>
      <c r="H168" s="595"/>
      <c r="I168" s="595"/>
      <c r="J168" s="595"/>
      <c r="K168" s="595"/>
      <c r="L168" s="595"/>
      <c r="M168" s="595"/>
      <c r="N168" s="595"/>
      <c r="O168" s="595"/>
      <c r="P168" s="595"/>
      <c r="Q168" s="595"/>
      <c r="R168" s="595"/>
      <c r="S168" s="595"/>
      <c r="T168" s="595"/>
      <c r="U168" s="595"/>
      <c r="V168" s="595"/>
      <c r="W168" s="595"/>
      <c r="X168" s="595"/>
      <c r="Y168" s="595"/>
      <c r="Z168" s="595"/>
      <c r="AA168" s="595"/>
      <c r="AB168" s="595"/>
      <c r="AC168" s="595"/>
      <c r="AD168" s="595"/>
      <c r="AE168" s="595"/>
      <c r="AF168" s="595"/>
      <c r="AG168" s="595"/>
      <c r="AH168" s="595"/>
      <c r="AI168" s="595"/>
      <c r="AJ168" s="595"/>
      <c r="AK168" s="595"/>
      <c r="AL168" s="595"/>
      <c r="AM168" s="595"/>
      <c r="AN168" s="595"/>
      <c r="AO168" s="595"/>
      <c r="AP168" s="595"/>
      <c r="AQ168" s="595"/>
      <c r="AR168" s="595"/>
      <c r="AS168" s="595"/>
      <c r="AT168" s="595"/>
      <c r="AU168" s="595"/>
      <c r="AV168" s="595"/>
      <c r="AW168" s="595"/>
      <c r="AX168" s="583"/>
      <c r="AY168" s="583"/>
      <c r="AZ168" s="583"/>
      <c r="BA168" s="583"/>
      <c r="BB168" s="583"/>
      <c r="BC168" s="595"/>
      <c r="BD168" s="595"/>
      <c r="BE168" s="595"/>
      <c r="BF168" s="595"/>
      <c r="BG168" s="595"/>
      <c r="BH168" s="595"/>
      <c r="BI168" s="595"/>
      <c r="BJ168" s="595"/>
      <c r="BK168" s="595"/>
      <c r="BL168" s="595"/>
      <c r="BM168" s="595"/>
      <c r="BN168" s="595"/>
      <c r="BO168" s="595"/>
      <c r="BP168" s="595"/>
      <c r="BQ168" s="595"/>
      <c r="BR168" s="595"/>
      <c r="BS168" s="595"/>
      <c r="BT168" s="595"/>
      <c r="BU168" s="595"/>
      <c r="BV168" s="595"/>
      <c r="BW168" s="595"/>
      <c r="BX168" s="595"/>
      <c r="BY168" s="595"/>
      <c r="BZ168" s="595"/>
      <c r="CA168" s="595"/>
      <c r="CB168" s="595"/>
      <c r="CC168" s="595"/>
      <c r="CD168" s="595"/>
      <c r="CE168" s="595"/>
      <c r="CF168" s="596"/>
      <c r="CG168" s="596"/>
      <c r="CH168" s="596"/>
      <c r="CI168" s="596"/>
      <c r="CJ168" s="596"/>
      <c r="CK168" s="596"/>
      <c r="CL168" s="596"/>
      <c r="CM168" s="596"/>
      <c r="CN168" s="596"/>
      <c r="CO168" s="596"/>
      <c r="CP168" s="596"/>
      <c r="CQ168" s="596"/>
      <c r="CR168" s="596"/>
      <c r="CS168" s="596"/>
      <c r="CT168" s="596"/>
      <c r="CU168" s="596"/>
      <c r="CV168" s="596"/>
      <c r="CW168" s="596"/>
      <c r="CX168" s="596"/>
      <c r="CY168" s="596"/>
      <c r="CZ168" s="596"/>
      <c r="DA168" s="596"/>
      <c r="DB168" s="596"/>
      <c r="DC168" s="596"/>
      <c r="DD168" s="596"/>
      <c r="DE168" s="596"/>
      <c r="DF168" s="596"/>
      <c r="DG168" s="596"/>
      <c r="DH168" s="596"/>
      <c r="DI168" s="596"/>
      <c r="DJ168" s="596"/>
      <c r="DK168" s="596"/>
      <c r="DL168" s="603"/>
      <c r="DM168" s="604"/>
      <c r="DN168" s="604"/>
      <c r="DO168" s="604"/>
      <c r="DP168" s="604"/>
      <c r="DQ168" s="605"/>
      <c r="DR168" s="595"/>
      <c r="DS168" s="595"/>
      <c r="DT168" s="595"/>
      <c r="DU168" s="595"/>
      <c r="DV168" s="595"/>
      <c r="DW168" s="595"/>
      <c r="DX168" s="595"/>
      <c r="DY168" s="595"/>
      <c r="DZ168" s="595"/>
      <c r="EA168" s="595"/>
      <c r="EB168" s="595"/>
      <c r="EC168" s="606"/>
      <c r="ED168" s="606"/>
      <c r="EE168" s="606"/>
      <c r="EF168" s="606"/>
      <c r="EG168" s="606"/>
      <c r="EH168" s="606"/>
      <c r="EI168" s="606"/>
      <c r="EJ168" s="606"/>
      <c r="EK168" s="606"/>
      <c r="EL168" s="606"/>
      <c r="EM168" s="606"/>
    </row>
    <row r="169" spans="1:143" ht="6" customHeight="1" x14ac:dyDescent="0.2">
      <c r="A169" s="156"/>
      <c r="B169" s="607">
        <v>15</v>
      </c>
      <c r="C169" s="608"/>
      <c r="D169" s="608"/>
      <c r="E169" s="608"/>
      <c r="F169" s="595"/>
      <c r="G169" s="595"/>
      <c r="H169" s="595"/>
      <c r="I169" s="595"/>
      <c r="J169" s="595"/>
      <c r="K169" s="595"/>
      <c r="L169" s="595"/>
      <c r="M169" s="595"/>
      <c r="N169" s="595"/>
      <c r="O169" s="595"/>
      <c r="P169" s="595"/>
      <c r="Q169" s="595"/>
      <c r="R169" s="595"/>
      <c r="S169" s="595"/>
      <c r="T169" s="595"/>
      <c r="U169" s="595"/>
      <c r="V169" s="595"/>
      <c r="W169" s="595"/>
      <c r="X169" s="595"/>
      <c r="Y169" s="595"/>
      <c r="Z169" s="595"/>
      <c r="AA169" s="595"/>
      <c r="AB169" s="595"/>
      <c r="AC169" s="595"/>
      <c r="AD169" s="595"/>
      <c r="AE169" s="595"/>
      <c r="AF169" s="595"/>
      <c r="AG169" s="595"/>
      <c r="AH169" s="595"/>
      <c r="AI169" s="595"/>
      <c r="AJ169" s="595"/>
      <c r="AK169" s="595"/>
      <c r="AL169" s="595"/>
      <c r="AM169" s="595"/>
      <c r="AN169" s="595"/>
      <c r="AO169" s="595"/>
      <c r="AP169" s="595"/>
      <c r="AQ169" s="595"/>
      <c r="AR169" s="595"/>
      <c r="AS169" s="595"/>
      <c r="AT169" s="595"/>
      <c r="AU169" s="595"/>
      <c r="AV169" s="595"/>
      <c r="AW169" s="595"/>
      <c r="AX169" s="583" t="str">
        <f>IF(AN169="","",DATEDIF(AN169,BU111,"Y"))</f>
        <v/>
      </c>
      <c r="AY169" s="583"/>
      <c r="AZ169" s="583"/>
      <c r="BA169" s="583"/>
      <c r="BB169" s="583"/>
      <c r="BC169" s="595"/>
      <c r="BD169" s="595"/>
      <c r="BE169" s="595"/>
      <c r="BF169" s="595"/>
      <c r="BG169" s="595"/>
      <c r="BH169" s="595"/>
      <c r="BI169" s="595"/>
      <c r="BJ169" s="595"/>
      <c r="BK169" s="595"/>
      <c r="BL169" s="595"/>
      <c r="BM169" s="595"/>
      <c r="BN169" s="595"/>
      <c r="BO169" s="595"/>
      <c r="BP169" s="595"/>
      <c r="BQ169" s="595"/>
      <c r="BR169" s="595"/>
      <c r="BS169" s="595"/>
      <c r="BT169" s="595"/>
      <c r="BU169" s="595"/>
      <c r="BV169" s="595"/>
      <c r="BW169" s="595"/>
      <c r="BX169" s="595"/>
      <c r="BY169" s="595"/>
      <c r="BZ169" s="595"/>
      <c r="CA169" s="595"/>
      <c r="CB169" s="595"/>
      <c r="CC169" s="595"/>
      <c r="CD169" s="595"/>
      <c r="CE169" s="595"/>
      <c r="CF169" s="596"/>
      <c r="CG169" s="596"/>
      <c r="CH169" s="596"/>
      <c r="CI169" s="596"/>
      <c r="CJ169" s="596"/>
      <c r="CK169" s="596"/>
      <c r="CL169" s="596"/>
      <c r="CM169" s="596"/>
      <c r="CN169" s="596"/>
      <c r="CO169" s="596"/>
      <c r="CP169" s="596"/>
      <c r="CQ169" s="596"/>
      <c r="CR169" s="596"/>
      <c r="CS169" s="596"/>
      <c r="CT169" s="596"/>
      <c r="CU169" s="596"/>
      <c r="CV169" s="596"/>
      <c r="CW169" s="596"/>
      <c r="CX169" s="596"/>
      <c r="CY169" s="596"/>
      <c r="CZ169" s="596"/>
      <c r="DA169" s="596"/>
      <c r="DB169" s="596"/>
      <c r="DC169" s="596"/>
      <c r="DD169" s="596"/>
      <c r="DE169" s="596"/>
      <c r="DF169" s="596"/>
      <c r="DG169" s="596"/>
      <c r="DH169" s="596"/>
      <c r="DI169" s="596"/>
      <c r="DJ169" s="596"/>
      <c r="DK169" s="596"/>
      <c r="DL169" s="597"/>
      <c r="DM169" s="598"/>
      <c r="DN169" s="598"/>
      <c r="DO169" s="598"/>
      <c r="DP169" s="598"/>
      <c r="DQ169" s="599"/>
      <c r="DR169" s="595"/>
      <c r="DS169" s="595"/>
      <c r="DT169" s="595"/>
      <c r="DU169" s="595"/>
      <c r="DV169" s="595"/>
      <c r="DW169" s="595"/>
      <c r="DX169" s="595"/>
      <c r="DY169" s="595"/>
      <c r="DZ169" s="595"/>
      <c r="EA169" s="595"/>
      <c r="EB169" s="595"/>
      <c r="EC169" s="606"/>
      <c r="ED169" s="606"/>
      <c r="EE169" s="606"/>
      <c r="EF169" s="606"/>
      <c r="EG169" s="606"/>
      <c r="EH169" s="606"/>
      <c r="EI169" s="606"/>
      <c r="EJ169" s="606"/>
      <c r="EK169" s="606"/>
      <c r="EL169" s="606"/>
      <c r="EM169" s="606"/>
    </row>
    <row r="170" spans="1:143" ht="6" customHeight="1" x14ac:dyDescent="0.2">
      <c r="A170" s="156"/>
      <c r="B170" s="608"/>
      <c r="C170" s="608"/>
      <c r="D170" s="608"/>
      <c r="E170" s="608"/>
      <c r="F170" s="595"/>
      <c r="G170" s="595"/>
      <c r="H170" s="595"/>
      <c r="I170" s="595"/>
      <c r="J170" s="595"/>
      <c r="K170" s="595"/>
      <c r="L170" s="595"/>
      <c r="M170" s="595"/>
      <c r="N170" s="595"/>
      <c r="O170" s="595"/>
      <c r="P170" s="595"/>
      <c r="Q170" s="595"/>
      <c r="R170" s="595"/>
      <c r="S170" s="595"/>
      <c r="T170" s="595"/>
      <c r="U170" s="595"/>
      <c r="V170" s="595"/>
      <c r="W170" s="595"/>
      <c r="X170" s="595"/>
      <c r="Y170" s="595"/>
      <c r="Z170" s="595"/>
      <c r="AA170" s="595"/>
      <c r="AB170" s="595"/>
      <c r="AC170" s="595"/>
      <c r="AD170" s="595"/>
      <c r="AE170" s="595"/>
      <c r="AF170" s="595"/>
      <c r="AG170" s="595"/>
      <c r="AH170" s="595"/>
      <c r="AI170" s="595"/>
      <c r="AJ170" s="595"/>
      <c r="AK170" s="595"/>
      <c r="AL170" s="595"/>
      <c r="AM170" s="595"/>
      <c r="AN170" s="595"/>
      <c r="AO170" s="595"/>
      <c r="AP170" s="595"/>
      <c r="AQ170" s="595"/>
      <c r="AR170" s="595"/>
      <c r="AS170" s="595"/>
      <c r="AT170" s="595"/>
      <c r="AU170" s="595"/>
      <c r="AV170" s="595"/>
      <c r="AW170" s="595"/>
      <c r="AX170" s="583"/>
      <c r="AY170" s="583"/>
      <c r="AZ170" s="583"/>
      <c r="BA170" s="583"/>
      <c r="BB170" s="583"/>
      <c r="BC170" s="595"/>
      <c r="BD170" s="595"/>
      <c r="BE170" s="595"/>
      <c r="BF170" s="595"/>
      <c r="BG170" s="595"/>
      <c r="BH170" s="595"/>
      <c r="BI170" s="595"/>
      <c r="BJ170" s="595"/>
      <c r="BK170" s="595"/>
      <c r="BL170" s="595"/>
      <c r="BM170" s="595"/>
      <c r="BN170" s="595"/>
      <c r="BO170" s="595"/>
      <c r="BP170" s="595"/>
      <c r="BQ170" s="595"/>
      <c r="BR170" s="595"/>
      <c r="BS170" s="595"/>
      <c r="BT170" s="595"/>
      <c r="BU170" s="595"/>
      <c r="BV170" s="595"/>
      <c r="BW170" s="595"/>
      <c r="BX170" s="595"/>
      <c r="BY170" s="595"/>
      <c r="BZ170" s="595"/>
      <c r="CA170" s="595"/>
      <c r="CB170" s="595"/>
      <c r="CC170" s="595"/>
      <c r="CD170" s="595"/>
      <c r="CE170" s="595"/>
      <c r="CF170" s="596"/>
      <c r="CG170" s="596"/>
      <c r="CH170" s="596"/>
      <c r="CI170" s="596"/>
      <c r="CJ170" s="596"/>
      <c r="CK170" s="596"/>
      <c r="CL170" s="596"/>
      <c r="CM170" s="596"/>
      <c r="CN170" s="596"/>
      <c r="CO170" s="596"/>
      <c r="CP170" s="596"/>
      <c r="CQ170" s="596"/>
      <c r="CR170" s="596"/>
      <c r="CS170" s="596"/>
      <c r="CT170" s="596"/>
      <c r="CU170" s="596"/>
      <c r="CV170" s="596"/>
      <c r="CW170" s="596"/>
      <c r="CX170" s="596"/>
      <c r="CY170" s="596"/>
      <c r="CZ170" s="596"/>
      <c r="DA170" s="596"/>
      <c r="DB170" s="596"/>
      <c r="DC170" s="596"/>
      <c r="DD170" s="596"/>
      <c r="DE170" s="596"/>
      <c r="DF170" s="596"/>
      <c r="DG170" s="596"/>
      <c r="DH170" s="596"/>
      <c r="DI170" s="596"/>
      <c r="DJ170" s="596"/>
      <c r="DK170" s="596"/>
      <c r="DL170" s="600"/>
      <c r="DM170" s="601"/>
      <c r="DN170" s="601"/>
      <c r="DO170" s="601"/>
      <c r="DP170" s="601"/>
      <c r="DQ170" s="602"/>
      <c r="DR170" s="595"/>
      <c r="DS170" s="595"/>
      <c r="DT170" s="595"/>
      <c r="DU170" s="595"/>
      <c r="DV170" s="595"/>
      <c r="DW170" s="595"/>
      <c r="DX170" s="595"/>
      <c r="DY170" s="595"/>
      <c r="DZ170" s="595"/>
      <c r="EA170" s="595"/>
      <c r="EB170" s="595"/>
      <c r="EC170" s="606"/>
      <c r="ED170" s="606"/>
      <c r="EE170" s="606"/>
      <c r="EF170" s="606"/>
      <c r="EG170" s="606"/>
      <c r="EH170" s="606"/>
      <c r="EI170" s="606"/>
      <c r="EJ170" s="606"/>
      <c r="EK170" s="606"/>
      <c r="EL170" s="606"/>
      <c r="EM170" s="606"/>
    </row>
    <row r="171" spans="1:143" ht="6" customHeight="1" x14ac:dyDescent="0.2">
      <c r="A171" s="156"/>
      <c r="B171" s="608"/>
      <c r="C171" s="608"/>
      <c r="D171" s="608"/>
      <c r="E171" s="608"/>
      <c r="F171" s="595"/>
      <c r="G171" s="595"/>
      <c r="H171" s="595"/>
      <c r="I171" s="595"/>
      <c r="J171" s="595"/>
      <c r="K171" s="595"/>
      <c r="L171" s="595"/>
      <c r="M171" s="595"/>
      <c r="N171" s="595"/>
      <c r="O171" s="595"/>
      <c r="P171" s="595"/>
      <c r="Q171" s="595"/>
      <c r="R171" s="595"/>
      <c r="S171" s="595"/>
      <c r="T171" s="595"/>
      <c r="U171" s="595"/>
      <c r="V171" s="595"/>
      <c r="W171" s="595"/>
      <c r="X171" s="595"/>
      <c r="Y171" s="595"/>
      <c r="Z171" s="595"/>
      <c r="AA171" s="595"/>
      <c r="AB171" s="595"/>
      <c r="AC171" s="595"/>
      <c r="AD171" s="595"/>
      <c r="AE171" s="595"/>
      <c r="AF171" s="595"/>
      <c r="AG171" s="595"/>
      <c r="AH171" s="595"/>
      <c r="AI171" s="595"/>
      <c r="AJ171" s="595"/>
      <c r="AK171" s="595"/>
      <c r="AL171" s="595"/>
      <c r="AM171" s="595"/>
      <c r="AN171" s="595"/>
      <c r="AO171" s="595"/>
      <c r="AP171" s="595"/>
      <c r="AQ171" s="595"/>
      <c r="AR171" s="595"/>
      <c r="AS171" s="595"/>
      <c r="AT171" s="595"/>
      <c r="AU171" s="595"/>
      <c r="AV171" s="595"/>
      <c r="AW171" s="595"/>
      <c r="AX171" s="583"/>
      <c r="AY171" s="583"/>
      <c r="AZ171" s="583"/>
      <c r="BA171" s="583"/>
      <c r="BB171" s="583"/>
      <c r="BC171" s="595"/>
      <c r="BD171" s="595"/>
      <c r="BE171" s="595"/>
      <c r="BF171" s="595"/>
      <c r="BG171" s="595"/>
      <c r="BH171" s="595"/>
      <c r="BI171" s="595"/>
      <c r="BJ171" s="595"/>
      <c r="BK171" s="595"/>
      <c r="BL171" s="595"/>
      <c r="BM171" s="595"/>
      <c r="BN171" s="595"/>
      <c r="BO171" s="595"/>
      <c r="BP171" s="595"/>
      <c r="BQ171" s="595"/>
      <c r="BR171" s="595"/>
      <c r="BS171" s="595"/>
      <c r="BT171" s="595"/>
      <c r="BU171" s="595"/>
      <c r="BV171" s="595"/>
      <c r="BW171" s="595"/>
      <c r="BX171" s="595"/>
      <c r="BY171" s="595"/>
      <c r="BZ171" s="595"/>
      <c r="CA171" s="595"/>
      <c r="CB171" s="595"/>
      <c r="CC171" s="595"/>
      <c r="CD171" s="595"/>
      <c r="CE171" s="595"/>
      <c r="CF171" s="596"/>
      <c r="CG171" s="596"/>
      <c r="CH171" s="596"/>
      <c r="CI171" s="596"/>
      <c r="CJ171" s="596"/>
      <c r="CK171" s="596"/>
      <c r="CL171" s="596"/>
      <c r="CM171" s="596"/>
      <c r="CN171" s="596"/>
      <c r="CO171" s="596"/>
      <c r="CP171" s="596"/>
      <c r="CQ171" s="596"/>
      <c r="CR171" s="596"/>
      <c r="CS171" s="596"/>
      <c r="CT171" s="596"/>
      <c r="CU171" s="596"/>
      <c r="CV171" s="596"/>
      <c r="CW171" s="596"/>
      <c r="CX171" s="596"/>
      <c r="CY171" s="596"/>
      <c r="CZ171" s="596"/>
      <c r="DA171" s="596"/>
      <c r="DB171" s="596"/>
      <c r="DC171" s="596"/>
      <c r="DD171" s="596"/>
      <c r="DE171" s="596"/>
      <c r="DF171" s="596"/>
      <c r="DG171" s="596"/>
      <c r="DH171" s="596"/>
      <c r="DI171" s="596"/>
      <c r="DJ171" s="596"/>
      <c r="DK171" s="596"/>
      <c r="DL171" s="603"/>
      <c r="DM171" s="604"/>
      <c r="DN171" s="604"/>
      <c r="DO171" s="604"/>
      <c r="DP171" s="604"/>
      <c r="DQ171" s="605"/>
      <c r="DR171" s="595"/>
      <c r="DS171" s="595"/>
      <c r="DT171" s="595"/>
      <c r="DU171" s="595"/>
      <c r="DV171" s="595"/>
      <c r="DW171" s="595"/>
      <c r="DX171" s="595"/>
      <c r="DY171" s="595"/>
      <c r="DZ171" s="595"/>
      <c r="EA171" s="595"/>
      <c r="EB171" s="595"/>
      <c r="EC171" s="606"/>
      <c r="ED171" s="606"/>
      <c r="EE171" s="606"/>
      <c r="EF171" s="606"/>
      <c r="EG171" s="606"/>
      <c r="EH171" s="606"/>
      <c r="EI171" s="606"/>
      <c r="EJ171" s="606"/>
      <c r="EK171" s="606"/>
      <c r="EL171" s="606"/>
      <c r="EM171" s="606"/>
    </row>
    <row r="172" spans="1:143" ht="6" customHeight="1" x14ac:dyDescent="0.2">
      <c r="A172" s="156"/>
      <c r="B172" s="607">
        <v>16</v>
      </c>
      <c r="C172" s="608"/>
      <c r="D172" s="608"/>
      <c r="E172" s="608"/>
      <c r="F172" s="595"/>
      <c r="G172" s="595"/>
      <c r="H172" s="595"/>
      <c r="I172" s="595"/>
      <c r="J172" s="595"/>
      <c r="K172" s="595"/>
      <c r="L172" s="595"/>
      <c r="M172" s="595"/>
      <c r="N172" s="595"/>
      <c r="O172" s="595"/>
      <c r="P172" s="595"/>
      <c r="Q172" s="595"/>
      <c r="R172" s="595"/>
      <c r="S172" s="595"/>
      <c r="T172" s="595"/>
      <c r="U172" s="595"/>
      <c r="V172" s="595"/>
      <c r="W172" s="595"/>
      <c r="X172" s="595"/>
      <c r="Y172" s="595"/>
      <c r="Z172" s="595"/>
      <c r="AA172" s="595"/>
      <c r="AB172" s="595"/>
      <c r="AC172" s="595"/>
      <c r="AD172" s="595"/>
      <c r="AE172" s="595"/>
      <c r="AF172" s="595"/>
      <c r="AG172" s="595"/>
      <c r="AH172" s="595"/>
      <c r="AI172" s="595"/>
      <c r="AJ172" s="595"/>
      <c r="AK172" s="595"/>
      <c r="AL172" s="595"/>
      <c r="AM172" s="595"/>
      <c r="AN172" s="595"/>
      <c r="AO172" s="595"/>
      <c r="AP172" s="595"/>
      <c r="AQ172" s="595"/>
      <c r="AR172" s="595"/>
      <c r="AS172" s="595"/>
      <c r="AT172" s="595"/>
      <c r="AU172" s="595"/>
      <c r="AV172" s="595"/>
      <c r="AW172" s="595"/>
      <c r="AX172" s="583" t="str">
        <f>IF(AN172="","",DATEDIF(AN172,BU111,"Y"))</f>
        <v/>
      </c>
      <c r="AY172" s="583"/>
      <c r="AZ172" s="583"/>
      <c r="BA172" s="583"/>
      <c r="BB172" s="583"/>
      <c r="BC172" s="595"/>
      <c r="BD172" s="595"/>
      <c r="BE172" s="595"/>
      <c r="BF172" s="595"/>
      <c r="BG172" s="595"/>
      <c r="BH172" s="595"/>
      <c r="BI172" s="595"/>
      <c r="BJ172" s="595"/>
      <c r="BK172" s="595"/>
      <c r="BL172" s="595"/>
      <c r="BM172" s="595"/>
      <c r="BN172" s="595"/>
      <c r="BO172" s="595"/>
      <c r="BP172" s="595"/>
      <c r="BQ172" s="595"/>
      <c r="BR172" s="595"/>
      <c r="BS172" s="595"/>
      <c r="BT172" s="595"/>
      <c r="BU172" s="595"/>
      <c r="BV172" s="595"/>
      <c r="BW172" s="595"/>
      <c r="BX172" s="595"/>
      <c r="BY172" s="595"/>
      <c r="BZ172" s="595"/>
      <c r="CA172" s="595"/>
      <c r="CB172" s="595"/>
      <c r="CC172" s="595"/>
      <c r="CD172" s="595"/>
      <c r="CE172" s="595"/>
      <c r="CF172" s="596"/>
      <c r="CG172" s="596"/>
      <c r="CH172" s="596"/>
      <c r="CI172" s="596"/>
      <c r="CJ172" s="596"/>
      <c r="CK172" s="596"/>
      <c r="CL172" s="596"/>
      <c r="CM172" s="596"/>
      <c r="CN172" s="596"/>
      <c r="CO172" s="596"/>
      <c r="CP172" s="596"/>
      <c r="CQ172" s="596"/>
      <c r="CR172" s="596"/>
      <c r="CS172" s="596"/>
      <c r="CT172" s="596"/>
      <c r="CU172" s="596"/>
      <c r="CV172" s="596"/>
      <c r="CW172" s="596"/>
      <c r="CX172" s="596"/>
      <c r="CY172" s="596"/>
      <c r="CZ172" s="596"/>
      <c r="DA172" s="596"/>
      <c r="DB172" s="596"/>
      <c r="DC172" s="596"/>
      <c r="DD172" s="596"/>
      <c r="DE172" s="596"/>
      <c r="DF172" s="596"/>
      <c r="DG172" s="596"/>
      <c r="DH172" s="596"/>
      <c r="DI172" s="596"/>
      <c r="DJ172" s="596"/>
      <c r="DK172" s="596"/>
      <c r="DL172" s="597"/>
      <c r="DM172" s="598"/>
      <c r="DN172" s="598"/>
      <c r="DO172" s="598"/>
      <c r="DP172" s="598"/>
      <c r="DQ172" s="599"/>
      <c r="DR172" s="595"/>
      <c r="DS172" s="595"/>
      <c r="DT172" s="595"/>
      <c r="DU172" s="595"/>
      <c r="DV172" s="595"/>
      <c r="DW172" s="595"/>
      <c r="DX172" s="595"/>
      <c r="DY172" s="595"/>
      <c r="DZ172" s="595"/>
      <c r="EA172" s="595"/>
      <c r="EB172" s="595"/>
      <c r="EC172" s="606"/>
      <c r="ED172" s="606"/>
      <c r="EE172" s="606"/>
      <c r="EF172" s="606"/>
      <c r="EG172" s="606"/>
      <c r="EH172" s="606"/>
      <c r="EI172" s="606"/>
      <c r="EJ172" s="606"/>
      <c r="EK172" s="606"/>
      <c r="EL172" s="606"/>
      <c r="EM172" s="606"/>
    </row>
    <row r="173" spans="1:143" ht="6" customHeight="1" x14ac:dyDescent="0.2">
      <c r="A173" s="156"/>
      <c r="B173" s="608"/>
      <c r="C173" s="608"/>
      <c r="D173" s="608"/>
      <c r="E173" s="608"/>
      <c r="F173" s="595"/>
      <c r="G173" s="595"/>
      <c r="H173" s="595"/>
      <c r="I173" s="595"/>
      <c r="J173" s="595"/>
      <c r="K173" s="595"/>
      <c r="L173" s="595"/>
      <c r="M173" s="595"/>
      <c r="N173" s="595"/>
      <c r="O173" s="595"/>
      <c r="P173" s="595"/>
      <c r="Q173" s="595"/>
      <c r="R173" s="595"/>
      <c r="S173" s="595"/>
      <c r="T173" s="595"/>
      <c r="U173" s="595"/>
      <c r="V173" s="595"/>
      <c r="W173" s="595"/>
      <c r="X173" s="595"/>
      <c r="Y173" s="595"/>
      <c r="Z173" s="595"/>
      <c r="AA173" s="595"/>
      <c r="AB173" s="595"/>
      <c r="AC173" s="595"/>
      <c r="AD173" s="595"/>
      <c r="AE173" s="595"/>
      <c r="AF173" s="595"/>
      <c r="AG173" s="595"/>
      <c r="AH173" s="595"/>
      <c r="AI173" s="595"/>
      <c r="AJ173" s="595"/>
      <c r="AK173" s="595"/>
      <c r="AL173" s="595"/>
      <c r="AM173" s="595"/>
      <c r="AN173" s="595"/>
      <c r="AO173" s="595"/>
      <c r="AP173" s="595"/>
      <c r="AQ173" s="595"/>
      <c r="AR173" s="595"/>
      <c r="AS173" s="595"/>
      <c r="AT173" s="595"/>
      <c r="AU173" s="595"/>
      <c r="AV173" s="595"/>
      <c r="AW173" s="595"/>
      <c r="AX173" s="583"/>
      <c r="AY173" s="583"/>
      <c r="AZ173" s="583"/>
      <c r="BA173" s="583"/>
      <c r="BB173" s="583"/>
      <c r="BC173" s="595"/>
      <c r="BD173" s="595"/>
      <c r="BE173" s="595"/>
      <c r="BF173" s="595"/>
      <c r="BG173" s="595"/>
      <c r="BH173" s="595"/>
      <c r="BI173" s="595"/>
      <c r="BJ173" s="595"/>
      <c r="BK173" s="595"/>
      <c r="BL173" s="595"/>
      <c r="BM173" s="595"/>
      <c r="BN173" s="595"/>
      <c r="BO173" s="595"/>
      <c r="BP173" s="595"/>
      <c r="BQ173" s="595"/>
      <c r="BR173" s="595"/>
      <c r="BS173" s="595"/>
      <c r="BT173" s="595"/>
      <c r="BU173" s="595"/>
      <c r="BV173" s="595"/>
      <c r="BW173" s="595"/>
      <c r="BX173" s="595"/>
      <c r="BY173" s="595"/>
      <c r="BZ173" s="595"/>
      <c r="CA173" s="595"/>
      <c r="CB173" s="595"/>
      <c r="CC173" s="595"/>
      <c r="CD173" s="595"/>
      <c r="CE173" s="595"/>
      <c r="CF173" s="596"/>
      <c r="CG173" s="596"/>
      <c r="CH173" s="596"/>
      <c r="CI173" s="596"/>
      <c r="CJ173" s="596"/>
      <c r="CK173" s="596"/>
      <c r="CL173" s="596"/>
      <c r="CM173" s="596"/>
      <c r="CN173" s="596"/>
      <c r="CO173" s="596"/>
      <c r="CP173" s="596"/>
      <c r="CQ173" s="596"/>
      <c r="CR173" s="596"/>
      <c r="CS173" s="596"/>
      <c r="CT173" s="596"/>
      <c r="CU173" s="596"/>
      <c r="CV173" s="596"/>
      <c r="CW173" s="596"/>
      <c r="CX173" s="596"/>
      <c r="CY173" s="596"/>
      <c r="CZ173" s="596"/>
      <c r="DA173" s="596"/>
      <c r="DB173" s="596"/>
      <c r="DC173" s="596"/>
      <c r="DD173" s="596"/>
      <c r="DE173" s="596"/>
      <c r="DF173" s="596"/>
      <c r="DG173" s="596"/>
      <c r="DH173" s="596"/>
      <c r="DI173" s="596"/>
      <c r="DJ173" s="596"/>
      <c r="DK173" s="596"/>
      <c r="DL173" s="600"/>
      <c r="DM173" s="601"/>
      <c r="DN173" s="601"/>
      <c r="DO173" s="601"/>
      <c r="DP173" s="601"/>
      <c r="DQ173" s="602"/>
      <c r="DR173" s="595"/>
      <c r="DS173" s="595"/>
      <c r="DT173" s="595"/>
      <c r="DU173" s="595"/>
      <c r="DV173" s="595"/>
      <c r="DW173" s="595"/>
      <c r="DX173" s="595"/>
      <c r="DY173" s="595"/>
      <c r="DZ173" s="595"/>
      <c r="EA173" s="595"/>
      <c r="EB173" s="595"/>
      <c r="EC173" s="606"/>
      <c r="ED173" s="606"/>
      <c r="EE173" s="606"/>
      <c r="EF173" s="606"/>
      <c r="EG173" s="606"/>
      <c r="EH173" s="606"/>
      <c r="EI173" s="606"/>
      <c r="EJ173" s="606"/>
      <c r="EK173" s="606"/>
      <c r="EL173" s="606"/>
      <c r="EM173" s="606"/>
    </row>
    <row r="174" spans="1:143" ht="6" customHeight="1" x14ac:dyDescent="0.2">
      <c r="A174" s="156"/>
      <c r="B174" s="608"/>
      <c r="C174" s="608"/>
      <c r="D174" s="608"/>
      <c r="E174" s="608"/>
      <c r="F174" s="595"/>
      <c r="G174" s="595"/>
      <c r="H174" s="595"/>
      <c r="I174" s="595"/>
      <c r="J174" s="595"/>
      <c r="K174" s="595"/>
      <c r="L174" s="595"/>
      <c r="M174" s="595"/>
      <c r="N174" s="595"/>
      <c r="O174" s="595"/>
      <c r="P174" s="595"/>
      <c r="Q174" s="595"/>
      <c r="R174" s="595"/>
      <c r="S174" s="595"/>
      <c r="T174" s="595"/>
      <c r="U174" s="595"/>
      <c r="V174" s="595"/>
      <c r="W174" s="595"/>
      <c r="X174" s="595"/>
      <c r="Y174" s="595"/>
      <c r="Z174" s="595"/>
      <c r="AA174" s="595"/>
      <c r="AB174" s="595"/>
      <c r="AC174" s="595"/>
      <c r="AD174" s="595"/>
      <c r="AE174" s="595"/>
      <c r="AF174" s="595"/>
      <c r="AG174" s="595"/>
      <c r="AH174" s="595"/>
      <c r="AI174" s="595"/>
      <c r="AJ174" s="595"/>
      <c r="AK174" s="595"/>
      <c r="AL174" s="595"/>
      <c r="AM174" s="595"/>
      <c r="AN174" s="595"/>
      <c r="AO174" s="595"/>
      <c r="AP174" s="595"/>
      <c r="AQ174" s="595"/>
      <c r="AR174" s="595"/>
      <c r="AS174" s="595"/>
      <c r="AT174" s="595"/>
      <c r="AU174" s="595"/>
      <c r="AV174" s="595"/>
      <c r="AW174" s="595"/>
      <c r="AX174" s="583"/>
      <c r="AY174" s="583"/>
      <c r="AZ174" s="583"/>
      <c r="BA174" s="583"/>
      <c r="BB174" s="583"/>
      <c r="BC174" s="595"/>
      <c r="BD174" s="595"/>
      <c r="BE174" s="595"/>
      <c r="BF174" s="595"/>
      <c r="BG174" s="595"/>
      <c r="BH174" s="595"/>
      <c r="BI174" s="595"/>
      <c r="BJ174" s="595"/>
      <c r="BK174" s="595"/>
      <c r="BL174" s="595"/>
      <c r="BM174" s="595"/>
      <c r="BN174" s="595"/>
      <c r="BO174" s="595"/>
      <c r="BP174" s="595"/>
      <c r="BQ174" s="595"/>
      <c r="BR174" s="595"/>
      <c r="BS174" s="595"/>
      <c r="BT174" s="595"/>
      <c r="BU174" s="595"/>
      <c r="BV174" s="595"/>
      <c r="BW174" s="595"/>
      <c r="BX174" s="595"/>
      <c r="BY174" s="595"/>
      <c r="BZ174" s="595"/>
      <c r="CA174" s="595"/>
      <c r="CB174" s="595"/>
      <c r="CC174" s="595"/>
      <c r="CD174" s="595"/>
      <c r="CE174" s="595"/>
      <c r="CF174" s="596"/>
      <c r="CG174" s="596"/>
      <c r="CH174" s="596"/>
      <c r="CI174" s="596"/>
      <c r="CJ174" s="596"/>
      <c r="CK174" s="596"/>
      <c r="CL174" s="596"/>
      <c r="CM174" s="596"/>
      <c r="CN174" s="596"/>
      <c r="CO174" s="596"/>
      <c r="CP174" s="596"/>
      <c r="CQ174" s="596"/>
      <c r="CR174" s="596"/>
      <c r="CS174" s="596"/>
      <c r="CT174" s="596"/>
      <c r="CU174" s="596"/>
      <c r="CV174" s="596"/>
      <c r="CW174" s="596"/>
      <c r="CX174" s="596"/>
      <c r="CY174" s="596"/>
      <c r="CZ174" s="596"/>
      <c r="DA174" s="596"/>
      <c r="DB174" s="596"/>
      <c r="DC174" s="596"/>
      <c r="DD174" s="596"/>
      <c r="DE174" s="596"/>
      <c r="DF174" s="596"/>
      <c r="DG174" s="596"/>
      <c r="DH174" s="596"/>
      <c r="DI174" s="596"/>
      <c r="DJ174" s="596"/>
      <c r="DK174" s="596"/>
      <c r="DL174" s="603"/>
      <c r="DM174" s="604"/>
      <c r="DN174" s="604"/>
      <c r="DO174" s="604"/>
      <c r="DP174" s="604"/>
      <c r="DQ174" s="605"/>
      <c r="DR174" s="595"/>
      <c r="DS174" s="595"/>
      <c r="DT174" s="595"/>
      <c r="DU174" s="595"/>
      <c r="DV174" s="595"/>
      <c r="DW174" s="595"/>
      <c r="DX174" s="595"/>
      <c r="DY174" s="595"/>
      <c r="DZ174" s="595"/>
      <c r="EA174" s="595"/>
      <c r="EB174" s="595"/>
      <c r="EC174" s="606"/>
      <c r="ED174" s="606"/>
      <c r="EE174" s="606"/>
      <c r="EF174" s="606"/>
      <c r="EG174" s="606"/>
      <c r="EH174" s="606"/>
      <c r="EI174" s="606"/>
      <c r="EJ174" s="606"/>
      <c r="EK174" s="606"/>
      <c r="EL174" s="606"/>
      <c r="EM174" s="606"/>
    </row>
    <row r="175" spans="1:143" ht="6" customHeight="1" x14ac:dyDescent="0.2">
      <c r="A175" s="156"/>
      <c r="B175" s="607">
        <v>17</v>
      </c>
      <c r="C175" s="608"/>
      <c r="D175" s="608"/>
      <c r="E175" s="608"/>
      <c r="F175" s="595"/>
      <c r="G175" s="595"/>
      <c r="H175" s="595"/>
      <c r="I175" s="595"/>
      <c r="J175" s="595"/>
      <c r="K175" s="595"/>
      <c r="L175" s="595"/>
      <c r="M175" s="595"/>
      <c r="N175" s="595"/>
      <c r="O175" s="595"/>
      <c r="P175" s="595"/>
      <c r="Q175" s="595"/>
      <c r="R175" s="595"/>
      <c r="S175" s="595"/>
      <c r="T175" s="595"/>
      <c r="U175" s="595"/>
      <c r="V175" s="595"/>
      <c r="W175" s="595"/>
      <c r="X175" s="595"/>
      <c r="Y175" s="595"/>
      <c r="Z175" s="595"/>
      <c r="AA175" s="595"/>
      <c r="AB175" s="595"/>
      <c r="AC175" s="595"/>
      <c r="AD175" s="595"/>
      <c r="AE175" s="595"/>
      <c r="AF175" s="595"/>
      <c r="AG175" s="595"/>
      <c r="AH175" s="595"/>
      <c r="AI175" s="595"/>
      <c r="AJ175" s="595"/>
      <c r="AK175" s="595"/>
      <c r="AL175" s="595"/>
      <c r="AM175" s="595"/>
      <c r="AN175" s="595"/>
      <c r="AO175" s="595"/>
      <c r="AP175" s="595"/>
      <c r="AQ175" s="595"/>
      <c r="AR175" s="595"/>
      <c r="AS175" s="595"/>
      <c r="AT175" s="595"/>
      <c r="AU175" s="595"/>
      <c r="AV175" s="595"/>
      <c r="AW175" s="595"/>
      <c r="AX175" s="583" t="str">
        <f>IF(AN175="","",DATEDIF(AN175,BU111,"Y"))</f>
        <v/>
      </c>
      <c r="AY175" s="583"/>
      <c r="AZ175" s="583"/>
      <c r="BA175" s="583"/>
      <c r="BB175" s="583"/>
      <c r="BC175" s="595"/>
      <c r="BD175" s="595"/>
      <c r="BE175" s="595"/>
      <c r="BF175" s="595"/>
      <c r="BG175" s="595"/>
      <c r="BH175" s="595"/>
      <c r="BI175" s="595"/>
      <c r="BJ175" s="595"/>
      <c r="BK175" s="595"/>
      <c r="BL175" s="595"/>
      <c r="BM175" s="595"/>
      <c r="BN175" s="595"/>
      <c r="BO175" s="595"/>
      <c r="BP175" s="595"/>
      <c r="BQ175" s="595"/>
      <c r="BR175" s="595"/>
      <c r="BS175" s="595"/>
      <c r="BT175" s="595"/>
      <c r="BU175" s="595"/>
      <c r="BV175" s="595"/>
      <c r="BW175" s="595"/>
      <c r="BX175" s="595"/>
      <c r="BY175" s="595"/>
      <c r="BZ175" s="595"/>
      <c r="CA175" s="595"/>
      <c r="CB175" s="595"/>
      <c r="CC175" s="595"/>
      <c r="CD175" s="595"/>
      <c r="CE175" s="595"/>
      <c r="CF175" s="596"/>
      <c r="CG175" s="596"/>
      <c r="CH175" s="596"/>
      <c r="CI175" s="596"/>
      <c r="CJ175" s="596"/>
      <c r="CK175" s="596"/>
      <c r="CL175" s="596"/>
      <c r="CM175" s="596"/>
      <c r="CN175" s="596"/>
      <c r="CO175" s="596"/>
      <c r="CP175" s="596"/>
      <c r="CQ175" s="596"/>
      <c r="CR175" s="596"/>
      <c r="CS175" s="596"/>
      <c r="CT175" s="596"/>
      <c r="CU175" s="596"/>
      <c r="CV175" s="596"/>
      <c r="CW175" s="596"/>
      <c r="CX175" s="596"/>
      <c r="CY175" s="596"/>
      <c r="CZ175" s="596"/>
      <c r="DA175" s="596"/>
      <c r="DB175" s="596"/>
      <c r="DC175" s="596"/>
      <c r="DD175" s="596"/>
      <c r="DE175" s="596"/>
      <c r="DF175" s="596"/>
      <c r="DG175" s="596"/>
      <c r="DH175" s="596"/>
      <c r="DI175" s="596"/>
      <c r="DJ175" s="596"/>
      <c r="DK175" s="596"/>
      <c r="DL175" s="597"/>
      <c r="DM175" s="598"/>
      <c r="DN175" s="598"/>
      <c r="DO175" s="598"/>
      <c r="DP175" s="598"/>
      <c r="DQ175" s="599"/>
      <c r="DR175" s="595"/>
      <c r="DS175" s="595"/>
      <c r="DT175" s="595"/>
      <c r="DU175" s="595"/>
      <c r="DV175" s="595"/>
      <c r="DW175" s="595"/>
      <c r="DX175" s="595"/>
      <c r="DY175" s="595"/>
      <c r="DZ175" s="595"/>
      <c r="EA175" s="595"/>
      <c r="EB175" s="595"/>
      <c r="EC175" s="606"/>
      <c r="ED175" s="606"/>
      <c r="EE175" s="606"/>
      <c r="EF175" s="606"/>
      <c r="EG175" s="606"/>
      <c r="EH175" s="606"/>
      <c r="EI175" s="606"/>
      <c r="EJ175" s="606"/>
      <c r="EK175" s="606"/>
      <c r="EL175" s="606"/>
      <c r="EM175" s="606"/>
    </row>
    <row r="176" spans="1:143" ht="6" customHeight="1" x14ac:dyDescent="0.2">
      <c r="A176" s="156"/>
      <c r="B176" s="608"/>
      <c r="C176" s="608"/>
      <c r="D176" s="608"/>
      <c r="E176" s="608"/>
      <c r="F176" s="595"/>
      <c r="G176" s="595"/>
      <c r="H176" s="595"/>
      <c r="I176" s="595"/>
      <c r="J176" s="595"/>
      <c r="K176" s="595"/>
      <c r="L176" s="595"/>
      <c r="M176" s="595"/>
      <c r="N176" s="595"/>
      <c r="O176" s="595"/>
      <c r="P176" s="595"/>
      <c r="Q176" s="595"/>
      <c r="R176" s="595"/>
      <c r="S176" s="595"/>
      <c r="T176" s="595"/>
      <c r="U176" s="595"/>
      <c r="V176" s="595"/>
      <c r="W176" s="595"/>
      <c r="X176" s="595"/>
      <c r="Y176" s="595"/>
      <c r="Z176" s="595"/>
      <c r="AA176" s="595"/>
      <c r="AB176" s="595"/>
      <c r="AC176" s="595"/>
      <c r="AD176" s="595"/>
      <c r="AE176" s="595"/>
      <c r="AF176" s="595"/>
      <c r="AG176" s="595"/>
      <c r="AH176" s="595"/>
      <c r="AI176" s="595"/>
      <c r="AJ176" s="595"/>
      <c r="AK176" s="595"/>
      <c r="AL176" s="595"/>
      <c r="AM176" s="595"/>
      <c r="AN176" s="595"/>
      <c r="AO176" s="595"/>
      <c r="AP176" s="595"/>
      <c r="AQ176" s="595"/>
      <c r="AR176" s="595"/>
      <c r="AS176" s="595"/>
      <c r="AT176" s="595"/>
      <c r="AU176" s="595"/>
      <c r="AV176" s="595"/>
      <c r="AW176" s="595"/>
      <c r="AX176" s="583"/>
      <c r="AY176" s="583"/>
      <c r="AZ176" s="583"/>
      <c r="BA176" s="583"/>
      <c r="BB176" s="583"/>
      <c r="BC176" s="595"/>
      <c r="BD176" s="595"/>
      <c r="BE176" s="595"/>
      <c r="BF176" s="595"/>
      <c r="BG176" s="595"/>
      <c r="BH176" s="595"/>
      <c r="BI176" s="595"/>
      <c r="BJ176" s="595"/>
      <c r="BK176" s="595"/>
      <c r="BL176" s="595"/>
      <c r="BM176" s="595"/>
      <c r="BN176" s="595"/>
      <c r="BO176" s="595"/>
      <c r="BP176" s="595"/>
      <c r="BQ176" s="595"/>
      <c r="BR176" s="595"/>
      <c r="BS176" s="595"/>
      <c r="BT176" s="595"/>
      <c r="BU176" s="595"/>
      <c r="BV176" s="595"/>
      <c r="BW176" s="595"/>
      <c r="BX176" s="595"/>
      <c r="BY176" s="595"/>
      <c r="BZ176" s="595"/>
      <c r="CA176" s="595"/>
      <c r="CB176" s="595"/>
      <c r="CC176" s="595"/>
      <c r="CD176" s="595"/>
      <c r="CE176" s="595"/>
      <c r="CF176" s="596"/>
      <c r="CG176" s="596"/>
      <c r="CH176" s="596"/>
      <c r="CI176" s="596"/>
      <c r="CJ176" s="596"/>
      <c r="CK176" s="596"/>
      <c r="CL176" s="596"/>
      <c r="CM176" s="596"/>
      <c r="CN176" s="596"/>
      <c r="CO176" s="596"/>
      <c r="CP176" s="596"/>
      <c r="CQ176" s="596"/>
      <c r="CR176" s="596"/>
      <c r="CS176" s="596"/>
      <c r="CT176" s="596"/>
      <c r="CU176" s="596"/>
      <c r="CV176" s="596"/>
      <c r="CW176" s="596"/>
      <c r="CX176" s="596"/>
      <c r="CY176" s="596"/>
      <c r="CZ176" s="596"/>
      <c r="DA176" s="596"/>
      <c r="DB176" s="596"/>
      <c r="DC176" s="596"/>
      <c r="DD176" s="596"/>
      <c r="DE176" s="596"/>
      <c r="DF176" s="596"/>
      <c r="DG176" s="596"/>
      <c r="DH176" s="596"/>
      <c r="DI176" s="596"/>
      <c r="DJ176" s="596"/>
      <c r="DK176" s="596"/>
      <c r="DL176" s="600"/>
      <c r="DM176" s="601"/>
      <c r="DN176" s="601"/>
      <c r="DO176" s="601"/>
      <c r="DP176" s="601"/>
      <c r="DQ176" s="602"/>
      <c r="DR176" s="595"/>
      <c r="DS176" s="595"/>
      <c r="DT176" s="595"/>
      <c r="DU176" s="595"/>
      <c r="DV176" s="595"/>
      <c r="DW176" s="595"/>
      <c r="DX176" s="595"/>
      <c r="DY176" s="595"/>
      <c r="DZ176" s="595"/>
      <c r="EA176" s="595"/>
      <c r="EB176" s="595"/>
      <c r="EC176" s="606"/>
      <c r="ED176" s="606"/>
      <c r="EE176" s="606"/>
      <c r="EF176" s="606"/>
      <c r="EG176" s="606"/>
      <c r="EH176" s="606"/>
      <c r="EI176" s="606"/>
      <c r="EJ176" s="606"/>
      <c r="EK176" s="606"/>
      <c r="EL176" s="606"/>
      <c r="EM176" s="606"/>
    </row>
    <row r="177" spans="1:143" ht="6" customHeight="1" x14ac:dyDescent="0.2">
      <c r="A177" s="156"/>
      <c r="B177" s="608"/>
      <c r="C177" s="608"/>
      <c r="D177" s="608"/>
      <c r="E177" s="608"/>
      <c r="F177" s="595"/>
      <c r="G177" s="595"/>
      <c r="H177" s="595"/>
      <c r="I177" s="595"/>
      <c r="J177" s="595"/>
      <c r="K177" s="595"/>
      <c r="L177" s="595"/>
      <c r="M177" s="595"/>
      <c r="N177" s="595"/>
      <c r="O177" s="595"/>
      <c r="P177" s="595"/>
      <c r="Q177" s="595"/>
      <c r="R177" s="595"/>
      <c r="S177" s="595"/>
      <c r="T177" s="595"/>
      <c r="U177" s="595"/>
      <c r="V177" s="595"/>
      <c r="W177" s="595"/>
      <c r="X177" s="595"/>
      <c r="Y177" s="595"/>
      <c r="Z177" s="595"/>
      <c r="AA177" s="595"/>
      <c r="AB177" s="595"/>
      <c r="AC177" s="595"/>
      <c r="AD177" s="595"/>
      <c r="AE177" s="595"/>
      <c r="AF177" s="595"/>
      <c r="AG177" s="595"/>
      <c r="AH177" s="595"/>
      <c r="AI177" s="595"/>
      <c r="AJ177" s="595"/>
      <c r="AK177" s="595"/>
      <c r="AL177" s="595"/>
      <c r="AM177" s="595"/>
      <c r="AN177" s="595"/>
      <c r="AO177" s="595"/>
      <c r="AP177" s="595"/>
      <c r="AQ177" s="595"/>
      <c r="AR177" s="595"/>
      <c r="AS177" s="595"/>
      <c r="AT177" s="595"/>
      <c r="AU177" s="595"/>
      <c r="AV177" s="595"/>
      <c r="AW177" s="595"/>
      <c r="AX177" s="583"/>
      <c r="AY177" s="583"/>
      <c r="AZ177" s="583"/>
      <c r="BA177" s="583"/>
      <c r="BB177" s="583"/>
      <c r="BC177" s="595"/>
      <c r="BD177" s="595"/>
      <c r="BE177" s="595"/>
      <c r="BF177" s="595"/>
      <c r="BG177" s="595"/>
      <c r="BH177" s="595"/>
      <c r="BI177" s="595"/>
      <c r="BJ177" s="595"/>
      <c r="BK177" s="595"/>
      <c r="BL177" s="595"/>
      <c r="BM177" s="595"/>
      <c r="BN177" s="595"/>
      <c r="BO177" s="595"/>
      <c r="BP177" s="595"/>
      <c r="BQ177" s="595"/>
      <c r="BR177" s="595"/>
      <c r="BS177" s="595"/>
      <c r="BT177" s="595"/>
      <c r="BU177" s="595"/>
      <c r="BV177" s="595"/>
      <c r="BW177" s="595"/>
      <c r="BX177" s="595"/>
      <c r="BY177" s="595"/>
      <c r="BZ177" s="595"/>
      <c r="CA177" s="595"/>
      <c r="CB177" s="595"/>
      <c r="CC177" s="595"/>
      <c r="CD177" s="595"/>
      <c r="CE177" s="595"/>
      <c r="CF177" s="596"/>
      <c r="CG177" s="596"/>
      <c r="CH177" s="596"/>
      <c r="CI177" s="596"/>
      <c r="CJ177" s="596"/>
      <c r="CK177" s="596"/>
      <c r="CL177" s="596"/>
      <c r="CM177" s="596"/>
      <c r="CN177" s="596"/>
      <c r="CO177" s="596"/>
      <c r="CP177" s="596"/>
      <c r="CQ177" s="596"/>
      <c r="CR177" s="596"/>
      <c r="CS177" s="596"/>
      <c r="CT177" s="596"/>
      <c r="CU177" s="596"/>
      <c r="CV177" s="596"/>
      <c r="CW177" s="596"/>
      <c r="CX177" s="596"/>
      <c r="CY177" s="596"/>
      <c r="CZ177" s="596"/>
      <c r="DA177" s="596"/>
      <c r="DB177" s="596"/>
      <c r="DC177" s="596"/>
      <c r="DD177" s="596"/>
      <c r="DE177" s="596"/>
      <c r="DF177" s="596"/>
      <c r="DG177" s="596"/>
      <c r="DH177" s="596"/>
      <c r="DI177" s="596"/>
      <c r="DJ177" s="596"/>
      <c r="DK177" s="596"/>
      <c r="DL177" s="603"/>
      <c r="DM177" s="604"/>
      <c r="DN177" s="604"/>
      <c r="DO177" s="604"/>
      <c r="DP177" s="604"/>
      <c r="DQ177" s="605"/>
      <c r="DR177" s="595"/>
      <c r="DS177" s="595"/>
      <c r="DT177" s="595"/>
      <c r="DU177" s="595"/>
      <c r="DV177" s="595"/>
      <c r="DW177" s="595"/>
      <c r="DX177" s="595"/>
      <c r="DY177" s="595"/>
      <c r="DZ177" s="595"/>
      <c r="EA177" s="595"/>
      <c r="EB177" s="595"/>
      <c r="EC177" s="606"/>
      <c r="ED177" s="606"/>
      <c r="EE177" s="606"/>
      <c r="EF177" s="606"/>
      <c r="EG177" s="606"/>
      <c r="EH177" s="606"/>
      <c r="EI177" s="606"/>
      <c r="EJ177" s="606"/>
      <c r="EK177" s="606"/>
      <c r="EL177" s="606"/>
      <c r="EM177" s="606"/>
    </row>
    <row r="178" spans="1:143" ht="6" customHeight="1" x14ac:dyDescent="0.2">
      <c r="A178" s="156"/>
      <c r="B178" s="607">
        <v>18</v>
      </c>
      <c r="C178" s="608"/>
      <c r="D178" s="608"/>
      <c r="E178" s="608"/>
      <c r="F178" s="595"/>
      <c r="G178" s="595"/>
      <c r="H178" s="595"/>
      <c r="I178" s="595"/>
      <c r="J178" s="595"/>
      <c r="K178" s="595"/>
      <c r="L178" s="595"/>
      <c r="M178" s="595"/>
      <c r="N178" s="595"/>
      <c r="O178" s="595"/>
      <c r="P178" s="595"/>
      <c r="Q178" s="595"/>
      <c r="R178" s="595"/>
      <c r="S178" s="595"/>
      <c r="T178" s="595"/>
      <c r="U178" s="595"/>
      <c r="V178" s="595"/>
      <c r="W178" s="595"/>
      <c r="X178" s="595"/>
      <c r="Y178" s="595"/>
      <c r="Z178" s="595"/>
      <c r="AA178" s="595"/>
      <c r="AB178" s="595"/>
      <c r="AC178" s="595"/>
      <c r="AD178" s="595"/>
      <c r="AE178" s="595"/>
      <c r="AF178" s="595"/>
      <c r="AG178" s="595"/>
      <c r="AH178" s="595"/>
      <c r="AI178" s="595"/>
      <c r="AJ178" s="595"/>
      <c r="AK178" s="595"/>
      <c r="AL178" s="595"/>
      <c r="AM178" s="595"/>
      <c r="AN178" s="595"/>
      <c r="AO178" s="595"/>
      <c r="AP178" s="595"/>
      <c r="AQ178" s="595"/>
      <c r="AR178" s="595"/>
      <c r="AS178" s="595"/>
      <c r="AT178" s="595"/>
      <c r="AU178" s="595"/>
      <c r="AV178" s="595"/>
      <c r="AW178" s="595"/>
      <c r="AX178" s="583" t="str">
        <f>IF(AN178="","",DATEDIF(AN178,BU111,"Y"))</f>
        <v/>
      </c>
      <c r="AY178" s="583"/>
      <c r="AZ178" s="583"/>
      <c r="BA178" s="583"/>
      <c r="BB178" s="583"/>
      <c r="BC178" s="595"/>
      <c r="BD178" s="595"/>
      <c r="BE178" s="595"/>
      <c r="BF178" s="595"/>
      <c r="BG178" s="595"/>
      <c r="BH178" s="595"/>
      <c r="BI178" s="595"/>
      <c r="BJ178" s="595"/>
      <c r="BK178" s="595"/>
      <c r="BL178" s="595"/>
      <c r="BM178" s="595"/>
      <c r="BN178" s="595"/>
      <c r="BO178" s="595"/>
      <c r="BP178" s="595"/>
      <c r="BQ178" s="595"/>
      <c r="BR178" s="595"/>
      <c r="BS178" s="595"/>
      <c r="BT178" s="595"/>
      <c r="BU178" s="595"/>
      <c r="BV178" s="595"/>
      <c r="BW178" s="595"/>
      <c r="BX178" s="595"/>
      <c r="BY178" s="595"/>
      <c r="BZ178" s="595"/>
      <c r="CA178" s="595"/>
      <c r="CB178" s="595"/>
      <c r="CC178" s="595"/>
      <c r="CD178" s="595"/>
      <c r="CE178" s="595"/>
      <c r="CF178" s="596"/>
      <c r="CG178" s="596"/>
      <c r="CH178" s="596"/>
      <c r="CI178" s="596"/>
      <c r="CJ178" s="596"/>
      <c r="CK178" s="596"/>
      <c r="CL178" s="596"/>
      <c r="CM178" s="596"/>
      <c r="CN178" s="596"/>
      <c r="CO178" s="596"/>
      <c r="CP178" s="596"/>
      <c r="CQ178" s="596"/>
      <c r="CR178" s="596"/>
      <c r="CS178" s="596"/>
      <c r="CT178" s="596"/>
      <c r="CU178" s="596"/>
      <c r="CV178" s="596"/>
      <c r="CW178" s="596"/>
      <c r="CX178" s="596"/>
      <c r="CY178" s="596"/>
      <c r="CZ178" s="596"/>
      <c r="DA178" s="596"/>
      <c r="DB178" s="596"/>
      <c r="DC178" s="596"/>
      <c r="DD178" s="596"/>
      <c r="DE178" s="596"/>
      <c r="DF178" s="596"/>
      <c r="DG178" s="596"/>
      <c r="DH178" s="596"/>
      <c r="DI178" s="596"/>
      <c r="DJ178" s="596"/>
      <c r="DK178" s="596"/>
      <c r="DL178" s="597"/>
      <c r="DM178" s="598"/>
      <c r="DN178" s="598"/>
      <c r="DO178" s="598"/>
      <c r="DP178" s="598"/>
      <c r="DQ178" s="599"/>
      <c r="DR178" s="595"/>
      <c r="DS178" s="595"/>
      <c r="DT178" s="595"/>
      <c r="DU178" s="595"/>
      <c r="DV178" s="595"/>
      <c r="DW178" s="595"/>
      <c r="DX178" s="595"/>
      <c r="DY178" s="595"/>
      <c r="DZ178" s="595"/>
      <c r="EA178" s="595"/>
      <c r="EB178" s="595"/>
      <c r="EC178" s="606"/>
      <c r="ED178" s="606"/>
      <c r="EE178" s="606"/>
      <c r="EF178" s="606"/>
      <c r="EG178" s="606"/>
      <c r="EH178" s="606"/>
      <c r="EI178" s="606"/>
      <c r="EJ178" s="606"/>
      <c r="EK178" s="606"/>
      <c r="EL178" s="606"/>
      <c r="EM178" s="606"/>
    </row>
    <row r="179" spans="1:143" ht="6" customHeight="1" x14ac:dyDescent="0.2">
      <c r="A179" s="156"/>
      <c r="B179" s="608"/>
      <c r="C179" s="608"/>
      <c r="D179" s="608"/>
      <c r="E179" s="608"/>
      <c r="F179" s="595"/>
      <c r="G179" s="595"/>
      <c r="H179" s="595"/>
      <c r="I179" s="595"/>
      <c r="J179" s="595"/>
      <c r="K179" s="595"/>
      <c r="L179" s="595"/>
      <c r="M179" s="595"/>
      <c r="N179" s="595"/>
      <c r="O179" s="595"/>
      <c r="P179" s="595"/>
      <c r="Q179" s="595"/>
      <c r="R179" s="595"/>
      <c r="S179" s="595"/>
      <c r="T179" s="595"/>
      <c r="U179" s="595"/>
      <c r="V179" s="595"/>
      <c r="W179" s="595"/>
      <c r="X179" s="595"/>
      <c r="Y179" s="595"/>
      <c r="Z179" s="595"/>
      <c r="AA179" s="595"/>
      <c r="AB179" s="595"/>
      <c r="AC179" s="595"/>
      <c r="AD179" s="595"/>
      <c r="AE179" s="595"/>
      <c r="AF179" s="595"/>
      <c r="AG179" s="595"/>
      <c r="AH179" s="595"/>
      <c r="AI179" s="595"/>
      <c r="AJ179" s="595"/>
      <c r="AK179" s="595"/>
      <c r="AL179" s="595"/>
      <c r="AM179" s="595"/>
      <c r="AN179" s="595"/>
      <c r="AO179" s="595"/>
      <c r="AP179" s="595"/>
      <c r="AQ179" s="595"/>
      <c r="AR179" s="595"/>
      <c r="AS179" s="595"/>
      <c r="AT179" s="595"/>
      <c r="AU179" s="595"/>
      <c r="AV179" s="595"/>
      <c r="AW179" s="595"/>
      <c r="AX179" s="583"/>
      <c r="AY179" s="583"/>
      <c r="AZ179" s="583"/>
      <c r="BA179" s="583"/>
      <c r="BB179" s="583"/>
      <c r="BC179" s="595"/>
      <c r="BD179" s="595"/>
      <c r="BE179" s="595"/>
      <c r="BF179" s="595"/>
      <c r="BG179" s="595"/>
      <c r="BH179" s="595"/>
      <c r="BI179" s="595"/>
      <c r="BJ179" s="595"/>
      <c r="BK179" s="595"/>
      <c r="BL179" s="595"/>
      <c r="BM179" s="595"/>
      <c r="BN179" s="595"/>
      <c r="BO179" s="595"/>
      <c r="BP179" s="595"/>
      <c r="BQ179" s="595"/>
      <c r="BR179" s="595"/>
      <c r="BS179" s="595"/>
      <c r="BT179" s="595"/>
      <c r="BU179" s="595"/>
      <c r="BV179" s="595"/>
      <c r="BW179" s="595"/>
      <c r="BX179" s="595"/>
      <c r="BY179" s="595"/>
      <c r="BZ179" s="595"/>
      <c r="CA179" s="595"/>
      <c r="CB179" s="595"/>
      <c r="CC179" s="595"/>
      <c r="CD179" s="595"/>
      <c r="CE179" s="595"/>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c r="DA179" s="596"/>
      <c r="DB179" s="596"/>
      <c r="DC179" s="596"/>
      <c r="DD179" s="596"/>
      <c r="DE179" s="596"/>
      <c r="DF179" s="596"/>
      <c r="DG179" s="596"/>
      <c r="DH179" s="596"/>
      <c r="DI179" s="596"/>
      <c r="DJ179" s="596"/>
      <c r="DK179" s="596"/>
      <c r="DL179" s="600"/>
      <c r="DM179" s="601"/>
      <c r="DN179" s="601"/>
      <c r="DO179" s="601"/>
      <c r="DP179" s="601"/>
      <c r="DQ179" s="602"/>
      <c r="DR179" s="595"/>
      <c r="DS179" s="595"/>
      <c r="DT179" s="595"/>
      <c r="DU179" s="595"/>
      <c r="DV179" s="595"/>
      <c r="DW179" s="595"/>
      <c r="DX179" s="595"/>
      <c r="DY179" s="595"/>
      <c r="DZ179" s="595"/>
      <c r="EA179" s="595"/>
      <c r="EB179" s="595"/>
      <c r="EC179" s="606"/>
      <c r="ED179" s="606"/>
      <c r="EE179" s="606"/>
      <c r="EF179" s="606"/>
      <c r="EG179" s="606"/>
      <c r="EH179" s="606"/>
      <c r="EI179" s="606"/>
      <c r="EJ179" s="606"/>
      <c r="EK179" s="606"/>
      <c r="EL179" s="606"/>
      <c r="EM179" s="606"/>
    </row>
    <row r="180" spans="1:143" ht="6" customHeight="1" x14ac:dyDescent="0.2">
      <c r="A180" s="156"/>
      <c r="B180" s="608"/>
      <c r="C180" s="608"/>
      <c r="D180" s="608"/>
      <c r="E180" s="608"/>
      <c r="F180" s="595"/>
      <c r="G180" s="595"/>
      <c r="H180" s="595"/>
      <c r="I180" s="595"/>
      <c r="J180" s="595"/>
      <c r="K180" s="595"/>
      <c r="L180" s="595"/>
      <c r="M180" s="595"/>
      <c r="N180" s="595"/>
      <c r="O180" s="595"/>
      <c r="P180" s="595"/>
      <c r="Q180" s="595"/>
      <c r="R180" s="595"/>
      <c r="S180" s="595"/>
      <c r="T180" s="595"/>
      <c r="U180" s="595"/>
      <c r="V180" s="595"/>
      <c r="W180" s="595"/>
      <c r="X180" s="595"/>
      <c r="Y180" s="595"/>
      <c r="Z180" s="595"/>
      <c r="AA180" s="595"/>
      <c r="AB180" s="595"/>
      <c r="AC180" s="595"/>
      <c r="AD180" s="595"/>
      <c r="AE180" s="595"/>
      <c r="AF180" s="595"/>
      <c r="AG180" s="595"/>
      <c r="AH180" s="595"/>
      <c r="AI180" s="595"/>
      <c r="AJ180" s="595"/>
      <c r="AK180" s="595"/>
      <c r="AL180" s="595"/>
      <c r="AM180" s="595"/>
      <c r="AN180" s="595"/>
      <c r="AO180" s="595"/>
      <c r="AP180" s="595"/>
      <c r="AQ180" s="595"/>
      <c r="AR180" s="595"/>
      <c r="AS180" s="595"/>
      <c r="AT180" s="595"/>
      <c r="AU180" s="595"/>
      <c r="AV180" s="595"/>
      <c r="AW180" s="595"/>
      <c r="AX180" s="583"/>
      <c r="AY180" s="583"/>
      <c r="AZ180" s="583"/>
      <c r="BA180" s="583"/>
      <c r="BB180" s="583"/>
      <c r="BC180" s="595"/>
      <c r="BD180" s="595"/>
      <c r="BE180" s="595"/>
      <c r="BF180" s="595"/>
      <c r="BG180" s="595"/>
      <c r="BH180" s="595"/>
      <c r="BI180" s="595"/>
      <c r="BJ180" s="595"/>
      <c r="BK180" s="595"/>
      <c r="BL180" s="595"/>
      <c r="BM180" s="595"/>
      <c r="BN180" s="595"/>
      <c r="BO180" s="595"/>
      <c r="BP180" s="595"/>
      <c r="BQ180" s="595"/>
      <c r="BR180" s="595"/>
      <c r="BS180" s="595"/>
      <c r="BT180" s="595"/>
      <c r="BU180" s="595"/>
      <c r="BV180" s="595"/>
      <c r="BW180" s="595"/>
      <c r="BX180" s="595"/>
      <c r="BY180" s="595"/>
      <c r="BZ180" s="595"/>
      <c r="CA180" s="595"/>
      <c r="CB180" s="595"/>
      <c r="CC180" s="595"/>
      <c r="CD180" s="595"/>
      <c r="CE180" s="595"/>
      <c r="CF180" s="596"/>
      <c r="CG180" s="596"/>
      <c r="CH180" s="596"/>
      <c r="CI180" s="596"/>
      <c r="CJ180" s="596"/>
      <c r="CK180" s="596"/>
      <c r="CL180" s="596"/>
      <c r="CM180" s="596"/>
      <c r="CN180" s="596"/>
      <c r="CO180" s="596"/>
      <c r="CP180" s="596"/>
      <c r="CQ180" s="596"/>
      <c r="CR180" s="596"/>
      <c r="CS180" s="596"/>
      <c r="CT180" s="596"/>
      <c r="CU180" s="596"/>
      <c r="CV180" s="596"/>
      <c r="CW180" s="596"/>
      <c r="CX180" s="596"/>
      <c r="CY180" s="596"/>
      <c r="CZ180" s="596"/>
      <c r="DA180" s="596"/>
      <c r="DB180" s="596"/>
      <c r="DC180" s="596"/>
      <c r="DD180" s="596"/>
      <c r="DE180" s="596"/>
      <c r="DF180" s="596"/>
      <c r="DG180" s="596"/>
      <c r="DH180" s="596"/>
      <c r="DI180" s="596"/>
      <c r="DJ180" s="596"/>
      <c r="DK180" s="596"/>
      <c r="DL180" s="603"/>
      <c r="DM180" s="604"/>
      <c r="DN180" s="604"/>
      <c r="DO180" s="604"/>
      <c r="DP180" s="604"/>
      <c r="DQ180" s="605"/>
      <c r="DR180" s="595"/>
      <c r="DS180" s="595"/>
      <c r="DT180" s="595"/>
      <c r="DU180" s="595"/>
      <c r="DV180" s="595"/>
      <c r="DW180" s="595"/>
      <c r="DX180" s="595"/>
      <c r="DY180" s="595"/>
      <c r="DZ180" s="595"/>
      <c r="EA180" s="595"/>
      <c r="EB180" s="595"/>
      <c r="EC180" s="606"/>
      <c r="ED180" s="606"/>
      <c r="EE180" s="606"/>
      <c r="EF180" s="606"/>
      <c r="EG180" s="606"/>
      <c r="EH180" s="606"/>
      <c r="EI180" s="606"/>
      <c r="EJ180" s="606"/>
      <c r="EK180" s="606"/>
      <c r="EL180" s="606"/>
      <c r="EM180" s="606"/>
    </row>
    <row r="181" spans="1:143" ht="6" customHeight="1" x14ac:dyDescent="0.2">
      <c r="A181" s="156"/>
      <c r="B181" s="607">
        <v>19</v>
      </c>
      <c r="C181" s="608"/>
      <c r="D181" s="608"/>
      <c r="E181" s="608"/>
      <c r="F181" s="595"/>
      <c r="G181" s="595"/>
      <c r="H181" s="595"/>
      <c r="I181" s="595"/>
      <c r="J181" s="595"/>
      <c r="K181" s="595"/>
      <c r="L181" s="595"/>
      <c r="M181" s="595"/>
      <c r="N181" s="595"/>
      <c r="O181" s="595"/>
      <c r="P181" s="595"/>
      <c r="Q181" s="595"/>
      <c r="R181" s="595"/>
      <c r="S181" s="595"/>
      <c r="T181" s="595"/>
      <c r="U181" s="595"/>
      <c r="V181" s="595"/>
      <c r="W181" s="595"/>
      <c r="X181" s="595"/>
      <c r="Y181" s="595"/>
      <c r="Z181" s="595"/>
      <c r="AA181" s="595"/>
      <c r="AB181" s="595"/>
      <c r="AC181" s="595"/>
      <c r="AD181" s="595"/>
      <c r="AE181" s="595"/>
      <c r="AF181" s="595"/>
      <c r="AG181" s="595"/>
      <c r="AH181" s="595"/>
      <c r="AI181" s="595"/>
      <c r="AJ181" s="595"/>
      <c r="AK181" s="595"/>
      <c r="AL181" s="595"/>
      <c r="AM181" s="595"/>
      <c r="AN181" s="595"/>
      <c r="AO181" s="595"/>
      <c r="AP181" s="595"/>
      <c r="AQ181" s="595"/>
      <c r="AR181" s="595"/>
      <c r="AS181" s="595"/>
      <c r="AT181" s="595"/>
      <c r="AU181" s="595"/>
      <c r="AV181" s="595"/>
      <c r="AW181" s="595"/>
      <c r="AX181" s="583" t="str">
        <f>IF(AN181="","",DATEDIF(AN181,BU111,"Y"))</f>
        <v/>
      </c>
      <c r="AY181" s="583"/>
      <c r="AZ181" s="583"/>
      <c r="BA181" s="583"/>
      <c r="BB181" s="583"/>
      <c r="BC181" s="595"/>
      <c r="BD181" s="595"/>
      <c r="BE181" s="595"/>
      <c r="BF181" s="595"/>
      <c r="BG181" s="595"/>
      <c r="BH181" s="595"/>
      <c r="BI181" s="595"/>
      <c r="BJ181" s="595"/>
      <c r="BK181" s="595"/>
      <c r="BL181" s="595"/>
      <c r="BM181" s="595"/>
      <c r="BN181" s="595"/>
      <c r="BO181" s="595"/>
      <c r="BP181" s="595"/>
      <c r="BQ181" s="595"/>
      <c r="BR181" s="595"/>
      <c r="BS181" s="595"/>
      <c r="BT181" s="595"/>
      <c r="BU181" s="595"/>
      <c r="BV181" s="595"/>
      <c r="BW181" s="595"/>
      <c r="BX181" s="595"/>
      <c r="BY181" s="595"/>
      <c r="BZ181" s="595"/>
      <c r="CA181" s="595"/>
      <c r="CB181" s="595"/>
      <c r="CC181" s="595"/>
      <c r="CD181" s="595"/>
      <c r="CE181" s="595"/>
      <c r="CF181" s="596"/>
      <c r="CG181" s="596"/>
      <c r="CH181" s="596"/>
      <c r="CI181" s="596"/>
      <c r="CJ181" s="596"/>
      <c r="CK181" s="596"/>
      <c r="CL181" s="596"/>
      <c r="CM181" s="596"/>
      <c r="CN181" s="596"/>
      <c r="CO181" s="596"/>
      <c r="CP181" s="596"/>
      <c r="CQ181" s="596"/>
      <c r="CR181" s="596"/>
      <c r="CS181" s="596"/>
      <c r="CT181" s="596"/>
      <c r="CU181" s="596"/>
      <c r="CV181" s="596"/>
      <c r="CW181" s="596"/>
      <c r="CX181" s="596"/>
      <c r="CY181" s="596"/>
      <c r="CZ181" s="596"/>
      <c r="DA181" s="596"/>
      <c r="DB181" s="596"/>
      <c r="DC181" s="596"/>
      <c r="DD181" s="596"/>
      <c r="DE181" s="596"/>
      <c r="DF181" s="596"/>
      <c r="DG181" s="596"/>
      <c r="DH181" s="596"/>
      <c r="DI181" s="596"/>
      <c r="DJ181" s="596"/>
      <c r="DK181" s="596"/>
      <c r="DL181" s="597"/>
      <c r="DM181" s="598"/>
      <c r="DN181" s="598"/>
      <c r="DO181" s="598"/>
      <c r="DP181" s="598"/>
      <c r="DQ181" s="599"/>
      <c r="DR181" s="595"/>
      <c r="DS181" s="595"/>
      <c r="DT181" s="595"/>
      <c r="DU181" s="595"/>
      <c r="DV181" s="595"/>
      <c r="DW181" s="595"/>
      <c r="DX181" s="595"/>
      <c r="DY181" s="595"/>
      <c r="DZ181" s="595"/>
      <c r="EA181" s="595"/>
      <c r="EB181" s="595"/>
      <c r="EC181" s="606"/>
      <c r="ED181" s="606"/>
      <c r="EE181" s="606"/>
      <c r="EF181" s="606"/>
      <c r="EG181" s="606"/>
      <c r="EH181" s="606"/>
      <c r="EI181" s="606"/>
      <c r="EJ181" s="606"/>
      <c r="EK181" s="606"/>
      <c r="EL181" s="606"/>
      <c r="EM181" s="606"/>
    </row>
    <row r="182" spans="1:143" ht="6" customHeight="1" x14ac:dyDescent="0.2">
      <c r="A182" s="156"/>
      <c r="B182" s="608"/>
      <c r="C182" s="608"/>
      <c r="D182" s="608"/>
      <c r="E182" s="608"/>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595"/>
      <c r="AE182" s="595"/>
      <c r="AF182" s="595"/>
      <c r="AG182" s="595"/>
      <c r="AH182" s="595"/>
      <c r="AI182" s="595"/>
      <c r="AJ182" s="595"/>
      <c r="AK182" s="595"/>
      <c r="AL182" s="595"/>
      <c r="AM182" s="595"/>
      <c r="AN182" s="595"/>
      <c r="AO182" s="595"/>
      <c r="AP182" s="595"/>
      <c r="AQ182" s="595"/>
      <c r="AR182" s="595"/>
      <c r="AS182" s="595"/>
      <c r="AT182" s="595"/>
      <c r="AU182" s="595"/>
      <c r="AV182" s="595"/>
      <c r="AW182" s="595"/>
      <c r="AX182" s="583"/>
      <c r="AY182" s="583"/>
      <c r="AZ182" s="583"/>
      <c r="BA182" s="583"/>
      <c r="BB182" s="583"/>
      <c r="BC182" s="595"/>
      <c r="BD182" s="595"/>
      <c r="BE182" s="595"/>
      <c r="BF182" s="595"/>
      <c r="BG182" s="595"/>
      <c r="BH182" s="595"/>
      <c r="BI182" s="595"/>
      <c r="BJ182" s="595"/>
      <c r="BK182" s="595"/>
      <c r="BL182" s="595"/>
      <c r="BM182" s="595"/>
      <c r="BN182" s="595"/>
      <c r="BO182" s="595"/>
      <c r="BP182" s="595"/>
      <c r="BQ182" s="595"/>
      <c r="BR182" s="595"/>
      <c r="BS182" s="595"/>
      <c r="BT182" s="595"/>
      <c r="BU182" s="595"/>
      <c r="BV182" s="595"/>
      <c r="BW182" s="595"/>
      <c r="BX182" s="595"/>
      <c r="BY182" s="595"/>
      <c r="BZ182" s="595"/>
      <c r="CA182" s="595"/>
      <c r="CB182" s="595"/>
      <c r="CC182" s="595"/>
      <c r="CD182" s="595"/>
      <c r="CE182" s="595"/>
      <c r="CF182" s="596"/>
      <c r="CG182" s="596"/>
      <c r="CH182" s="596"/>
      <c r="CI182" s="596"/>
      <c r="CJ182" s="596"/>
      <c r="CK182" s="596"/>
      <c r="CL182" s="596"/>
      <c r="CM182" s="596"/>
      <c r="CN182" s="596"/>
      <c r="CO182" s="596"/>
      <c r="CP182" s="596"/>
      <c r="CQ182" s="596"/>
      <c r="CR182" s="596"/>
      <c r="CS182" s="596"/>
      <c r="CT182" s="596"/>
      <c r="CU182" s="596"/>
      <c r="CV182" s="596"/>
      <c r="CW182" s="596"/>
      <c r="CX182" s="596"/>
      <c r="CY182" s="596"/>
      <c r="CZ182" s="596"/>
      <c r="DA182" s="596"/>
      <c r="DB182" s="596"/>
      <c r="DC182" s="596"/>
      <c r="DD182" s="596"/>
      <c r="DE182" s="596"/>
      <c r="DF182" s="596"/>
      <c r="DG182" s="596"/>
      <c r="DH182" s="596"/>
      <c r="DI182" s="596"/>
      <c r="DJ182" s="596"/>
      <c r="DK182" s="596"/>
      <c r="DL182" s="600"/>
      <c r="DM182" s="601"/>
      <c r="DN182" s="601"/>
      <c r="DO182" s="601"/>
      <c r="DP182" s="601"/>
      <c r="DQ182" s="602"/>
      <c r="DR182" s="595"/>
      <c r="DS182" s="595"/>
      <c r="DT182" s="595"/>
      <c r="DU182" s="595"/>
      <c r="DV182" s="595"/>
      <c r="DW182" s="595"/>
      <c r="DX182" s="595"/>
      <c r="DY182" s="595"/>
      <c r="DZ182" s="595"/>
      <c r="EA182" s="595"/>
      <c r="EB182" s="595"/>
      <c r="EC182" s="606"/>
      <c r="ED182" s="606"/>
      <c r="EE182" s="606"/>
      <c r="EF182" s="606"/>
      <c r="EG182" s="606"/>
      <c r="EH182" s="606"/>
      <c r="EI182" s="606"/>
      <c r="EJ182" s="606"/>
      <c r="EK182" s="606"/>
      <c r="EL182" s="606"/>
      <c r="EM182" s="606"/>
    </row>
    <row r="183" spans="1:143" ht="6" customHeight="1" x14ac:dyDescent="0.2">
      <c r="A183" s="156"/>
      <c r="B183" s="608"/>
      <c r="C183" s="608"/>
      <c r="D183" s="608"/>
      <c r="E183" s="608"/>
      <c r="F183" s="595"/>
      <c r="G183" s="595"/>
      <c r="H183" s="595"/>
      <c r="I183" s="595"/>
      <c r="J183" s="595"/>
      <c r="K183" s="595"/>
      <c r="L183" s="595"/>
      <c r="M183" s="595"/>
      <c r="N183" s="595"/>
      <c r="O183" s="595"/>
      <c r="P183" s="595"/>
      <c r="Q183" s="595"/>
      <c r="R183" s="595"/>
      <c r="S183" s="595"/>
      <c r="T183" s="595"/>
      <c r="U183" s="595"/>
      <c r="V183" s="595"/>
      <c r="W183" s="595"/>
      <c r="X183" s="595"/>
      <c r="Y183" s="595"/>
      <c r="Z183" s="595"/>
      <c r="AA183" s="595"/>
      <c r="AB183" s="595"/>
      <c r="AC183" s="595"/>
      <c r="AD183" s="595"/>
      <c r="AE183" s="595"/>
      <c r="AF183" s="595"/>
      <c r="AG183" s="595"/>
      <c r="AH183" s="595"/>
      <c r="AI183" s="595"/>
      <c r="AJ183" s="595"/>
      <c r="AK183" s="595"/>
      <c r="AL183" s="595"/>
      <c r="AM183" s="595"/>
      <c r="AN183" s="595"/>
      <c r="AO183" s="595"/>
      <c r="AP183" s="595"/>
      <c r="AQ183" s="595"/>
      <c r="AR183" s="595"/>
      <c r="AS183" s="595"/>
      <c r="AT183" s="595"/>
      <c r="AU183" s="595"/>
      <c r="AV183" s="595"/>
      <c r="AW183" s="595"/>
      <c r="AX183" s="583"/>
      <c r="AY183" s="583"/>
      <c r="AZ183" s="583"/>
      <c r="BA183" s="583"/>
      <c r="BB183" s="583"/>
      <c r="BC183" s="595"/>
      <c r="BD183" s="595"/>
      <c r="BE183" s="595"/>
      <c r="BF183" s="595"/>
      <c r="BG183" s="595"/>
      <c r="BH183" s="595"/>
      <c r="BI183" s="595"/>
      <c r="BJ183" s="595"/>
      <c r="BK183" s="595"/>
      <c r="BL183" s="595"/>
      <c r="BM183" s="595"/>
      <c r="BN183" s="595"/>
      <c r="BO183" s="595"/>
      <c r="BP183" s="595"/>
      <c r="BQ183" s="595"/>
      <c r="BR183" s="595"/>
      <c r="BS183" s="595"/>
      <c r="BT183" s="595"/>
      <c r="BU183" s="595"/>
      <c r="BV183" s="595"/>
      <c r="BW183" s="595"/>
      <c r="BX183" s="595"/>
      <c r="BY183" s="595"/>
      <c r="BZ183" s="595"/>
      <c r="CA183" s="595"/>
      <c r="CB183" s="595"/>
      <c r="CC183" s="595"/>
      <c r="CD183" s="595"/>
      <c r="CE183" s="595"/>
      <c r="CF183" s="596"/>
      <c r="CG183" s="596"/>
      <c r="CH183" s="596"/>
      <c r="CI183" s="596"/>
      <c r="CJ183" s="596"/>
      <c r="CK183" s="596"/>
      <c r="CL183" s="596"/>
      <c r="CM183" s="596"/>
      <c r="CN183" s="596"/>
      <c r="CO183" s="596"/>
      <c r="CP183" s="596"/>
      <c r="CQ183" s="596"/>
      <c r="CR183" s="596"/>
      <c r="CS183" s="596"/>
      <c r="CT183" s="596"/>
      <c r="CU183" s="596"/>
      <c r="CV183" s="596"/>
      <c r="CW183" s="596"/>
      <c r="CX183" s="596"/>
      <c r="CY183" s="596"/>
      <c r="CZ183" s="596"/>
      <c r="DA183" s="596"/>
      <c r="DB183" s="596"/>
      <c r="DC183" s="596"/>
      <c r="DD183" s="596"/>
      <c r="DE183" s="596"/>
      <c r="DF183" s="596"/>
      <c r="DG183" s="596"/>
      <c r="DH183" s="596"/>
      <c r="DI183" s="596"/>
      <c r="DJ183" s="596"/>
      <c r="DK183" s="596"/>
      <c r="DL183" s="603"/>
      <c r="DM183" s="604"/>
      <c r="DN183" s="604"/>
      <c r="DO183" s="604"/>
      <c r="DP183" s="604"/>
      <c r="DQ183" s="605"/>
      <c r="DR183" s="595"/>
      <c r="DS183" s="595"/>
      <c r="DT183" s="595"/>
      <c r="DU183" s="595"/>
      <c r="DV183" s="595"/>
      <c r="DW183" s="595"/>
      <c r="DX183" s="595"/>
      <c r="DY183" s="595"/>
      <c r="DZ183" s="595"/>
      <c r="EA183" s="595"/>
      <c r="EB183" s="595"/>
      <c r="EC183" s="606"/>
      <c r="ED183" s="606"/>
      <c r="EE183" s="606"/>
      <c r="EF183" s="606"/>
      <c r="EG183" s="606"/>
      <c r="EH183" s="606"/>
      <c r="EI183" s="606"/>
      <c r="EJ183" s="606"/>
      <c r="EK183" s="606"/>
      <c r="EL183" s="606"/>
      <c r="EM183" s="606"/>
    </row>
    <row r="184" spans="1:143" ht="6" customHeight="1" x14ac:dyDescent="0.2">
      <c r="A184" s="156"/>
      <c r="B184" s="607">
        <v>20</v>
      </c>
      <c r="C184" s="608"/>
      <c r="D184" s="608"/>
      <c r="E184" s="608"/>
      <c r="F184" s="595"/>
      <c r="G184" s="595"/>
      <c r="H184" s="595"/>
      <c r="I184" s="595"/>
      <c r="J184" s="595"/>
      <c r="K184" s="595"/>
      <c r="L184" s="595"/>
      <c r="M184" s="595"/>
      <c r="N184" s="595"/>
      <c r="O184" s="595"/>
      <c r="P184" s="595"/>
      <c r="Q184" s="595"/>
      <c r="R184" s="595"/>
      <c r="S184" s="595"/>
      <c r="T184" s="595"/>
      <c r="U184" s="595"/>
      <c r="V184" s="595"/>
      <c r="W184" s="595"/>
      <c r="X184" s="595"/>
      <c r="Y184" s="595"/>
      <c r="Z184" s="595"/>
      <c r="AA184" s="595"/>
      <c r="AB184" s="595"/>
      <c r="AC184" s="595"/>
      <c r="AD184" s="595"/>
      <c r="AE184" s="595"/>
      <c r="AF184" s="595"/>
      <c r="AG184" s="595"/>
      <c r="AH184" s="595"/>
      <c r="AI184" s="595"/>
      <c r="AJ184" s="595"/>
      <c r="AK184" s="595"/>
      <c r="AL184" s="595"/>
      <c r="AM184" s="595"/>
      <c r="AN184" s="595"/>
      <c r="AO184" s="595"/>
      <c r="AP184" s="595"/>
      <c r="AQ184" s="595"/>
      <c r="AR184" s="595"/>
      <c r="AS184" s="595"/>
      <c r="AT184" s="595"/>
      <c r="AU184" s="595"/>
      <c r="AV184" s="595"/>
      <c r="AW184" s="595"/>
      <c r="AX184" s="583" t="str">
        <f>IF(AN184="","",DATEDIF(AN184,BU111,"Y"))</f>
        <v/>
      </c>
      <c r="AY184" s="583"/>
      <c r="AZ184" s="583"/>
      <c r="BA184" s="583"/>
      <c r="BB184" s="583"/>
      <c r="BC184" s="595"/>
      <c r="BD184" s="595"/>
      <c r="BE184" s="595"/>
      <c r="BF184" s="595"/>
      <c r="BG184" s="595"/>
      <c r="BH184" s="595"/>
      <c r="BI184" s="595"/>
      <c r="BJ184" s="595"/>
      <c r="BK184" s="595"/>
      <c r="BL184" s="595"/>
      <c r="BM184" s="595"/>
      <c r="BN184" s="595"/>
      <c r="BO184" s="595"/>
      <c r="BP184" s="595"/>
      <c r="BQ184" s="595"/>
      <c r="BR184" s="595"/>
      <c r="BS184" s="595"/>
      <c r="BT184" s="595"/>
      <c r="BU184" s="595"/>
      <c r="BV184" s="595"/>
      <c r="BW184" s="595"/>
      <c r="BX184" s="595"/>
      <c r="BY184" s="595"/>
      <c r="BZ184" s="595"/>
      <c r="CA184" s="595"/>
      <c r="CB184" s="595"/>
      <c r="CC184" s="595"/>
      <c r="CD184" s="595"/>
      <c r="CE184" s="595"/>
      <c r="CF184" s="596"/>
      <c r="CG184" s="596"/>
      <c r="CH184" s="596"/>
      <c r="CI184" s="596"/>
      <c r="CJ184" s="596"/>
      <c r="CK184" s="596"/>
      <c r="CL184" s="596"/>
      <c r="CM184" s="596"/>
      <c r="CN184" s="596"/>
      <c r="CO184" s="596"/>
      <c r="CP184" s="596"/>
      <c r="CQ184" s="596"/>
      <c r="CR184" s="596"/>
      <c r="CS184" s="596"/>
      <c r="CT184" s="596"/>
      <c r="CU184" s="596"/>
      <c r="CV184" s="596"/>
      <c r="CW184" s="596"/>
      <c r="CX184" s="596"/>
      <c r="CY184" s="596"/>
      <c r="CZ184" s="596"/>
      <c r="DA184" s="596"/>
      <c r="DB184" s="596"/>
      <c r="DC184" s="596"/>
      <c r="DD184" s="596"/>
      <c r="DE184" s="596"/>
      <c r="DF184" s="596"/>
      <c r="DG184" s="596"/>
      <c r="DH184" s="596"/>
      <c r="DI184" s="596"/>
      <c r="DJ184" s="596"/>
      <c r="DK184" s="596"/>
      <c r="DL184" s="597"/>
      <c r="DM184" s="598"/>
      <c r="DN184" s="598"/>
      <c r="DO184" s="598"/>
      <c r="DP184" s="598"/>
      <c r="DQ184" s="599"/>
      <c r="DR184" s="595"/>
      <c r="DS184" s="595"/>
      <c r="DT184" s="595"/>
      <c r="DU184" s="595"/>
      <c r="DV184" s="595"/>
      <c r="DW184" s="595"/>
      <c r="DX184" s="595"/>
      <c r="DY184" s="595"/>
      <c r="DZ184" s="595"/>
      <c r="EA184" s="595"/>
      <c r="EB184" s="595"/>
      <c r="EC184" s="606"/>
      <c r="ED184" s="606"/>
      <c r="EE184" s="606"/>
      <c r="EF184" s="606"/>
      <c r="EG184" s="606"/>
      <c r="EH184" s="606"/>
      <c r="EI184" s="606"/>
      <c r="EJ184" s="606"/>
      <c r="EK184" s="606"/>
      <c r="EL184" s="606"/>
      <c r="EM184" s="606"/>
    </row>
    <row r="185" spans="1:143" ht="6" customHeight="1" x14ac:dyDescent="0.2">
      <c r="A185" s="156"/>
      <c r="B185" s="608"/>
      <c r="C185" s="608"/>
      <c r="D185" s="608"/>
      <c r="E185" s="608"/>
      <c r="F185" s="595"/>
      <c r="G185" s="595"/>
      <c r="H185" s="595"/>
      <c r="I185" s="595"/>
      <c r="J185" s="595"/>
      <c r="K185" s="595"/>
      <c r="L185" s="595"/>
      <c r="M185" s="595"/>
      <c r="N185" s="595"/>
      <c r="O185" s="595"/>
      <c r="P185" s="595"/>
      <c r="Q185" s="595"/>
      <c r="R185" s="595"/>
      <c r="S185" s="595"/>
      <c r="T185" s="595"/>
      <c r="U185" s="595"/>
      <c r="V185" s="595"/>
      <c r="W185" s="595"/>
      <c r="X185" s="595"/>
      <c r="Y185" s="595"/>
      <c r="Z185" s="595"/>
      <c r="AA185" s="595"/>
      <c r="AB185" s="595"/>
      <c r="AC185" s="595"/>
      <c r="AD185" s="595"/>
      <c r="AE185" s="595"/>
      <c r="AF185" s="595"/>
      <c r="AG185" s="595"/>
      <c r="AH185" s="595"/>
      <c r="AI185" s="595"/>
      <c r="AJ185" s="595"/>
      <c r="AK185" s="595"/>
      <c r="AL185" s="595"/>
      <c r="AM185" s="595"/>
      <c r="AN185" s="595"/>
      <c r="AO185" s="595"/>
      <c r="AP185" s="595"/>
      <c r="AQ185" s="595"/>
      <c r="AR185" s="595"/>
      <c r="AS185" s="595"/>
      <c r="AT185" s="595"/>
      <c r="AU185" s="595"/>
      <c r="AV185" s="595"/>
      <c r="AW185" s="595"/>
      <c r="AX185" s="583"/>
      <c r="AY185" s="583"/>
      <c r="AZ185" s="583"/>
      <c r="BA185" s="583"/>
      <c r="BB185" s="583"/>
      <c r="BC185" s="595"/>
      <c r="BD185" s="595"/>
      <c r="BE185" s="595"/>
      <c r="BF185" s="595"/>
      <c r="BG185" s="595"/>
      <c r="BH185" s="595"/>
      <c r="BI185" s="595"/>
      <c r="BJ185" s="595"/>
      <c r="BK185" s="595"/>
      <c r="BL185" s="595"/>
      <c r="BM185" s="595"/>
      <c r="BN185" s="595"/>
      <c r="BO185" s="595"/>
      <c r="BP185" s="595"/>
      <c r="BQ185" s="595"/>
      <c r="BR185" s="595"/>
      <c r="BS185" s="595"/>
      <c r="BT185" s="595"/>
      <c r="BU185" s="595"/>
      <c r="BV185" s="595"/>
      <c r="BW185" s="595"/>
      <c r="BX185" s="595"/>
      <c r="BY185" s="595"/>
      <c r="BZ185" s="595"/>
      <c r="CA185" s="595"/>
      <c r="CB185" s="595"/>
      <c r="CC185" s="595"/>
      <c r="CD185" s="595"/>
      <c r="CE185" s="595"/>
      <c r="CF185" s="596"/>
      <c r="CG185" s="596"/>
      <c r="CH185" s="596"/>
      <c r="CI185" s="596"/>
      <c r="CJ185" s="596"/>
      <c r="CK185" s="596"/>
      <c r="CL185" s="596"/>
      <c r="CM185" s="596"/>
      <c r="CN185" s="596"/>
      <c r="CO185" s="596"/>
      <c r="CP185" s="596"/>
      <c r="CQ185" s="596"/>
      <c r="CR185" s="596"/>
      <c r="CS185" s="596"/>
      <c r="CT185" s="596"/>
      <c r="CU185" s="596"/>
      <c r="CV185" s="596"/>
      <c r="CW185" s="596"/>
      <c r="CX185" s="596"/>
      <c r="CY185" s="596"/>
      <c r="CZ185" s="596"/>
      <c r="DA185" s="596"/>
      <c r="DB185" s="596"/>
      <c r="DC185" s="596"/>
      <c r="DD185" s="596"/>
      <c r="DE185" s="596"/>
      <c r="DF185" s="596"/>
      <c r="DG185" s="596"/>
      <c r="DH185" s="596"/>
      <c r="DI185" s="596"/>
      <c r="DJ185" s="596"/>
      <c r="DK185" s="596"/>
      <c r="DL185" s="600"/>
      <c r="DM185" s="601"/>
      <c r="DN185" s="601"/>
      <c r="DO185" s="601"/>
      <c r="DP185" s="601"/>
      <c r="DQ185" s="602"/>
      <c r="DR185" s="595"/>
      <c r="DS185" s="595"/>
      <c r="DT185" s="595"/>
      <c r="DU185" s="595"/>
      <c r="DV185" s="595"/>
      <c r="DW185" s="595"/>
      <c r="DX185" s="595"/>
      <c r="DY185" s="595"/>
      <c r="DZ185" s="595"/>
      <c r="EA185" s="595"/>
      <c r="EB185" s="595"/>
      <c r="EC185" s="606"/>
      <c r="ED185" s="606"/>
      <c r="EE185" s="606"/>
      <c r="EF185" s="606"/>
      <c r="EG185" s="606"/>
      <c r="EH185" s="606"/>
      <c r="EI185" s="606"/>
      <c r="EJ185" s="606"/>
      <c r="EK185" s="606"/>
      <c r="EL185" s="606"/>
      <c r="EM185" s="606"/>
    </row>
    <row r="186" spans="1:143" ht="6" customHeight="1" thickBot="1" x14ac:dyDescent="0.25">
      <c r="A186" s="156"/>
      <c r="B186" s="609"/>
      <c r="C186" s="609"/>
      <c r="D186" s="609"/>
      <c r="E186" s="609"/>
      <c r="F186" s="610"/>
      <c r="G186" s="610"/>
      <c r="H186" s="610"/>
      <c r="I186" s="610"/>
      <c r="J186" s="610"/>
      <c r="K186" s="610"/>
      <c r="L186" s="610"/>
      <c r="M186" s="610"/>
      <c r="N186" s="610"/>
      <c r="O186" s="610"/>
      <c r="P186" s="610"/>
      <c r="Q186" s="610"/>
      <c r="R186" s="610"/>
      <c r="S186" s="610"/>
      <c r="T186" s="610"/>
      <c r="U186" s="610"/>
      <c r="V186" s="610"/>
      <c r="W186" s="610"/>
      <c r="X186" s="610"/>
      <c r="Y186" s="610"/>
      <c r="Z186" s="610"/>
      <c r="AA186" s="610"/>
      <c r="AB186" s="610"/>
      <c r="AC186" s="610"/>
      <c r="AD186" s="610"/>
      <c r="AE186" s="610"/>
      <c r="AF186" s="610"/>
      <c r="AG186" s="610"/>
      <c r="AH186" s="610"/>
      <c r="AI186" s="610"/>
      <c r="AJ186" s="610"/>
      <c r="AK186" s="610"/>
      <c r="AL186" s="610"/>
      <c r="AM186" s="610"/>
      <c r="AN186" s="610"/>
      <c r="AO186" s="610"/>
      <c r="AP186" s="610"/>
      <c r="AQ186" s="610"/>
      <c r="AR186" s="610"/>
      <c r="AS186" s="610"/>
      <c r="AT186" s="610"/>
      <c r="AU186" s="610"/>
      <c r="AV186" s="610"/>
      <c r="AW186" s="610"/>
      <c r="AX186" s="611"/>
      <c r="AY186" s="611"/>
      <c r="AZ186" s="611"/>
      <c r="BA186" s="611"/>
      <c r="BB186" s="611"/>
      <c r="BC186" s="610"/>
      <c r="BD186" s="610"/>
      <c r="BE186" s="610"/>
      <c r="BF186" s="610"/>
      <c r="BG186" s="610"/>
      <c r="BH186" s="610"/>
      <c r="BI186" s="610"/>
      <c r="BJ186" s="610"/>
      <c r="BK186" s="610"/>
      <c r="BL186" s="610"/>
      <c r="BM186" s="610"/>
      <c r="BN186" s="610"/>
      <c r="BO186" s="610"/>
      <c r="BP186" s="610"/>
      <c r="BQ186" s="610"/>
      <c r="BR186" s="610"/>
      <c r="BS186" s="610"/>
      <c r="BT186" s="610"/>
      <c r="BU186" s="610"/>
      <c r="BV186" s="610"/>
      <c r="BW186" s="610"/>
      <c r="BX186" s="610"/>
      <c r="BY186" s="610"/>
      <c r="BZ186" s="610"/>
      <c r="CA186" s="610"/>
      <c r="CB186" s="610"/>
      <c r="CC186" s="610"/>
      <c r="CD186" s="610"/>
      <c r="CE186" s="610"/>
      <c r="CF186" s="612"/>
      <c r="CG186" s="612"/>
      <c r="CH186" s="612"/>
      <c r="CI186" s="612"/>
      <c r="CJ186" s="612"/>
      <c r="CK186" s="612"/>
      <c r="CL186" s="612"/>
      <c r="CM186" s="612"/>
      <c r="CN186" s="612"/>
      <c r="CO186" s="612"/>
      <c r="CP186" s="612"/>
      <c r="CQ186" s="612"/>
      <c r="CR186" s="612"/>
      <c r="CS186" s="612"/>
      <c r="CT186" s="612"/>
      <c r="CU186" s="612"/>
      <c r="CV186" s="612"/>
      <c r="CW186" s="612"/>
      <c r="CX186" s="612"/>
      <c r="CY186" s="612"/>
      <c r="CZ186" s="612"/>
      <c r="DA186" s="612"/>
      <c r="DB186" s="612"/>
      <c r="DC186" s="612"/>
      <c r="DD186" s="612"/>
      <c r="DE186" s="612"/>
      <c r="DF186" s="612"/>
      <c r="DG186" s="612"/>
      <c r="DH186" s="612"/>
      <c r="DI186" s="612"/>
      <c r="DJ186" s="612"/>
      <c r="DK186" s="612"/>
      <c r="DL186" s="600"/>
      <c r="DM186" s="601"/>
      <c r="DN186" s="601"/>
      <c r="DO186" s="601"/>
      <c r="DP186" s="601"/>
      <c r="DQ186" s="602"/>
      <c r="DR186" s="610"/>
      <c r="DS186" s="610"/>
      <c r="DT186" s="610"/>
      <c r="DU186" s="610"/>
      <c r="DV186" s="610"/>
      <c r="DW186" s="610"/>
      <c r="DX186" s="610"/>
      <c r="DY186" s="610"/>
      <c r="DZ186" s="610"/>
      <c r="EA186" s="610"/>
      <c r="EB186" s="610"/>
      <c r="EC186" s="613"/>
      <c r="ED186" s="613"/>
      <c r="EE186" s="613"/>
      <c r="EF186" s="613"/>
      <c r="EG186" s="613"/>
      <c r="EH186" s="613"/>
      <c r="EI186" s="613"/>
      <c r="EJ186" s="613"/>
      <c r="EK186" s="613"/>
      <c r="EL186" s="613"/>
      <c r="EM186" s="613"/>
    </row>
    <row r="187" spans="1:143" ht="6" customHeight="1" thickTop="1" x14ac:dyDescent="0.2">
      <c r="A187" s="156"/>
      <c r="B187" s="590" t="s">
        <v>93</v>
      </c>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c r="AA187" s="591"/>
      <c r="AB187" s="591"/>
      <c r="AC187" s="591"/>
      <c r="AD187" s="593"/>
      <c r="AE187" s="593"/>
      <c r="AF187" s="593"/>
      <c r="AG187" s="593"/>
      <c r="AH187" s="593"/>
      <c r="AI187" s="593"/>
      <c r="AJ187" s="593"/>
      <c r="AK187" s="593"/>
      <c r="AL187" s="593"/>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93"/>
      <c r="BR187" s="593"/>
      <c r="BS187" s="593"/>
      <c r="BT187" s="593"/>
      <c r="BU187" s="593"/>
      <c r="BV187" s="593"/>
      <c r="BW187" s="593"/>
      <c r="BX187" s="593"/>
      <c r="BY187" s="593"/>
      <c r="BZ187" s="593"/>
      <c r="CA187" s="593"/>
      <c r="CB187" s="593"/>
      <c r="CC187" s="593"/>
      <c r="CD187" s="593"/>
      <c r="CE187" s="593"/>
      <c r="CF187" s="594" t="str">
        <f>IF(SUM(CF127,CF130,CF133,CF136,CF139,CF142,CF145,CF148,CF151,CF154,CF157,CF160,CF163,CF166,CF169,CF172,CF175,CF178,CF181,CF184)=0,"",SUM(CF127,CF130,CF133,CF136,CF139,CF142,CF145,CF148,CF151,CF154,CF157,CF160,CF163,CF166,CF169,CF172,CF175,CF178,CF181,CF184))</f>
        <v/>
      </c>
      <c r="CG187" s="594"/>
      <c r="CH187" s="594"/>
      <c r="CI187" s="594"/>
      <c r="CJ187" s="594"/>
      <c r="CK187" s="594"/>
      <c r="CL187" s="594"/>
      <c r="CM187" s="594"/>
      <c r="CN187" s="594"/>
      <c r="CO187" s="594"/>
      <c r="CP187" s="566" t="str">
        <f>IF(SUM(CP127,CP130,CP133,CP136,CP139,CP142,CP145,CP148,CP151,CP154,CP157,CP160,CP163,CP166,CP169,CP172,CP175,CP178,CP181,CP184)=0,"",SUM(CP127,CP130,CP133,CP136,CP139,CP142,CP145,CP148,CP151,CP154,CP157,CP160,CP163,CP166,CP169,CP172,CP175,CP178,CP181,CP184))</f>
        <v/>
      </c>
      <c r="CQ187" s="566"/>
      <c r="CR187" s="566"/>
      <c r="CS187" s="566"/>
      <c r="CT187" s="566"/>
      <c r="CU187" s="566"/>
      <c r="CV187" s="566"/>
      <c r="CW187" s="566"/>
      <c r="CX187" s="566"/>
      <c r="CY187" s="566"/>
      <c r="CZ187" s="566"/>
      <c r="DA187" s="566" t="str">
        <f>IF(SUM(DA127,DA130,DA133,DA136,DA139,DA142,DA145,DA148,DA151,DA154,DA157,DA160,DA163,DA166,DA169,DA172,DA175,DA178,DA181,DA184)=0,"",SUM(DA127,DA130,DA133,DA136,DA139,DA142,DA145,DA148,DA151,DA154,DA157,DA160,DA163,DA166,DA169,DA172,DA175,DA178,DA181,DA184))</f>
        <v/>
      </c>
      <c r="DB187" s="566"/>
      <c r="DC187" s="566"/>
      <c r="DD187" s="566"/>
      <c r="DE187" s="566"/>
      <c r="DF187" s="566"/>
      <c r="DG187" s="566"/>
      <c r="DH187" s="566"/>
      <c r="DI187" s="566"/>
      <c r="DJ187" s="566"/>
      <c r="DK187" s="566"/>
      <c r="DL187" s="569"/>
      <c r="DM187" s="570"/>
      <c r="DN187" s="570"/>
      <c r="DO187" s="570"/>
      <c r="DP187" s="570"/>
      <c r="DQ187" s="571"/>
      <c r="DR187" s="575"/>
      <c r="DS187" s="575"/>
      <c r="DT187" s="575"/>
      <c r="DU187" s="575"/>
      <c r="DV187" s="575"/>
      <c r="DW187" s="575"/>
      <c r="DX187" s="575"/>
      <c r="DY187" s="575"/>
      <c r="DZ187" s="575"/>
      <c r="EA187" s="575"/>
      <c r="EB187" s="575"/>
      <c r="EC187" s="578"/>
      <c r="ED187" s="578"/>
      <c r="EE187" s="578"/>
      <c r="EF187" s="578"/>
      <c r="EG187" s="578"/>
      <c r="EH187" s="578"/>
      <c r="EI187" s="578"/>
      <c r="EJ187" s="578"/>
      <c r="EK187" s="578"/>
      <c r="EL187" s="578"/>
      <c r="EM187" s="578"/>
    </row>
    <row r="188" spans="1:143" ht="6" customHeight="1" x14ac:dyDescent="0.2">
      <c r="A188" s="156"/>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c r="AC188" s="582"/>
      <c r="AD188" s="576"/>
      <c r="AE188" s="576"/>
      <c r="AF188" s="576"/>
      <c r="AG188" s="576"/>
      <c r="AH188" s="576"/>
      <c r="AI188" s="576"/>
      <c r="AJ188" s="576"/>
      <c r="AK188" s="576"/>
      <c r="AL188" s="576"/>
      <c r="AM188" s="576"/>
      <c r="AN188" s="576"/>
      <c r="AO188" s="576"/>
      <c r="AP188" s="576"/>
      <c r="AQ188" s="576"/>
      <c r="AR188" s="576"/>
      <c r="AS188" s="576"/>
      <c r="AT188" s="576"/>
      <c r="AU188" s="576"/>
      <c r="AV188" s="576"/>
      <c r="AW188" s="576"/>
      <c r="AX188" s="576"/>
      <c r="AY188" s="576"/>
      <c r="AZ188" s="576"/>
      <c r="BA188" s="576"/>
      <c r="BB188" s="576"/>
      <c r="BC188" s="576"/>
      <c r="BD188" s="576"/>
      <c r="BE188" s="576"/>
      <c r="BF188" s="576"/>
      <c r="BG188" s="576"/>
      <c r="BH188" s="576"/>
      <c r="BI188" s="576"/>
      <c r="BJ188" s="576"/>
      <c r="BK188" s="576"/>
      <c r="BL188" s="576"/>
      <c r="BM188" s="576"/>
      <c r="BN188" s="576"/>
      <c r="BO188" s="576"/>
      <c r="BP188" s="576"/>
      <c r="BQ188" s="576"/>
      <c r="BR188" s="576"/>
      <c r="BS188" s="576"/>
      <c r="BT188" s="576"/>
      <c r="BU188" s="576"/>
      <c r="BV188" s="576"/>
      <c r="BW188" s="576"/>
      <c r="BX188" s="576"/>
      <c r="BY188" s="576"/>
      <c r="BZ188" s="576"/>
      <c r="CA188" s="576"/>
      <c r="CB188" s="576"/>
      <c r="CC188" s="576"/>
      <c r="CD188" s="576"/>
      <c r="CE188" s="576"/>
      <c r="CF188" s="567"/>
      <c r="CG188" s="567"/>
      <c r="CH188" s="567"/>
      <c r="CI188" s="567"/>
      <c r="CJ188" s="567"/>
      <c r="CK188" s="567"/>
      <c r="CL188" s="567"/>
      <c r="CM188" s="567"/>
      <c r="CN188" s="567"/>
      <c r="CO188" s="567"/>
      <c r="CP188" s="567"/>
      <c r="CQ188" s="567"/>
      <c r="CR188" s="567"/>
      <c r="CS188" s="567"/>
      <c r="CT188" s="567"/>
      <c r="CU188" s="567"/>
      <c r="CV188" s="567"/>
      <c r="CW188" s="567"/>
      <c r="CX188" s="567"/>
      <c r="CY188" s="567"/>
      <c r="CZ188" s="567"/>
      <c r="DA188" s="567"/>
      <c r="DB188" s="567"/>
      <c r="DC188" s="567"/>
      <c r="DD188" s="567"/>
      <c r="DE188" s="567"/>
      <c r="DF188" s="567"/>
      <c r="DG188" s="567"/>
      <c r="DH188" s="567"/>
      <c r="DI188" s="567"/>
      <c r="DJ188" s="567"/>
      <c r="DK188" s="567"/>
      <c r="DL188" s="572"/>
      <c r="DM188" s="573"/>
      <c r="DN188" s="573"/>
      <c r="DO188" s="573"/>
      <c r="DP188" s="573"/>
      <c r="DQ188" s="574"/>
      <c r="DR188" s="576"/>
      <c r="DS188" s="576"/>
      <c r="DT188" s="576"/>
      <c r="DU188" s="576"/>
      <c r="DV188" s="576"/>
      <c r="DW188" s="576"/>
      <c r="DX188" s="576"/>
      <c r="DY188" s="576"/>
      <c r="DZ188" s="576"/>
      <c r="EA188" s="576"/>
      <c r="EB188" s="576"/>
      <c r="EC188" s="579"/>
      <c r="ED188" s="579"/>
      <c r="EE188" s="579"/>
      <c r="EF188" s="579"/>
      <c r="EG188" s="579"/>
      <c r="EH188" s="579"/>
      <c r="EI188" s="579"/>
      <c r="EJ188" s="579"/>
      <c r="EK188" s="579"/>
      <c r="EL188" s="579"/>
      <c r="EM188" s="579"/>
    </row>
    <row r="189" spans="1:143" ht="6" customHeight="1" x14ac:dyDescent="0.2">
      <c r="A189" s="156"/>
      <c r="B189" s="592"/>
      <c r="C189" s="592"/>
      <c r="D189" s="592"/>
      <c r="E189" s="592"/>
      <c r="F189" s="592"/>
      <c r="G189" s="592"/>
      <c r="H189" s="592"/>
      <c r="I189" s="592"/>
      <c r="J189" s="592"/>
      <c r="K189" s="592"/>
      <c r="L189" s="592"/>
      <c r="M189" s="592"/>
      <c r="N189" s="592"/>
      <c r="O189" s="592"/>
      <c r="P189" s="592"/>
      <c r="Q189" s="592"/>
      <c r="R189" s="592"/>
      <c r="S189" s="592"/>
      <c r="T189" s="592"/>
      <c r="U189" s="592"/>
      <c r="V189" s="592"/>
      <c r="W189" s="592"/>
      <c r="X189" s="592"/>
      <c r="Y189" s="592"/>
      <c r="Z189" s="592"/>
      <c r="AA189" s="592"/>
      <c r="AB189" s="592"/>
      <c r="AC189" s="592"/>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68"/>
      <c r="CG189" s="568"/>
      <c r="CH189" s="568"/>
      <c r="CI189" s="568"/>
      <c r="CJ189" s="568"/>
      <c r="CK189" s="568"/>
      <c r="CL189" s="568"/>
      <c r="CM189" s="568"/>
      <c r="CN189" s="568"/>
      <c r="CO189" s="568"/>
      <c r="CP189" s="568"/>
      <c r="CQ189" s="568"/>
      <c r="CR189" s="568"/>
      <c r="CS189" s="568"/>
      <c r="CT189" s="568"/>
      <c r="CU189" s="568"/>
      <c r="CV189" s="568"/>
      <c r="CW189" s="568"/>
      <c r="CX189" s="568"/>
      <c r="CY189" s="568"/>
      <c r="CZ189" s="568"/>
      <c r="DA189" s="568"/>
      <c r="DB189" s="568"/>
      <c r="DC189" s="568"/>
      <c r="DD189" s="568"/>
      <c r="DE189" s="568"/>
      <c r="DF189" s="568"/>
      <c r="DG189" s="568"/>
      <c r="DH189" s="568"/>
      <c r="DI189" s="568"/>
      <c r="DJ189" s="568"/>
      <c r="DK189" s="568"/>
      <c r="DL189" s="572"/>
      <c r="DM189" s="573"/>
      <c r="DN189" s="573"/>
      <c r="DO189" s="573"/>
      <c r="DP189" s="573"/>
      <c r="DQ189" s="574"/>
      <c r="DR189" s="577"/>
      <c r="DS189" s="577"/>
      <c r="DT189" s="577"/>
      <c r="DU189" s="577"/>
      <c r="DV189" s="577"/>
      <c r="DW189" s="577"/>
      <c r="DX189" s="577"/>
      <c r="DY189" s="577"/>
      <c r="DZ189" s="577"/>
      <c r="EA189" s="577"/>
      <c r="EB189" s="577"/>
      <c r="EC189" s="580"/>
      <c r="ED189" s="580"/>
      <c r="EE189" s="580"/>
      <c r="EF189" s="580"/>
      <c r="EG189" s="580"/>
      <c r="EH189" s="580"/>
      <c r="EI189" s="580"/>
      <c r="EJ189" s="580"/>
      <c r="EK189" s="580"/>
      <c r="EL189" s="580"/>
      <c r="EM189" s="580"/>
    </row>
    <row r="190" spans="1:143" ht="6" customHeight="1" x14ac:dyDescent="0.2">
      <c r="A190" s="156"/>
      <c r="B190" s="581" t="s">
        <v>301</v>
      </c>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76"/>
      <c r="AE190" s="576"/>
      <c r="AF190" s="576"/>
      <c r="AG190" s="576"/>
      <c r="AH190" s="576"/>
      <c r="AI190" s="576"/>
      <c r="AJ190" s="576"/>
      <c r="AK190" s="576"/>
      <c r="AL190" s="576"/>
      <c r="AM190" s="576"/>
      <c r="AN190" s="576"/>
      <c r="AO190" s="576"/>
      <c r="AP190" s="576"/>
      <c r="AQ190" s="576"/>
      <c r="AR190" s="576"/>
      <c r="AS190" s="576"/>
      <c r="AT190" s="576"/>
      <c r="AU190" s="576"/>
      <c r="AV190" s="576"/>
      <c r="AW190" s="576"/>
      <c r="AX190" s="583" t="str">
        <f>IFERROR(AVERAGE(AX127:BB186),"")</f>
        <v/>
      </c>
      <c r="AY190" s="583"/>
      <c r="AZ190" s="583"/>
      <c r="BA190" s="583"/>
      <c r="BB190" s="583"/>
      <c r="BC190" s="576"/>
      <c r="BD190" s="576"/>
      <c r="BE190" s="576"/>
      <c r="BF190" s="576"/>
      <c r="BG190" s="576"/>
      <c r="BH190" s="576"/>
      <c r="BI190" s="576"/>
      <c r="BJ190" s="576"/>
      <c r="BK190" s="576"/>
      <c r="BL190" s="576"/>
      <c r="BM190" s="576"/>
      <c r="BN190" s="576"/>
      <c r="BO190" s="576"/>
      <c r="BP190" s="576"/>
      <c r="BQ190" s="576"/>
      <c r="BR190" s="576"/>
      <c r="BS190" s="576"/>
      <c r="BT190" s="576"/>
      <c r="BU190" s="576"/>
      <c r="BV190" s="576"/>
      <c r="BW190" s="576"/>
      <c r="BX190" s="576"/>
      <c r="BY190" s="576"/>
      <c r="BZ190" s="576"/>
      <c r="CA190" s="576"/>
      <c r="CB190" s="576"/>
      <c r="CC190" s="576"/>
      <c r="CD190" s="576"/>
      <c r="CE190" s="576"/>
      <c r="CF190" s="576"/>
      <c r="CG190" s="576"/>
      <c r="CH190" s="576"/>
      <c r="CI190" s="576"/>
      <c r="CJ190" s="576"/>
      <c r="CK190" s="576"/>
      <c r="CL190" s="576"/>
      <c r="CM190" s="576"/>
      <c r="CN190" s="576"/>
      <c r="CO190" s="576"/>
      <c r="CP190" s="576"/>
      <c r="CQ190" s="576"/>
      <c r="CR190" s="576"/>
      <c r="CS190" s="576"/>
      <c r="CT190" s="576"/>
      <c r="CU190" s="576"/>
      <c r="CV190" s="576"/>
      <c r="CW190" s="576"/>
      <c r="CX190" s="576"/>
      <c r="CY190" s="576"/>
      <c r="CZ190" s="576"/>
      <c r="DA190" s="576"/>
      <c r="DB190" s="576"/>
      <c r="DC190" s="576"/>
      <c r="DD190" s="576"/>
      <c r="DE190" s="576"/>
      <c r="DF190" s="576"/>
      <c r="DG190" s="576"/>
      <c r="DH190" s="576"/>
      <c r="DI190" s="576"/>
      <c r="DJ190" s="576"/>
      <c r="DK190" s="576"/>
      <c r="DL190" s="584"/>
      <c r="DM190" s="585"/>
      <c r="DN190" s="585"/>
      <c r="DO190" s="585"/>
      <c r="DP190" s="585"/>
      <c r="DQ190" s="586"/>
      <c r="DR190" s="576"/>
      <c r="DS190" s="576"/>
      <c r="DT190" s="576"/>
      <c r="DU190" s="576"/>
      <c r="DV190" s="576"/>
      <c r="DW190" s="576"/>
      <c r="DX190" s="576"/>
      <c r="DY190" s="576"/>
      <c r="DZ190" s="576"/>
      <c r="EA190" s="576"/>
      <c r="EB190" s="576"/>
      <c r="EC190" s="583" t="str">
        <f>IFERROR(AVERAGE(EC127:EM186),"")</f>
        <v/>
      </c>
      <c r="ED190" s="583"/>
      <c r="EE190" s="583"/>
      <c r="EF190" s="583"/>
      <c r="EG190" s="583"/>
      <c r="EH190" s="583"/>
      <c r="EI190" s="583"/>
      <c r="EJ190" s="583"/>
      <c r="EK190" s="583"/>
      <c r="EL190" s="583"/>
      <c r="EM190" s="583"/>
    </row>
    <row r="191" spans="1:143" ht="6" customHeight="1" x14ac:dyDescent="0.2">
      <c r="A191" s="156"/>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c r="AB191" s="582"/>
      <c r="AC191" s="582"/>
      <c r="AD191" s="576"/>
      <c r="AE191" s="576"/>
      <c r="AF191" s="576"/>
      <c r="AG191" s="576"/>
      <c r="AH191" s="576"/>
      <c r="AI191" s="576"/>
      <c r="AJ191" s="576"/>
      <c r="AK191" s="576"/>
      <c r="AL191" s="576"/>
      <c r="AM191" s="576"/>
      <c r="AN191" s="576"/>
      <c r="AO191" s="576"/>
      <c r="AP191" s="576"/>
      <c r="AQ191" s="576"/>
      <c r="AR191" s="576"/>
      <c r="AS191" s="576"/>
      <c r="AT191" s="576"/>
      <c r="AU191" s="576"/>
      <c r="AV191" s="576"/>
      <c r="AW191" s="576"/>
      <c r="AX191" s="583"/>
      <c r="AY191" s="583"/>
      <c r="AZ191" s="583"/>
      <c r="BA191" s="583"/>
      <c r="BB191" s="583"/>
      <c r="BC191" s="576"/>
      <c r="BD191" s="576"/>
      <c r="BE191" s="576"/>
      <c r="BF191" s="576"/>
      <c r="BG191" s="576"/>
      <c r="BH191" s="576"/>
      <c r="BI191" s="576"/>
      <c r="BJ191" s="576"/>
      <c r="BK191" s="576"/>
      <c r="BL191" s="576"/>
      <c r="BM191" s="576"/>
      <c r="BN191" s="576"/>
      <c r="BO191" s="576"/>
      <c r="BP191" s="576"/>
      <c r="BQ191" s="576"/>
      <c r="BR191" s="576"/>
      <c r="BS191" s="576"/>
      <c r="BT191" s="576"/>
      <c r="BU191" s="576"/>
      <c r="BV191" s="576"/>
      <c r="BW191" s="576"/>
      <c r="BX191" s="576"/>
      <c r="BY191" s="576"/>
      <c r="BZ191" s="576"/>
      <c r="CA191" s="576"/>
      <c r="CB191" s="576"/>
      <c r="CC191" s="576"/>
      <c r="CD191" s="576"/>
      <c r="CE191" s="576"/>
      <c r="CF191" s="576"/>
      <c r="CG191" s="576"/>
      <c r="CH191" s="576"/>
      <c r="CI191" s="576"/>
      <c r="CJ191" s="576"/>
      <c r="CK191" s="576"/>
      <c r="CL191" s="576"/>
      <c r="CM191" s="576"/>
      <c r="CN191" s="576"/>
      <c r="CO191" s="576"/>
      <c r="CP191" s="576"/>
      <c r="CQ191" s="576"/>
      <c r="CR191" s="576"/>
      <c r="CS191" s="576"/>
      <c r="CT191" s="576"/>
      <c r="CU191" s="576"/>
      <c r="CV191" s="576"/>
      <c r="CW191" s="576"/>
      <c r="CX191" s="576"/>
      <c r="CY191" s="576"/>
      <c r="CZ191" s="576"/>
      <c r="DA191" s="576"/>
      <c r="DB191" s="576"/>
      <c r="DC191" s="576"/>
      <c r="DD191" s="576"/>
      <c r="DE191" s="576"/>
      <c r="DF191" s="576"/>
      <c r="DG191" s="576"/>
      <c r="DH191" s="576"/>
      <c r="DI191" s="576"/>
      <c r="DJ191" s="576"/>
      <c r="DK191" s="576"/>
      <c r="DL191" s="572"/>
      <c r="DM191" s="573"/>
      <c r="DN191" s="573"/>
      <c r="DO191" s="573"/>
      <c r="DP191" s="573"/>
      <c r="DQ191" s="574"/>
      <c r="DR191" s="576"/>
      <c r="DS191" s="576"/>
      <c r="DT191" s="576"/>
      <c r="DU191" s="576"/>
      <c r="DV191" s="576"/>
      <c r="DW191" s="576"/>
      <c r="DX191" s="576"/>
      <c r="DY191" s="576"/>
      <c r="DZ191" s="576"/>
      <c r="EA191" s="576"/>
      <c r="EB191" s="576"/>
      <c r="EC191" s="583"/>
      <c r="ED191" s="583"/>
      <c r="EE191" s="583"/>
      <c r="EF191" s="583"/>
      <c r="EG191" s="583"/>
      <c r="EH191" s="583"/>
      <c r="EI191" s="583"/>
      <c r="EJ191" s="583"/>
      <c r="EK191" s="583"/>
      <c r="EL191" s="583"/>
      <c r="EM191" s="583"/>
    </row>
    <row r="192" spans="1:143" ht="6" customHeight="1" x14ac:dyDescent="0.2">
      <c r="A192" s="156"/>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c r="AC192" s="582"/>
      <c r="AD192" s="576"/>
      <c r="AE192" s="576"/>
      <c r="AF192" s="576"/>
      <c r="AG192" s="576"/>
      <c r="AH192" s="576"/>
      <c r="AI192" s="576"/>
      <c r="AJ192" s="576"/>
      <c r="AK192" s="576"/>
      <c r="AL192" s="576"/>
      <c r="AM192" s="576"/>
      <c r="AN192" s="576"/>
      <c r="AO192" s="576"/>
      <c r="AP192" s="576"/>
      <c r="AQ192" s="576"/>
      <c r="AR192" s="576"/>
      <c r="AS192" s="576"/>
      <c r="AT192" s="576"/>
      <c r="AU192" s="576"/>
      <c r="AV192" s="576"/>
      <c r="AW192" s="576"/>
      <c r="AX192" s="583"/>
      <c r="AY192" s="583"/>
      <c r="AZ192" s="583"/>
      <c r="BA192" s="583"/>
      <c r="BB192" s="583"/>
      <c r="BC192" s="576"/>
      <c r="BD192" s="576"/>
      <c r="BE192" s="576"/>
      <c r="BF192" s="576"/>
      <c r="BG192" s="576"/>
      <c r="BH192" s="576"/>
      <c r="BI192" s="576"/>
      <c r="BJ192" s="576"/>
      <c r="BK192" s="576"/>
      <c r="BL192" s="576"/>
      <c r="BM192" s="576"/>
      <c r="BN192" s="576"/>
      <c r="BO192" s="576"/>
      <c r="BP192" s="576"/>
      <c r="BQ192" s="576"/>
      <c r="BR192" s="576"/>
      <c r="BS192" s="576"/>
      <c r="BT192" s="576"/>
      <c r="BU192" s="576"/>
      <c r="BV192" s="576"/>
      <c r="BW192" s="576"/>
      <c r="BX192" s="576"/>
      <c r="BY192" s="576"/>
      <c r="BZ192" s="576"/>
      <c r="CA192" s="576"/>
      <c r="CB192" s="576"/>
      <c r="CC192" s="576"/>
      <c r="CD192" s="576"/>
      <c r="CE192" s="576"/>
      <c r="CF192" s="576"/>
      <c r="CG192" s="576"/>
      <c r="CH192" s="576"/>
      <c r="CI192" s="576"/>
      <c r="CJ192" s="576"/>
      <c r="CK192" s="576"/>
      <c r="CL192" s="576"/>
      <c r="CM192" s="576"/>
      <c r="CN192" s="576"/>
      <c r="CO192" s="576"/>
      <c r="CP192" s="576"/>
      <c r="CQ192" s="576"/>
      <c r="CR192" s="576"/>
      <c r="CS192" s="576"/>
      <c r="CT192" s="576"/>
      <c r="CU192" s="576"/>
      <c r="CV192" s="576"/>
      <c r="CW192" s="576"/>
      <c r="CX192" s="576"/>
      <c r="CY192" s="576"/>
      <c r="CZ192" s="576"/>
      <c r="DA192" s="576"/>
      <c r="DB192" s="576"/>
      <c r="DC192" s="576"/>
      <c r="DD192" s="576"/>
      <c r="DE192" s="576"/>
      <c r="DF192" s="576"/>
      <c r="DG192" s="576"/>
      <c r="DH192" s="576"/>
      <c r="DI192" s="576"/>
      <c r="DJ192" s="576"/>
      <c r="DK192" s="576"/>
      <c r="DL192" s="587"/>
      <c r="DM192" s="588"/>
      <c r="DN192" s="588"/>
      <c r="DO192" s="588"/>
      <c r="DP192" s="588"/>
      <c r="DQ192" s="589"/>
      <c r="DR192" s="576"/>
      <c r="DS192" s="576"/>
      <c r="DT192" s="576"/>
      <c r="DU192" s="576"/>
      <c r="DV192" s="576"/>
      <c r="DW192" s="576"/>
      <c r="DX192" s="576"/>
      <c r="DY192" s="576"/>
      <c r="DZ192" s="576"/>
      <c r="EA192" s="576"/>
      <c r="EB192" s="576"/>
      <c r="EC192" s="583"/>
      <c r="ED192" s="583"/>
      <c r="EE192" s="583"/>
      <c r="EF192" s="583"/>
      <c r="EG192" s="583"/>
      <c r="EH192" s="583"/>
      <c r="EI192" s="583"/>
      <c r="EJ192" s="583"/>
      <c r="EK192" s="583"/>
      <c r="EL192" s="583"/>
      <c r="EM192" s="583"/>
    </row>
    <row r="194" spans="1:143" ht="6" customHeight="1" x14ac:dyDescent="0.2">
      <c r="C194" s="565" t="s">
        <v>363</v>
      </c>
      <c r="D194" s="565"/>
      <c r="E194" s="565"/>
      <c r="F194" s="565"/>
      <c r="G194" s="565"/>
      <c r="H194" s="565"/>
      <c r="I194" s="565"/>
      <c r="J194" s="565"/>
      <c r="K194" s="565"/>
      <c r="L194" s="565"/>
      <c r="M194" s="565"/>
      <c r="N194" s="565"/>
      <c r="O194" s="565"/>
      <c r="P194" s="565"/>
      <c r="Q194" s="565"/>
      <c r="R194" s="565"/>
      <c r="S194" s="565"/>
      <c r="T194" s="565"/>
      <c r="U194" s="565"/>
      <c r="V194" s="565"/>
      <c r="W194" s="565"/>
      <c r="X194" s="565"/>
      <c r="Y194" s="565"/>
      <c r="Z194" s="565"/>
      <c r="AA194" s="565"/>
      <c r="AB194" s="565"/>
      <c r="AC194" s="565"/>
      <c r="AD194" s="565"/>
      <c r="AE194" s="565"/>
      <c r="AF194" s="565"/>
      <c r="AG194" s="565"/>
      <c r="AH194" s="565"/>
      <c r="AI194" s="565"/>
      <c r="AJ194" s="565"/>
      <c r="AK194" s="565"/>
      <c r="AL194" s="565"/>
      <c r="AM194" s="565"/>
      <c r="AN194" s="565"/>
      <c r="AO194" s="565"/>
      <c r="AP194" s="565"/>
      <c r="AQ194" s="565"/>
      <c r="AR194" s="565"/>
      <c r="AS194" s="565"/>
      <c r="AT194" s="565"/>
      <c r="AU194" s="565"/>
      <c r="AV194" s="565"/>
      <c r="AW194" s="565"/>
      <c r="AX194" s="565"/>
      <c r="AY194" s="565"/>
      <c r="AZ194" s="565"/>
      <c r="BA194" s="565"/>
      <c r="BB194" s="565"/>
      <c r="BC194" s="565"/>
      <c r="BD194" s="565"/>
      <c r="BE194" s="565"/>
      <c r="BF194" s="565"/>
      <c r="BG194" s="565"/>
      <c r="BH194" s="565"/>
      <c r="BI194" s="565"/>
      <c r="BJ194" s="565"/>
      <c r="BK194" s="565"/>
      <c r="BL194" s="565"/>
      <c r="BM194" s="565"/>
      <c r="BN194" s="565"/>
      <c r="BO194" s="565"/>
      <c r="BP194" s="565"/>
      <c r="BQ194" s="565"/>
      <c r="BR194" s="565"/>
      <c r="BS194" s="565"/>
      <c r="BT194" s="565"/>
      <c r="BU194" s="565"/>
      <c r="BV194" s="565"/>
      <c r="BW194" s="565"/>
      <c r="BX194" s="565"/>
      <c r="BY194" s="565"/>
      <c r="BZ194" s="565"/>
      <c r="CA194" s="565"/>
      <c r="CB194" s="565"/>
      <c r="CC194" s="565"/>
      <c r="CD194" s="565"/>
      <c r="CE194" s="565"/>
      <c r="CF194" s="565"/>
      <c r="CG194" s="565"/>
      <c r="CH194" s="565"/>
      <c r="CI194" s="565"/>
      <c r="CJ194" s="565"/>
      <c r="CK194" s="565"/>
      <c r="CL194" s="565"/>
      <c r="CM194" s="565"/>
      <c r="CN194" s="565"/>
      <c r="CO194" s="565"/>
      <c r="CP194" s="565"/>
      <c r="CQ194" s="565"/>
      <c r="CR194" s="565"/>
      <c r="CS194" s="565"/>
      <c r="CT194" s="565"/>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c r="EH194" s="161"/>
      <c r="EI194" s="161"/>
      <c r="EJ194" s="161"/>
      <c r="EK194" s="161"/>
      <c r="EL194" s="161"/>
      <c r="EM194" s="161"/>
    </row>
    <row r="195" spans="1:143" ht="6" customHeight="1" x14ac:dyDescent="0.2">
      <c r="C195" s="565"/>
      <c r="D195" s="565"/>
      <c r="E195" s="565"/>
      <c r="F195" s="565"/>
      <c r="G195" s="565"/>
      <c r="H195" s="565"/>
      <c r="I195" s="565"/>
      <c r="J195" s="565"/>
      <c r="K195" s="565"/>
      <c r="L195" s="565"/>
      <c r="M195" s="565"/>
      <c r="N195" s="565"/>
      <c r="O195" s="565"/>
      <c r="P195" s="565"/>
      <c r="Q195" s="565"/>
      <c r="R195" s="565"/>
      <c r="S195" s="565"/>
      <c r="T195" s="565"/>
      <c r="U195" s="565"/>
      <c r="V195" s="565"/>
      <c r="W195" s="565"/>
      <c r="X195" s="565"/>
      <c r="Y195" s="565"/>
      <c r="Z195" s="565"/>
      <c r="AA195" s="565"/>
      <c r="AB195" s="565"/>
      <c r="AC195" s="565"/>
      <c r="AD195" s="565"/>
      <c r="AE195" s="565"/>
      <c r="AF195" s="565"/>
      <c r="AG195" s="565"/>
      <c r="AH195" s="565"/>
      <c r="AI195" s="565"/>
      <c r="AJ195" s="565"/>
      <c r="AK195" s="565"/>
      <c r="AL195" s="565"/>
      <c r="AM195" s="565"/>
      <c r="AN195" s="565"/>
      <c r="AO195" s="565"/>
      <c r="AP195" s="565"/>
      <c r="AQ195" s="565"/>
      <c r="AR195" s="565"/>
      <c r="AS195" s="565"/>
      <c r="AT195" s="565"/>
      <c r="AU195" s="565"/>
      <c r="AV195" s="565"/>
      <c r="AW195" s="565"/>
      <c r="AX195" s="565"/>
      <c r="AY195" s="565"/>
      <c r="AZ195" s="565"/>
      <c r="BA195" s="565"/>
      <c r="BB195" s="565"/>
      <c r="BC195" s="565"/>
      <c r="BD195" s="565"/>
      <c r="BE195" s="565"/>
      <c r="BF195" s="565"/>
      <c r="BG195" s="565"/>
      <c r="BH195" s="565"/>
      <c r="BI195" s="565"/>
      <c r="BJ195" s="565"/>
      <c r="BK195" s="565"/>
      <c r="BL195" s="565"/>
      <c r="BM195" s="565"/>
      <c r="BN195" s="565"/>
      <c r="BO195" s="565"/>
      <c r="BP195" s="565"/>
      <c r="BQ195" s="565"/>
      <c r="BR195" s="565"/>
      <c r="BS195" s="565"/>
      <c r="BT195" s="565"/>
      <c r="BU195" s="565"/>
      <c r="BV195" s="565"/>
      <c r="BW195" s="565"/>
      <c r="BX195" s="565"/>
      <c r="BY195" s="565"/>
      <c r="BZ195" s="565"/>
      <c r="CA195" s="565"/>
      <c r="CB195" s="565"/>
      <c r="CC195" s="565"/>
      <c r="CD195" s="565"/>
      <c r="CE195" s="565"/>
      <c r="CF195" s="565"/>
      <c r="CG195" s="565"/>
      <c r="CH195" s="565"/>
      <c r="CI195" s="565"/>
      <c r="CJ195" s="565"/>
      <c r="CK195" s="565"/>
      <c r="CL195" s="565"/>
      <c r="CM195" s="565"/>
      <c r="CN195" s="565"/>
      <c r="CO195" s="565"/>
      <c r="CP195" s="565"/>
      <c r="CQ195" s="565"/>
      <c r="CR195" s="565"/>
      <c r="CS195" s="565"/>
      <c r="CT195" s="565"/>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c r="EH195" s="161"/>
      <c r="EI195" s="161"/>
      <c r="EJ195" s="161"/>
      <c r="EK195" s="161"/>
      <c r="EL195" s="161"/>
      <c r="EM195" s="161"/>
    </row>
    <row r="196" spans="1:143" ht="6" customHeight="1" x14ac:dyDescent="0.2">
      <c r="B196" s="224"/>
      <c r="C196" s="565"/>
      <c r="D196" s="565"/>
      <c r="E196" s="565"/>
      <c r="F196" s="565"/>
      <c r="G196" s="565"/>
      <c r="H196" s="565"/>
      <c r="I196" s="565"/>
      <c r="J196" s="565"/>
      <c r="K196" s="565"/>
      <c r="L196" s="565"/>
      <c r="M196" s="565"/>
      <c r="N196" s="565"/>
      <c r="O196" s="565"/>
      <c r="P196" s="565"/>
      <c r="Q196" s="565"/>
      <c r="R196" s="565"/>
      <c r="S196" s="565"/>
      <c r="T196" s="565"/>
      <c r="U196" s="565"/>
      <c r="V196" s="565"/>
      <c r="W196" s="565"/>
      <c r="X196" s="565"/>
      <c r="Y196" s="565"/>
      <c r="Z196" s="565"/>
      <c r="AA196" s="565"/>
      <c r="AB196" s="565"/>
      <c r="AC196" s="565"/>
      <c r="AD196" s="565"/>
      <c r="AE196" s="565"/>
      <c r="AF196" s="565"/>
      <c r="AG196" s="565"/>
      <c r="AH196" s="565"/>
      <c r="AI196" s="565"/>
      <c r="AJ196" s="565"/>
      <c r="AK196" s="565"/>
      <c r="AL196" s="565"/>
      <c r="AM196" s="565"/>
      <c r="AN196" s="565"/>
      <c r="AO196" s="565"/>
      <c r="AP196" s="565"/>
      <c r="AQ196" s="565"/>
      <c r="AR196" s="565"/>
      <c r="AS196" s="565"/>
      <c r="AT196" s="565"/>
      <c r="AU196" s="565"/>
      <c r="AV196" s="565"/>
      <c r="AW196" s="565"/>
      <c r="AX196" s="565"/>
      <c r="AY196" s="565"/>
      <c r="AZ196" s="565"/>
      <c r="BA196" s="565"/>
      <c r="BB196" s="565"/>
      <c r="BC196" s="565"/>
      <c r="BD196" s="565"/>
      <c r="BE196" s="565"/>
      <c r="BF196" s="565"/>
      <c r="BG196" s="565"/>
      <c r="BH196" s="565"/>
      <c r="BI196" s="565"/>
      <c r="BJ196" s="565"/>
      <c r="BK196" s="565"/>
      <c r="BL196" s="565"/>
      <c r="BM196" s="565"/>
      <c r="BN196" s="565"/>
      <c r="BO196" s="565"/>
      <c r="BP196" s="565"/>
      <c r="BQ196" s="565"/>
      <c r="BR196" s="565"/>
      <c r="BS196" s="565"/>
      <c r="BT196" s="565"/>
      <c r="BU196" s="565"/>
      <c r="BV196" s="565"/>
      <c r="BW196" s="565"/>
      <c r="BX196" s="565"/>
      <c r="BY196" s="565"/>
      <c r="BZ196" s="565"/>
      <c r="CA196" s="565"/>
      <c r="CB196" s="565"/>
      <c r="CC196" s="565"/>
      <c r="CD196" s="565"/>
      <c r="CE196" s="565"/>
      <c r="CF196" s="565"/>
      <c r="CG196" s="565"/>
      <c r="CH196" s="565"/>
      <c r="CI196" s="565"/>
      <c r="CJ196" s="565"/>
      <c r="CK196" s="565"/>
      <c r="CL196" s="565"/>
      <c r="CM196" s="565"/>
      <c r="CN196" s="565"/>
      <c r="CO196" s="565"/>
      <c r="CP196" s="565"/>
      <c r="CQ196" s="565"/>
      <c r="CR196" s="565"/>
      <c r="CS196" s="565"/>
      <c r="CT196" s="565"/>
      <c r="DA196" s="160"/>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row>
    <row r="197" spans="1:143" ht="6" customHeight="1" x14ac:dyDescent="0.2">
      <c r="B197" s="224"/>
      <c r="C197" s="565"/>
      <c r="D197" s="565"/>
      <c r="E197" s="565"/>
      <c r="F197" s="565"/>
      <c r="G197" s="565"/>
      <c r="H197" s="565"/>
      <c r="I197" s="565"/>
      <c r="J197" s="565"/>
      <c r="K197" s="565"/>
      <c r="L197" s="565"/>
      <c r="M197" s="565"/>
      <c r="N197" s="565"/>
      <c r="O197" s="565"/>
      <c r="P197" s="565"/>
      <c r="Q197" s="565"/>
      <c r="R197" s="565"/>
      <c r="S197" s="565"/>
      <c r="T197" s="565"/>
      <c r="U197" s="565"/>
      <c r="V197" s="565"/>
      <c r="W197" s="565"/>
      <c r="X197" s="565"/>
      <c r="Y197" s="565"/>
      <c r="Z197" s="565"/>
      <c r="AA197" s="565"/>
      <c r="AB197" s="565"/>
      <c r="AC197" s="565"/>
      <c r="AD197" s="565"/>
      <c r="AE197" s="565"/>
      <c r="AF197" s="565"/>
      <c r="AG197" s="565"/>
      <c r="AH197" s="565"/>
      <c r="AI197" s="565"/>
      <c r="AJ197" s="565"/>
      <c r="AK197" s="565"/>
      <c r="AL197" s="565"/>
      <c r="AM197" s="565"/>
      <c r="AN197" s="565"/>
      <c r="AO197" s="565"/>
      <c r="AP197" s="565"/>
      <c r="AQ197" s="565"/>
      <c r="AR197" s="565"/>
      <c r="AS197" s="565"/>
      <c r="AT197" s="565"/>
      <c r="AU197" s="565"/>
      <c r="AV197" s="565"/>
      <c r="AW197" s="565"/>
      <c r="AX197" s="565"/>
      <c r="AY197" s="565"/>
      <c r="AZ197" s="565"/>
      <c r="BA197" s="565"/>
      <c r="BB197" s="565"/>
      <c r="BC197" s="565"/>
      <c r="BD197" s="565"/>
      <c r="BE197" s="565"/>
      <c r="BF197" s="565"/>
      <c r="BG197" s="565"/>
      <c r="BH197" s="565"/>
      <c r="BI197" s="565"/>
      <c r="BJ197" s="565"/>
      <c r="BK197" s="565"/>
      <c r="BL197" s="565"/>
      <c r="BM197" s="565"/>
      <c r="BN197" s="565"/>
      <c r="BO197" s="565"/>
      <c r="BP197" s="565"/>
      <c r="BQ197" s="565"/>
      <c r="BR197" s="565"/>
      <c r="BS197" s="565"/>
      <c r="BT197" s="565"/>
      <c r="BU197" s="565"/>
      <c r="BV197" s="565"/>
      <c r="BW197" s="565"/>
      <c r="BX197" s="565"/>
      <c r="BY197" s="565"/>
      <c r="BZ197" s="565"/>
      <c r="CA197" s="565"/>
      <c r="CB197" s="565"/>
      <c r="CC197" s="565"/>
      <c r="CD197" s="565"/>
      <c r="CE197" s="565"/>
      <c r="CF197" s="565"/>
      <c r="CG197" s="565"/>
      <c r="CH197" s="565"/>
      <c r="CI197" s="565"/>
      <c r="CJ197" s="565"/>
      <c r="CK197" s="565"/>
      <c r="CL197" s="565"/>
      <c r="CM197" s="565"/>
      <c r="CN197" s="565"/>
      <c r="CO197" s="565"/>
      <c r="CP197" s="565"/>
      <c r="CQ197" s="565"/>
      <c r="CR197" s="565"/>
      <c r="CS197" s="565"/>
      <c r="CT197" s="565"/>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row>
    <row r="198" spans="1:143" ht="16.95" customHeight="1" x14ac:dyDescent="0.2">
      <c r="B198" s="224"/>
      <c r="C198" s="565"/>
      <c r="D198" s="565"/>
      <c r="E198" s="565"/>
      <c r="F198" s="565"/>
      <c r="G198" s="565"/>
      <c r="H198" s="565"/>
      <c r="I198" s="565"/>
      <c r="J198" s="565"/>
      <c r="K198" s="565"/>
      <c r="L198" s="565"/>
      <c r="M198" s="565"/>
      <c r="N198" s="565"/>
      <c r="O198" s="565"/>
      <c r="P198" s="565"/>
      <c r="Q198" s="565"/>
      <c r="R198" s="565"/>
      <c r="S198" s="565"/>
      <c r="T198" s="565"/>
      <c r="U198" s="565"/>
      <c r="V198" s="565"/>
      <c r="W198" s="565"/>
      <c r="X198" s="565"/>
      <c r="Y198" s="565"/>
      <c r="Z198" s="565"/>
      <c r="AA198" s="565"/>
      <c r="AB198" s="565"/>
      <c r="AC198" s="565"/>
      <c r="AD198" s="565"/>
      <c r="AE198" s="565"/>
      <c r="AF198" s="565"/>
      <c r="AG198" s="565"/>
      <c r="AH198" s="565"/>
      <c r="AI198" s="565"/>
      <c r="AJ198" s="565"/>
      <c r="AK198" s="565"/>
      <c r="AL198" s="565"/>
      <c r="AM198" s="565"/>
      <c r="AN198" s="565"/>
      <c r="AO198" s="565"/>
      <c r="AP198" s="565"/>
      <c r="AQ198" s="565"/>
      <c r="AR198" s="565"/>
      <c r="AS198" s="565"/>
      <c r="AT198" s="565"/>
      <c r="AU198" s="565"/>
      <c r="AV198" s="565"/>
      <c r="AW198" s="565"/>
      <c r="AX198" s="565"/>
      <c r="AY198" s="565"/>
      <c r="AZ198" s="565"/>
      <c r="BA198" s="565"/>
      <c r="BB198" s="565"/>
      <c r="BC198" s="565"/>
      <c r="BD198" s="565"/>
      <c r="BE198" s="565"/>
      <c r="BF198" s="565"/>
      <c r="BG198" s="565"/>
      <c r="BH198" s="565"/>
      <c r="BI198" s="565"/>
      <c r="BJ198" s="565"/>
      <c r="BK198" s="565"/>
      <c r="BL198" s="565"/>
      <c r="BM198" s="565"/>
      <c r="BN198" s="565"/>
      <c r="BO198" s="565"/>
      <c r="BP198" s="565"/>
      <c r="BQ198" s="565"/>
      <c r="BR198" s="565"/>
      <c r="BS198" s="565"/>
      <c r="BT198" s="565"/>
      <c r="BU198" s="565"/>
      <c r="BV198" s="565"/>
      <c r="BW198" s="565"/>
      <c r="BX198" s="565"/>
      <c r="BY198" s="565"/>
      <c r="BZ198" s="565"/>
      <c r="CA198" s="565"/>
      <c r="CB198" s="565"/>
      <c r="CC198" s="565"/>
      <c r="CD198" s="565"/>
      <c r="CE198" s="565"/>
      <c r="CF198" s="565"/>
      <c r="CG198" s="565"/>
      <c r="CH198" s="565"/>
      <c r="CI198" s="565"/>
      <c r="CJ198" s="565"/>
      <c r="CK198" s="565"/>
      <c r="CL198" s="565"/>
      <c r="CM198" s="565"/>
      <c r="CN198" s="565"/>
      <c r="CO198" s="565"/>
      <c r="CP198" s="565"/>
      <c r="CQ198" s="565"/>
      <c r="CR198" s="565"/>
      <c r="CS198" s="565"/>
      <c r="CT198" s="565"/>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156"/>
      <c r="C199" s="156"/>
      <c r="D199" s="156"/>
      <c r="E199" s="156"/>
      <c r="F199" s="156"/>
      <c r="G199" s="156"/>
      <c r="H199" s="156"/>
      <c r="I199" s="156"/>
      <c r="J199" s="156"/>
      <c r="K199" s="156"/>
      <c r="L199" s="156"/>
      <c r="M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X199" s="156"/>
      <c r="AY199" s="156"/>
      <c r="AZ199" s="156"/>
      <c r="BA199" s="156"/>
      <c r="BB199" s="156"/>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156"/>
      <c r="C200" s="156"/>
      <c r="D200" s="156"/>
      <c r="F200" s="156"/>
      <c r="G200" s="156"/>
      <c r="H200" s="156"/>
      <c r="I200" s="156"/>
      <c r="J200" s="156"/>
      <c r="K200" s="156"/>
      <c r="L200" s="156"/>
      <c r="M200" s="156"/>
      <c r="T200" s="221"/>
      <c r="U200" s="223"/>
      <c r="V200" s="223"/>
      <c r="W200" s="223"/>
      <c r="X200" s="223"/>
      <c r="Y200" s="223"/>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X200" s="156"/>
      <c r="AY200" s="156"/>
      <c r="AZ200" s="156"/>
      <c r="BA200" s="156"/>
      <c r="BB200" s="156"/>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row r="201" spans="1:143" ht="6" customHeight="1" x14ac:dyDescent="0.2">
      <c r="EE201" s="615" t="s">
        <v>110</v>
      </c>
      <c r="EF201" s="615"/>
      <c r="EG201" s="615"/>
      <c r="EH201" s="615"/>
      <c r="EI201" s="615"/>
      <c r="EJ201" s="615"/>
      <c r="EK201" s="615"/>
      <c r="EL201" s="615"/>
      <c r="EM201" s="536"/>
    </row>
    <row r="202" spans="1:143" ht="6" customHeight="1" x14ac:dyDescent="0.2">
      <c r="EE202" s="615"/>
      <c r="EF202" s="615"/>
      <c r="EG202" s="615"/>
      <c r="EH202" s="615"/>
      <c r="EI202" s="615"/>
      <c r="EJ202" s="615"/>
      <c r="EK202" s="615"/>
      <c r="EL202" s="615"/>
      <c r="EM202" s="536"/>
    </row>
    <row r="203" spans="1:143" ht="6" customHeight="1" x14ac:dyDescent="0.2">
      <c r="EE203" s="615"/>
      <c r="EF203" s="615"/>
      <c r="EG203" s="615"/>
      <c r="EH203" s="615"/>
      <c r="EI203" s="615"/>
      <c r="EJ203" s="615"/>
      <c r="EK203" s="615"/>
      <c r="EL203" s="615"/>
      <c r="EM203" s="536"/>
    </row>
    <row r="205" spans="1:143" ht="6" customHeight="1" x14ac:dyDescent="0.2">
      <c r="A205" s="616" t="s">
        <v>366</v>
      </c>
      <c r="B205" s="616"/>
      <c r="C205" s="616"/>
      <c r="D205" s="616"/>
      <c r="E205" s="616"/>
      <c r="F205" s="616"/>
      <c r="G205" s="616"/>
      <c r="H205" s="616"/>
      <c r="I205" s="616"/>
      <c r="J205" s="616"/>
      <c r="K205" s="616"/>
      <c r="L205" s="616"/>
      <c r="M205" s="616"/>
      <c r="N205" s="616"/>
      <c r="O205" s="616"/>
      <c r="P205" s="616"/>
      <c r="Q205" s="616"/>
      <c r="R205" s="616"/>
      <c r="S205" s="616"/>
      <c r="T205" s="616"/>
      <c r="U205" s="616"/>
      <c r="V205" s="616"/>
      <c r="W205" s="616"/>
      <c r="X205" s="616"/>
      <c r="Y205" s="616"/>
      <c r="Z205" s="616"/>
      <c r="AA205" s="616"/>
      <c r="AB205" s="616"/>
      <c r="AC205" s="616"/>
      <c r="AD205" s="616"/>
      <c r="AE205" s="616"/>
      <c r="AF205" s="616"/>
      <c r="AG205" s="616"/>
      <c r="AH205" s="616"/>
      <c r="AI205" s="616"/>
      <c r="AJ205" s="616"/>
      <c r="AK205" s="616"/>
      <c r="AL205" s="616"/>
      <c r="AM205" s="616"/>
      <c r="AN205" s="616"/>
      <c r="AO205" s="616"/>
      <c r="AP205" s="616"/>
      <c r="AQ205" s="616"/>
      <c r="AR205" s="616"/>
      <c r="AS205" s="616"/>
      <c r="AT205" s="616"/>
      <c r="AU205" s="616"/>
      <c r="AV205" s="616"/>
      <c r="AW205" s="616"/>
      <c r="AX205" s="616"/>
      <c r="AY205" s="616"/>
      <c r="AZ205" s="616"/>
      <c r="BA205" s="616"/>
      <c r="BB205" s="616"/>
      <c r="BC205" s="616"/>
      <c r="BD205" s="616"/>
      <c r="BE205" s="616"/>
      <c r="BF205" s="616"/>
      <c r="BG205" s="616"/>
      <c r="BH205" s="616"/>
      <c r="BI205" s="616"/>
      <c r="BJ205" s="616"/>
      <c r="BK205" s="616"/>
      <c r="BL205" s="616"/>
      <c r="BM205" s="616"/>
      <c r="BN205" s="616"/>
      <c r="BO205" s="616"/>
      <c r="BP205" s="616"/>
      <c r="BQ205" s="616"/>
      <c r="BR205" s="616"/>
      <c r="BS205" s="616"/>
      <c r="BT205" s="616"/>
      <c r="BU205" s="616"/>
      <c r="BV205" s="616"/>
      <c r="BW205" s="616"/>
      <c r="BX205" s="616"/>
      <c r="BY205" s="616"/>
      <c r="BZ205" s="616"/>
      <c r="CA205" s="616"/>
      <c r="CB205" s="616"/>
      <c r="CC205" s="616"/>
      <c r="CD205" s="616"/>
      <c r="CE205" s="616"/>
      <c r="CF205" s="616"/>
      <c r="CG205" s="616"/>
      <c r="CH205" s="616"/>
      <c r="CI205" s="616"/>
      <c r="CJ205" s="616"/>
      <c r="CK205" s="616"/>
      <c r="CL205" s="616"/>
      <c r="CM205" s="616"/>
      <c r="CN205" s="616"/>
      <c r="CO205" s="616"/>
      <c r="CP205" s="616"/>
      <c r="CQ205" s="616"/>
      <c r="CR205" s="616"/>
      <c r="CS205" s="616"/>
      <c r="CT205" s="616"/>
      <c r="CU205" s="616"/>
      <c r="CV205" s="616"/>
      <c r="CW205" s="616"/>
      <c r="CX205" s="616"/>
      <c r="CY205" s="616"/>
      <c r="CZ205" s="616"/>
      <c r="DA205" s="616"/>
      <c r="DB205" s="616"/>
      <c r="DC205" s="616"/>
      <c r="DD205" s="616"/>
      <c r="DE205" s="616"/>
      <c r="DF205" s="616"/>
      <c r="DG205" s="616"/>
      <c r="DH205" s="616"/>
      <c r="DI205" s="616"/>
      <c r="DJ205" s="616"/>
      <c r="DK205" s="616"/>
      <c r="DL205" s="616"/>
      <c r="DM205" s="616"/>
      <c r="DN205" s="616"/>
      <c r="DO205" s="616"/>
      <c r="DP205" s="616"/>
      <c r="DQ205" s="616"/>
      <c r="DR205" s="616"/>
      <c r="DS205" s="616"/>
      <c r="DT205" s="616"/>
      <c r="DU205" s="616"/>
      <c r="DV205" s="616"/>
      <c r="DW205" s="616"/>
      <c r="DX205" s="616"/>
      <c r="DY205" s="616"/>
      <c r="DZ205" s="616"/>
      <c r="EA205" s="616"/>
      <c r="EB205" s="616"/>
      <c r="EC205" s="616"/>
      <c r="ED205" s="616"/>
      <c r="EE205" s="616"/>
      <c r="EF205" s="616"/>
      <c r="EG205" s="616"/>
      <c r="EH205" s="616"/>
      <c r="EI205" s="616"/>
      <c r="EJ205" s="616"/>
      <c r="EK205" s="616"/>
      <c r="EL205" s="616"/>
      <c r="EM205" s="616"/>
    </row>
    <row r="206" spans="1:143" ht="6" customHeight="1" x14ac:dyDescent="0.2">
      <c r="A206" s="616"/>
      <c r="B206" s="616"/>
      <c r="C206" s="616"/>
      <c r="D206" s="616"/>
      <c r="E206" s="616"/>
      <c r="F206" s="616"/>
      <c r="G206" s="616"/>
      <c r="H206" s="616"/>
      <c r="I206" s="616"/>
      <c r="J206" s="616"/>
      <c r="K206" s="616"/>
      <c r="L206" s="616"/>
      <c r="M206" s="616"/>
      <c r="N206" s="616"/>
      <c r="O206" s="616"/>
      <c r="P206" s="616"/>
      <c r="Q206" s="616"/>
      <c r="R206" s="616"/>
      <c r="S206" s="616"/>
      <c r="T206" s="616"/>
      <c r="U206" s="616"/>
      <c r="V206" s="616"/>
      <c r="W206" s="616"/>
      <c r="X206" s="616"/>
      <c r="Y206" s="616"/>
      <c r="Z206" s="616"/>
      <c r="AA206" s="616"/>
      <c r="AB206" s="616"/>
      <c r="AC206" s="616"/>
      <c r="AD206" s="616"/>
      <c r="AE206" s="616"/>
      <c r="AF206" s="616"/>
      <c r="AG206" s="616"/>
      <c r="AH206" s="616"/>
      <c r="AI206" s="616"/>
      <c r="AJ206" s="616"/>
      <c r="AK206" s="616"/>
      <c r="AL206" s="616"/>
      <c r="AM206" s="616"/>
      <c r="AN206" s="616"/>
      <c r="AO206" s="616"/>
      <c r="AP206" s="616"/>
      <c r="AQ206" s="616"/>
      <c r="AR206" s="616"/>
      <c r="AS206" s="616"/>
      <c r="AT206" s="616"/>
      <c r="AU206" s="616"/>
      <c r="AV206" s="616"/>
      <c r="AW206" s="616"/>
      <c r="AX206" s="616"/>
      <c r="AY206" s="616"/>
      <c r="AZ206" s="616"/>
      <c r="BA206" s="616"/>
      <c r="BB206" s="616"/>
      <c r="BC206" s="616"/>
      <c r="BD206" s="616"/>
      <c r="BE206" s="616"/>
      <c r="BF206" s="616"/>
      <c r="BG206" s="616"/>
      <c r="BH206" s="616"/>
      <c r="BI206" s="616"/>
      <c r="BJ206" s="616"/>
      <c r="BK206" s="616"/>
      <c r="BL206" s="616"/>
      <c r="BM206" s="616"/>
      <c r="BN206" s="616"/>
      <c r="BO206" s="616"/>
      <c r="BP206" s="616"/>
      <c r="BQ206" s="616"/>
      <c r="BR206" s="616"/>
      <c r="BS206" s="616"/>
      <c r="BT206" s="616"/>
      <c r="BU206" s="616"/>
      <c r="BV206" s="616"/>
      <c r="BW206" s="616"/>
      <c r="BX206" s="616"/>
      <c r="BY206" s="616"/>
      <c r="BZ206" s="616"/>
      <c r="CA206" s="616"/>
      <c r="CB206" s="616"/>
      <c r="CC206" s="616"/>
      <c r="CD206" s="616"/>
      <c r="CE206" s="616"/>
      <c r="CF206" s="616"/>
      <c r="CG206" s="616"/>
      <c r="CH206" s="616"/>
      <c r="CI206" s="616"/>
      <c r="CJ206" s="616"/>
      <c r="CK206" s="616"/>
      <c r="CL206" s="616"/>
      <c r="CM206" s="616"/>
      <c r="CN206" s="616"/>
      <c r="CO206" s="616"/>
      <c r="CP206" s="616"/>
      <c r="CQ206" s="616"/>
      <c r="CR206" s="616"/>
      <c r="CS206" s="616"/>
      <c r="CT206" s="616"/>
      <c r="CU206" s="616"/>
      <c r="CV206" s="616"/>
      <c r="CW206" s="616"/>
      <c r="CX206" s="616"/>
      <c r="CY206" s="616"/>
      <c r="CZ206" s="616"/>
      <c r="DA206" s="616"/>
      <c r="DB206" s="616"/>
      <c r="DC206" s="616"/>
      <c r="DD206" s="616"/>
      <c r="DE206" s="616"/>
      <c r="DF206" s="616"/>
      <c r="DG206" s="616"/>
      <c r="DH206" s="616"/>
      <c r="DI206" s="616"/>
      <c r="DJ206" s="616"/>
      <c r="DK206" s="616"/>
      <c r="DL206" s="616"/>
      <c r="DM206" s="616"/>
      <c r="DN206" s="616"/>
      <c r="DO206" s="616"/>
      <c r="DP206" s="616"/>
      <c r="DQ206" s="616"/>
      <c r="DR206" s="616"/>
      <c r="DS206" s="616"/>
      <c r="DT206" s="616"/>
      <c r="DU206" s="616"/>
      <c r="DV206" s="616"/>
      <c r="DW206" s="616"/>
      <c r="DX206" s="616"/>
      <c r="DY206" s="616"/>
      <c r="DZ206" s="616"/>
      <c r="EA206" s="616"/>
      <c r="EB206" s="616"/>
      <c r="EC206" s="616"/>
      <c r="ED206" s="616"/>
      <c r="EE206" s="616"/>
      <c r="EF206" s="616"/>
      <c r="EG206" s="616"/>
      <c r="EH206" s="616"/>
      <c r="EI206" s="616"/>
      <c r="EJ206" s="616"/>
      <c r="EK206" s="616"/>
      <c r="EL206" s="616"/>
      <c r="EM206" s="616"/>
    </row>
    <row r="207" spans="1:143" ht="6" customHeight="1" x14ac:dyDescent="0.2">
      <c r="A207" s="616"/>
      <c r="B207" s="616"/>
      <c r="C207" s="616"/>
      <c r="D207" s="616"/>
      <c r="E207" s="616"/>
      <c r="F207" s="616"/>
      <c r="G207" s="616"/>
      <c r="H207" s="616"/>
      <c r="I207" s="616"/>
      <c r="J207" s="616"/>
      <c r="K207" s="616"/>
      <c r="L207" s="616"/>
      <c r="M207" s="616"/>
      <c r="N207" s="616"/>
      <c r="O207" s="616"/>
      <c r="P207" s="616"/>
      <c r="Q207" s="616"/>
      <c r="R207" s="616"/>
      <c r="S207" s="616"/>
      <c r="T207" s="616"/>
      <c r="U207" s="616"/>
      <c r="V207" s="616"/>
      <c r="W207" s="616"/>
      <c r="X207" s="616"/>
      <c r="Y207" s="616"/>
      <c r="Z207" s="616"/>
      <c r="AA207" s="616"/>
      <c r="AB207" s="616"/>
      <c r="AC207" s="616"/>
      <c r="AD207" s="616"/>
      <c r="AE207" s="616"/>
      <c r="AF207" s="616"/>
      <c r="AG207" s="616"/>
      <c r="AH207" s="616"/>
      <c r="AI207" s="616"/>
      <c r="AJ207" s="616"/>
      <c r="AK207" s="616"/>
      <c r="AL207" s="616"/>
      <c r="AM207" s="616"/>
      <c r="AN207" s="616"/>
      <c r="AO207" s="616"/>
      <c r="AP207" s="616"/>
      <c r="AQ207" s="616"/>
      <c r="AR207" s="616"/>
      <c r="AS207" s="616"/>
      <c r="AT207" s="616"/>
      <c r="AU207" s="616"/>
      <c r="AV207" s="616"/>
      <c r="AW207" s="616"/>
      <c r="AX207" s="616"/>
      <c r="AY207" s="616"/>
      <c r="AZ207" s="616"/>
      <c r="BA207" s="616"/>
      <c r="BB207" s="616"/>
      <c r="BC207" s="616"/>
      <c r="BD207" s="616"/>
      <c r="BE207" s="616"/>
      <c r="BF207" s="616"/>
      <c r="BG207" s="616"/>
      <c r="BH207" s="616"/>
      <c r="BI207" s="616"/>
      <c r="BJ207" s="616"/>
      <c r="BK207" s="616"/>
      <c r="BL207" s="616"/>
      <c r="BM207" s="616"/>
      <c r="BN207" s="616"/>
      <c r="BO207" s="616"/>
      <c r="BP207" s="616"/>
      <c r="BQ207" s="616"/>
      <c r="BR207" s="616"/>
      <c r="BS207" s="616"/>
      <c r="BT207" s="616"/>
      <c r="BU207" s="616"/>
      <c r="BV207" s="616"/>
      <c r="BW207" s="616"/>
      <c r="BX207" s="616"/>
      <c r="BY207" s="616"/>
      <c r="BZ207" s="616"/>
      <c r="CA207" s="616"/>
      <c r="CB207" s="616"/>
      <c r="CC207" s="616"/>
      <c r="CD207" s="616"/>
      <c r="CE207" s="616"/>
      <c r="CF207" s="616"/>
      <c r="CG207" s="616"/>
      <c r="CH207" s="616"/>
      <c r="CI207" s="616"/>
      <c r="CJ207" s="616"/>
      <c r="CK207" s="616"/>
      <c r="CL207" s="616"/>
      <c r="CM207" s="616"/>
      <c r="CN207" s="616"/>
      <c r="CO207" s="616"/>
      <c r="CP207" s="616"/>
      <c r="CQ207" s="616"/>
      <c r="CR207" s="616"/>
      <c r="CS207" s="616"/>
      <c r="CT207" s="616"/>
      <c r="CU207" s="616"/>
      <c r="CV207" s="616"/>
      <c r="CW207" s="616"/>
      <c r="CX207" s="616"/>
      <c r="CY207" s="616"/>
      <c r="CZ207" s="616"/>
      <c r="DA207" s="616"/>
      <c r="DB207" s="616"/>
      <c r="DC207" s="616"/>
      <c r="DD207" s="616"/>
      <c r="DE207" s="616"/>
      <c r="DF207" s="616"/>
      <c r="DG207" s="616"/>
      <c r="DH207" s="616"/>
      <c r="DI207" s="616"/>
      <c r="DJ207" s="616"/>
      <c r="DK207" s="616"/>
      <c r="DL207" s="616"/>
      <c r="DM207" s="616"/>
      <c r="DN207" s="616"/>
      <c r="DO207" s="616"/>
      <c r="DP207" s="616"/>
      <c r="DQ207" s="616"/>
      <c r="DR207" s="616"/>
      <c r="DS207" s="616"/>
      <c r="DT207" s="616"/>
      <c r="DU207" s="616"/>
      <c r="DV207" s="616"/>
      <c r="DW207" s="616"/>
      <c r="DX207" s="616"/>
      <c r="DY207" s="616"/>
      <c r="DZ207" s="616"/>
      <c r="EA207" s="616"/>
      <c r="EB207" s="616"/>
      <c r="EC207" s="616"/>
      <c r="ED207" s="616"/>
      <c r="EE207" s="616"/>
      <c r="EF207" s="616"/>
      <c r="EG207" s="616"/>
      <c r="EH207" s="616"/>
      <c r="EI207" s="616"/>
      <c r="EJ207" s="616"/>
      <c r="EK207" s="616"/>
      <c r="EL207" s="616"/>
      <c r="EM207" s="616"/>
    </row>
    <row r="208" spans="1:143" ht="6" customHeight="1" x14ac:dyDescent="0.2">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O208" s="616" t="s">
        <v>341</v>
      </c>
      <c r="BP208" s="617"/>
      <c r="BQ208" s="617"/>
      <c r="BR208" s="617"/>
      <c r="BS208" s="617"/>
      <c r="BT208" s="617"/>
      <c r="BU208" s="617"/>
      <c r="BV208" s="617"/>
      <c r="BW208" s="618" t="str">
        <f>IF(⑪【安全投資計画】計画本体!AN43=0,"",⑪【安全投資計画】計画本体!AN43)</f>
        <v/>
      </c>
      <c r="BX208" s="618"/>
      <c r="BY208" s="618"/>
      <c r="BZ208" s="616" t="s">
        <v>117</v>
      </c>
      <c r="CA208" s="616"/>
      <c r="CB208" s="616"/>
      <c r="CC208" s="616"/>
      <c r="CD208" s="616"/>
      <c r="CE208" s="616"/>
      <c r="CF208" s="616"/>
      <c r="CG208" s="616"/>
      <c r="CS208" s="156"/>
      <c r="CT208" s="156"/>
      <c r="CU208" s="156"/>
      <c r="CV208" s="156"/>
      <c r="CW208" s="156"/>
      <c r="CX208" s="156"/>
      <c r="CY208" s="156"/>
      <c r="CZ208" s="156"/>
      <c r="DA208" s="156"/>
      <c r="DB208" s="156"/>
      <c r="DC208" s="156"/>
      <c r="DD208" s="156"/>
      <c r="DE208" s="156"/>
      <c r="DF208" s="156"/>
      <c r="DG208" s="156"/>
      <c r="DH208" s="156"/>
      <c r="DI208" s="156"/>
      <c r="DJ208" s="156"/>
      <c r="DK208" s="156"/>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row>
    <row r="209" spans="1:143" ht="6" customHeight="1" x14ac:dyDescent="0.2">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O209" s="617"/>
      <c r="BP209" s="617"/>
      <c r="BQ209" s="617"/>
      <c r="BR209" s="617"/>
      <c r="BS209" s="617"/>
      <c r="BT209" s="617"/>
      <c r="BU209" s="617"/>
      <c r="BV209" s="617"/>
      <c r="BW209" s="618"/>
      <c r="BX209" s="618"/>
      <c r="BY209" s="618"/>
      <c r="BZ209" s="616"/>
      <c r="CA209" s="616"/>
      <c r="CB209" s="616"/>
      <c r="CC209" s="616"/>
      <c r="CD209" s="616"/>
      <c r="CE209" s="616"/>
      <c r="CF209" s="616"/>
      <c r="CG209" s="616"/>
      <c r="CS209" s="156"/>
      <c r="CT209" s="156"/>
      <c r="CU209" s="156"/>
      <c r="CV209" s="156"/>
      <c r="CW209" s="156"/>
      <c r="CX209" s="156"/>
      <c r="CY209" s="156"/>
      <c r="CZ209" s="156"/>
      <c r="DA209" s="156"/>
      <c r="DB209" s="156"/>
      <c r="DC209" s="156"/>
      <c r="DD209" s="156"/>
      <c r="DE209" s="156"/>
      <c r="DF209" s="156"/>
      <c r="DG209" s="156"/>
      <c r="DH209" s="156"/>
      <c r="DI209" s="156"/>
      <c r="DJ209" s="156"/>
      <c r="DK209" s="156"/>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164"/>
      <c r="EK209" s="223"/>
      <c r="EL209" s="223"/>
    </row>
    <row r="210" spans="1:143" ht="6" customHeight="1" x14ac:dyDescent="0.2">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O210" s="617"/>
      <c r="BP210" s="617"/>
      <c r="BQ210" s="617"/>
      <c r="BR210" s="617"/>
      <c r="BS210" s="617"/>
      <c r="BT210" s="617"/>
      <c r="BU210" s="617"/>
      <c r="BV210" s="617"/>
      <c r="BW210" s="618"/>
      <c r="BX210" s="618"/>
      <c r="BY210" s="618"/>
      <c r="BZ210" s="616"/>
      <c r="CA210" s="616"/>
      <c r="CB210" s="616"/>
      <c r="CC210" s="616"/>
      <c r="CD210" s="616"/>
      <c r="CE210" s="616"/>
      <c r="CF210" s="616"/>
      <c r="CG210" s="616"/>
      <c r="CS210" s="156"/>
      <c r="CT210" s="156"/>
      <c r="CU210" s="156"/>
      <c r="CV210" s="630" t="s">
        <v>365</v>
      </c>
      <c r="CW210" s="630"/>
      <c r="CX210" s="630"/>
      <c r="CY210" s="630"/>
      <c r="CZ210" s="630"/>
      <c r="DA210" s="630"/>
      <c r="DB210" s="630"/>
      <c r="DC210" s="630"/>
      <c r="DD210" s="630"/>
      <c r="DE210" s="630"/>
      <c r="DF210" s="630"/>
      <c r="DG210" s="630"/>
      <c r="DH210" s="630"/>
      <c r="DI210" s="630"/>
      <c r="DJ210" s="630"/>
      <c r="DK210" s="630"/>
      <c r="DL210" s="630"/>
      <c r="DM210" s="630"/>
      <c r="DN210" s="630"/>
      <c r="DO210" s="630"/>
      <c r="DP210" s="630"/>
      <c r="DQ210" s="630"/>
      <c r="DR210" s="630"/>
      <c r="DS210" s="630"/>
      <c r="DT210" s="630"/>
      <c r="DU210" s="630"/>
      <c r="DV210" s="630"/>
      <c r="DW210" s="630"/>
      <c r="DX210" s="630"/>
      <c r="DY210" s="630"/>
      <c r="DZ210" s="630"/>
      <c r="EA210" s="630"/>
      <c r="EB210" s="630"/>
      <c r="EC210" s="630"/>
      <c r="ED210" s="630"/>
      <c r="EE210" s="630"/>
      <c r="EF210" s="630"/>
      <c r="EG210" s="630"/>
      <c r="EH210" s="630"/>
      <c r="EI210" s="630"/>
      <c r="EJ210" s="630"/>
      <c r="EK210" s="630"/>
      <c r="EL210" s="630"/>
      <c r="EM210" s="630"/>
    </row>
    <row r="211" spans="1:143"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632" t="s">
        <v>450</v>
      </c>
      <c r="BD211" s="632"/>
      <c r="BE211" s="632"/>
      <c r="BF211" s="632"/>
      <c r="BG211" s="632"/>
      <c r="BH211" s="632"/>
      <c r="BI211" s="632"/>
      <c r="BJ211" s="632"/>
      <c r="BK211" s="632"/>
      <c r="BL211" s="632"/>
      <c r="BM211" s="632"/>
      <c r="BN211" s="632"/>
      <c r="BO211" s="632"/>
      <c r="BP211" s="632"/>
      <c r="BQ211" s="632"/>
      <c r="BR211" s="632"/>
      <c r="BS211" s="632"/>
      <c r="BT211" s="632"/>
      <c r="BU211" s="633" t="str">
        <f>IF(BU111="","",EDATE(BU111,12))</f>
        <v/>
      </c>
      <c r="BV211" s="633"/>
      <c r="BW211" s="633"/>
      <c r="BX211" s="633"/>
      <c r="BY211" s="633"/>
      <c r="BZ211" s="633"/>
      <c r="CA211" s="633"/>
      <c r="CB211" s="633"/>
      <c r="CC211" s="633"/>
      <c r="CD211" s="633"/>
      <c r="CE211" s="633"/>
      <c r="CF211" s="633"/>
      <c r="CG211" s="633"/>
      <c r="CH211" s="633"/>
      <c r="CI211" s="633"/>
      <c r="CJ211" s="633"/>
      <c r="CK211" s="633"/>
      <c r="CL211" s="633"/>
      <c r="CM211" s="633"/>
      <c r="CN211" s="156"/>
      <c r="CO211" s="156"/>
      <c r="CP211" s="156"/>
      <c r="CQ211" s="156"/>
      <c r="CR211" s="156"/>
      <c r="CS211" s="156"/>
      <c r="CT211" s="156"/>
      <c r="CU211" s="156"/>
      <c r="CV211" s="630"/>
      <c r="CW211" s="630"/>
      <c r="CX211" s="630"/>
      <c r="CY211" s="630"/>
      <c r="CZ211" s="630"/>
      <c r="DA211" s="630"/>
      <c r="DB211" s="630"/>
      <c r="DC211" s="630"/>
      <c r="DD211" s="630"/>
      <c r="DE211" s="630"/>
      <c r="DF211" s="630"/>
      <c r="DG211" s="630"/>
      <c r="DH211" s="630"/>
      <c r="DI211" s="630"/>
      <c r="DJ211" s="630"/>
      <c r="DK211" s="630"/>
      <c r="DL211" s="630"/>
      <c r="DM211" s="630"/>
      <c r="DN211" s="630"/>
      <c r="DO211" s="630"/>
      <c r="DP211" s="630"/>
      <c r="DQ211" s="630"/>
      <c r="DR211" s="630"/>
      <c r="DS211" s="630"/>
      <c r="DT211" s="630"/>
      <c r="DU211" s="630"/>
      <c r="DV211" s="630"/>
      <c r="DW211" s="630"/>
      <c r="DX211" s="630"/>
      <c r="DY211" s="630"/>
      <c r="DZ211" s="630"/>
      <c r="EA211" s="630"/>
      <c r="EB211" s="630"/>
      <c r="EC211" s="630"/>
      <c r="ED211" s="630"/>
      <c r="EE211" s="630"/>
      <c r="EF211" s="630"/>
      <c r="EG211" s="630"/>
      <c r="EH211" s="630"/>
      <c r="EI211" s="630"/>
      <c r="EJ211" s="630"/>
      <c r="EK211" s="630"/>
      <c r="EL211" s="630"/>
      <c r="EM211" s="630"/>
    </row>
    <row r="212" spans="1:143"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632"/>
      <c r="BD212" s="632"/>
      <c r="BE212" s="632"/>
      <c r="BF212" s="632"/>
      <c r="BG212" s="632"/>
      <c r="BH212" s="632"/>
      <c r="BI212" s="632"/>
      <c r="BJ212" s="632"/>
      <c r="BK212" s="632"/>
      <c r="BL212" s="632"/>
      <c r="BM212" s="632"/>
      <c r="BN212" s="632"/>
      <c r="BO212" s="632"/>
      <c r="BP212" s="632"/>
      <c r="BQ212" s="632"/>
      <c r="BR212" s="632"/>
      <c r="BS212" s="632"/>
      <c r="BT212" s="632"/>
      <c r="BU212" s="633"/>
      <c r="BV212" s="633"/>
      <c r="BW212" s="633"/>
      <c r="BX212" s="633"/>
      <c r="BY212" s="633"/>
      <c r="BZ212" s="633"/>
      <c r="CA212" s="633"/>
      <c r="CB212" s="633"/>
      <c r="CC212" s="633"/>
      <c r="CD212" s="633"/>
      <c r="CE212" s="633"/>
      <c r="CF212" s="633"/>
      <c r="CG212" s="633"/>
      <c r="CH212" s="633"/>
      <c r="CI212" s="633"/>
      <c r="CJ212" s="633"/>
      <c r="CK212" s="633"/>
      <c r="CL212" s="633"/>
      <c r="CM212" s="633"/>
      <c r="CN212" s="156"/>
      <c r="CO212" s="156"/>
      <c r="CP212" s="156"/>
      <c r="CQ212" s="156"/>
      <c r="CR212" s="156"/>
      <c r="CS212" s="156"/>
      <c r="CT212" s="156"/>
      <c r="CU212" s="156"/>
      <c r="CV212" s="630"/>
      <c r="CW212" s="630"/>
      <c r="CX212" s="630"/>
      <c r="CY212" s="630"/>
      <c r="CZ212" s="630"/>
      <c r="DA212" s="630"/>
      <c r="DB212" s="630"/>
      <c r="DC212" s="630"/>
      <c r="DD212" s="630"/>
      <c r="DE212" s="630"/>
      <c r="DF212" s="630"/>
      <c r="DG212" s="630"/>
      <c r="DH212" s="630"/>
      <c r="DI212" s="630"/>
      <c r="DJ212" s="630"/>
      <c r="DK212" s="630"/>
      <c r="DL212" s="630"/>
      <c r="DM212" s="630"/>
      <c r="DN212" s="630"/>
      <c r="DO212" s="630"/>
      <c r="DP212" s="630"/>
      <c r="DQ212" s="630"/>
      <c r="DR212" s="630"/>
      <c r="DS212" s="630"/>
      <c r="DT212" s="630"/>
      <c r="DU212" s="630"/>
      <c r="DV212" s="630"/>
      <c r="DW212" s="630"/>
      <c r="DX212" s="630"/>
      <c r="DY212" s="630"/>
      <c r="DZ212" s="630"/>
      <c r="EA212" s="630"/>
      <c r="EB212" s="630"/>
      <c r="EC212" s="630"/>
      <c r="ED212" s="630"/>
      <c r="EE212" s="630"/>
      <c r="EF212" s="630"/>
      <c r="EG212" s="630"/>
      <c r="EH212" s="630"/>
      <c r="EI212" s="630"/>
      <c r="EJ212" s="630"/>
      <c r="EK212" s="630"/>
      <c r="EL212" s="630"/>
      <c r="EM212" s="630"/>
    </row>
    <row r="213" spans="1:143"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632"/>
      <c r="BD213" s="632"/>
      <c r="BE213" s="632"/>
      <c r="BF213" s="632"/>
      <c r="BG213" s="632"/>
      <c r="BH213" s="632"/>
      <c r="BI213" s="632"/>
      <c r="BJ213" s="632"/>
      <c r="BK213" s="632"/>
      <c r="BL213" s="632"/>
      <c r="BM213" s="632"/>
      <c r="BN213" s="632"/>
      <c r="BO213" s="632"/>
      <c r="BP213" s="632"/>
      <c r="BQ213" s="632"/>
      <c r="BR213" s="632"/>
      <c r="BS213" s="632"/>
      <c r="BT213" s="632"/>
      <c r="BU213" s="633"/>
      <c r="BV213" s="633"/>
      <c r="BW213" s="633"/>
      <c r="BX213" s="633"/>
      <c r="BY213" s="633"/>
      <c r="BZ213" s="633"/>
      <c r="CA213" s="633"/>
      <c r="CB213" s="633"/>
      <c r="CC213" s="633"/>
      <c r="CD213" s="633"/>
      <c r="CE213" s="633"/>
      <c r="CF213" s="633"/>
      <c r="CG213" s="633"/>
      <c r="CH213" s="633"/>
      <c r="CI213" s="633"/>
      <c r="CJ213" s="633"/>
      <c r="CK213" s="633"/>
      <c r="CL213" s="633"/>
      <c r="CM213" s="633"/>
      <c r="CN213" s="156"/>
      <c r="CO213" s="156"/>
      <c r="CP213" s="156"/>
      <c r="CQ213" s="156"/>
      <c r="CR213" s="156"/>
      <c r="CS213" s="156"/>
      <c r="CT213" s="156"/>
      <c r="CU213" s="156"/>
      <c r="CV213" s="630"/>
      <c r="CW213" s="630"/>
      <c r="CX213" s="630"/>
      <c r="CY213" s="630"/>
      <c r="CZ213" s="630"/>
      <c r="DA213" s="630"/>
      <c r="DB213" s="630"/>
      <c r="DC213" s="630"/>
      <c r="DD213" s="630"/>
      <c r="DE213" s="630"/>
      <c r="DF213" s="630"/>
      <c r="DG213" s="630"/>
      <c r="DH213" s="630"/>
      <c r="DI213" s="630"/>
      <c r="DJ213" s="630"/>
      <c r="DK213" s="630"/>
      <c r="DL213" s="630"/>
      <c r="DM213" s="630"/>
      <c r="DN213" s="630"/>
      <c r="DO213" s="630"/>
      <c r="DP213" s="630"/>
      <c r="DQ213" s="630"/>
      <c r="DR213" s="630"/>
      <c r="DS213" s="630"/>
      <c r="DT213" s="630"/>
      <c r="DU213" s="630"/>
      <c r="DV213" s="630"/>
      <c r="DW213" s="630"/>
      <c r="DX213" s="630"/>
      <c r="DY213" s="630"/>
      <c r="DZ213" s="630"/>
      <c r="EA213" s="630"/>
      <c r="EB213" s="630"/>
      <c r="EC213" s="630"/>
      <c r="ED213" s="630"/>
      <c r="EE213" s="630"/>
      <c r="EF213" s="630"/>
      <c r="EG213" s="630"/>
      <c r="EH213" s="630"/>
      <c r="EI213" s="630"/>
      <c r="EJ213" s="630"/>
      <c r="EK213" s="630"/>
      <c r="EL213" s="630"/>
      <c r="EM213" s="630"/>
    </row>
    <row r="214" spans="1:143"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156"/>
      <c r="CO214" s="156"/>
      <c r="CP214" s="156"/>
      <c r="CQ214" s="156"/>
      <c r="CR214" s="156"/>
      <c r="CS214" s="156"/>
      <c r="CT214" s="156"/>
      <c r="CU214" s="156"/>
      <c r="CV214" s="630"/>
      <c r="CW214" s="630"/>
      <c r="CX214" s="630"/>
      <c r="CY214" s="630"/>
      <c r="CZ214" s="630"/>
      <c r="DA214" s="630"/>
      <c r="DB214" s="630"/>
      <c r="DC214" s="630"/>
      <c r="DD214" s="630"/>
      <c r="DE214" s="630"/>
      <c r="DF214" s="630"/>
      <c r="DG214" s="630"/>
      <c r="DH214" s="630"/>
      <c r="DI214" s="630"/>
      <c r="DJ214" s="630"/>
      <c r="DK214" s="630"/>
      <c r="DL214" s="630"/>
      <c r="DM214" s="630"/>
      <c r="DN214" s="630"/>
      <c r="DO214" s="630"/>
      <c r="DP214" s="630"/>
      <c r="DQ214" s="630"/>
      <c r="DR214" s="630"/>
      <c r="DS214" s="630"/>
      <c r="DT214" s="630"/>
      <c r="DU214" s="630"/>
      <c r="DV214" s="630"/>
      <c r="DW214" s="630"/>
      <c r="DX214" s="630"/>
      <c r="DY214" s="630"/>
      <c r="DZ214" s="630"/>
      <c r="EA214" s="630"/>
      <c r="EB214" s="630"/>
      <c r="EC214" s="630"/>
      <c r="ED214" s="630"/>
      <c r="EE214" s="630"/>
      <c r="EF214" s="630"/>
      <c r="EG214" s="630"/>
      <c r="EH214" s="630"/>
      <c r="EI214" s="630"/>
      <c r="EJ214" s="630"/>
      <c r="EK214" s="630"/>
      <c r="EL214" s="630"/>
      <c r="EM214" s="630"/>
    </row>
    <row r="215" spans="1:143"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156"/>
      <c r="CO215" s="156"/>
      <c r="CP215" s="156"/>
      <c r="CQ215" s="156"/>
      <c r="CR215" s="156"/>
      <c r="CS215" s="156"/>
      <c r="CT215" s="156"/>
      <c r="CU215" s="156"/>
      <c r="CV215" s="631"/>
      <c r="CW215" s="631"/>
      <c r="CX215" s="631"/>
      <c r="CY215" s="631"/>
      <c r="CZ215" s="631"/>
      <c r="DA215" s="631"/>
      <c r="DB215" s="631"/>
      <c r="DC215" s="631"/>
      <c r="DD215" s="631"/>
      <c r="DE215" s="631"/>
      <c r="DF215" s="631"/>
      <c r="DG215" s="631"/>
      <c r="DH215" s="631"/>
      <c r="DI215" s="631"/>
      <c r="DJ215" s="631"/>
      <c r="DK215" s="631"/>
      <c r="DL215" s="631"/>
      <c r="DM215" s="631"/>
      <c r="DN215" s="631"/>
      <c r="DO215" s="631"/>
      <c r="DP215" s="631"/>
      <c r="DQ215" s="631"/>
      <c r="DR215" s="631"/>
      <c r="DS215" s="631"/>
      <c r="DT215" s="631"/>
      <c r="DU215" s="631"/>
      <c r="DV215" s="631"/>
      <c r="DW215" s="631"/>
      <c r="DX215" s="631"/>
      <c r="DY215" s="631"/>
      <c r="DZ215" s="631"/>
      <c r="EA215" s="631"/>
      <c r="EB215" s="631"/>
      <c r="EC215" s="631"/>
      <c r="ED215" s="631"/>
      <c r="EE215" s="631"/>
      <c r="EF215" s="631"/>
      <c r="EG215" s="631"/>
      <c r="EH215" s="631"/>
      <c r="EI215" s="631"/>
      <c r="EJ215" s="631"/>
      <c r="EK215" s="631"/>
      <c r="EL215" s="631"/>
      <c r="EM215" s="631"/>
    </row>
    <row r="216" spans="1:143" ht="6" customHeight="1" x14ac:dyDescent="0.2">
      <c r="A216" s="156"/>
      <c r="B216" s="607"/>
      <c r="C216" s="608"/>
      <c r="D216" s="608"/>
      <c r="E216" s="608"/>
      <c r="F216" s="619" t="s">
        <v>299</v>
      </c>
      <c r="G216" s="620"/>
      <c r="H216" s="620"/>
      <c r="I216" s="620"/>
      <c r="J216" s="620"/>
      <c r="K216" s="620"/>
      <c r="L216" s="620"/>
      <c r="M216" s="620"/>
      <c r="N216" s="620"/>
      <c r="O216" s="620"/>
      <c r="P216" s="620" t="s">
        <v>118</v>
      </c>
      <c r="Q216" s="620"/>
      <c r="R216" s="620"/>
      <c r="S216" s="620"/>
      <c r="T216" s="620"/>
      <c r="U216" s="620"/>
      <c r="V216" s="620"/>
      <c r="W216" s="620"/>
      <c r="X216" s="620"/>
      <c r="Y216" s="620"/>
      <c r="Z216" s="620"/>
      <c r="AA216" s="620"/>
      <c r="AB216" s="620"/>
      <c r="AC216" s="620"/>
      <c r="AD216" s="619" t="s">
        <v>364</v>
      </c>
      <c r="AE216" s="620"/>
      <c r="AF216" s="620"/>
      <c r="AG216" s="620"/>
      <c r="AH216" s="620"/>
      <c r="AI216" s="619" t="s">
        <v>119</v>
      </c>
      <c r="AJ216" s="620"/>
      <c r="AK216" s="620"/>
      <c r="AL216" s="620"/>
      <c r="AM216" s="620"/>
      <c r="AN216" s="619" t="s">
        <v>120</v>
      </c>
      <c r="AO216" s="620"/>
      <c r="AP216" s="620"/>
      <c r="AQ216" s="620"/>
      <c r="AR216" s="620"/>
      <c r="AS216" s="620"/>
      <c r="AT216" s="620"/>
      <c r="AU216" s="620"/>
      <c r="AV216" s="620"/>
      <c r="AW216" s="620"/>
      <c r="AX216" s="619" t="s">
        <v>300</v>
      </c>
      <c r="AY216" s="620"/>
      <c r="AZ216" s="620"/>
      <c r="BA216" s="620"/>
      <c r="BB216" s="620"/>
      <c r="BC216" s="619" t="s">
        <v>121</v>
      </c>
      <c r="BD216" s="620"/>
      <c r="BE216" s="620"/>
      <c r="BF216" s="620"/>
      <c r="BG216" s="620"/>
      <c r="BH216" s="620"/>
      <c r="BI216" s="620"/>
      <c r="BJ216" s="620"/>
      <c r="BK216" s="620"/>
      <c r="BL216" s="619" t="s">
        <v>122</v>
      </c>
      <c r="BM216" s="620"/>
      <c r="BN216" s="620"/>
      <c r="BO216" s="620"/>
      <c r="BP216" s="620"/>
      <c r="BQ216" s="620"/>
      <c r="BR216" s="620"/>
      <c r="BS216" s="620"/>
      <c r="BT216" s="620"/>
      <c r="BU216" s="620"/>
      <c r="BV216" s="619" t="s">
        <v>123</v>
      </c>
      <c r="BW216" s="620"/>
      <c r="BX216" s="620"/>
      <c r="BY216" s="620"/>
      <c r="BZ216" s="620"/>
      <c r="CA216" s="620"/>
      <c r="CB216" s="620"/>
      <c r="CC216" s="620"/>
      <c r="CD216" s="620"/>
      <c r="CE216" s="620"/>
      <c r="CF216" s="619" t="s">
        <v>124</v>
      </c>
      <c r="CG216" s="620"/>
      <c r="CH216" s="620"/>
      <c r="CI216" s="620"/>
      <c r="CJ216" s="620"/>
      <c r="CK216" s="620"/>
      <c r="CL216" s="620"/>
      <c r="CM216" s="620"/>
      <c r="CN216" s="620"/>
      <c r="CO216" s="620"/>
      <c r="CP216" s="619" t="s">
        <v>125</v>
      </c>
      <c r="CQ216" s="620"/>
      <c r="CR216" s="620"/>
      <c r="CS216" s="620"/>
      <c r="CT216" s="620"/>
      <c r="CU216" s="620"/>
      <c r="CV216" s="620"/>
      <c r="CW216" s="620"/>
      <c r="CX216" s="620"/>
      <c r="CY216" s="620"/>
      <c r="CZ216" s="620"/>
      <c r="DA216" s="619" t="s">
        <v>126</v>
      </c>
      <c r="DB216" s="620"/>
      <c r="DC216" s="620"/>
      <c r="DD216" s="620"/>
      <c r="DE216" s="620"/>
      <c r="DF216" s="620"/>
      <c r="DG216" s="620"/>
      <c r="DH216" s="620"/>
      <c r="DI216" s="620"/>
      <c r="DJ216" s="620"/>
      <c r="DK216" s="620"/>
      <c r="DL216" s="621" t="s">
        <v>280</v>
      </c>
      <c r="DM216" s="622"/>
      <c r="DN216" s="622"/>
      <c r="DO216" s="622"/>
      <c r="DP216" s="622"/>
      <c r="DQ216" s="623"/>
      <c r="DR216" s="619" t="s">
        <v>281</v>
      </c>
      <c r="DS216" s="620"/>
      <c r="DT216" s="620"/>
      <c r="DU216" s="620"/>
      <c r="DV216" s="620"/>
      <c r="DW216" s="620"/>
      <c r="DX216" s="620"/>
      <c r="DY216" s="620"/>
      <c r="DZ216" s="620"/>
      <c r="EA216" s="620"/>
      <c r="EB216" s="620"/>
      <c r="EC216" s="619" t="s">
        <v>127</v>
      </c>
      <c r="ED216" s="620"/>
      <c r="EE216" s="620"/>
      <c r="EF216" s="620"/>
      <c r="EG216" s="620"/>
      <c r="EH216" s="620"/>
      <c r="EI216" s="620"/>
      <c r="EJ216" s="620"/>
      <c r="EK216" s="620"/>
      <c r="EL216" s="620"/>
      <c r="EM216" s="620"/>
    </row>
    <row r="217" spans="1:143" ht="6" customHeight="1" x14ac:dyDescent="0.2">
      <c r="A217" s="156"/>
      <c r="B217" s="608"/>
      <c r="C217" s="608"/>
      <c r="D217" s="608"/>
      <c r="E217" s="608"/>
      <c r="F217" s="620"/>
      <c r="G217" s="620"/>
      <c r="H217" s="620"/>
      <c r="I217" s="620"/>
      <c r="J217" s="620"/>
      <c r="K217" s="620"/>
      <c r="L217" s="620"/>
      <c r="M217" s="620"/>
      <c r="N217" s="620"/>
      <c r="O217" s="620"/>
      <c r="P217" s="620"/>
      <c r="Q217" s="620"/>
      <c r="R217" s="620"/>
      <c r="S217" s="620"/>
      <c r="T217" s="620"/>
      <c r="U217" s="620"/>
      <c r="V217" s="620"/>
      <c r="W217" s="620"/>
      <c r="X217" s="620"/>
      <c r="Y217" s="620"/>
      <c r="Z217" s="620"/>
      <c r="AA217" s="620"/>
      <c r="AB217" s="620"/>
      <c r="AC217" s="620"/>
      <c r="AD217" s="620"/>
      <c r="AE217" s="620"/>
      <c r="AF217" s="620"/>
      <c r="AG217" s="620"/>
      <c r="AH217" s="620"/>
      <c r="AI217" s="620"/>
      <c r="AJ217" s="620"/>
      <c r="AK217" s="620"/>
      <c r="AL217" s="620"/>
      <c r="AM217" s="620"/>
      <c r="AN217" s="620"/>
      <c r="AO217" s="620"/>
      <c r="AP217" s="620"/>
      <c r="AQ217" s="620"/>
      <c r="AR217" s="620"/>
      <c r="AS217" s="620"/>
      <c r="AT217" s="620"/>
      <c r="AU217" s="620"/>
      <c r="AV217" s="620"/>
      <c r="AW217" s="620"/>
      <c r="AX217" s="620"/>
      <c r="AY217" s="620"/>
      <c r="AZ217" s="620"/>
      <c r="BA217" s="620"/>
      <c r="BB217" s="620"/>
      <c r="BC217" s="620"/>
      <c r="BD217" s="620"/>
      <c r="BE217" s="620"/>
      <c r="BF217" s="620"/>
      <c r="BG217" s="620"/>
      <c r="BH217" s="620"/>
      <c r="BI217" s="620"/>
      <c r="BJ217" s="620"/>
      <c r="BK217" s="620"/>
      <c r="BL217" s="620"/>
      <c r="BM217" s="620"/>
      <c r="BN217" s="620"/>
      <c r="BO217" s="620"/>
      <c r="BP217" s="620"/>
      <c r="BQ217" s="620"/>
      <c r="BR217" s="620"/>
      <c r="BS217" s="620"/>
      <c r="BT217" s="620"/>
      <c r="BU217" s="620"/>
      <c r="BV217" s="620"/>
      <c r="BW217" s="620"/>
      <c r="BX217" s="620"/>
      <c r="BY217" s="620"/>
      <c r="BZ217" s="620"/>
      <c r="CA217" s="620"/>
      <c r="CB217" s="620"/>
      <c r="CC217" s="620"/>
      <c r="CD217" s="620"/>
      <c r="CE217" s="620"/>
      <c r="CF217" s="620"/>
      <c r="CG217" s="620"/>
      <c r="CH217" s="620"/>
      <c r="CI217" s="620"/>
      <c r="CJ217" s="620"/>
      <c r="CK217" s="620"/>
      <c r="CL217" s="620"/>
      <c r="CM217" s="620"/>
      <c r="CN217" s="620"/>
      <c r="CO217" s="620"/>
      <c r="CP217" s="620"/>
      <c r="CQ217" s="620"/>
      <c r="CR217" s="620"/>
      <c r="CS217" s="620"/>
      <c r="CT217" s="620"/>
      <c r="CU217" s="620"/>
      <c r="CV217" s="620"/>
      <c r="CW217" s="620"/>
      <c r="CX217" s="620"/>
      <c r="CY217" s="620"/>
      <c r="CZ217" s="620"/>
      <c r="DA217" s="620"/>
      <c r="DB217" s="620"/>
      <c r="DC217" s="620"/>
      <c r="DD217" s="620"/>
      <c r="DE217" s="620"/>
      <c r="DF217" s="620"/>
      <c r="DG217" s="620"/>
      <c r="DH217" s="620"/>
      <c r="DI217" s="620"/>
      <c r="DJ217" s="620"/>
      <c r="DK217" s="620"/>
      <c r="DL217" s="624"/>
      <c r="DM217" s="625"/>
      <c r="DN217" s="625"/>
      <c r="DO217" s="625"/>
      <c r="DP217" s="625"/>
      <c r="DQ217" s="626"/>
      <c r="DR217" s="620"/>
      <c r="DS217" s="620"/>
      <c r="DT217" s="620"/>
      <c r="DU217" s="620"/>
      <c r="DV217" s="620"/>
      <c r="DW217" s="620"/>
      <c r="DX217" s="620"/>
      <c r="DY217" s="620"/>
      <c r="DZ217" s="620"/>
      <c r="EA217" s="620"/>
      <c r="EB217" s="620"/>
      <c r="EC217" s="620"/>
      <c r="ED217" s="620"/>
      <c r="EE217" s="620"/>
      <c r="EF217" s="620"/>
      <c r="EG217" s="620"/>
      <c r="EH217" s="620"/>
      <c r="EI217" s="620"/>
      <c r="EJ217" s="620"/>
      <c r="EK217" s="620"/>
      <c r="EL217" s="620"/>
      <c r="EM217" s="620"/>
    </row>
    <row r="218" spans="1:143" ht="6" customHeight="1" x14ac:dyDescent="0.2">
      <c r="A218" s="156"/>
      <c r="B218" s="608"/>
      <c r="C218" s="608"/>
      <c r="D218" s="608"/>
      <c r="E218" s="608"/>
      <c r="F218" s="620"/>
      <c r="G218" s="620"/>
      <c r="H218" s="620"/>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0"/>
      <c r="AE218" s="620"/>
      <c r="AF218" s="620"/>
      <c r="AG218" s="620"/>
      <c r="AH218" s="620"/>
      <c r="AI218" s="620"/>
      <c r="AJ218" s="620"/>
      <c r="AK218" s="620"/>
      <c r="AL218" s="620"/>
      <c r="AM218" s="620"/>
      <c r="AN218" s="620"/>
      <c r="AO218" s="620"/>
      <c r="AP218" s="620"/>
      <c r="AQ218" s="620"/>
      <c r="AR218" s="620"/>
      <c r="AS218" s="620"/>
      <c r="AT218" s="620"/>
      <c r="AU218" s="620"/>
      <c r="AV218" s="620"/>
      <c r="AW218" s="620"/>
      <c r="AX218" s="620"/>
      <c r="AY218" s="620"/>
      <c r="AZ218" s="620"/>
      <c r="BA218" s="620"/>
      <c r="BB218" s="620"/>
      <c r="BC218" s="620"/>
      <c r="BD218" s="620"/>
      <c r="BE218" s="620"/>
      <c r="BF218" s="620"/>
      <c r="BG218" s="620"/>
      <c r="BH218" s="620"/>
      <c r="BI218" s="620"/>
      <c r="BJ218" s="620"/>
      <c r="BK218" s="620"/>
      <c r="BL218" s="620"/>
      <c r="BM218" s="620"/>
      <c r="BN218" s="620"/>
      <c r="BO218" s="620"/>
      <c r="BP218" s="620"/>
      <c r="BQ218" s="620"/>
      <c r="BR218" s="620"/>
      <c r="BS218" s="620"/>
      <c r="BT218" s="620"/>
      <c r="BU218" s="620"/>
      <c r="BV218" s="620"/>
      <c r="BW218" s="620"/>
      <c r="BX218" s="620"/>
      <c r="BY218" s="620"/>
      <c r="BZ218" s="620"/>
      <c r="CA218" s="620"/>
      <c r="CB218" s="620"/>
      <c r="CC218" s="620"/>
      <c r="CD218" s="620"/>
      <c r="CE218" s="620"/>
      <c r="CF218" s="620"/>
      <c r="CG218" s="620"/>
      <c r="CH218" s="620"/>
      <c r="CI218" s="620"/>
      <c r="CJ218" s="620"/>
      <c r="CK218" s="620"/>
      <c r="CL218" s="620"/>
      <c r="CM218" s="620"/>
      <c r="CN218" s="620"/>
      <c r="CO218" s="620"/>
      <c r="CP218" s="620"/>
      <c r="CQ218" s="620"/>
      <c r="CR218" s="620"/>
      <c r="CS218" s="620"/>
      <c r="CT218" s="620"/>
      <c r="CU218" s="620"/>
      <c r="CV218" s="620"/>
      <c r="CW218" s="620"/>
      <c r="CX218" s="620"/>
      <c r="CY218" s="620"/>
      <c r="CZ218" s="620"/>
      <c r="DA218" s="620"/>
      <c r="DB218" s="620"/>
      <c r="DC218" s="620"/>
      <c r="DD218" s="620"/>
      <c r="DE218" s="620"/>
      <c r="DF218" s="620"/>
      <c r="DG218" s="620"/>
      <c r="DH218" s="620"/>
      <c r="DI218" s="620"/>
      <c r="DJ218" s="620"/>
      <c r="DK218" s="620"/>
      <c r="DL218" s="624"/>
      <c r="DM218" s="625"/>
      <c r="DN218" s="625"/>
      <c r="DO218" s="625"/>
      <c r="DP218" s="625"/>
      <c r="DQ218" s="626"/>
      <c r="DR218" s="620"/>
      <c r="DS218" s="620"/>
      <c r="DT218" s="620"/>
      <c r="DU218" s="620"/>
      <c r="DV218" s="620"/>
      <c r="DW218" s="620"/>
      <c r="DX218" s="620"/>
      <c r="DY218" s="620"/>
      <c r="DZ218" s="620"/>
      <c r="EA218" s="620"/>
      <c r="EB218" s="620"/>
      <c r="EC218" s="620"/>
      <c r="ED218" s="620"/>
      <c r="EE218" s="620"/>
      <c r="EF218" s="620"/>
      <c r="EG218" s="620"/>
      <c r="EH218" s="620"/>
      <c r="EI218" s="620"/>
      <c r="EJ218" s="620"/>
      <c r="EK218" s="620"/>
      <c r="EL218" s="620"/>
      <c r="EM218" s="620"/>
    </row>
    <row r="219" spans="1:143" ht="6" customHeight="1" x14ac:dyDescent="0.2">
      <c r="A219" s="156"/>
      <c r="B219" s="608"/>
      <c r="C219" s="608"/>
      <c r="D219" s="608"/>
      <c r="E219" s="608"/>
      <c r="F219" s="620"/>
      <c r="G219" s="620"/>
      <c r="H219" s="620"/>
      <c r="I219" s="620"/>
      <c r="J219" s="620"/>
      <c r="K219" s="620"/>
      <c r="L219" s="620"/>
      <c r="M219" s="620"/>
      <c r="N219" s="620"/>
      <c r="O219" s="620"/>
      <c r="P219" s="620"/>
      <c r="Q219" s="620"/>
      <c r="R219" s="620"/>
      <c r="S219" s="620"/>
      <c r="T219" s="620"/>
      <c r="U219" s="620"/>
      <c r="V219" s="620"/>
      <c r="W219" s="620"/>
      <c r="X219" s="620"/>
      <c r="Y219" s="620"/>
      <c r="Z219" s="620"/>
      <c r="AA219" s="620"/>
      <c r="AB219" s="620"/>
      <c r="AC219" s="620"/>
      <c r="AD219" s="620"/>
      <c r="AE219" s="620"/>
      <c r="AF219" s="620"/>
      <c r="AG219" s="620"/>
      <c r="AH219" s="620"/>
      <c r="AI219" s="620"/>
      <c r="AJ219" s="620"/>
      <c r="AK219" s="620"/>
      <c r="AL219" s="620"/>
      <c r="AM219" s="620"/>
      <c r="AN219" s="620"/>
      <c r="AO219" s="620"/>
      <c r="AP219" s="620"/>
      <c r="AQ219" s="620"/>
      <c r="AR219" s="620"/>
      <c r="AS219" s="620"/>
      <c r="AT219" s="620"/>
      <c r="AU219" s="620"/>
      <c r="AV219" s="620"/>
      <c r="AW219" s="620"/>
      <c r="AX219" s="620"/>
      <c r="AY219" s="620"/>
      <c r="AZ219" s="620"/>
      <c r="BA219" s="620"/>
      <c r="BB219" s="620"/>
      <c r="BC219" s="620"/>
      <c r="BD219" s="620"/>
      <c r="BE219" s="620"/>
      <c r="BF219" s="620"/>
      <c r="BG219" s="620"/>
      <c r="BH219" s="620"/>
      <c r="BI219" s="620"/>
      <c r="BJ219" s="620"/>
      <c r="BK219" s="620"/>
      <c r="BL219" s="620"/>
      <c r="BM219" s="620"/>
      <c r="BN219" s="620"/>
      <c r="BO219" s="620"/>
      <c r="BP219" s="620"/>
      <c r="BQ219" s="620"/>
      <c r="BR219" s="620"/>
      <c r="BS219" s="620"/>
      <c r="BT219" s="620"/>
      <c r="BU219" s="620"/>
      <c r="BV219" s="620"/>
      <c r="BW219" s="620"/>
      <c r="BX219" s="620"/>
      <c r="BY219" s="620"/>
      <c r="BZ219" s="620"/>
      <c r="CA219" s="620"/>
      <c r="CB219" s="620"/>
      <c r="CC219" s="620"/>
      <c r="CD219" s="620"/>
      <c r="CE219" s="620"/>
      <c r="CF219" s="620"/>
      <c r="CG219" s="620"/>
      <c r="CH219" s="620"/>
      <c r="CI219" s="620"/>
      <c r="CJ219" s="620"/>
      <c r="CK219" s="620"/>
      <c r="CL219" s="620"/>
      <c r="CM219" s="620"/>
      <c r="CN219" s="620"/>
      <c r="CO219" s="620"/>
      <c r="CP219" s="620"/>
      <c r="CQ219" s="620"/>
      <c r="CR219" s="620"/>
      <c r="CS219" s="620"/>
      <c r="CT219" s="620"/>
      <c r="CU219" s="620"/>
      <c r="CV219" s="620"/>
      <c r="CW219" s="620"/>
      <c r="CX219" s="620"/>
      <c r="CY219" s="620"/>
      <c r="CZ219" s="620"/>
      <c r="DA219" s="620"/>
      <c r="DB219" s="620"/>
      <c r="DC219" s="620"/>
      <c r="DD219" s="620"/>
      <c r="DE219" s="620"/>
      <c r="DF219" s="620"/>
      <c r="DG219" s="620"/>
      <c r="DH219" s="620"/>
      <c r="DI219" s="620"/>
      <c r="DJ219" s="620"/>
      <c r="DK219" s="620"/>
      <c r="DL219" s="624"/>
      <c r="DM219" s="625"/>
      <c r="DN219" s="625"/>
      <c r="DO219" s="625"/>
      <c r="DP219" s="625"/>
      <c r="DQ219" s="626"/>
      <c r="DR219" s="620"/>
      <c r="DS219" s="620"/>
      <c r="DT219" s="620"/>
      <c r="DU219" s="620"/>
      <c r="DV219" s="620"/>
      <c r="DW219" s="620"/>
      <c r="DX219" s="620"/>
      <c r="DY219" s="620"/>
      <c r="DZ219" s="620"/>
      <c r="EA219" s="620"/>
      <c r="EB219" s="620"/>
      <c r="EC219" s="620"/>
      <c r="ED219" s="620"/>
      <c r="EE219" s="620"/>
      <c r="EF219" s="620"/>
      <c r="EG219" s="620"/>
      <c r="EH219" s="620"/>
      <c r="EI219" s="620"/>
      <c r="EJ219" s="620"/>
      <c r="EK219" s="620"/>
      <c r="EL219" s="620"/>
      <c r="EM219" s="620"/>
    </row>
    <row r="220" spans="1:143" ht="6" customHeight="1" x14ac:dyDescent="0.2">
      <c r="A220" s="156"/>
      <c r="B220" s="608"/>
      <c r="C220" s="608"/>
      <c r="D220" s="608"/>
      <c r="E220" s="608"/>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c r="BB220" s="620"/>
      <c r="BC220" s="620"/>
      <c r="BD220" s="620"/>
      <c r="BE220" s="620"/>
      <c r="BF220" s="620"/>
      <c r="BG220" s="620"/>
      <c r="BH220" s="620"/>
      <c r="BI220" s="620"/>
      <c r="BJ220" s="620"/>
      <c r="BK220" s="620"/>
      <c r="BL220" s="620"/>
      <c r="BM220" s="620"/>
      <c r="BN220" s="620"/>
      <c r="BO220" s="620"/>
      <c r="BP220" s="620"/>
      <c r="BQ220" s="620"/>
      <c r="BR220" s="620"/>
      <c r="BS220" s="620"/>
      <c r="BT220" s="620"/>
      <c r="BU220" s="620"/>
      <c r="BV220" s="620"/>
      <c r="BW220" s="620"/>
      <c r="BX220" s="620"/>
      <c r="BY220" s="620"/>
      <c r="BZ220" s="620"/>
      <c r="CA220" s="620"/>
      <c r="CB220" s="620"/>
      <c r="CC220" s="620"/>
      <c r="CD220" s="620"/>
      <c r="CE220" s="620"/>
      <c r="CF220" s="620"/>
      <c r="CG220" s="620"/>
      <c r="CH220" s="620"/>
      <c r="CI220" s="620"/>
      <c r="CJ220" s="620"/>
      <c r="CK220" s="620"/>
      <c r="CL220" s="620"/>
      <c r="CM220" s="620"/>
      <c r="CN220" s="620"/>
      <c r="CO220" s="620"/>
      <c r="CP220" s="620"/>
      <c r="CQ220" s="620"/>
      <c r="CR220" s="620"/>
      <c r="CS220" s="620"/>
      <c r="CT220" s="620"/>
      <c r="CU220" s="620"/>
      <c r="CV220" s="620"/>
      <c r="CW220" s="620"/>
      <c r="CX220" s="620"/>
      <c r="CY220" s="620"/>
      <c r="CZ220" s="620"/>
      <c r="DA220" s="620"/>
      <c r="DB220" s="620"/>
      <c r="DC220" s="620"/>
      <c r="DD220" s="620"/>
      <c r="DE220" s="620"/>
      <c r="DF220" s="620"/>
      <c r="DG220" s="620"/>
      <c r="DH220" s="620"/>
      <c r="DI220" s="620"/>
      <c r="DJ220" s="620"/>
      <c r="DK220" s="620"/>
      <c r="DL220" s="624"/>
      <c r="DM220" s="625"/>
      <c r="DN220" s="625"/>
      <c r="DO220" s="625"/>
      <c r="DP220" s="625"/>
      <c r="DQ220" s="626"/>
      <c r="DR220" s="620"/>
      <c r="DS220" s="620"/>
      <c r="DT220" s="620"/>
      <c r="DU220" s="620"/>
      <c r="DV220" s="620"/>
      <c r="DW220" s="620"/>
      <c r="DX220" s="620"/>
      <c r="DY220" s="620"/>
      <c r="DZ220" s="620"/>
      <c r="EA220" s="620"/>
      <c r="EB220" s="620"/>
      <c r="EC220" s="620"/>
      <c r="ED220" s="620"/>
      <c r="EE220" s="620"/>
      <c r="EF220" s="620"/>
      <c r="EG220" s="620"/>
      <c r="EH220" s="620"/>
      <c r="EI220" s="620"/>
      <c r="EJ220" s="620"/>
      <c r="EK220" s="620"/>
      <c r="EL220" s="620"/>
      <c r="EM220" s="620"/>
    </row>
    <row r="221" spans="1:143" ht="6" customHeight="1" x14ac:dyDescent="0.2">
      <c r="A221" s="156"/>
      <c r="B221" s="608"/>
      <c r="C221" s="608"/>
      <c r="D221" s="608"/>
      <c r="E221" s="608"/>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c r="BB221" s="620"/>
      <c r="BC221" s="620"/>
      <c r="BD221" s="620"/>
      <c r="BE221" s="620"/>
      <c r="BF221" s="620"/>
      <c r="BG221" s="620"/>
      <c r="BH221" s="620"/>
      <c r="BI221" s="620"/>
      <c r="BJ221" s="620"/>
      <c r="BK221" s="620"/>
      <c r="BL221" s="620"/>
      <c r="BM221" s="620"/>
      <c r="BN221" s="620"/>
      <c r="BO221" s="620"/>
      <c r="BP221" s="620"/>
      <c r="BQ221" s="620"/>
      <c r="BR221" s="620"/>
      <c r="BS221" s="620"/>
      <c r="BT221" s="620"/>
      <c r="BU221" s="620"/>
      <c r="BV221" s="620"/>
      <c r="BW221" s="620"/>
      <c r="BX221" s="620"/>
      <c r="BY221" s="620"/>
      <c r="BZ221" s="620"/>
      <c r="CA221" s="620"/>
      <c r="CB221" s="620"/>
      <c r="CC221" s="620"/>
      <c r="CD221" s="620"/>
      <c r="CE221" s="620"/>
      <c r="CF221" s="620"/>
      <c r="CG221" s="620"/>
      <c r="CH221" s="620"/>
      <c r="CI221" s="620"/>
      <c r="CJ221" s="620"/>
      <c r="CK221" s="620"/>
      <c r="CL221" s="620"/>
      <c r="CM221" s="620"/>
      <c r="CN221" s="620"/>
      <c r="CO221" s="620"/>
      <c r="CP221" s="620"/>
      <c r="CQ221" s="620"/>
      <c r="CR221" s="620"/>
      <c r="CS221" s="620"/>
      <c r="CT221" s="620"/>
      <c r="CU221" s="620"/>
      <c r="CV221" s="620"/>
      <c r="CW221" s="620"/>
      <c r="CX221" s="620"/>
      <c r="CY221" s="620"/>
      <c r="CZ221" s="620"/>
      <c r="DA221" s="620"/>
      <c r="DB221" s="620"/>
      <c r="DC221" s="620"/>
      <c r="DD221" s="620"/>
      <c r="DE221" s="620"/>
      <c r="DF221" s="620"/>
      <c r="DG221" s="620"/>
      <c r="DH221" s="620"/>
      <c r="DI221" s="620"/>
      <c r="DJ221" s="620"/>
      <c r="DK221" s="620"/>
      <c r="DL221" s="624"/>
      <c r="DM221" s="625"/>
      <c r="DN221" s="625"/>
      <c r="DO221" s="625"/>
      <c r="DP221" s="625"/>
      <c r="DQ221" s="626"/>
      <c r="DR221" s="620"/>
      <c r="DS221" s="620"/>
      <c r="DT221" s="620"/>
      <c r="DU221" s="620"/>
      <c r="DV221" s="620"/>
      <c r="DW221" s="620"/>
      <c r="DX221" s="620"/>
      <c r="DY221" s="620"/>
      <c r="DZ221" s="620"/>
      <c r="EA221" s="620"/>
      <c r="EB221" s="620"/>
      <c r="EC221" s="620"/>
      <c r="ED221" s="620"/>
      <c r="EE221" s="620"/>
      <c r="EF221" s="620"/>
      <c r="EG221" s="620"/>
      <c r="EH221" s="620"/>
      <c r="EI221" s="620"/>
      <c r="EJ221" s="620"/>
      <c r="EK221" s="620"/>
      <c r="EL221" s="620"/>
      <c r="EM221" s="620"/>
    </row>
    <row r="222" spans="1:143" ht="6" customHeight="1" x14ac:dyDescent="0.2">
      <c r="A222" s="156"/>
      <c r="B222" s="608"/>
      <c r="C222" s="608"/>
      <c r="D222" s="608"/>
      <c r="E222" s="608"/>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c r="BB222" s="620"/>
      <c r="BC222" s="620"/>
      <c r="BD222" s="620"/>
      <c r="BE222" s="620"/>
      <c r="BF222" s="620"/>
      <c r="BG222" s="620"/>
      <c r="BH222" s="620"/>
      <c r="BI222" s="620"/>
      <c r="BJ222" s="620"/>
      <c r="BK222" s="620"/>
      <c r="BL222" s="620"/>
      <c r="BM222" s="620"/>
      <c r="BN222" s="620"/>
      <c r="BO222" s="620"/>
      <c r="BP222" s="620"/>
      <c r="BQ222" s="620"/>
      <c r="BR222" s="620"/>
      <c r="BS222" s="620"/>
      <c r="BT222" s="620"/>
      <c r="BU222" s="620"/>
      <c r="BV222" s="620"/>
      <c r="BW222" s="620"/>
      <c r="BX222" s="620"/>
      <c r="BY222" s="620"/>
      <c r="BZ222" s="620"/>
      <c r="CA222" s="620"/>
      <c r="CB222" s="620"/>
      <c r="CC222" s="620"/>
      <c r="CD222" s="620"/>
      <c r="CE222" s="620"/>
      <c r="CF222" s="620"/>
      <c r="CG222" s="620"/>
      <c r="CH222" s="620"/>
      <c r="CI222" s="620"/>
      <c r="CJ222" s="620"/>
      <c r="CK222" s="620"/>
      <c r="CL222" s="620"/>
      <c r="CM222" s="620"/>
      <c r="CN222" s="620"/>
      <c r="CO222" s="620"/>
      <c r="CP222" s="620"/>
      <c r="CQ222" s="620"/>
      <c r="CR222" s="620"/>
      <c r="CS222" s="620"/>
      <c r="CT222" s="620"/>
      <c r="CU222" s="620"/>
      <c r="CV222" s="620"/>
      <c r="CW222" s="620"/>
      <c r="CX222" s="620"/>
      <c r="CY222" s="620"/>
      <c r="CZ222" s="620"/>
      <c r="DA222" s="620"/>
      <c r="DB222" s="620"/>
      <c r="DC222" s="620"/>
      <c r="DD222" s="620"/>
      <c r="DE222" s="620"/>
      <c r="DF222" s="620"/>
      <c r="DG222" s="620"/>
      <c r="DH222" s="620"/>
      <c r="DI222" s="620"/>
      <c r="DJ222" s="620"/>
      <c r="DK222" s="620"/>
      <c r="DL222" s="624"/>
      <c r="DM222" s="625"/>
      <c r="DN222" s="625"/>
      <c r="DO222" s="625"/>
      <c r="DP222" s="625"/>
      <c r="DQ222" s="626"/>
      <c r="DR222" s="620"/>
      <c r="DS222" s="620"/>
      <c r="DT222" s="620"/>
      <c r="DU222" s="620"/>
      <c r="DV222" s="620"/>
      <c r="DW222" s="620"/>
      <c r="DX222" s="620"/>
      <c r="DY222" s="620"/>
      <c r="DZ222" s="620"/>
      <c r="EA222" s="620"/>
      <c r="EB222" s="620"/>
      <c r="EC222" s="620"/>
      <c r="ED222" s="620"/>
      <c r="EE222" s="620"/>
      <c r="EF222" s="620"/>
      <c r="EG222" s="620"/>
      <c r="EH222" s="620"/>
      <c r="EI222" s="620"/>
      <c r="EJ222" s="620"/>
      <c r="EK222" s="620"/>
      <c r="EL222" s="620"/>
      <c r="EM222" s="620"/>
    </row>
    <row r="223" spans="1:143" ht="6" customHeight="1" x14ac:dyDescent="0.2">
      <c r="A223" s="156"/>
      <c r="B223" s="608"/>
      <c r="C223" s="608"/>
      <c r="D223" s="608"/>
      <c r="E223" s="608"/>
      <c r="F223" s="620"/>
      <c r="G223" s="620"/>
      <c r="H223" s="620"/>
      <c r="I223" s="620"/>
      <c r="J223" s="620"/>
      <c r="K223" s="620"/>
      <c r="L223" s="620"/>
      <c r="M223" s="620"/>
      <c r="N223" s="620"/>
      <c r="O223" s="620"/>
      <c r="P223" s="620"/>
      <c r="Q223" s="620"/>
      <c r="R223" s="620"/>
      <c r="S223" s="620"/>
      <c r="T223" s="620"/>
      <c r="U223" s="620"/>
      <c r="V223" s="620"/>
      <c r="W223" s="620"/>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620"/>
      <c r="DB223" s="620"/>
      <c r="DC223" s="620"/>
      <c r="DD223" s="620"/>
      <c r="DE223" s="620"/>
      <c r="DF223" s="620"/>
      <c r="DG223" s="620"/>
      <c r="DH223" s="620"/>
      <c r="DI223" s="620"/>
      <c r="DJ223" s="620"/>
      <c r="DK223" s="620"/>
      <c r="DL223" s="624"/>
      <c r="DM223" s="625"/>
      <c r="DN223" s="625"/>
      <c r="DO223" s="625"/>
      <c r="DP223" s="625"/>
      <c r="DQ223" s="626"/>
      <c r="DR223" s="620"/>
      <c r="DS223" s="620"/>
      <c r="DT223" s="620"/>
      <c r="DU223" s="620"/>
      <c r="DV223" s="620"/>
      <c r="DW223" s="620"/>
      <c r="DX223" s="620"/>
      <c r="DY223" s="620"/>
      <c r="DZ223" s="620"/>
      <c r="EA223" s="620"/>
      <c r="EB223" s="620"/>
      <c r="EC223" s="620"/>
      <c r="ED223" s="620"/>
      <c r="EE223" s="620"/>
      <c r="EF223" s="620"/>
      <c r="EG223" s="620"/>
      <c r="EH223" s="620"/>
      <c r="EI223" s="620"/>
      <c r="EJ223" s="620"/>
      <c r="EK223" s="620"/>
      <c r="EL223" s="620"/>
      <c r="EM223" s="620"/>
    </row>
    <row r="224" spans="1:143" ht="6" customHeight="1" x14ac:dyDescent="0.2">
      <c r="A224" s="156"/>
      <c r="B224" s="608"/>
      <c r="C224" s="608"/>
      <c r="D224" s="608"/>
      <c r="E224" s="608"/>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c r="AB224" s="582"/>
      <c r="AC224" s="582"/>
      <c r="AD224" s="582"/>
      <c r="AE224" s="582"/>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c r="BI224" s="582"/>
      <c r="BJ224" s="582"/>
      <c r="BK224" s="582"/>
      <c r="BL224" s="582"/>
      <c r="BM224" s="582"/>
      <c r="BN224" s="582"/>
      <c r="BO224" s="582"/>
      <c r="BP224" s="582"/>
      <c r="BQ224" s="582"/>
      <c r="BR224" s="582"/>
      <c r="BS224" s="582"/>
      <c r="BT224" s="582"/>
      <c r="BU224" s="582"/>
      <c r="BV224" s="582"/>
      <c r="BW224" s="582"/>
      <c r="BX224" s="582"/>
      <c r="BY224" s="582"/>
      <c r="BZ224" s="582"/>
      <c r="CA224" s="582"/>
      <c r="CB224" s="582"/>
      <c r="CC224" s="582"/>
      <c r="CD224" s="582"/>
      <c r="CE224" s="582"/>
      <c r="CF224" s="582"/>
      <c r="CG224" s="582"/>
      <c r="CH224" s="582"/>
      <c r="CI224" s="582"/>
      <c r="CJ224" s="582"/>
      <c r="CK224" s="582"/>
      <c r="CL224" s="582"/>
      <c r="CM224" s="582"/>
      <c r="CN224" s="582"/>
      <c r="CO224" s="582"/>
      <c r="CP224" s="582"/>
      <c r="CQ224" s="582"/>
      <c r="CR224" s="582"/>
      <c r="CS224" s="582"/>
      <c r="CT224" s="582"/>
      <c r="CU224" s="582"/>
      <c r="CV224" s="582"/>
      <c r="CW224" s="582"/>
      <c r="CX224" s="582"/>
      <c r="CY224" s="582"/>
      <c r="CZ224" s="582"/>
      <c r="DA224" s="582"/>
      <c r="DB224" s="582"/>
      <c r="DC224" s="582"/>
      <c r="DD224" s="582"/>
      <c r="DE224" s="582"/>
      <c r="DF224" s="582"/>
      <c r="DG224" s="582"/>
      <c r="DH224" s="582"/>
      <c r="DI224" s="582"/>
      <c r="DJ224" s="582"/>
      <c r="DK224" s="582"/>
      <c r="DL224" s="624"/>
      <c r="DM224" s="625"/>
      <c r="DN224" s="625"/>
      <c r="DO224" s="625"/>
      <c r="DP224" s="625"/>
      <c r="DQ224" s="626"/>
      <c r="DR224" s="582"/>
      <c r="DS224" s="582"/>
      <c r="DT224" s="582"/>
      <c r="DU224" s="582"/>
      <c r="DV224" s="582"/>
      <c r="DW224" s="582"/>
      <c r="DX224" s="582"/>
      <c r="DY224" s="582"/>
      <c r="DZ224" s="582"/>
      <c r="EA224" s="582"/>
      <c r="EB224" s="582"/>
      <c r="EC224" s="582"/>
      <c r="ED224" s="582"/>
      <c r="EE224" s="582"/>
      <c r="EF224" s="582"/>
      <c r="EG224" s="582"/>
      <c r="EH224" s="582"/>
      <c r="EI224" s="582"/>
      <c r="EJ224" s="582"/>
      <c r="EK224" s="582"/>
      <c r="EL224" s="582"/>
      <c r="EM224" s="582"/>
    </row>
    <row r="225" spans="1:143" ht="6" customHeight="1" x14ac:dyDescent="0.2">
      <c r="A225" s="156"/>
      <c r="B225" s="608"/>
      <c r="C225" s="608"/>
      <c r="D225" s="608"/>
      <c r="E225" s="608"/>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c r="AB225" s="582"/>
      <c r="AC225" s="582"/>
      <c r="AD225" s="582"/>
      <c r="AE225" s="582"/>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c r="BI225" s="582"/>
      <c r="BJ225" s="582"/>
      <c r="BK225" s="582"/>
      <c r="BL225" s="582"/>
      <c r="BM225" s="582"/>
      <c r="BN225" s="582"/>
      <c r="BO225" s="582"/>
      <c r="BP225" s="582"/>
      <c r="BQ225" s="582"/>
      <c r="BR225" s="582"/>
      <c r="BS225" s="582"/>
      <c r="BT225" s="582"/>
      <c r="BU225" s="582"/>
      <c r="BV225" s="582"/>
      <c r="BW225" s="582"/>
      <c r="BX225" s="582"/>
      <c r="BY225" s="582"/>
      <c r="BZ225" s="582"/>
      <c r="CA225" s="582"/>
      <c r="CB225" s="582"/>
      <c r="CC225" s="582"/>
      <c r="CD225" s="582"/>
      <c r="CE225" s="582"/>
      <c r="CF225" s="582"/>
      <c r="CG225" s="582"/>
      <c r="CH225" s="582"/>
      <c r="CI225" s="582"/>
      <c r="CJ225" s="582"/>
      <c r="CK225" s="582"/>
      <c r="CL225" s="582"/>
      <c r="CM225" s="582"/>
      <c r="CN225" s="582"/>
      <c r="CO225" s="582"/>
      <c r="CP225" s="582"/>
      <c r="CQ225" s="582"/>
      <c r="CR225" s="582"/>
      <c r="CS225" s="582"/>
      <c r="CT225" s="582"/>
      <c r="CU225" s="582"/>
      <c r="CV225" s="582"/>
      <c r="CW225" s="582"/>
      <c r="CX225" s="582"/>
      <c r="CY225" s="582"/>
      <c r="CZ225" s="582"/>
      <c r="DA225" s="582"/>
      <c r="DB225" s="582"/>
      <c r="DC225" s="582"/>
      <c r="DD225" s="582"/>
      <c r="DE225" s="582"/>
      <c r="DF225" s="582"/>
      <c r="DG225" s="582"/>
      <c r="DH225" s="582"/>
      <c r="DI225" s="582"/>
      <c r="DJ225" s="582"/>
      <c r="DK225" s="582"/>
      <c r="DL225" s="624"/>
      <c r="DM225" s="625"/>
      <c r="DN225" s="625"/>
      <c r="DO225" s="625"/>
      <c r="DP225" s="625"/>
      <c r="DQ225" s="626"/>
      <c r="DR225" s="582"/>
      <c r="DS225" s="582"/>
      <c r="DT225" s="582"/>
      <c r="DU225" s="582"/>
      <c r="DV225" s="582"/>
      <c r="DW225" s="582"/>
      <c r="DX225" s="582"/>
      <c r="DY225" s="582"/>
      <c r="DZ225" s="582"/>
      <c r="EA225" s="582"/>
      <c r="EB225" s="582"/>
      <c r="EC225" s="582"/>
      <c r="ED225" s="582"/>
      <c r="EE225" s="582"/>
      <c r="EF225" s="582"/>
      <c r="EG225" s="582"/>
      <c r="EH225" s="582"/>
      <c r="EI225" s="582"/>
      <c r="EJ225" s="582"/>
      <c r="EK225" s="582"/>
      <c r="EL225" s="582"/>
      <c r="EM225" s="582"/>
    </row>
    <row r="226" spans="1:143" ht="6" customHeight="1" x14ac:dyDescent="0.2">
      <c r="A226" s="156"/>
      <c r="B226" s="608"/>
      <c r="C226" s="608"/>
      <c r="D226" s="608"/>
      <c r="E226" s="608"/>
      <c r="F226" s="582"/>
      <c r="G226" s="582"/>
      <c r="H226" s="582"/>
      <c r="I226" s="582"/>
      <c r="J226" s="582"/>
      <c r="K226" s="582"/>
      <c r="L226" s="582"/>
      <c r="M226" s="582"/>
      <c r="N226" s="582"/>
      <c r="O226" s="582"/>
      <c r="P226" s="582"/>
      <c r="Q226" s="582"/>
      <c r="R226" s="582"/>
      <c r="S226" s="582"/>
      <c r="T226" s="582"/>
      <c r="U226" s="582"/>
      <c r="V226" s="582"/>
      <c r="W226" s="582"/>
      <c r="X226" s="582"/>
      <c r="Y226" s="582"/>
      <c r="Z226" s="582"/>
      <c r="AA226" s="582"/>
      <c r="AB226" s="582"/>
      <c r="AC226" s="582"/>
      <c r="AD226" s="582"/>
      <c r="AE226" s="582"/>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c r="BI226" s="582"/>
      <c r="BJ226" s="582"/>
      <c r="BK226" s="582"/>
      <c r="BL226" s="582"/>
      <c r="BM226" s="582"/>
      <c r="BN226" s="582"/>
      <c r="BO226" s="582"/>
      <c r="BP226" s="582"/>
      <c r="BQ226" s="582"/>
      <c r="BR226" s="582"/>
      <c r="BS226" s="582"/>
      <c r="BT226" s="582"/>
      <c r="BU226" s="582"/>
      <c r="BV226" s="582"/>
      <c r="BW226" s="582"/>
      <c r="BX226" s="582"/>
      <c r="BY226" s="582"/>
      <c r="BZ226" s="582"/>
      <c r="CA226" s="582"/>
      <c r="CB226" s="582"/>
      <c r="CC226" s="582"/>
      <c r="CD226" s="582"/>
      <c r="CE226" s="582"/>
      <c r="CF226" s="582"/>
      <c r="CG226" s="582"/>
      <c r="CH226" s="582"/>
      <c r="CI226" s="582"/>
      <c r="CJ226" s="582"/>
      <c r="CK226" s="582"/>
      <c r="CL226" s="582"/>
      <c r="CM226" s="582"/>
      <c r="CN226" s="582"/>
      <c r="CO226" s="582"/>
      <c r="CP226" s="582"/>
      <c r="CQ226" s="582"/>
      <c r="CR226" s="582"/>
      <c r="CS226" s="582"/>
      <c r="CT226" s="582"/>
      <c r="CU226" s="582"/>
      <c r="CV226" s="582"/>
      <c r="CW226" s="582"/>
      <c r="CX226" s="582"/>
      <c r="CY226" s="582"/>
      <c r="CZ226" s="582"/>
      <c r="DA226" s="582"/>
      <c r="DB226" s="582"/>
      <c r="DC226" s="582"/>
      <c r="DD226" s="582"/>
      <c r="DE226" s="582"/>
      <c r="DF226" s="582"/>
      <c r="DG226" s="582"/>
      <c r="DH226" s="582"/>
      <c r="DI226" s="582"/>
      <c r="DJ226" s="582"/>
      <c r="DK226" s="582"/>
      <c r="DL226" s="627"/>
      <c r="DM226" s="628"/>
      <c r="DN226" s="628"/>
      <c r="DO226" s="628"/>
      <c r="DP226" s="628"/>
      <c r="DQ226" s="629"/>
      <c r="DR226" s="582"/>
      <c r="DS226" s="582"/>
      <c r="DT226" s="582"/>
      <c r="DU226" s="582"/>
      <c r="DV226" s="582"/>
      <c r="DW226" s="582"/>
      <c r="DX226" s="582"/>
      <c r="DY226" s="582"/>
      <c r="DZ226" s="582"/>
      <c r="EA226" s="582"/>
      <c r="EB226" s="582"/>
      <c r="EC226" s="582"/>
      <c r="ED226" s="582"/>
      <c r="EE226" s="582"/>
      <c r="EF226" s="582"/>
      <c r="EG226" s="582"/>
      <c r="EH226" s="582"/>
      <c r="EI226" s="582"/>
      <c r="EJ226" s="582"/>
      <c r="EK226" s="582"/>
      <c r="EL226" s="582"/>
      <c r="EM226" s="582"/>
    </row>
    <row r="227" spans="1:143" ht="6" customHeight="1" x14ac:dyDescent="0.2">
      <c r="A227" s="156"/>
      <c r="B227" s="607">
        <v>1</v>
      </c>
      <c r="C227" s="608"/>
      <c r="D227" s="608"/>
      <c r="E227" s="608"/>
      <c r="F227" s="595"/>
      <c r="G227" s="595"/>
      <c r="H227" s="595"/>
      <c r="I227" s="595"/>
      <c r="J227" s="595"/>
      <c r="K227" s="595"/>
      <c r="L227" s="595"/>
      <c r="M227" s="595"/>
      <c r="N227" s="595"/>
      <c r="O227" s="595"/>
      <c r="P227" s="595"/>
      <c r="Q227" s="595"/>
      <c r="R227" s="595"/>
      <c r="S227" s="595"/>
      <c r="T227" s="595"/>
      <c r="U227" s="595"/>
      <c r="V227" s="595"/>
      <c r="W227" s="595"/>
      <c r="X227" s="595"/>
      <c r="Y227" s="595"/>
      <c r="Z227" s="595"/>
      <c r="AA227" s="595"/>
      <c r="AB227" s="595"/>
      <c r="AC227" s="595"/>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583" t="str">
        <f>IF(AN227="","",DATEDIF(AN227,BU211,"Y"))</f>
        <v/>
      </c>
      <c r="AY227" s="583"/>
      <c r="AZ227" s="583"/>
      <c r="BA227" s="583"/>
      <c r="BB227" s="583"/>
      <c r="BC227" s="595"/>
      <c r="BD227" s="595"/>
      <c r="BE227" s="595"/>
      <c r="BF227" s="595"/>
      <c r="BG227" s="595"/>
      <c r="BH227" s="595"/>
      <c r="BI227" s="595"/>
      <c r="BJ227" s="595"/>
      <c r="BK227" s="595"/>
      <c r="BL227" s="595"/>
      <c r="BM227" s="595"/>
      <c r="BN227" s="595"/>
      <c r="BO227" s="595"/>
      <c r="BP227" s="595"/>
      <c r="BQ227" s="595"/>
      <c r="BR227" s="595"/>
      <c r="BS227" s="595"/>
      <c r="BT227" s="595"/>
      <c r="BU227" s="595"/>
      <c r="BV227" s="595"/>
      <c r="BW227" s="595"/>
      <c r="BX227" s="595"/>
      <c r="BY227" s="595"/>
      <c r="BZ227" s="595"/>
      <c r="CA227" s="595"/>
      <c r="CB227" s="595"/>
      <c r="CC227" s="595"/>
      <c r="CD227" s="595"/>
      <c r="CE227" s="595"/>
      <c r="CF227" s="614"/>
      <c r="CG227" s="596"/>
      <c r="CH227" s="596"/>
      <c r="CI227" s="596"/>
      <c r="CJ227" s="596"/>
      <c r="CK227" s="596"/>
      <c r="CL227" s="596"/>
      <c r="CM227" s="596"/>
      <c r="CN227" s="596"/>
      <c r="CO227" s="596"/>
      <c r="CP227" s="596"/>
      <c r="CQ227" s="596"/>
      <c r="CR227" s="596"/>
      <c r="CS227" s="596"/>
      <c r="CT227" s="596"/>
      <c r="CU227" s="596"/>
      <c r="CV227" s="596"/>
      <c r="CW227" s="596"/>
      <c r="CX227" s="596"/>
      <c r="CY227" s="596"/>
      <c r="CZ227" s="596"/>
      <c r="DA227" s="596"/>
      <c r="DB227" s="596"/>
      <c r="DC227" s="596"/>
      <c r="DD227" s="596"/>
      <c r="DE227" s="596"/>
      <c r="DF227" s="596"/>
      <c r="DG227" s="596"/>
      <c r="DH227" s="596"/>
      <c r="DI227" s="596"/>
      <c r="DJ227" s="596"/>
      <c r="DK227" s="596"/>
      <c r="DL227" s="597"/>
      <c r="DM227" s="598"/>
      <c r="DN227" s="598"/>
      <c r="DO227" s="598"/>
      <c r="DP227" s="598"/>
      <c r="DQ227" s="599"/>
      <c r="DR227" s="595"/>
      <c r="DS227" s="595"/>
      <c r="DT227" s="595"/>
      <c r="DU227" s="595"/>
      <c r="DV227" s="595"/>
      <c r="DW227" s="595"/>
      <c r="DX227" s="595"/>
      <c r="DY227" s="595"/>
      <c r="DZ227" s="595"/>
      <c r="EA227" s="595"/>
      <c r="EB227" s="595"/>
      <c r="EC227" s="606"/>
      <c r="ED227" s="606"/>
      <c r="EE227" s="606"/>
      <c r="EF227" s="606"/>
      <c r="EG227" s="606"/>
      <c r="EH227" s="606"/>
      <c r="EI227" s="606"/>
      <c r="EJ227" s="606"/>
      <c r="EK227" s="606"/>
      <c r="EL227" s="606"/>
      <c r="EM227" s="606"/>
    </row>
    <row r="228" spans="1:143" ht="6" customHeight="1" x14ac:dyDescent="0.2">
      <c r="A228" s="156"/>
      <c r="B228" s="608"/>
      <c r="C228" s="608"/>
      <c r="D228" s="608"/>
      <c r="E228" s="608"/>
      <c r="F228" s="595"/>
      <c r="G228" s="595"/>
      <c r="H228" s="595"/>
      <c r="I228" s="595"/>
      <c r="J228" s="595"/>
      <c r="K228" s="595"/>
      <c r="L228" s="595"/>
      <c r="M228" s="595"/>
      <c r="N228" s="595"/>
      <c r="O228" s="595"/>
      <c r="P228" s="595"/>
      <c r="Q228" s="595"/>
      <c r="R228" s="595"/>
      <c r="S228" s="595"/>
      <c r="T228" s="595"/>
      <c r="U228" s="595"/>
      <c r="V228" s="595"/>
      <c r="W228" s="595"/>
      <c r="X228" s="595"/>
      <c r="Y228" s="595"/>
      <c r="Z228" s="595"/>
      <c r="AA228" s="595"/>
      <c r="AB228" s="595"/>
      <c r="AC228" s="595"/>
      <c r="AD228" s="595"/>
      <c r="AE228" s="595"/>
      <c r="AF228" s="595"/>
      <c r="AG228" s="595"/>
      <c r="AH228" s="595"/>
      <c r="AI228" s="595"/>
      <c r="AJ228" s="595"/>
      <c r="AK228" s="595"/>
      <c r="AL228" s="595"/>
      <c r="AM228" s="595"/>
      <c r="AN228" s="595"/>
      <c r="AO228" s="595"/>
      <c r="AP228" s="595"/>
      <c r="AQ228" s="595"/>
      <c r="AR228" s="595"/>
      <c r="AS228" s="595"/>
      <c r="AT228" s="595"/>
      <c r="AU228" s="595"/>
      <c r="AV228" s="595"/>
      <c r="AW228" s="595"/>
      <c r="AX228" s="583"/>
      <c r="AY228" s="583"/>
      <c r="AZ228" s="583"/>
      <c r="BA228" s="583"/>
      <c r="BB228" s="583"/>
      <c r="BC228" s="595"/>
      <c r="BD228" s="595"/>
      <c r="BE228" s="595"/>
      <c r="BF228" s="595"/>
      <c r="BG228" s="595"/>
      <c r="BH228" s="595"/>
      <c r="BI228" s="595"/>
      <c r="BJ228" s="595"/>
      <c r="BK228" s="595"/>
      <c r="BL228" s="595"/>
      <c r="BM228" s="595"/>
      <c r="BN228" s="595"/>
      <c r="BO228" s="595"/>
      <c r="BP228" s="595"/>
      <c r="BQ228" s="595"/>
      <c r="BR228" s="595"/>
      <c r="BS228" s="595"/>
      <c r="BT228" s="595"/>
      <c r="BU228" s="595"/>
      <c r="BV228" s="595"/>
      <c r="BW228" s="595"/>
      <c r="BX228" s="595"/>
      <c r="BY228" s="595"/>
      <c r="BZ228" s="595"/>
      <c r="CA228" s="595"/>
      <c r="CB228" s="595"/>
      <c r="CC228" s="595"/>
      <c r="CD228" s="595"/>
      <c r="CE228" s="595"/>
      <c r="CF228" s="596"/>
      <c r="CG228" s="596"/>
      <c r="CH228" s="596"/>
      <c r="CI228" s="596"/>
      <c r="CJ228" s="596"/>
      <c r="CK228" s="596"/>
      <c r="CL228" s="596"/>
      <c r="CM228" s="596"/>
      <c r="CN228" s="596"/>
      <c r="CO228" s="596"/>
      <c r="CP228" s="596"/>
      <c r="CQ228" s="596"/>
      <c r="CR228" s="596"/>
      <c r="CS228" s="596"/>
      <c r="CT228" s="596"/>
      <c r="CU228" s="596"/>
      <c r="CV228" s="596"/>
      <c r="CW228" s="596"/>
      <c r="CX228" s="596"/>
      <c r="CY228" s="596"/>
      <c r="CZ228" s="596"/>
      <c r="DA228" s="596"/>
      <c r="DB228" s="596"/>
      <c r="DC228" s="596"/>
      <c r="DD228" s="596"/>
      <c r="DE228" s="596"/>
      <c r="DF228" s="596"/>
      <c r="DG228" s="596"/>
      <c r="DH228" s="596"/>
      <c r="DI228" s="596"/>
      <c r="DJ228" s="596"/>
      <c r="DK228" s="596"/>
      <c r="DL228" s="600"/>
      <c r="DM228" s="601"/>
      <c r="DN228" s="601"/>
      <c r="DO228" s="601"/>
      <c r="DP228" s="601"/>
      <c r="DQ228" s="602"/>
      <c r="DR228" s="595"/>
      <c r="DS228" s="595"/>
      <c r="DT228" s="595"/>
      <c r="DU228" s="595"/>
      <c r="DV228" s="595"/>
      <c r="DW228" s="595"/>
      <c r="DX228" s="595"/>
      <c r="DY228" s="595"/>
      <c r="DZ228" s="595"/>
      <c r="EA228" s="595"/>
      <c r="EB228" s="595"/>
      <c r="EC228" s="606"/>
      <c r="ED228" s="606"/>
      <c r="EE228" s="606"/>
      <c r="EF228" s="606"/>
      <c r="EG228" s="606"/>
      <c r="EH228" s="606"/>
      <c r="EI228" s="606"/>
      <c r="EJ228" s="606"/>
      <c r="EK228" s="606"/>
      <c r="EL228" s="606"/>
      <c r="EM228" s="606"/>
    </row>
    <row r="229" spans="1:143" ht="6" customHeight="1" x14ac:dyDescent="0.2">
      <c r="A229" s="156"/>
      <c r="B229" s="608"/>
      <c r="C229" s="608"/>
      <c r="D229" s="608"/>
      <c r="E229" s="608"/>
      <c r="F229" s="595"/>
      <c r="G229" s="595"/>
      <c r="H229" s="595"/>
      <c r="I229" s="595"/>
      <c r="J229" s="595"/>
      <c r="K229" s="595"/>
      <c r="L229" s="595"/>
      <c r="M229" s="595"/>
      <c r="N229" s="595"/>
      <c r="O229" s="595"/>
      <c r="P229" s="595"/>
      <c r="Q229" s="595"/>
      <c r="R229" s="595"/>
      <c r="S229" s="595"/>
      <c r="T229" s="595"/>
      <c r="U229" s="595"/>
      <c r="V229" s="595"/>
      <c r="W229" s="595"/>
      <c r="X229" s="595"/>
      <c r="Y229" s="595"/>
      <c r="Z229" s="595"/>
      <c r="AA229" s="595"/>
      <c r="AB229" s="595"/>
      <c r="AC229" s="595"/>
      <c r="AD229" s="595"/>
      <c r="AE229" s="595"/>
      <c r="AF229" s="595"/>
      <c r="AG229" s="595"/>
      <c r="AH229" s="595"/>
      <c r="AI229" s="595"/>
      <c r="AJ229" s="595"/>
      <c r="AK229" s="595"/>
      <c r="AL229" s="595"/>
      <c r="AM229" s="595"/>
      <c r="AN229" s="595"/>
      <c r="AO229" s="595"/>
      <c r="AP229" s="595"/>
      <c r="AQ229" s="595"/>
      <c r="AR229" s="595"/>
      <c r="AS229" s="595"/>
      <c r="AT229" s="595"/>
      <c r="AU229" s="595"/>
      <c r="AV229" s="595"/>
      <c r="AW229" s="595"/>
      <c r="AX229" s="583"/>
      <c r="AY229" s="583"/>
      <c r="AZ229" s="583"/>
      <c r="BA229" s="583"/>
      <c r="BB229" s="583"/>
      <c r="BC229" s="595"/>
      <c r="BD229" s="595"/>
      <c r="BE229" s="595"/>
      <c r="BF229" s="595"/>
      <c r="BG229" s="595"/>
      <c r="BH229" s="595"/>
      <c r="BI229" s="595"/>
      <c r="BJ229" s="595"/>
      <c r="BK229" s="595"/>
      <c r="BL229" s="595"/>
      <c r="BM229" s="595"/>
      <c r="BN229" s="595"/>
      <c r="BO229" s="595"/>
      <c r="BP229" s="595"/>
      <c r="BQ229" s="595"/>
      <c r="BR229" s="595"/>
      <c r="BS229" s="595"/>
      <c r="BT229" s="595"/>
      <c r="BU229" s="595"/>
      <c r="BV229" s="595"/>
      <c r="BW229" s="595"/>
      <c r="BX229" s="595"/>
      <c r="BY229" s="595"/>
      <c r="BZ229" s="595"/>
      <c r="CA229" s="595"/>
      <c r="CB229" s="595"/>
      <c r="CC229" s="595"/>
      <c r="CD229" s="595"/>
      <c r="CE229" s="595"/>
      <c r="CF229" s="596"/>
      <c r="CG229" s="596"/>
      <c r="CH229" s="596"/>
      <c r="CI229" s="596"/>
      <c r="CJ229" s="596"/>
      <c r="CK229" s="596"/>
      <c r="CL229" s="596"/>
      <c r="CM229" s="596"/>
      <c r="CN229" s="596"/>
      <c r="CO229" s="596"/>
      <c r="CP229" s="596"/>
      <c r="CQ229" s="596"/>
      <c r="CR229" s="596"/>
      <c r="CS229" s="596"/>
      <c r="CT229" s="596"/>
      <c r="CU229" s="596"/>
      <c r="CV229" s="596"/>
      <c r="CW229" s="596"/>
      <c r="CX229" s="596"/>
      <c r="CY229" s="596"/>
      <c r="CZ229" s="596"/>
      <c r="DA229" s="596"/>
      <c r="DB229" s="596"/>
      <c r="DC229" s="596"/>
      <c r="DD229" s="596"/>
      <c r="DE229" s="596"/>
      <c r="DF229" s="596"/>
      <c r="DG229" s="596"/>
      <c r="DH229" s="596"/>
      <c r="DI229" s="596"/>
      <c r="DJ229" s="596"/>
      <c r="DK229" s="596"/>
      <c r="DL229" s="603"/>
      <c r="DM229" s="604"/>
      <c r="DN229" s="604"/>
      <c r="DO229" s="604"/>
      <c r="DP229" s="604"/>
      <c r="DQ229" s="605"/>
      <c r="DR229" s="595"/>
      <c r="DS229" s="595"/>
      <c r="DT229" s="595"/>
      <c r="DU229" s="595"/>
      <c r="DV229" s="595"/>
      <c r="DW229" s="595"/>
      <c r="DX229" s="595"/>
      <c r="DY229" s="595"/>
      <c r="DZ229" s="595"/>
      <c r="EA229" s="595"/>
      <c r="EB229" s="595"/>
      <c r="EC229" s="606"/>
      <c r="ED229" s="606"/>
      <c r="EE229" s="606"/>
      <c r="EF229" s="606"/>
      <c r="EG229" s="606"/>
      <c r="EH229" s="606"/>
      <c r="EI229" s="606"/>
      <c r="EJ229" s="606"/>
      <c r="EK229" s="606"/>
      <c r="EL229" s="606"/>
      <c r="EM229" s="606"/>
    </row>
    <row r="230" spans="1:143" ht="6" customHeight="1" x14ac:dyDescent="0.2">
      <c r="A230" s="156"/>
      <c r="B230" s="607">
        <v>2</v>
      </c>
      <c r="C230" s="608"/>
      <c r="D230" s="608"/>
      <c r="E230" s="608"/>
      <c r="F230" s="595"/>
      <c r="G230" s="595"/>
      <c r="H230" s="595"/>
      <c r="I230" s="595"/>
      <c r="J230" s="595"/>
      <c r="K230" s="595"/>
      <c r="L230" s="595"/>
      <c r="M230" s="595"/>
      <c r="N230" s="595"/>
      <c r="O230" s="595"/>
      <c r="P230" s="595"/>
      <c r="Q230" s="595"/>
      <c r="R230" s="595"/>
      <c r="S230" s="595"/>
      <c r="T230" s="595"/>
      <c r="U230" s="595"/>
      <c r="V230" s="595"/>
      <c r="W230" s="595"/>
      <c r="X230" s="595"/>
      <c r="Y230" s="595"/>
      <c r="Z230" s="595"/>
      <c r="AA230" s="595"/>
      <c r="AB230" s="595"/>
      <c r="AC230" s="595"/>
      <c r="AD230" s="595"/>
      <c r="AE230" s="595"/>
      <c r="AF230" s="595"/>
      <c r="AG230" s="595"/>
      <c r="AH230" s="595"/>
      <c r="AI230" s="595"/>
      <c r="AJ230" s="595"/>
      <c r="AK230" s="595"/>
      <c r="AL230" s="595"/>
      <c r="AM230" s="595"/>
      <c r="AN230" s="595"/>
      <c r="AO230" s="595"/>
      <c r="AP230" s="595"/>
      <c r="AQ230" s="595"/>
      <c r="AR230" s="595"/>
      <c r="AS230" s="595"/>
      <c r="AT230" s="595"/>
      <c r="AU230" s="595"/>
      <c r="AV230" s="595"/>
      <c r="AW230" s="595"/>
      <c r="AX230" s="583" t="str">
        <f>IF(AN230="","",DATEDIF(AN230,BU211,"Y"))</f>
        <v/>
      </c>
      <c r="AY230" s="583"/>
      <c r="AZ230" s="583"/>
      <c r="BA230" s="583"/>
      <c r="BB230" s="583"/>
      <c r="BC230" s="595"/>
      <c r="BD230" s="595"/>
      <c r="BE230" s="595"/>
      <c r="BF230" s="595"/>
      <c r="BG230" s="595"/>
      <c r="BH230" s="595"/>
      <c r="BI230" s="595"/>
      <c r="BJ230" s="595"/>
      <c r="BK230" s="595"/>
      <c r="BL230" s="595"/>
      <c r="BM230" s="595"/>
      <c r="BN230" s="595"/>
      <c r="BO230" s="595"/>
      <c r="BP230" s="595"/>
      <c r="BQ230" s="595"/>
      <c r="BR230" s="595"/>
      <c r="BS230" s="595"/>
      <c r="BT230" s="595"/>
      <c r="BU230" s="595"/>
      <c r="BV230" s="595"/>
      <c r="BW230" s="595"/>
      <c r="BX230" s="595"/>
      <c r="BY230" s="595"/>
      <c r="BZ230" s="595"/>
      <c r="CA230" s="595"/>
      <c r="CB230" s="595"/>
      <c r="CC230" s="595"/>
      <c r="CD230" s="595"/>
      <c r="CE230" s="595"/>
      <c r="CF230" s="596"/>
      <c r="CG230" s="596"/>
      <c r="CH230" s="596"/>
      <c r="CI230" s="596"/>
      <c r="CJ230" s="596"/>
      <c r="CK230" s="596"/>
      <c r="CL230" s="596"/>
      <c r="CM230" s="596"/>
      <c r="CN230" s="596"/>
      <c r="CO230" s="596"/>
      <c r="CP230" s="596"/>
      <c r="CQ230" s="596"/>
      <c r="CR230" s="596"/>
      <c r="CS230" s="596"/>
      <c r="CT230" s="596"/>
      <c r="CU230" s="596"/>
      <c r="CV230" s="596"/>
      <c r="CW230" s="596"/>
      <c r="CX230" s="596"/>
      <c r="CY230" s="596"/>
      <c r="CZ230" s="596"/>
      <c r="DA230" s="596"/>
      <c r="DB230" s="596"/>
      <c r="DC230" s="596"/>
      <c r="DD230" s="596"/>
      <c r="DE230" s="596"/>
      <c r="DF230" s="596"/>
      <c r="DG230" s="596"/>
      <c r="DH230" s="596"/>
      <c r="DI230" s="596"/>
      <c r="DJ230" s="596"/>
      <c r="DK230" s="596"/>
      <c r="DL230" s="597"/>
      <c r="DM230" s="598"/>
      <c r="DN230" s="598"/>
      <c r="DO230" s="598"/>
      <c r="DP230" s="598"/>
      <c r="DQ230" s="599"/>
      <c r="DR230" s="595"/>
      <c r="DS230" s="595"/>
      <c r="DT230" s="595"/>
      <c r="DU230" s="595"/>
      <c r="DV230" s="595"/>
      <c r="DW230" s="595"/>
      <c r="DX230" s="595"/>
      <c r="DY230" s="595"/>
      <c r="DZ230" s="595"/>
      <c r="EA230" s="595"/>
      <c r="EB230" s="595"/>
      <c r="EC230" s="606"/>
      <c r="ED230" s="606"/>
      <c r="EE230" s="606"/>
      <c r="EF230" s="606"/>
      <c r="EG230" s="606"/>
      <c r="EH230" s="606"/>
      <c r="EI230" s="606"/>
      <c r="EJ230" s="606"/>
      <c r="EK230" s="606"/>
      <c r="EL230" s="606"/>
      <c r="EM230" s="606"/>
    </row>
    <row r="231" spans="1:143" ht="6" customHeight="1" x14ac:dyDescent="0.2">
      <c r="A231" s="156"/>
      <c r="B231" s="608"/>
      <c r="C231" s="608"/>
      <c r="D231" s="608"/>
      <c r="E231" s="608"/>
      <c r="F231" s="595"/>
      <c r="G231" s="595"/>
      <c r="H231" s="595"/>
      <c r="I231" s="595"/>
      <c r="J231" s="595"/>
      <c r="K231" s="595"/>
      <c r="L231" s="595"/>
      <c r="M231" s="595"/>
      <c r="N231" s="595"/>
      <c r="O231" s="595"/>
      <c r="P231" s="595"/>
      <c r="Q231" s="595"/>
      <c r="R231" s="595"/>
      <c r="S231" s="595"/>
      <c r="T231" s="595"/>
      <c r="U231" s="595"/>
      <c r="V231" s="595"/>
      <c r="W231" s="595"/>
      <c r="X231" s="595"/>
      <c r="Y231" s="595"/>
      <c r="Z231" s="595"/>
      <c r="AA231" s="595"/>
      <c r="AB231" s="595"/>
      <c r="AC231" s="595"/>
      <c r="AD231" s="595"/>
      <c r="AE231" s="595"/>
      <c r="AF231" s="595"/>
      <c r="AG231" s="595"/>
      <c r="AH231" s="595"/>
      <c r="AI231" s="595"/>
      <c r="AJ231" s="595"/>
      <c r="AK231" s="595"/>
      <c r="AL231" s="595"/>
      <c r="AM231" s="595"/>
      <c r="AN231" s="595"/>
      <c r="AO231" s="595"/>
      <c r="AP231" s="595"/>
      <c r="AQ231" s="595"/>
      <c r="AR231" s="595"/>
      <c r="AS231" s="595"/>
      <c r="AT231" s="595"/>
      <c r="AU231" s="595"/>
      <c r="AV231" s="595"/>
      <c r="AW231" s="595"/>
      <c r="AX231" s="583"/>
      <c r="AY231" s="583"/>
      <c r="AZ231" s="583"/>
      <c r="BA231" s="583"/>
      <c r="BB231" s="583"/>
      <c r="BC231" s="595"/>
      <c r="BD231" s="595"/>
      <c r="BE231" s="595"/>
      <c r="BF231" s="595"/>
      <c r="BG231" s="595"/>
      <c r="BH231" s="595"/>
      <c r="BI231" s="595"/>
      <c r="BJ231" s="595"/>
      <c r="BK231" s="595"/>
      <c r="BL231" s="595"/>
      <c r="BM231" s="595"/>
      <c r="BN231" s="595"/>
      <c r="BO231" s="595"/>
      <c r="BP231" s="595"/>
      <c r="BQ231" s="595"/>
      <c r="BR231" s="595"/>
      <c r="BS231" s="595"/>
      <c r="BT231" s="595"/>
      <c r="BU231" s="595"/>
      <c r="BV231" s="595"/>
      <c r="BW231" s="595"/>
      <c r="BX231" s="595"/>
      <c r="BY231" s="595"/>
      <c r="BZ231" s="595"/>
      <c r="CA231" s="595"/>
      <c r="CB231" s="595"/>
      <c r="CC231" s="595"/>
      <c r="CD231" s="595"/>
      <c r="CE231" s="595"/>
      <c r="CF231" s="596"/>
      <c r="CG231" s="596"/>
      <c r="CH231" s="596"/>
      <c r="CI231" s="596"/>
      <c r="CJ231" s="596"/>
      <c r="CK231" s="596"/>
      <c r="CL231" s="596"/>
      <c r="CM231" s="596"/>
      <c r="CN231" s="596"/>
      <c r="CO231" s="596"/>
      <c r="CP231" s="596"/>
      <c r="CQ231" s="596"/>
      <c r="CR231" s="596"/>
      <c r="CS231" s="596"/>
      <c r="CT231" s="596"/>
      <c r="CU231" s="596"/>
      <c r="CV231" s="596"/>
      <c r="CW231" s="596"/>
      <c r="CX231" s="596"/>
      <c r="CY231" s="596"/>
      <c r="CZ231" s="596"/>
      <c r="DA231" s="596"/>
      <c r="DB231" s="596"/>
      <c r="DC231" s="596"/>
      <c r="DD231" s="596"/>
      <c r="DE231" s="596"/>
      <c r="DF231" s="596"/>
      <c r="DG231" s="596"/>
      <c r="DH231" s="596"/>
      <c r="DI231" s="596"/>
      <c r="DJ231" s="596"/>
      <c r="DK231" s="596"/>
      <c r="DL231" s="600"/>
      <c r="DM231" s="601"/>
      <c r="DN231" s="601"/>
      <c r="DO231" s="601"/>
      <c r="DP231" s="601"/>
      <c r="DQ231" s="602"/>
      <c r="DR231" s="595"/>
      <c r="DS231" s="595"/>
      <c r="DT231" s="595"/>
      <c r="DU231" s="595"/>
      <c r="DV231" s="595"/>
      <c r="DW231" s="595"/>
      <c r="DX231" s="595"/>
      <c r="DY231" s="595"/>
      <c r="DZ231" s="595"/>
      <c r="EA231" s="595"/>
      <c r="EB231" s="595"/>
      <c r="EC231" s="606"/>
      <c r="ED231" s="606"/>
      <c r="EE231" s="606"/>
      <c r="EF231" s="606"/>
      <c r="EG231" s="606"/>
      <c r="EH231" s="606"/>
      <c r="EI231" s="606"/>
      <c r="EJ231" s="606"/>
      <c r="EK231" s="606"/>
      <c r="EL231" s="606"/>
      <c r="EM231" s="606"/>
    </row>
    <row r="232" spans="1:143" ht="6" customHeight="1" x14ac:dyDescent="0.2">
      <c r="A232" s="156"/>
      <c r="B232" s="608"/>
      <c r="C232" s="608"/>
      <c r="D232" s="608"/>
      <c r="E232" s="608"/>
      <c r="F232" s="595"/>
      <c r="G232" s="595"/>
      <c r="H232" s="595"/>
      <c r="I232" s="595"/>
      <c r="J232" s="595"/>
      <c r="K232" s="595"/>
      <c r="L232" s="595"/>
      <c r="M232" s="595"/>
      <c r="N232" s="595"/>
      <c r="O232" s="595"/>
      <c r="P232" s="595"/>
      <c r="Q232" s="595"/>
      <c r="R232" s="595"/>
      <c r="S232" s="595"/>
      <c r="T232" s="595"/>
      <c r="U232" s="595"/>
      <c r="V232" s="595"/>
      <c r="W232" s="595"/>
      <c r="X232" s="595"/>
      <c r="Y232" s="595"/>
      <c r="Z232" s="595"/>
      <c r="AA232" s="595"/>
      <c r="AB232" s="595"/>
      <c r="AC232" s="595"/>
      <c r="AD232" s="595"/>
      <c r="AE232" s="595"/>
      <c r="AF232" s="595"/>
      <c r="AG232" s="595"/>
      <c r="AH232" s="595"/>
      <c r="AI232" s="595"/>
      <c r="AJ232" s="595"/>
      <c r="AK232" s="595"/>
      <c r="AL232" s="595"/>
      <c r="AM232" s="595"/>
      <c r="AN232" s="595"/>
      <c r="AO232" s="595"/>
      <c r="AP232" s="595"/>
      <c r="AQ232" s="595"/>
      <c r="AR232" s="595"/>
      <c r="AS232" s="595"/>
      <c r="AT232" s="595"/>
      <c r="AU232" s="595"/>
      <c r="AV232" s="595"/>
      <c r="AW232" s="595"/>
      <c r="AX232" s="583"/>
      <c r="AY232" s="583"/>
      <c r="AZ232" s="583"/>
      <c r="BA232" s="583"/>
      <c r="BB232" s="583"/>
      <c r="BC232" s="595"/>
      <c r="BD232" s="595"/>
      <c r="BE232" s="595"/>
      <c r="BF232" s="595"/>
      <c r="BG232" s="595"/>
      <c r="BH232" s="595"/>
      <c r="BI232" s="595"/>
      <c r="BJ232" s="595"/>
      <c r="BK232" s="595"/>
      <c r="BL232" s="595"/>
      <c r="BM232" s="595"/>
      <c r="BN232" s="595"/>
      <c r="BO232" s="595"/>
      <c r="BP232" s="595"/>
      <c r="BQ232" s="595"/>
      <c r="BR232" s="595"/>
      <c r="BS232" s="595"/>
      <c r="BT232" s="595"/>
      <c r="BU232" s="595"/>
      <c r="BV232" s="595"/>
      <c r="BW232" s="595"/>
      <c r="BX232" s="595"/>
      <c r="BY232" s="595"/>
      <c r="BZ232" s="595"/>
      <c r="CA232" s="595"/>
      <c r="CB232" s="595"/>
      <c r="CC232" s="595"/>
      <c r="CD232" s="595"/>
      <c r="CE232" s="595"/>
      <c r="CF232" s="596"/>
      <c r="CG232" s="596"/>
      <c r="CH232" s="596"/>
      <c r="CI232" s="596"/>
      <c r="CJ232" s="596"/>
      <c r="CK232" s="596"/>
      <c r="CL232" s="596"/>
      <c r="CM232" s="596"/>
      <c r="CN232" s="596"/>
      <c r="CO232" s="596"/>
      <c r="CP232" s="596"/>
      <c r="CQ232" s="596"/>
      <c r="CR232" s="596"/>
      <c r="CS232" s="596"/>
      <c r="CT232" s="596"/>
      <c r="CU232" s="596"/>
      <c r="CV232" s="596"/>
      <c r="CW232" s="596"/>
      <c r="CX232" s="596"/>
      <c r="CY232" s="596"/>
      <c r="CZ232" s="596"/>
      <c r="DA232" s="596"/>
      <c r="DB232" s="596"/>
      <c r="DC232" s="596"/>
      <c r="DD232" s="596"/>
      <c r="DE232" s="596"/>
      <c r="DF232" s="596"/>
      <c r="DG232" s="596"/>
      <c r="DH232" s="596"/>
      <c r="DI232" s="596"/>
      <c r="DJ232" s="596"/>
      <c r="DK232" s="596"/>
      <c r="DL232" s="603"/>
      <c r="DM232" s="604"/>
      <c r="DN232" s="604"/>
      <c r="DO232" s="604"/>
      <c r="DP232" s="604"/>
      <c r="DQ232" s="605"/>
      <c r="DR232" s="595"/>
      <c r="DS232" s="595"/>
      <c r="DT232" s="595"/>
      <c r="DU232" s="595"/>
      <c r="DV232" s="595"/>
      <c r="DW232" s="595"/>
      <c r="DX232" s="595"/>
      <c r="DY232" s="595"/>
      <c r="DZ232" s="595"/>
      <c r="EA232" s="595"/>
      <c r="EB232" s="595"/>
      <c r="EC232" s="606"/>
      <c r="ED232" s="606"/>
      <c r="EE232" s="606"/>
      <c r="EF232" s="606"/>
      <c r="EG232" s="606"/>
      <c r="EH232" s="606"/>
      <c r="EI232" s="606"/>
      <c r="EJ232" s="606"/>
      <c r="EK232" s="606"/>
      <c r="EL232" s="606"/>
      <c r="EM232" s="606"/>
    </row>
    <row r="233" spans="1:143" ht="6" customHeight="1" x14ac:dyDescent="0.2">
      <c r="A233" s="156"/>
      <c r="B233" s="607">
        <v>3</v>
      </c>
      <c r="C233" s="608"/>
      <c r="D233" s="608"/>
      <c r="E233" s="608"/>
      <c r="F233" s="595"/>
      <c r="G233" s="595"/>
      <c r="H233" s="595"/>
      <c r="I233" s="595"/>
      <c r="J233" s="595"/>
      <c r="K233" s="595"/>
      <c r="L233" s="595"/>
      <c r="M233" s="595"/>
      <c r="N233" s="595"/>
      <c r="O233" s="595"/>
      <c r="P233" s="595"/>
      <c r="Q233" s="595"/>
      <c r="R233" s="595"/>
      <c r="S233" s="595"/>
      <c r="T233" s="595"/>
      <c r="U233" s="595"/>
      <c r="V233" s="595"/>
      <c r="W233" s="595"/>
      <c r="X233" s="595"/>
      <c r="Y233" s="595"/>
      <c r="Z233" s="595"/>
      <c r="AA233" s="595"/>
      <c r="AB233" s="595"/>
      <c r="AC233" s="595"/>
      <c r="AD233" s="595"/>
      <c r="AE233" s="595"/>
      <c r="AF233" s="595"/>
      <c r="AG233" s="595"/>
      <c r="AH233" s="595"/>
      <c r="AI233" s="595"/>
      <c r="AJ233" s="595"/>
      <c r="AK233" s="595"/>
      <c r="AL233" s="595"/>
      <c r="AM233" s="595"/>
      <c r="AN233" s="595"/>
      <c r="AO233" s="595"/>
      <c r="AP233" s="595"/>
      <c r="AQ233" s="595"/>
      <c r="AR233" s="595"/>
      <c r="AS233" s="595"/>
      <c r="AT233" s="595"/>
      <c r="AU233" s="595"/>
      <c r="AV233" s="595"/>
      <c r="AW233" s="595"/>
      <c r="AX233" s="583" t="str">
        <f>IF(AN233="","",DATEDIF(AN233,BU211,"Y"))</f>
        <v/>
      </c>
      <c r="AY233" s="583"/>
      <c r="AZ233" s="583"/>
      <c r="BA233" s="583"/>
      <c r="BB233" s="583"/>
      <c r="BC233" s="595"/>
      <c r="BD233" s="595"/>
      <c r="BE233" s="595"/>
      <c r="BF233" s="595"/>
      <c r="BG233" s="595"/>
      <c r="BH233" s="595"/>
      <c r="BI233" s="595"/>
      <c r="BJ233" s="595"/>
      <c r="BK233" s="595"/>
      <c r="BL233" s="595"/>
      <c r="BM233" s="595"/>
      <c r="BN233" s="595"/>
      <c r="BO233" s="595"/>
      <c r="BP233" s="595"/>
      <c r="BQ233" s="595"/>
      <c r="BR233" s="595"/>
      <c r="BS233" s="595"/>
      <c r="BT233" s="595"/>
      <c r="BU233" s="595"/>
      <c r="BV233" s="595"/>
      <c r="BW233" s="595"/>
      <c r="BX233" s="595"/>
      <c r="BY233" s="595"/>
      <c r="BZ233" s="595"/>
      <c r="CA233" s="595"/>
      <c r="CB233" s="595"/>
      <c r="CC233" s="595"/>
      <c r="CD233" s="595"/>
      <c r="CE233" s="595"/>
      <c r="CF233" s="596"/>
      <c r="CG233" s="596"/>
      <c r="CH233" s="596"/>
      <c r="CI233" s="596"/>
      <c r="CJ233" s="596"/>
      <c r="CK233" s="596"/>
      <c r="CL233" s="596"/>
      <c r="CM233" s="596"/>
      <c r="CN233" s="596"/>
      <c r="CO233" s="596"/>
      <c r="CP233" s="596"/>
      <c r="CQ233" s="596"/>
      <c r="CR233" s="596"/>
      <c r="CS233" s="596"/>
      <c r="CT233" s="596"/>
      <c r="CU233" s="596"/>
      <c r="CV233" s="596"/>
      <c r="CW233" s="596"/>
      <c r="CX233" s="596"/>
      <c r="CY233" s="596"/>
      <c r="CZ233" s="596"/>
      <c r="DA233" s="596"/>
      <c r="DB233" s="596"/>
      <c r="DC233" s="596"/>
      <c r="DD233" s="596"/>
      <c r="DE233" s="596"/>
      <c r="DF233" s="596"/>
      <c r="DG233" s="596"/>
      <c r="DH233" s="596"/>
      <c r="DI233" s="596"/>
      <c r="DJ233" s="596"/>
      <c r="DK233" s="596"/>
      <c r="DL233" s="597"/>
      <c r="DM233" s="598"/>
      <c r="DN233" s="598"/>
      <c r="DO233" s="598"/>
      <c r="DP233" s="598"/>
      <c r="DQ233" s="599"/>
      <c r="DR233" s="595"/>
      <c r="DS233" s="595"/>
      <c r="DT233" s="595"/>
      <c r="DU233" s="595"/>
      <c r="DV233" s="595"/>
      <c r="DW233" s="595"/>
      <c r="DX233" s="595"/>
      <c r="DY233" s="595"/>
      <c r="DZ233" s="595"/>
      <c r="EA233" s="595"/>
      <c r="EB233" s="595"/>
      <c r="EC233" s="606"/>
      <c r="ED233" s="606"/>
      <c r="EE233" s="606"/>
      <c r="EF233" s="606"/>
      <c r="EG233" s="606"/>
      <c r="EH233" s="606"/>
      <c r="EI233" s="606"/>
      <c r="EJ233" s="606"/>
      <c r="EK233" s="606"/>
      <c r="EL233" s="606"/>
      <c r="EM233" s="606"/>
    </row>
    <row r="234" spans="1:143" ht="6" customHeight="1" x14ac:dyDescent="0.2">
      <c r="A234" s="156"/>
      <c r="B234" s="608"/>
      <c r="C234" s="608"/>
      <c r="D234" s="608"/>
      <c r="E234" s="608"/>
      <c r="F234" s="595"/>
      <c r="G234" s="595"/>
      <c r="H234" s="595"/>
      <c r="I234" s="595"/>
      <c r="J234" s="595"/>
      <c r="K234" s="595"/>
      <c r="L234" s="595"/>
      <c r="M234" s="595"/>
      <c r="N234" s="595"/>
      <c r="O234" s="595"/>
      <c r="P234" s="595"/>
      <c r="Q234" s="595"/>
      <c r="R234" s="595"/>
      <c r="S234" s="595"/>
      <c r="T234" s="595"/>
      <c r="U234" s="595"/>
      <c r="V234" s="595"/>
      <c r="W234" s="595"/>
      <c r="X234" s="595"/>
      <c r="Y234" s="595"/>
      <c r="Z234" s="595"/>
      <c r="AA234" s="595"/>
      <c r="AB234" s="595"/>
      <c r="AC234" s="595"/>
      <c r="AD234" s="595"/>
      <c r="AE234" s="595"/>
      <c r="AF234" s="595"/>
      <c r="AG234" s="595"/>
      <c r="AH234" s="595"/>
      <c r="AI234" s="595"/>
      <c r="AJ234" s="595"/>
      <c r="AK234" s="595"/>
      <c r="AL234" s="595"/>
      <c r="AM234" s="595"/>
      <c r="AN234" s="595"/>
      <c r="AO234" s="595"/>
      <c r="AP234" s="595"/>
      <c r="AQ234" s="595"/>
      <c r="AR234" s="595"/>
      <c r="AS234" s="595"/>
      <c r="AT234" s="595"/>
      <c r="AU234" s="595"/>
      <c r="AV234" s="595"/>
      <c r="AW234" s="595"/>
      <c r="AX234" s="583"/>
      <c r="AY234" s="583"/>
      <c r="AZ234" s="583"/>
      <c r="BA234" s="583"/>
      <c r="BB234" s="583"/>
      <c r="BC234" s="595"/>
      <c r="BD234" s="595"/>
      <c r="BE234" s="595"/>
      <c r="BF234" s="595"/>
      <c r="BG234" s="595"/>
      <c r="BH234" s="595"/>
      <c r="BI234" s="595"/>
      <c r="BJ234" s="595"/>
      <c r="BK234" s="595"/>
      <c r="BL234" s="595"/>
      <c r="BM234" s="595"/>
      <c r="BN234" s="595"/>
      <c r="BO234" s="595"/>
      <c r="BP234" s="595"/>
      <c r="BQ234" s="595"/>
      <c r="BR234" s="595"/>
      <c r="BS234" s="595"/>
      <c r="BT234" s="595"/>
      <c r="BU234" s="595"/>
      <c r="BV234" s="595"/>
      <c r="BW234" s="595"/>
      <c r="BX234" s="595"/>
      <c r="BY234" s="595"/>
      <c r="BZ234" s="595"/>
      <c r="CA234" s="595"/>
      <c r="CB234" s="595"/>
      <c r="CC234" s="595"/>
      <c r="CD234" s="595"/>
      <c r="CE234" s="595"/>
      <c r="CF234" s="596"/>
      <c r="CG234" s="596"/>
      <c r="CH234" s="596"/>
      <c r="CI234" s="596"/>
      <c r="CJ234" s="596"/>
      <c r="CK234" s="596"/>
      <c r="CL234" s="596"/>
      <c r="CM234" s="596"/>
      <c r="CN234" s="596"/>
      <c r="CO234" s="596"/>
      <c r="CP234" s="596"/>
      <c r="CQ234" s="596"/>
      <c r="CR234" s="596"/>
      <c r="CS234" s="596"/>
      <c r="CT234" s="596"/>
      <c r="CU234" s="596"/>
      <c r="CV234" s="596"/>
      <c r="CW234" s="596"/>
      <c r="CX234" s="596"/>
      <c r="CY234" s="596"/>
      <c r="CZ234" s="596"/>
      <c r="DA234" s="596"/>
      <c r="DB234" s="596"/>
      <c r="DC234" s="596"/>
      <c r="DD234" s="596"/>
      <c r="DE234" s="596"/>
      <c r="DF234" s="596"/>
      <c r="DG234" s="596"/>
      <c r="DH234" s="596"/>
      <c r="DI234" s="596"/>
      <c r="DJ234" s="596"/>
      <c r="DK234" s="596"/>
      <c r="DL234" s="600"/>
      <c r="DM234" s="601"/>
      <c r="DN234" s="601"/>
      <c r="DO234" s="601"/>
      <c r="DP234" s="601"/>
      <c r="DQ234" s="602"/>
      <c r="DR234" s="595"/>
      <c r="DS234" s="595"/>
      <c r="DT234" s="595"/>
      <c r="DU234" s="595"/>
      <c r="DV234" s="595"/>
      <c r="DW234" s="595"/>
      <c r="DX234" s="595"/>
      <c r="DY234" s="595"/>
      <c r="DZ234" s="595"/>
      <c r="EA234" s="595"/>
      <c r="EB234" s="595"/>
      <c r="EC234" s="606"/>
      <c r="ED234" s="606"/>
      <c r="EE234" s="606"/>
      <c r="EF234" s="606"/>
      <c r="EG234" s="606"/>
      <c r="EH234" s="606"/>
      <c r="EI234" s="606"/>
      <c r="EJ234" s="606"/>
      <c r="EK234" s="606"/>
      <c r="EL234" s="606"/>
      <c r="EM234" s="606"/>
    </row>
    <row r="235" spans="1:143" ht="6" customHeight="1" x14ac:dyDescent="0.2">
      <c r="A235" s="156"/>
      <c r="B235" s="608"/>
      <c r="C235" s="608"/>
      <c r="D235" s="608"/>
      <c r="E235" s="608"/>
      <c r="F235" s="595"/>
      <c r="G235" s="595"/>
      <c r="H235" s="595"/>
      <c r="I235" s="595"/>
      <c r="J235" s="595"/>
      <c r="K235" s="595"/>
      <c r="L235" s="595"/>
      <c r="M235" s="595"/>
      <c r="N235" s="595"/>
      <c r="O235" s="595"/>
      <c r="P235" s="595"/>
      <c r="Q235" s="595"/>
      <c r="R235" s="595"/>
      <c r="S235" s="595"/>
      <c r="T235" s="595"/>
      <c r="U235" s="595"/>
      <c r="V235" s="595"/>
      <c r="W235" s="595"/>
      <c r="X235" s="595"/>
      <c r="Y235" s="595"/>
      <c r="Z235" s="595"/>
      <c r="AA235" s="595"/>
      <c r="AB235" s="595"/>
      <c r="AC235" s="595"/>
      <c r="AD235" s="595"/>
      <c r="AE235" s="595"/>
      <c r="AF235" s="595"/>
      <c r="AG235" s="595"/>
      <c r="AH235" s="595"/>
      <c r="AI235" s="595"/>
      <c r="AJ235" s="595"/>
      <c r="AK235" s="595"/>
      <c r="AL235" s="595"/>
      <c r="AM235" s="595"/>
      <c r="AN235" s="595"/>
      <c r="AO235" s="595"/>
      <c r="AP235" s="595"/>
      <c r="AQ235" s="595"/>
      <c r="AR235" s="595"/>
      <c r="AS235" s="595"/>
      <c r="AT235" s="595"/>
      <c r="AU235" s="595"/>
      <c r="AV235" s="595"/>
      <c r="AW235" s="595"/>
      <c r="AX235" s="583"/>
      <c r="AY235" s="583"/>
      <c r="AZ235" s="583"/>
      <c r="BA235" s="583"/>
      <c r="BB235" s="583"/>
      <c r="BC235" s="595"/>
      <c r="BD235" s="595"/>
      <c r="BE235" s="595"/>
      <c r="BF235" s="595"/>
      <c r="BG235" s="595"/>
      <c r="BH235" s="595"/>
      <c r="BI235" s="595"/>
      <c r="BJ235" s="595"/>
      <c r="BK235" s="595"/>
      <c r="BL235" s="595"/>
      <c r="BM235" s="595"/>
      <c r="BN235" s="595"/>
      <c r="BO235" s="595"/>
      <c r="BP235" s="595"/>
      <c r="BQ235" s="595"/>
      <c r="BR235" s="595"/>
      <c r="BS235" s="595"/>
      <c r="BT235" s="595"/>
      <c r="BU235" s="595"/>
      <c r="BV235" s="595"/>
      <c r="BW235" s="595"/>
      <c r="BX235" s="595"/>
      <c r="BY235" s="595"/>
      <c r="BZ235" s="595"/>
      <c r="CA235" s="595"/>
      <c r="CB235" s="595"/>
      <c r="CC235" s="595"/>
      <c r="CD235" s="595"/>
      <c r="CE235" s="595"/>
      <c r="CF235" s="596"/>
      <c r="CG235" s="596"/>
      <c r="CH235" s="596"/>
      <c r="CI235" s="596"/>
      <c r="CJ235" s="596"/>
      <c r="CK235" s="596"/>
      <c r="CL235" s="596"/>
      <c r="CM235" s="596"/>
      <c r="CN235" s="596"/>
      <c r="CO235" s="596"/>
      <c r="CP235" s="596"/>
      <c r="CQ235" s="596"/>
      <c r="CR235" s="596"/>
      <c r="CS235" s="596"/>
      <c r="CT235" s="596"/>
      <c r="CU235" s="596"/>
      <c r="CV235" s="596"/>
      <c r="CW235" s="596"/>
      <c r="CX235" s="596"/>
      <c r="CY235" s="596"/>
      <c r="CZ235" s="596"/>
      <c r="DA235" s="596"/>
      <c r="DB235" s="596"/>
      <c r="DC235" s="596"/>
      <c r="DD235" s="596"/>
      <c r="DE235" s="596"/>
      <c r="DF235" s="596"/>
      <c r="DG235" s="596"/>
      <c r="DH235" s="596"/>
      <c r="DI235" s="596"/>
      <c r="DJ235" s="596"/>
      <c r="DK235" s="596"/>
      <c r="DL235" s="603"/>
      <c r="DM235" s="604"/>
      <c r="DN235" s="604"/>
      <c r="DO235" s="604"/>
      <c r="DP235" s="604"/>
      <c r="DQ235" s="605"/>
      <c r="DR235" s="595"/>
      <c r="DS235" s="595"/>
      <c r="DT235" s="595"/>
      <c r="DU235" s="595"/>
      <c r="DV235" s="595"/>
      <c r="DW235" s="595"/>
      <c r="DX235" s="595"/>
      <c r="DY235" s="595"/>
      <c r="DZ235" s="595"/>
      <c r="EA235" s="595"/>
      <c r="EB235" s="595"/>
      <c r="EC235" s="606"/>
      <c r="ED235" s="606"/>
      <c r="EE235" s="606"/>
      <c r="EF235" s="606"/>
      <c r="EG235" s="606"/>
      <c r="EH235" s="606"/>
      <c r="EI235" s="606"/>
      <c r="EJ235" s="606"/>
      <c r="EK235" s="606"/>
      <c r="EL235" s="606"/>
      <c r="EM235" s="606"/>
    </row>
    <row r="236" spans="1:143" ht="6" customHeight="1" x14ac:dyDescent="0.2">
      <c r="A236" s="156"/>
      <c r="B236" s="607">
        <v>4</v>
      </c>
      <c r="C236" s="608"/>
      <c r="D236" s="608"/>
      <c r="E236" s="608"/>
      <c r="F236" s="595"/>
      <c r="G236" s="595"/>
      <c r="H236" s="595"/>
      <c r="I236" s="595"/>
      <c r="J236" s="595"/>
      <c r="K236" s="595"/>
      <c r="L236" s="595"/>
      <c r="M236" s="595"/>
      <c r="N236" s="595"/>
      <c r="O236" s="595"/>
      <c r="P236" s="595"/>
      <c r="Q236" s="595"/>
      <c r="R236" s="595"/>
      <c r="S236" s="595"/>
      <c r="T236" s="595"/>
      <c r="U236" s="595"/>
      <c r="V236" s="595"/>
      <c r="W236" s="595"/>
      <c r="X236" s="595"/>
      <c r="Y236" s="595"/>
      <c r="Z236" s="595"/>
      <c r="AA236" s="595"/>
      <c r="AB236" s="595"/>
      <c r="AC236" s="595"/>
      <c r="AD236" s="595"/>
      <c r="AE236" s="595"/>
      <c r="AF236" s="595"/>
      <c r="AG236" s="595"/>
      <c r="AH236" s="595"/>
      <c r="AI236" s="595"/>
      <c r="AJ236" s="595"/>
      <c r="AK236" s="595"/>
      <c r="AL236" s="595"/>
      <c r="AM236" s="595"/>
      <c r="AN236" s="595"/>
      <c r="AO236" s="595"/>
      <c r="AP236" s="595"/>
      <c r="AQ236" s="595"/>
      <c r="AR236" s="595"/>
      <c r="AS236" s="595"/>
      <c r="AT236" s="595"/>
      <c r="AU236" s="595"/>
      <c r="AV236" s="595"/>
      <c r="AW236" s="595"/>
      <c r="AX236" s="583" t="str">
        <f>IF(AN236="","",DATEDIF(AN236,BU211,"Y"))</f>
        <v/>
      </c>
      <c r="AY236" s="583"/>
      <c r="AZ236" s="583"/>
      <c r="BA236" s="583"/>
      <c r="BB236" s="583"/>
      <c r="BC236" s="595"/>
      <c r="BD236" s="595"/>
      <c r="BE236" s="595"/>
      <c r="BF236" s="595"/>
      <c r="BG236" s="595"/>
      <c r="BH236" s="595"/>
      <c r="BI236" s="595"/>
      <c r="BJ236" s="595"/>
      <c r="BK236" s="595"/>
      <c r="BL236" s="595"/>
      <c r="BM236" s="595"/>
      <c r="BN236" s="595"/>
      <c r="BO236" s="595"/>
      <c r="BP236" s="595"/>
      <c r="BQ236" s="595"/>
      <c r="BR236" s="595"/>
      <c r="BS236" s="595"/>
      <c r="BT236" s="595"/>
      <c r="BU236" s="595"/>
      <c r="BV236" s="595"/>
      <c r="BW236" s="595"/>
      <c r="BX236" s="595"/>
      <c r="BY236" s="595"/>
      <c r="BZ236" s="595"/>
      <c r="CA236" s="595"/>
      <c r="CB236" s="595"/>
      <c r="CC236" s="595"/>
      <c r="CD236" s="595"/>
      <c r="CE236" s="595"/>
      <c r="CF236" s="596"/>
      <c r="CG236" s="596"/>
      <c r="CH236" s="596"/>
      <c r="CI236" s="596"/>
      <c r="CJ236" s="596"/>
      <c r="CK236" s="596"/>
      <c r="CL236" s="596"/>
      <c r="CM236" s="596"/>
      <c r="CN236" s="596"/>
      <c r="CO236" s="596"/>
      <c r="CP236" s="596"/>
      <c r="CQ236" s="596"/>
      <c r="CR236" s="596"/>
      <c r="CS236" s="596"/>
      <c r="CT236" s="596"/>
      <c r="CU236" s="596"/>
      <c r="CV236" s="596"/>
      <c r="CW236" s="596"/>
      <c r="CX236" s="596"/>
      <c r="CY236" s="596"/>
      <c r="CZ236" s="596"/>
      <c r="DA236" s="596"/>
      <c r="DB236" s="596"/>
      <c r="DC236" s="596"/>
      <c r="DD236" s="596"/>
      <c r="DE236" s="596"/>
      <c r="DF236" s="596"/>
      <c r="DG236" s="596"/>
      <c r="DH236" s="596"/>
      <c r="DI236" s="596"/>
      <c r="DJ236" s="596"/>
      <c r="DK236" s="596"/>
      <c r="DL236" s="597"/>
      <c r="DM236" s="598"/>
      <c r="DN236" s="598"/>
      <c r="DO236" s="598"/>
      <c r="DP236" s="598"/>
      <c r="DQ236" s="599"/>
      <c r="DR236" s="595"/>
      <c r="DS236" s="595"/>
      <c r="DT236" s="595"/>
      <c r="DU236" s="595"/>
      <c r="DV236" s="595"/>
      <c r="DW236" s="595"/>
      <c r="DX236" s="595"/>
      <c r="DY236" s="595"/>
      <c r="DZ236" s="595"/>
      <c r="EA236" s="595"/>
      <c r="EB236" s="595"/>
      <c r="EC236" s="606"/>
      <c r="ED236" s="606"/>
      <c r="EE236" s="606"/>
      <c r="EF236" s="606"/>
      <c r="EG236" s="606"/>
      <c r="EH236" s="606"/>
      <c r="EI236" s="606"/>
      <c r="EJ236" s="606"/>
      <c r="EK236" s="606"/>
      <c r="EL236" s="606"/>
      <c r="EM236" s="606"/>
    </row>
    <row r="237" spans="1:143" ht="6" customHeight="1" x14ac:dyDescent="0.2">
      <c r="A237" s="156"/>
      <c r="B237" s="608"/>
      <c r="C237" s="608"/>
      <c r="D237" s="608"/>
      <c r="E237" s="608"/>
      <c r="F237" s="595"/>
      <c r="G237" s="595"/>
      <c r="H237" s="595"/>
      <c r="I237" s="595"/>
      <c r="J237" s="595"/>
      <c r="K237" s="595"/>
      <c r="L237" s="595"/>
      <c r="M237" s="595"/>
      <c r="N237" s="595"/>
      <c r="O237" s="595"/>
      <c r="P237" s="595"/>
      <c r="Q237" s="595"/>
      <c r="R237" s="595"/>
      <c r="S237" s="595"/>
      <c r="T237" s="595"/>
      <c r="U237" s="595"/>
      <c r="V237" s="595"/>
      <c r="W237" s="595"/>
      <c r="X237" s="595"/>
      <c r="Y237" s="595"/>
      <c r="Z237" s="595"/>
      <c r="AA237" s="595"/>
      <c r="AB237" s="595"/>
      <c r="AC237" s="595"/>
      <c r="AD237" s="595"/>
      <c r="AE237" s="595"/>
      <c r="AF237" s="595"/>
      <c r="AG237" s="595"/>
      <c r="AH237" s="595"/>
      <c r="AI237" s="595"/>
      <c r="AJ237" s="595"/>
      <c r="AK237" s="595"/>
      <c r="AL237" s="595"/>
      <c r="AM237" s="595"/>
      <c r="AN237" s="595"/>
      <c r="AO237" s="595"/>
      <c r="AP237" s="595"/>
      <c r="AQ237" s="595"/>
      <c r="AR237" s="595"/>
      <c r="AS237" s="595"/>
      <c r="AT237" s="595"/>
      <c r="AU237" s="595"/>
      <c r="AV237" s="595"/>
      <c r="AW237" s="595"/>
      <c r="AX237" s="583"/>
      <c r="AY237" s="583"/>
      <c r="AZ237" s="583"/>
      <c r="BA237" s="583"/>
      <c r="BB237" s="583"/>
      <c r="BC237" s="595"/>
      <c r="BD237" s="595"/>
      <c r="BE237" s="595"/>
      <c r="BF237" s="595"/>
      <c r="BG237" s="595"/>
      <c r="BH237" s="595"/>
      <c r="BI237" s="595"/>
      <c r="BJ237" s="595"/>
      <c r="BK237" s="595"/>
      <c r="BL237" s="595"/>
      <c r="BM237" s="595"/>
      <c r="BN237" s="595"/>
      <c r="BO237" s="595"/>
      <c r="BP237" s="595"/>
      <c r="BQ237" s="595"/>
      <c r="BR237" s="595"/>
      <c r="BS237" s="595"/>
      <c r="BT237" s="595"/>
      <c r="BU237" s="595"/>
      <c r="BV237" s="595"/>
      <c r="BW237" s="595"/>
      <c r="BX237" s="595"/>
      <c r="BY237" s="595"/>
      <c r="BZ237" s="595"/>
      <c r="CA237" s="595"/>
      <c r="CB237" s="595"/>
      <c r="CC237" s="595"/>
      <c r="CD237" s="595"/>
      <c r="CE237" s="595"/>
      <c r="CF237" s="596"/>
      <c r="CG237" s="596"/>
      <c r="CH237" s="596"/>
      <c r="CI237" s="596"/>
      <c r="CJ237" s="596"/>
      <c r="CK237" s="596"/>
      <c r="CL237" s="596"/>
      <c r="CM237" s="596"/>
      <c r="CN237" s="596"/>
      <c r="CO237" s="596"/>
      <c r="CP237" s="596"/>
      <c r="CQ237" s="596"/>
      <c r="CR237" s="596"/>
      <c r="CS237" s="596"/>
      <c r="CT237" s="596"/>
      <c r="CU237" s="596"/>
      <c r="CV237" s="596"/>
      <c r="CW237" s="596"/>
      <c r="CX237" s="596"/>
      <c r="CY237" s="596"/>
      <c r="CZ237" s="596"/>
      <c r="DA237" s="596"/>
      <c r="DB237" s="596"/>
      <c r="DC237" s="596"/>
      <c r="DD237" s="596"/>
      <c r="DE237" s="596"/>
      <c r="DF237" s="596"/>
      <c r="DG237" s="596"/>
      <c r="DH237" s="596"/>
      <c r="DI237" s="596"/>
      <c r="DJ237" s="596"/>
      <c r="DK237" s="596"/>
      <c r="DL237" s="600"/>
      <c r="DM237" s="601"/>
      <c r="DN237" s="601"/>
      <c r="DO237" s="601"/>
      <c r="DP237" s="601"/>
      <c r="DQ237" s="602"/>
      <c r="DR237" s="595"/>
      <c r="DS237" s="595"/>
      <c r="DT237" s="595"/>
      <c r="DU237" s="595"/>
      <c r="DV237" s="595"/>
      <c r="DW237" s="595"/>
      <c r="DX237" s="595"/>
      <c r="DY237" s="595"/>
      <c r="DZ237" s="595"/>
      <c r="EA237" s="595"/>
      <c r="EB237" s="595"/>
      <c r="EC237" s="606"/>
      <c r="ED237" s="606"/>
      <c r="EE237" s="606"/>
      <c r="EF237" s="606"/>
      <c r="EG237" s="606"/>
      <c r="EH237" s="606"/>
      <c r="EI237" s="606"/>
      <c r="EJ237" s="606"/>
      <c r="EK237" s="606"/>
      <c r="EL237" s="606"/>
      <c r="EM237" s="606"/>
    </row>
    <row r="238" spans="1:143" ht="6" customHeight="1" x14ac:dyDescent="0.2">
      <c r="A238" s="156"/>
      <c r="B238" s="608"/>
      <c r="C238" s="608"/>
      <c r="D238" s="608"/>
      <c r="E238" s="608"/>
      <c r="F238" s="595"/>
      <c r="G238" s="595"/>
      <c r="H238" s="595"/>
      <c r="I238" s="595"/>
      <c r="J238" s="595"/>
      <c r="K238" s="595"/>
      <c r="L238" s="595"/>
      <c r="M238" s="595"/>
      <c r="N238" s="595"/>
      <c r="O238" s="595"/>
      <c r="P238" s="595"/>
      <c r="Q238" s="595"/>
      <c r="R238" s="595"/>
      <c r="S238" s="595"/>
      <c r="T238" s="595"/>
      <c r="U238" s="595"/>
      <c r="V238" s="595"/>
      <c r="W238" s="595"/>
      <c r="X238" s="595"/>
      <c r="Y238" s="595"/>
      <c r="Z238" s="595"/>
      <c r="AA238" s="595"/>
      <c r="AB238" s="595"/>
      <c r="AC238" s="595"/>
      <c r="AD238" s="595"/>
      <c r="AE238" s="595"/>
      <c r="AF238" s="595"/>
      <c r="AG238" s="595"/>
      <c r="AH238" s="595"/>
      <c r="AI238" s="595"/>
      <c r="AJ238" s="595"/>
      <c r="AK238" s="595"/>
      <c r="AL238" s="595"/>
      <c r="AM238" s="595"/>
      <c r="AN238" s="595"/>
      <c r="AO238" s="595"/>
      <c r="AP238" s="595"/>
      <c r="AQ238" s="595"/>
      <c r="AR238" s="595"/>
      <c r="AS238" s="595"/>
      <c r="AT238" s="595"/>
      <c r="AU238" s="595"/>
      <c r="AV238" s="595"/>
      <c r="AW238" s="595"/>
      <c r="AX238" s="583"/>
      <c r="AY238" s="583"/>
      <c r="AZ238" s="583"/>
      <c r="BA238" s="583"/>
      <c r="BB238" s="583"/>
      <c r="BC238" s="595"/>
      <c r="BD238" s="595"/>
      <c r="BE238" s="595"/>
      <c r="BF238" s="595"/>
      <c r="BG238" s="595"/>
      <c r="BH238" s="595"/>
      <c r="BI238" s="595"/>
      <c r="BJ238" s="595"/>
      <c r="BK238" s="595"/>
      <c r="BL238" s="595"/>
      <c r="BM238" s="595"/>
      <c r="BN238" s="595"/>
      <c r="BO238" s="595"/>
      <c r="BP238" s="595"/>
      <c r="BQ238" s="595"/>
      <c r="BR238" s="595"/>
      <c r="BS238" s="595"/>
      <c r="BT238" s="595"/>
      <c r="BU238" s="595"/>
      <c r="BV238" s="595"/>
      <c r="BW238" s="595"/>
      <c r="BX238" s="595"/>
      <c r="BY238" s="595"/>
      <c r="BZ238" s="595"/>
      <c r="CA238" s="595"/>
      <c r="CB238" s="595"/>
      <c r="CC238" s="595"/>
      <c r="CD238" s="595"/>
      <c r="CE238" s="595"/>
      <c r="CF238" s="596"/>
      <c r="CG238" s="596"/>
      <c r="CH238" s="596"/>
      <c r="CI238" s="596"/>
      <c r="CJ238" s="596"/>
      <c r="CK238" s="596"/>
      <c r="CL238" s="596"/>
      <c r="CM238" s="596"/>
      <c r="CN238" s="596"/>
      <c r="CO238" s="596"/>
      <c r="CP238" s="596"/>
      <c r="CQ238" s="596"/>
      <c r="CR238" s="596"/>
      <c r="CS238" s="596"/>
      <c r="CT238" s="596"/>
      <c r="CU238" s="596"/>
      <c r="CV238" s="596"/>
      <c r="CW238" s="596"/>
      <c r="CX238" s="596"/>
      <c r="CY238" s="596"/>
      <c r="CZ238" s="596"/>
      <c r="DA238" s="596"/>
      <c r="DB238" s="596"/>
      <c r="DC238" s="596"/>
      <c r="DD238" s="596"/>
      <c r="DE238" s="596"/>
      <c r="DF238" s="596"/>
      <c r="DG238" s="596"/>
      <c r="DH238" s="596"/>
      <c r="DI238" s="596"/>
      <c r="DJ238" s="596"/>
      <c r="DK238" s="596"/>
      <c r="DL238" s="603"/>
      <c r="DM238" s="604"/>
      <c r="DN238" s="604"/>
      <c r="DO238" s="604"/>
      <c r="DP238" s="604"/>
      <c r="DQ238" s="605"/>
      <c r="DR238" s="595"/>
      <c r="DS238" s="595"/>
      <c r="DT238" s="595"/>
      <c r="DU238" s="595"/>
      <c r="DV238" s="595"/>
      <c r="DW238" s="595"/>
      <c r="DX238" s="595"/>
      <c r="DY238" s="595"/>
      <c r="DZ238" s="595"/>
      <c r="EA238" s="595"/>
      <c r="EB238" s="595"/>
      <c r="EC238" s="606"/>
      <c r="ED238" s="606"/>
      <c r="EE238" s="606"/>
      <c r="EF238" s="606"/>
      <c r="EG238" s="606"/>
      <c r="EH238" s="606"/>
      <c r="EI238" s="606"/>
      <c r="EJ238" s="606"/>
      <c r="EK238" s="606"/>
      <c r="EL238" s="606"/>
      <c r="EM238" s="606"/>
    </row>
    <row r="239" spans="1:143" ht="6" customHeight="1" x14ac:dyDescent="0.2">
      <c r="A239" s="156"/>
      <c r="B239" s="607">
        <v>5</v>
      </c>
      <c r="C239" s="608"/>
      <c r="D239" s="608"/>
      <c r="E239" s="608"/>
      <c r="F239" s="595"/>
      <c r="G239" s="595"/>
      <c r="H239" s="595"/>
      <c r="I239" s="595"/>
      <c r="J239" s="595"/>
      <c r="K239" s="595"/>
      <c r="L239" s="595"/>
      <c r="M239" s="595"/>
      <c r="N239" s="595"/>
      <c r="O239" s="595"/>
      <c r="P239" s="595"/>
      <c r="Q239" s="595"/>
      <c r="R239" s="595"/>
      <c r="S239" s="595"/>
      <c r="T239" s="595"/>
      <c r="U239" s="595"/>
      <c r="V239" s="595"/>
      <c r="W239" s="595"/>
      <c r="X239" s="595"/>
      <c r="Y239" s="595"/>
      <c r="Z239" s="595"/>
      <c r="AA239" s="595"/>
      <c r="AB239" s="595"/>
      <c r="AC239" s="595"/>
      <c r="AD239" s="595"/>
      <c r="AE239" s="595"/>
      <c r="AF239" s="595"/>
      <c r="AG239" s="595"/>
      <c r="AH239" s="595"/>
      <c r="AI239" s="595"/>
      <c r="AJ239" s="595"/>
      <c r="AK239" s="595"/>
      <c r="AL239" s="595"/>
      <c r="AM239" s="595"/>
      <c r="AN239" s="595"/>
      <c r="AO239" s="595"/>
      <c r="AP239" s="595"/>
      <c r="AQ239" s="595"/>
      <c r="AR239" s="595"/>
      <c r="AS239" s="595"/>
      <c r="AT239" s="595"/>
      <c r="AU239" s="595"/>
      <c r="AV239" s="595"/>
      <c r="AW239" s="595"/>
      <c r="AX239" s="583" t="str">
        <f>IF(AN239="","",DATEDIF(AN239,BU211,"Y"))</f>
        <v/>
      </c>
      <c r="AY239" s="583"/>
      <c r="AZ239" s="583"/>
      <c r="BA239" s="583"/>
      <c r="BB239" s="583"/>
      <c r="BC239" s="595"/>
      <c r="BD239" s="595"/>
      <c r="BE239" s="595"/>
      <c r="BF239" s="595"/>
      <c r="BG239" s="595"/>
      <c r="BH239" s="595"/>
      <c r="BI239" s="595"/>
      <c r="BJ239" s="595"/>
      <c r="BK239" s="595"/>
      <c r="BL239" s="595"/>
      <c r="BM239" s="595"/>
      <c r="BN239" s="595"/>
      <c r="BO239" s="595"/>
      <c r="BP239" s="595"/>
      <c r="BQ239" s="595"/>
      <c r="BR239" s="595"/>
      <c r="BS239" s="595"/>
      <c r="BT239" s="595"/>
      <c r="BU239" s="595"/>
      <c r="BV239" s="595"/>
      <c r="BW239" s="595"/>
      <c r="BX239" s="595"/>
      <c r="BY239" s="595"/>
      <c r="BZ239" s="595"/>
      <c r="CA239" s="595"/>
      <c r="CB239" s="595"/>
      <c r="CC239" s="595"/>
      <c r="CD239" s="595"/>
      <c r="CE239" s="595"/>
      <c r="CF239" s="596"/>
      <c r="CG239" s="596"/>
      <c r="CH239" s="596"/>
      <c r="CI239" s="596"/>
      <c r="CJ239" s="596"/>
      <c r="CK239" s="596"/>
      <c r="CL239" s="596"/>
      <c r="CM239" s="596"/>
      <c r="CN239" s="596"/>
      <c r="CO239" s="596"/>
      <c r="CP239" s="596"/>
      <c r="CQ239" s="596"/>
      <c r="CR239" s="596"/>
      <c r="CS239" s="596"/>
      <c r="CT239" s="596"/>
      <c r="CU239" s="596"/>
      <c r="CV239" s="596"/>
      <c r="CW239" s="596"/>
      <c r="CX239" s="596"/>
      <c r="CY239" s="596"/>
      <c r="CZ239" s="596"/>
      <c r="DA239" s="596"/>
      <c r="DB239" s="596"/>
      <c r="DC239" s="596"/>
      <c r="DD239" s="596"/>
      <c r="DE239" s="596"/>
      <c r="DF239" s="596"/>
      <c r="DG239" s="596"/>
      <c r="DH239" s="596"/>
      <c r="DI239" s="596"/>
      <c r="DJ239" s="596"/>
      <c r="DK239" s="596"/>
      <c r="DL239" s="597"/>
      <c r="DM239" s="598"/>
      <c r="DN239" s="598"/>
      <c r="DO239" s="598"/>
      <c r="DP239" s="598"/>
      <c r="DQ239" s="599"/>
      <c r="DR239" s="595"/>
      <c r="DS239" s="595"/>
      <c r="DT239" s="595"/>
      <c r="DU239" s="595"/>
      <c r="DV239" s="595"/>
      <c r="DW239" s="595"/>
      <c r="DX239" s="595"/>
      <c r="DY239" s="595"/>
      <c r="DZ239" s="595"/>
      <c r="EA239" s="595"/>
      <c r="EB239" s="595"/>
      <c r="EC239" s="606"/>
      <c r="ED239" s="606"/>
      <c r="EE239" s="606"/>
      <c r="EF239" s="606"/>
      <c r="EG239" s="606"/>
      <c r="EH239" s="606"/>
      <c r="EI239" s="606"/>
      <c r="EJ239" s="606"/>
      <c r="EK239" s="606"/>
      <c r="EL239" s="606"/>
      <c r="EM239" s="606"/>
    </row>
    <row r="240" spans="1:143" ht="6" customHeight="1" x14ac:dyDescent="0.2">
      <c r="A240" s="156"/>
      <c r="B240" s="608"/>
      <c r="C240" s="608"/>
      <c r="D240" s="608"/>
      <c r="E240" s="608"/>
      <c r="F240" s="595"/>
      <c r="G240" s="595"/>
      <c r="H240" s="595"/>
      <c r="I240" s="595"/>
      <c r="J240" s="595"/>
      <c r="K240" s="595"/>
      <c r="L240" s="595"/>
      <c r="M240" s="595"/>
      <c r="N240" s="595"/>
      <c r="O240" s="595"/>
      <c r="P240" s="595"/>
      <c r="Q240" s="595"/>
      <c r="R240" s="595"/>
      <c r="S240" s="595"/>
      <c r="T240" s="595"/>
      <c r="U240" s="595"/>
      <c r="V240" s="595"/>
      <c r="W240" s="595"/>
      <c r="X240" s="595"/>
      <c r="Y240" s="595"/>
      <c r="Z240" s="595"/>
      <c r="AA240" s="595"/>
      <c r="AB240" s="595"/>
      <c r="AC240" s="595"/>
      <c r="AD240" s="595"/>
      <c r="AE240" s="595"/>
      <c r="AF240" s="595"/>
      <c r="AG240" s="595"/>
      <c r="AH240" s="595"/>
      <c r="AI240" s="595"/>
      <c r="AJ240" s="595"/>
      <c r="AK240" s="595"/>
      <c r="AL240" s="595"/>
      <c r="AM240" s="595"/>
      <c r="AN240" s="595"/>
      <c r="AO240" s="595"/>
      <c r="AP240" s="595"/>
      <c r="AQ240" s="595"/>
      <c r="AR240" s="595"/>
      <c r="AS240" s="595"/>
      <c r="AT240" s="595"/>
      <c r="AU240" s="595"/>
      <c r="AV240" s="595"/>
      <c r="AW240" s="595"/>
      <c r="AX240" s="583"/>
      <c r="AY240" s="583"/>
      <c r="AZ240" s="583"/>
      <c r="BA240" s="583"/>
      <c r="BB240" s="583"/>
      <c r="BC240" s="595"/>
      <c r="BD240" s="595"/>
      <c r="BE240" s="595"/>
      <c r="BF240" s="595"/>
      <c r="BG240" s="595"/>
      <c r="BH240" s="595"/>
      <c r="BI240" s="595"/>
      <c r="BJ240" s="595"/>
      <c r="BK240" s="595"/>
      <c r="BL240" s="595"/>
      <c r="BM240" s="595"/>
      <c r="BN240" s="595"/>
      <c r="BO240" s="595"/>
      <c r="BP240" s="595"/>
      <c r="BQ240" s="595"/>
      <c r="BR240" s="595"/>
      <c r="BS240" s="595"/>
      <c r="BT240" s="595"/>
      <c r="BU240" s="595"/>
      <c r="BV240" s="595"/>
      <c r="BW240" s="595"/>
      <c r="BX240" s="595"/>
      <c r="BY240" s="595"/>
      <c r="BZ240" s="595"/>
      <c r="CA240" s="595"/>
      <c r="CB240" s="595"/>
      <c r="CC240" s="595"/>
      <c r="CD240" s="595"/>
      <c r="CE240" s="595"/>
      <c r="CF240" s="596"/>
      <c r="CG240" s="596"/>
      <c r="CH240" s="596"/>
      <c r="CI240" s="596"/>
      <c r="CJ240" s="596"/>
      <c r="CK240" s="596"/>
      <c r="CL240" s="596"/>
      <c r="CM240" s="596"/>
      <c r="CN240" s="596"/>
      <c r="CO240" s="596"/>
      <c r="CP240" s="596"/>
      <c r="CQ240" s="596"/>
      <c r="CR240" s="596"/>
      <c r="CS240" s="596"/>
      <c r="CT240" s="596"/>
      <c r="CU240" s="596"/>
      <c r="CV240" s="596"/>
      <c r="CW240" s="596"/>
      <c r="CX240" s="596"/>
      <c r="CY240" s="596"/>
      <c r="CZ240" s="596"/>
      <c r="DA240" s="596"/>
      <c r="DB240" s="596"/>
      <c r="DC240" s="596"/>
      <c r="DD240" s="596"/>
      <c r="DE240" s="596"/>
      <c r="DF240" s="596"/>
      <c r="DG240" s="596"/>
      <c r="DH240" s="596"/>
      <c r="DI240" s="596"/>
      <c r="DJ240" s="596"/>
      <c r="DK240" s="596"/>
      <c r="DL240" s="600"/>
      <c r="DM240" s="601"/>
      <c r="DN240" s="601"/>
      <c r="DO240" s="601"/>
      <c r="DP240" s="601"/>
      <c r="DQ240" s="602"/>
      <c r="DR240" s="595"/>
      <c r="DS240" s="595"/>
      <c r="DT240" s="595"/>
      <c r="DU240" s="595"/>
      <c r="DV240" s="595"/>
      <c r="DW240" s="595"/>
      <c r="DX240" s="595"/>
      <c r="DY240" s="595"/>
      <c r="DZ240" s="595"/>
      <c r="EA240" s="595"/>
      <c r="EB240" s="595"/>
      <c r="EC240" s="606"/>
      <c r="ED240" s="606"/>
      <c r="EE240" s="606"/>
      <c r="EF240" s="606"/>
      <c r="EG240" s="606"/>
      <c r="EH240" s="606"/>
      <c r="EI240" s="606"/>
      <c r="EJ240" s="606"/>
      <c r="EK240" s="606"/>
      <c r="EL240" s="606"/>
      <c r="EM240" s="606"/>
    </row>
    <row r="241" spans="1:143" ht="6" customHeight="1" x14ac:dyDescent="0.2">
      <c r="A241" s="156"/>
      <c r="B241" s="608"/>
      <c r="C241" s="608"/>
      <c r="D241" s="608"/>
      <c r="E241" s="608"/>
      <c r="F241" s="595"/>
      <c r="G241" s="595"/>
      <c r="H241" s="595"/>
      <c r="I241" s="595"/>
      <c r="J241" s="595"/>
      <c r="K241" s="595"/>
      <c r="L241" s="595"/>
      <c r="M241" s="595"/>
      <c r="N241" s="595"/>
      <c r="O241" s="595"/>
      <c r="P241" s="595"/>
      <c r="Q241" s="595"/>
      <c r="R241" s="595"/>
      <c r="S241" s="595"/>
      <c r="T241" s="595"/>
      <c r="U241" s="595"/>
      <c r="V241" s="595"/>
      <c r="W241" s="595"/>
      <c r="X241" s="595"/>
      <c r="Y241" s="595"/>
      <c r="Z241" s="595"/>
      <c r="AA241" s="595"/>
      <c r="AB241" s="595"/>
      <c r="AC241" s="595"/>
      <c r="AD241" s="595"/>
      <c r="AE241" s="595"/>
      <c r="AF241" s="595"/>
      <c r="AG241" s="595"/>
      <c r="AH241" s="595"/>
      <c r="AI241" s="595"/>
      <c r="AJ241" s="595"/>
      <c r="AK241" s="595"/>
      <c r="AL241" s="595"/>
      <c r="AM241" s="595"/>
      <c r="AN241" s="595"/>
      <c r="AO241" s="595"/>
      <c r="AP241" s="595"/>
      <c r="AQ241" s="595"/>
      <c r="AR241" s="595"/>
      <c r="AS241" s="595"/>
      <c r="AT241" s="595"/>
      <c r="AU241" s="595"/>
      <c r="AV241" s="595"/>
      <c r="AW241" s="595"/>
      <c r="AX241" s="583"/>
      <c r="AY241" s="583"/>
      <c r="AZ241" s="583"/>
      <c r="BA241" s="583"/>
      <c r="BB241" s="583"/>
      <c r="BC241" s="595"/>
      <c r="BD241" s="595"/>
      <c r="BE241" s="595"/>
      <c r="BF241" s="595"/>
      <c r="BG241" s="595"/>
      <c r="BH241" s="595"/>
      <c r="BI241" s="595"/>
      <c r="BJ241" s="595"/>
      <c r="BK241" s="595"/>
      <c r="BL241" s="595"/>
      <c r="BM241" s="595"/>
      <c r="BN241" s="595"/>
      <c r="BO241" s="595"/>
      <c r="BP241" s="595"/>
      <c r="BQ241" s="595"/>
      <c r="BR241" s="595"/>
      <c r="BS241" s="595"/>
      <c r="BT241" s="595"/>
      <c r="BU241" s="595"/>
      <c r="BV241" s="595"/>
      <c r="BW241" s="595"/>
      <c r="BX241" s="595"/>
      <c r="BY241" s="595"/>
      <c r="BZ241" s="595"/>
      <c r="CA241" s="595"/>
      <c r="CB241" s="595"/>
      <c r="CC241" s="595"/>
      <c r="CD241" s="595"/>
      <c r="CE241" s="595"/>
      <c r="CF241" s="596"/>
      <c r="CG241" s="596"/>
      <c r="CH241" s="596"/>
      <c r="CI241" s="596"/>
      <c r="CJ241" s="596"/>
      <c r="CK241" s="596"/>
      <c r="CL241" s="596"/>
      <c r="CM241" s="596"/>
      <c r="CN241" s="596"/>
      <c r="CO241" s="596"/>
      <c r="CP241" s="596"/>
      <c r="CQ241" s="596"/>
      <c r="CR241" s="596"/>
      <c r="CS241" s="596"/>
      <c r="CT241" s="596"/>
      <c r="CU241" s="596"/>
      <c r="CV241" s="596"/>
      <c r="CW241" s="596"/>
      <c r="CX241" s="596"/>
      <c r="CY241" s="596"/>
      <c r="CZ241" s="596"/>
      <c r="DA241" s="596"/>
      <c r="DB241" s="596"/>
      <c r="DC241" s="596"/>
      <c r="DD241" s="596"/>
      <c r="DE241" s="596"/>
      <c r="DF241" s="596"/>
      <c r="DG241" s="596"/>
      <c r="DH241" s="596"/>
      <c r="DI241" s="596"/>
      <c r="DJ241" s="596"/>
      <c r="DK241" s="596"/>
      <c r="DL241" s="603"/>
      <c r="DM241" s="604"/>
      <c r="DN241" s="604"/>
      <c r="DO241" s="604"/>
      <c r="DP241" s="604"/>
      <c r="DQ241" s="605"/>
      <c r="DR241" s="595"/>
      <c r="DS241" s="595"/>
      <c r="DT241" s="595"/>
      <c r="DU241" s="595"/>
      <c r="DV241" s="595"/>
      <c r="DW241" s="595"/>
      <c r="DX241" s="595"/>
      <c r="DY241" s="595"/>
      <c r="DZ241" s="595"/>
      <c r="EA241" s="595"/>
      <c r="EB241" s="595"/>
      <c r="EC241" s="606"/>
      <c r="ED241" s="606"/>
      <c r="EE241" s="606"/>
      <c r="EF241" s="606"/>
      <c r="EG241" s="606"/>
      <c r="EH241" s="606"/>
      <c r="EI241" s="606"/>
      <c r="EJ241" s="606"/>
      <c r="EK241" s="606"/>
      <c r="EL241" s="606"/>
      <c r="EM241" s="606"/>
    </row>
    <row r="242" spans="1:143" ht="6" customHeight="1" x14ac:dyDescent="0.2">
      <c r="A242" s="156"/>
      <c r="B242" s="607">
        <v>6</v>
      </c>
      <c r="C242" s="608"/>
      <c r="D242" s="608"/>
      <c r="E242" s="608"/>
      <c r="F242" s="595"/>
      <c r="G242" s="595"/>
      <c r="H242" s="595"/>
      <c r="I242" s="595"/>
      <c r="J242" s="595"/>
      <c r="K242" s="595"/>
      <c r="L242" s="595"/>
      <c r="M242" s="595"/>
      <c r="N242" s="595"/>
      <c r="O242" s="595"/>
      <c r="P242" s="595"/>
      <c r="Q242" s="595"/>
      <c r="R242" s="595"/>
      <c r="S242" s="595"/>
      <c r="T242" s="595"/>
      <c r="U242" s="595"/>
      <c r="V242" s="595"/>
      <c r="W242" s="595"/>
      <c r="X242" s="595"/>
      <c r="Y242" s="595"/>
      <c r="Z242" s="595"/>
      <c r="AA242" s="595"/>
      <c r="AB242" s="595"/>
      <c r="AC242" s="595"/>
      <c r="AD242" s="595"/>
      <c r="AE242" s="595"/>
      <c r="AF242" s="595"/>
      <c r="AG242" s="595"/>
      <c r="AH242" s="595"/>
      <c r="AI242" s="595"/>
      <c r="AJ242" s="595"/>
      <c r="AK242" s="595"/>
      <c r="AL242" s="595"/>
      <c r="AM242" s="595"/>
      <c r="AN242" s="595"/>
      <c r="AO242" s="595"/>
      <c r="AP242" s="595"/>
      <c r="AQ242" s="595"/>
      <c r="AR242" s="595"/>
      <c r="AS242" s="595"/>
      <c r="AT242" s="595"/>
      <c r="AU242" s="595"/>
      <c r="AV242" s="595"/>
      <c r="AW242" s="595"/>
      <c r="AX242" s="583" t="str">
        <f>IF(AN242="","",DATEDIF(AN242,BU211,"Y"))</f>
        <v/>
      </c>
      <c r="AY242" s="583"/>
      <c r="AZ242" s="583"/>
      <c r="BA242" s="583"/>
      <c r="BB242" s="583"/>
      <c r="BC242" s="595"/>
      <c r="BD242" s="595"/>
      <c r="BE242" s="595"/>
      <c r="BF242" s="595"/>
      <c r="BG242" s="595"/>
      <c r="BH242" s="595"/>
      <c r="BI242" s="595"/>
      <c r="BJ242" s="595"/>
      <c r="BK242" s="595"/>
      <c r="BL242" s="595"/>
      <c r="BM242" s="595"/>
      <c r="BN242" s="595"/>
      <c r="BO242" s="595"/>
      <c r="BP242" s="595"/>
      <c r="BQ242" s="595"/>
      <c r="BR242" s="595"/>
      <c r="BS242" s="595"/>
      <c r="BT242" s="595"/>
      <c r="BU242" s="595"/>
      <c r="BV242" s="595"/>
      <c r="BW242" s="595"/>
      <c r="BX242" s="595"/>
      <c r="BY242" s="595"/>
      <c r="BZ242" s="595"/>
      <c r="CA242" s="595"/>
      <c r="CB242" s="595"/>
      <c r="CC242" s="595"/>
      <c r="CD242" s="595"/>
      <c r="CE242" s="595"/>
      <c r="CF242" s="596"/>
      <c r="CG242" s="596"/>
      <c r="CH242" s="596"/>
      <c r="CI242" s="596"/>
      <c r="CJ242" s="596"/>
      <c r="CK242" s="596"/>
      <c r="CL242" s="596"/>
      <c r="CM242" s="596"/>
      <c r="CN242" s="596"/>
      <c r="CO242" s="596"/>
      <c r="CP242" s="596"/>
      <c r="CQ242" s="596"/>
      <c r="CR242" s="596"/>
      <c r="CS242" s="596"/>
      <c r="CT242" s="596"/>
      <c r="CU242" s="596"/>
      <c r="CV242" s="596"/>
      <c r="CW242" s="596"/>
      <c r="CX242" s="596"/>
      <c r="CY242" s="596"/>
      <c r="CZ242" s="596"/>
      <c r="DA242" s="596"/>
      <c r="DB242" s="596"/>
      <c r="DC242" s="596"/>
      <c r="DD242" s="596"/>
      <c r="DE242" s="596"/>
      <c r="DF242" s="596"/>
      <c r="DG242" s="596"/>
      <c r="DH242" s="596"/>
      <c r="DI242" s="596"/>
      <c r="DJ242" s="596"/>
      <c r="DK242" s="596"/>
      <c r="DL242" s="597"/>
      <c r="DM242" s="598"/>
      <c r="DN242" s="598"/>
      <c r="DO242" s="598"/>
      <c r="DP242" s="598"/>
      <c r="DQ242" s="599"/>
      <c r="DR242" s="595"/>
      <c r="DS242" s="595"/>
      <c r="DT242" s="595"/>
      <c r="DU242" s="595"/>
      <c r="DV242" s="595"/>
      <c r="DW242" s="595"/>
      <c r="DX242" s="595"/>
      <c r="DY242" s="595"/>
      <c r="DZ242" s="595"/>
      <c r="EA242" s="595"/>
      <c r="EB242" s="595"/>
      <c r="EC242" s="606"/>
      <c r="ED242" s="606"/>
      <c r="EE242" s="606"/>
      <c r="EF242" s="606"/>
      <c r="EG242" s="606"/>
      <c r="EH242" s="606"/>
      <c r="EI242" s="606"/>
      <c r="EJ242" s="606"/>
      <c r="EK242" s="606"/>
      <c r="EL242" s="606"/>
      <c r="EM242" s="606"/>
    </row>
    <row r="243" spans="1:143" ht="6" customHeight="1" x14ac:dyDescent="0.2">
      <c r="A243" s="156"/>
      <c r="B243" s="608"/>
      <c r="C243" s="608"/>
      <c r="D243" s="608"/>
      <c r="E243" s="608"/>
      <c r="F243" s="595"/>
      <c r="G243" s="595"/>
      <c r="H243" s="595"/>
      <c r="I243" s="595"/>
      <c r="J243" s="595"/>
      <c r="K243" s="595"/>
      <c r="L243" s="595"/>
      <c r="M243" s="595"/>
      <c r="N243" s="595"/>
      <c r="O243" s="595"/>
      <c r="P243" s="595"/>
      <c r="Q243" s="595"/>
      <c r="R243" s="595"/>
      <c r="S243" s="595"/>
      <c r="T243" s="595"/>
      <c r="U243" s="595"/>
      <c r="V243" s="595"/>
      <c r="W243" s="595"/>
      <c r="X243" s="595"/>
      <c r="Y243" s="595"/>
      <c r="Z243" s="595"/>
      <c r="AA243" s="595"/>
      <c r="AB243" s="595"/>
      <c r="AC243" s="595"/>
      <c r="AD243" s="595"/>
      <c r="AE243" s="595"/>
      <c r="AF243" s="595"/>
      <c r="AG243" s="595"/>
      <c r="AH243" s="595"/>
      <c r="AI243" s="595"/>
      <c r="AJ243" s="595"/>
      <c r="AK243" s="595"/>
      <c r="AL243" s="595"/>
      <c r="AM243" s="595"/>
      <c r="AN243" s="595"/>
      <c r="AO243" s="595"/>
      <c r="AP243" s="595"/>
      <c r="AQ243" s="595"/>
      <c r="AR243" s="595"/>
      <c r="AS243" s="595"/>
      <c r="AT243" s="595"/>
      <c r="AU243" s="595"/>
      <c r="AV243" s="595"/>
      <c r="AW243" s="595"/>
      <c r="AX243" s="583"/>
      <c r="AY243" s="583"/>
      <c r="AZ243" s="583"/>
      <c r="BA243" s="583"/>
      <c r="BB243" s="583"/>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6"/>
      <c r="CG243" s="596"/>
      <c r="CH243" s="596"/>
      <c r="CI243" s="596"/>
      <c r="CJ243" s="596"/>
      <c r="CK243" s="596"/>
      <c r="CL243" s="596"/>
      <c r="CM243" s="596"/>
      <c r="CN243" s="596"/>
      <c r="CO243" s="596"/>
      <c r="CP243" s="596"/>
      <c r="CQ243" s="596"/>
      <c r="CR243" s="596"/>
      <c r="CS243" s="596"/>
      <c r="CT243" s="596"/>
      <c r="CU243" s="596"/>
      <c r="CV243" s="596"/>
      <c r="CW243" s="596"/>
      <c r="CX243" s="596"/>
      <c r="CY243" s="596"/>
      <c r="CZ243" s="596"/>
      <c r="DA243" s="596"/>
      <c r="DB243" s="596"/>
      <c r="DC243" s="596"/>
      <c r="DD243" s="596"/>
      <c r="DE243" s="596"/>
      <c r="DF243" s="596"/>
      <c r="DG243" s="596"/>
      <c r="DH243" s="596"/>
      <c r="DI243" s="596"/>
      <c r="DJ243" s="596"/>
      <c r="DK243" s="596"/>
      <c r="DL243" s="600"/>
      <c r="DM243" s="601"/>
      <c r="DN243" s="601"/>
      <c r="DO243" s="601"/>
      <c r="DP243" s="601"/>
      <c r="DQ243" s="602"/>
      <c r="DR243" s="595"/>
      <c r="DS243" s="595"/>
      <c r="DT243" s="595"/>
      <c r="DU243" s="595"/>
      <c r="DV243" s="595"/>
      <c r="DW243" s="595"/>
      <c r="DX243" s="595"/>
      <c r="DY243" s="595"/>
      <c r="DZ243" s="595"/>
      <c r="EA243" s="595"/>
      <c r="EB243" s="595"/>
      <c r="EC243" s="606"/>
      <c r="ED243" s="606"/>
      <c r="EE243" s="606"/>
      <c r="EF243" s="606"/>
      <c r="EG243" s="606"/>
      <c r="EH243" s="606"/>
      <c r="EI243" s="606"/>
      <c r="EJ243" s="606"/>
      <c r="EK243" s="606"/>
      <c r="EL243" s="606"/>
      <c r="EM243" s="606"/>
    </row>
    <row r="244" spans="1:143" ht="6" customHeight="1" x14ac:dyDescent="0.2">
      <c r="A244" s="156"/>
      <c r="B244" s="608"/>
      <c r="C244" s="608"/>
      <c r="D244" s="608"/>
      <c r="E244" s="608"/>
      <c r="F244" s="595"/>
      <c r="G244" s="595"/>
      <c r="H244" s="595"/>
      <c r="I244" s="595"/>
      <c r="J244" s="595"/>
      <c r="K244" s="595"/>
      <c r="L244" s="595"/>
      <c r="M244" s="595"/>
      <c r="N244" s="595"/>
      <c r="O244" s="595"/>
      <c r="P244" s="595"/>
      <c r="Q244" s="595"/>
      <c r="R244" s="595"/>
      <c r="S244" s="595"/>
      <c r="T244" s="595"/>
      <c r="U244" s="595"/>
      <c r="V244" s="595"/>
      <c r="W244" s="595"/>
      <c r="X244" s="595"/>
      <c r="Y244" s="595"/>
      <c r="Z244" s="595"/>
      <c r="AA244" s="595"/>
      <c r="AB244" s="595"/>
      <c r="AC244" s="595"/>
      <c r="AD244" s="595"/>
      <c r="AE244" s="595"/>
      <c r="AF244" s="595"/>
      <c r="AG244" s="595"/>
      <c r="AH244" s="595"/>
      <c r="AI244" s="595"/>
      <c r="AJ244" s="595"/>
      <c r="AK244" s="595"/>
      <c r="AL244" s="595"/>
      <c r="AM244" s="595"/>
      <c r="AN244" s="595"/>
      <c r="AO244" s="595"/>
      <c r="AP244" s="595"/>
      <c r="AQ244" s="595"/>
      <c r="AR244" s="595"/>
      <c r="AS244" s="595"/>
      <c r="AT244" s="595"/>
      <c r="AU244" s="595"/>
      <c r="AV244" s="595"/>
      <c r="AW244" s="595"/>
      <c r="AX244" s="583"/>
      <c r="AY244" s="583"/>
      <c r="AZ244" s="583"/>
      <c r="BA244" s="583"/>
      <c r="BB244" s="583"/>
      <c r="BC244" s="595"/>
      <c r="BD244" s="595"/>
      <c r="BE244" s="595"/>
      <c r="BF244" s="595"/>
      <c r="BG244" s="595"/>
      <c r="BH244" s="595"/>
      <c r="BI244" s="595"/>
      <c r="BJ244" s="595"/>
      <c r="BK244" s="595"/>
      <c r="BL244" s="595"/>
      <c r="BM244" s="595"/>
      <c r="BN244" s="595"/>
      <c r="BO244" s="595"/>
      <c r="BP244" s="595"/>
      <c r="BQ244" s="595"/>
      <c r="BR244" s="595"/>
      <c r="BS244" s="595"/>
      <c r="BT244" s="595"/>
      <c r="BU244" s="595"/>
      <c r="BV244" s="595"/>
      <c r="BW244" s="595"/>
      <c r="BX244" s="595"/>
      <c r="BY244" s="595"/>
      <c r="BZ244" s="595"/>
      <c r="CA244" s="595"/>
      <c r="CB244" s="595"/>
      <c r="CC244" s="595"/>
      <c r="CD244" s="595"/>
      <c r="CE244" s="595"/>
      <c r="CF244" s="596"/>
      <c r="CG244" s="596"/>
      <c r="CH244" s="596"/>
      <c r="CI244" s="596"/>
      <c r="CJ244" s="596"/>
      <c r="CK244" s="596"/>
      <c r="CL244" s="596"/>
      <c r="CM244" s="596"/>
      <c r="CN244" s="596"/>
      <c r="CO244" s="596"/>
      <c r="CP244" s="596"/>
      <c r="CQ244" s="596"/>
      <c r="CR244" s="596"/>
      <c r="CS244" s="596"/>
      <c r="CT244" s="596"/>
      <c r="CU244" s="596"/>
      <c r="CV244" s="596"/>
      <c r="CW244" s="596"/>
      <c r="CX244" s="596"/>
      <c r="CY244" s="596"/>
      <c r="CZ244" s="596"/>
      <c r="DA244" s="596"/>
      <c r="DB244" s="596"/>
      <c r="DC244" s="596"/>
      <c r="DD244" s="596"/>
      <c r="DE244" s="596"/>
      <c r="DF244" s="596"/>
      <c r="DG244" s="596"/>
      <c r="DH244" s="596"/>
      <c r="DI244" s="596"/>
      <c r="DJ244" s="596"/>
      <c r="DK244" s="596"/>
      <c r="DL244" s="603"/>
      <c r="DM244" s="604"/>
      <c r="DN244" s="604"/>
      <c r="DO244" s="604"/>
      <c r="DP244" s="604"/>
      <c r="DQ244" s="605"/>
      <c r="DR244" s="595"/>
      <c r="DS244" s="595"/>
      <c r="DT244" s="595"/>
      <c r="DU244" s="595"/>
      <c r="DV244" s="595"/>
      <c r="DW244" s="595"/>
      <c r="DX244" s="595"/>
      <c r="DY244" s="595"/>
      <c r="DZ244" s="595"/>
      <c r="EA244" s="595"/>
      <c r="EB244" s="595"/>
      <c r="EC244" s="606"/>
      <c r="ED244" s="606"/>
      <c r="EE244" s="606"/>
      <c r="EF244" s="606"/>
      <c r="EG244" s="606"/>
      <c r="EH244" s="606"/>
      <c r="EI244" s="606"/>
      <c r="EJ244" s="606"/>
      <c r="EK244" s="606"/>
      <c r="EL244" s="606"/>
      <c r="EM244" s="606"/>
    </row>
    <row r="245" spans="1:143" ht="6" customHeight="1" x14ac:dyDescent="0.2">
      <c r="A245" s="156"/>
      <c r="B245" s="607">
        <v>7</v>
      </c>
      <c r="C245" s="608"/>
      <c r="D245" s="608"/>
      <c r="E245" s="608"/>
      <c r="F245" s="595"/>
      <c r="G245" s="595"/>
      <c r="H245" s="595"/>
      <c r="I245" s="595"/>
      <c r="J245" s="595"/>
      <c r="K245" s="595"/>
      <c r="L245" s="595"/>
      <c r="M245" s="595"/>
      <c r="N245" s="595"/>
      <c r="O245" s="595"/>
      <c r="P245" s="595"/>
      <c r="Q245" s="595"/>
      <c r="R245" s="595"/>
      <c r="S245" s="595"/>
      <c r="T245" s="595"/>
      <c r="U245" s="595"/>
      <c r="V245" s="595"/>
      <c r="W245" s="595"/>
      <c r="X245" s="595"/>
      <c r="Y245" s="595"/>
      <c r="Z245" s="595"/>
      <c r="AA245" s="595"/>
      <c r="AB245" s="595"/>
      <c r="AC245" s="595"/>
      <c r="AD245" s="595"/>
      <c r="AE245" s="595"/>
      <c r="AF245" s="595"/>
      <c r="AG245" s="595"/>
      <c r="AH245" s="595"/>
      <c r="AI245" s="595"/>
      <c r="AJ245" s="595"/>
      <c r="AK245" s="595"/>
      <c r="AL245" s="595"/>
      <c r="AM245" s="595"/>
      <c r="AN245" s="595"/>
      <c r="AO245" s="595"/>
      <c r="AP245" s="595"/>
      <c r="AQ245" s="595"/>
      <c r="AR245" s="595"/>
      <c r="AS245" s="595"/>
      <c r="AT245" s="595"/>
      <c r="AU245" s="595"/>
      <c r="AV245" s="595"/>
      <c r="AW245" s="595"/>
      <c r="AX245" s="583" t="str">
        <f>IF(AN245="","",DATEDIF(AN245,BU211,"Y"))</f>
        <v/>
      </c>
      <c r="AY245" s="583"/>
      <c r="AZ245" s="583"/>
      <c r="BA245" s="583"/>
      <c r="BB245" s="583"/>
      <c r="BC245" s="595"/>
      <c r="BD245" s="595"/>
      <c r="BE245" s="595"/>
      <c r="BF245" s="595"/>
      <c r="BG245" s="595"/>
      <c r="BH245" s="595"/>
      <c r="BI245" s="595"/>
      <c r="BJ245" s="595"/>
      <c r="BK245" s="595"/>
      <c r="BL245" s="595"/>
      <c r="BM245" s="595"/>
      <c r="BN245" s="595"/>
      <c r="BO245" s="595"/>
      <c r="BP245" s="595"/>
      <c r="BQ245" s="595"/>
      <c r="BR245" s="595"/>
      <c r="BS245" s="595"/>
      <c r="BT245" s="595"/>
      <c r="BU245" s="595"/>
      <c r="BV245" s="595"/>
      <c r="BW245" s="595"/>
      <c r="BX245" s="595"/>
      <c r="BY245" s="595"/>
      <c r="BZ245" s="595"/>
      <c r="CA245" s="595"/>
      <c r="CB245" s="595"/>
      <c r="CC245" s="595"/>
      <c r="CD245" s="595"/>
      <c r="CE245" s="595"/>
      <c r="CF245" s="596"/>
      <c r="CG245" s="596"/>
      <c r="CH245" s="596"/>
      <c r="CI245" s="596"/>
      <c r="CJ245" s="596"/>
      <c r="CK245" s="596"/>
      <c r="CL245" s="596"/>
      <c r="CM245" s="596"/>
      <c r="CN245" s="596"/>
      <c r="CO245" s="596"/>
      <c r="CP245" s="596"/>
      <c r="CQ245" s="596"/>
      <c r="CR245" s="596"/>
      <c r="CS245" s="596"/>
      <c r="CT245" s="596"/>
      <c r="CU245" s="596"/>
      <c r="CV245" s="596"/>
      <c r="CW245" s="596"/>
      <c r="CX245" s="596"/>
      <c r="CY245" s="596"/>
      <c r="CZ245" s="596"/>
      <c r="DA245" s="596"/>
      <c r="DB245" s="596"/>
      <c r="DC245" s="596"/>
      <c r="DD245" s="596"/>
      <c r="DE245" s="596"/>
      <c r="DF245" s="596"/>
      <c r="DG245" s="596"/>
      <c r="DH245" s="596"/>
      <c r="DI245" s="596"/>
      <c r="DJ245" s="596"/>
      <c r="DK245" s="596"/>
      <c r="DL245" s="597"/>
      <c r="DM245" s="598"/>
      <c r="DN245" s="598"/>
      <c r="DO245" s="598"/>
      <c r="DP245" s="598"/>
      <c r="DQ245" s="599"/>
      <c r="DR245" s="595"/>
      <c r="DS245" s="595"/>
      <c r="DT245" s="595"/>
      <c r="DU245" s="595"/>
      <c r="DV245" s="595"/>
      <c r="DW245" s="595"/>
      <c r="DX245" s="595"/>
      <c r="DY245" s="595"/>
      <c r="DZ245" s="595"/>
      <c r="EA245" s="595"/>
      <c r="EB245" s="595"/>
      <c r="EC245" s="606"/>
      <c r="ED245" s="606"/>
      <c r="EE245" s="606"/>
      <c r="EF245" s="606"/>
      <c r="EG245" s="606"/>
      <c r="EH245" s="606"/>
      <c r="EI245" s="606"/>
      <c r="EJ245" s="606"/>
      <c r="EK245" s="606"/>
      <c r="EL245" s="606"/>
      <c r="EM245" s="606"/>
    </row>
    <row r="246" spans="1:143" ht="6" customHeight="1" x14ac:dyDescent="0.2">
      <c r="A246" s="156"/>
      <c r="B246" s="608"/>
      <c r="C246" s="608"/>
      <c r="D246" s="608"/>
      <c r="E246" s="608"/>
      <c r="F246" s="595"/>
      <c r="G246" s="595"/>
      <c r="H246" s="595"/>
      <c r="I246" s="595"/>
      <c r="J246" s="595"/>
      <c r="K246" s="595"/>
      <c r="L246" s="595"/>
      <c r="M246" s="595"/>
      <c r="N246" s="595"/>
      <c r="O246" s="595"/>
      <c r="P246" s="595"/>
      <c r="Q246" s="595"/>
      <c r="R246" s="595"/>
      <c r="S246" s="595"/>
      <c r="T246" s="595"/>
      <c r="U246" s="595"/>
      <c r="V246" s="595"/>
      <c r="W246" s="595"/>
      <c r="X246" s="595"/>
      <c r="Y246" s="595"/>
      <c r="Z246" s="595"/>
      <c r="AA246" s="595"/>
      <c r="AB246" s="595"/>
      <c r="AC246" s="595"/>
      <c r="AD246" s="595"/>
      <c r="AE246" s="595"/>
      <c r="AF246" s="595"/>
      <c r="AG246" s="595"/>
      <c r="AH246" s="595"/>
      <c r="AI246" s="595"/>
      <c r="AJ246" s="595"/>
      <c r="AK246" s="595"/>
      <c r="AL246" s="595"/>
      <c r="AM246" s="595"/>
      <c r="AN246" s="595"/>
      <c r="AO246" s="595"/>
      <c r="AP246" s="595"/>
      <c r="AQ246" s="595"/>
      <c r="AR246" s="595"/>
      <c r="AS246" s="595"/>
      <c r="AT246" s="595"/>
      <c r="AU246" s="595"/>
      <c r="AV246" s="595"/>
      <c r="AW246" s="595"/>
      <c r="AX246" s="583"/>
      <c r="AY246" s="583"/>
      <c r="AZ246" s="583"/>
      <c r="BA246" s="583"/>
      <c r="BB246" s="583"/>
      <c r="BC246" s="595"/>
      <c r="BD246" s="595"/>
      <c r="BE246" s="595"/>
      <c r="BF246" s="595"/>
      <c r="BG246" s="595"/>
      <c r="BH246" s="595"/>
      <c r="BI246" s="595"/>
      <c r="BJ246" s="595"/>
      <c r="BK246" s="595"/>
      <c r="BL246" s="595"/>
      <c r="BM246" s="595"/>
      <c r="BN246" s="595"/>
      <c r="BO246" s="595"/>
      <c r="BP246" s="595"/>
      <c r="BQ246" s="595"/>
      <c r="BR246" s="595"/>
      <c r="BS246" s="595"/>
      <c r="BT246" s="595"/>
      <c r="BU246" s="595"/>
      <c r="BV246" s="595"/>
      <c r="BW246" s="595"/>
      <c r="BX246" s="595"/>
      <c r="BY246" s="595"/>
      <c r="BZ246" s="595"/>
      <c r="CA246" s="595"/>
      <c r="CB246" s="595"/>
      <c r="CC246" s="595"/>
      <c r="CD246" s="595"/>
      <c r="CE246" s="595"/>
      <c r="CF246" s="596"/>
      <c r="CG246" s="596"/>
      <c r="CH246" s="596"/>
      <c r="CI246" s="596"/>
      <c r="CJ246" s="596"/>
      <c r="CK246" s="596"/>
      <c r="CL246" s="596"/>
      <c r="CM246" s="596"/>
      <c r="CN246" s="596"/>
      <c r="CO246" s="596"/>
      <c r="CP246" s="596"/>
      <c r="CQ246" s="596"/>
      <c r="CR246" s="596"/>
      <c r="CS246" s="596"/>
      <c r="CT246" s="596"/>
      <c r="CU246" s="596"/>
      <c r="CV246" s="596"/>
      <c r="CW246" s="596"/>
      <c r="CX246" s="596"/>
      <c r="CY246" s="596"/>
      <c r="CZ246" s="596"/>
      <c r="DA246" s="596"/>
      <c r="DB246" s="596"/>
      <c r="DC246" s="596"/>
      <c r="DD246" s="596"/>
      <c r="DE246" s="596"/>
      <c r="DF246" s="596"/>
      <c r="DG246" s="596"/>
      <c r="DH246" s="596"/>
      <c r="DI246" s="596"/>
      <c r="DJ246" s="596"/>
      <c r="DK246" s="596"/>
      <c r="DL246" s="600"/>
      <c r="DM246" s="601"/>
      <c r="DN246" s="601"/>
      <c r="DO246" s="601"/>
      <c r="DP246" s="601"/>
      <c r="DQ246" s="602"/>
      <c r="DR246" s="595"/>
      <c r="DS246" s="595"/>
      <c r="DT246" s="595"/>
      <c r="DU246" s="595"/>
      <c r="DV246" s="595"/>
      <c r="DW246" s="595"/>
      <c r="DX246" s="595"/>
      <c r="DY246" s="595"/>
      <c r="DZ246" s="595"/>
      <c r="EA246" s="595"/>
      <c r="EB246" s="595"/>
      <c r="EC246" s="606"/>
      <c r="ED246" s="606"/>
      <c r="EE246" s="606"/>
      <c r="EF246" s="606"/>
      <c r="EG246" s="606"/>
      <c r="EH246" s="606"/>
      <c r="EI246" s="606"/>
      <c r="EJ246" s="606"/>
      <c r="EK246" s="606"/>
      <c r="EL246" s="606"/>
      <c r="EM246" s="606"/>
    </row>
    <row r="247" spans="1:143" ht="6" customHeight="1" x14ac:dyDescent="0.2">
      <c r="A247" s="156"/>
      <c r="B247" s="608"/>
      <c r="C247" s="608"/>
      <c r="D247" s="608"/>
      <c r="E247" s="608"/>
      <c r="F247" s="595"/>
      <c r="G247" s="595"/>
      <c r="H247" s="595"/>
      <c r="I247" s="595"/>
      <c r="J247" s="595"/>
      <c r="K247" s="595"/>
      <c r="L247" s="595"/>
      <c r="M247" s="595"/>
      <c r="N247" s="595"/>
      <c r="O247" s="595"/>
      <c r="P247" s="595"/>
      <c r="Q247" s="595"/>
      <c r="R247" s="595"/>
      <c r="S247" s="595"/>
      <c r="T247" s="595"/>
      <c r="U247" s="595"/>
      <c r="V247" s="595"/>
      <c r="W247" s="595"/>
      <c r="X247" s="595"/>
      <c r="Y247" s="595"/>
      <c r="Z247" s="595"/>
      <c r="AA247" s="595"/>
      <c r="AB247" s="595"/>
      <c r="AC247" s="595"/>
      <c r="AD247" s="595"/>
      <c r="AE247" s="595"/>
      <c r="AF247" s="595"/>
      <c r="AG247" s="595"/>
      <c r="AH247" s="595"/>
      <c r="AI247" s="595"/>
      <c r="AJ247" s="595"/>
      <c r="AK247" s="595"/>
      <c r="AL247" s="595"/>
      <c r="AM247" s="595"/>
      <c r="AN247" s="595"/>
      <c r="AO247" s="595"/>
      <c r="AP247" s="595"/>
      <c r="AQ247" s="595"/>
      <c r="AR247" s="595"/>
      <c r="AS247" s="595"/>
      <c r="AT247" s="595"/>
      <c r="AU247" s="595"/>
      <c r="AV247" s="595"/>
      <c r="AW247" s="595"/>
      <c r="AX247" s="583"/>
      <c r="AY247" s="583"/>
      <c r="AZ247" s="583"/>
      <c r="BA247" s="583"/>
      <c r="BB247" s="583"/>
      <c r="BC247" s="595"/>
      <c r="BD247" s="595"/>
      <c r="BE247" s="595"/>
      <c r="BF247" s="595"/>
      <c r="BG247" s="595"/>
      <c r="BH247" s="595"/>
      <c r="BI247" s="595"/>
      <c r="BJ247" s="595"/>
      <c r="BK247" s="595"/>
      <c r="BL247" s="595"/>
      <c r="BM247" s="595"/>
      <c r="BN247" s="595"/>
      <c r="BO247" s="595"/>
      <c r="BP247" s="595"/>
      <c r="BQ247" s="595"/>
      <c r="BR247" s="595"/>
      <c r="BS247" s="595"/>
      <c r="BT247" s="595"/>
      <c r="BU247" s="595"/>
      <c r="BV247" s="595"/>
      <c r="BW247" s="595"/>
      <c r="BX247" s="595"/>
      <c r="BY247" s="595"/>
      <c r="BZ247" s="595"/>
      <c r="CA247" s="595"/>
      <c r="CB247" s="595"/>
      <c r="CC247" s="595"/>
      <c r="CD247" s="595"/>
      <c r="CE247" s="595"/>
      <c r="CF247" s="596"/>
      <c r="CG247" s="596"/>
      <c r="CH247" s="596"/>
      <c r="CI247" s="596"/>
      <c r="CJ247" s="596"/>
      <c r="CK247" s="596"/>
      <c r="CL247" s="596"/>
      <c r="CM247" s="596"/>
      <c r="CN247" s="596"/>
      <c r="CO247" s="596"/>
      <c r="CP247" s="596"/>
      <c r="CQ247" s="596"/>
      <c r="CR247" s="596"/>
      <c r="CS247" s="596"/>
      <c r="CT247" s="596"/>
      <c r="CU247" s="596"/>
      <c r="CV247" s="596"/>
      <c r="CW247" s="596"/>
      <c r="CX247" s="596"/>
      <c r="CY247" s="596"/>
      <c r="CZ247" s="596"/>
      <c r="DA247" s="596"/>
      <c r="DB247" s="596"/>
      <c r="DC247" s="596"/>
      <c r="DD247" s="596"/>
      <c r="DE247" s="596"/>
      <c r="DF247" s="596"/>
      <c r="DG247" s="596"/>
      <c r="DH247" s="596"/>
      <c r="DI247" s="596"/>
      <c r="DJ247" s="596"/>
      <c r="DK247" s="596"/>
      <c r="DL247" s="603"/>
      <c r="DM247" s="604"/>
      <c r="DN247" s="604"/>
      <c r="DO247" s="604"/>
      <c r="DP247" s="604"/>
      <c r="DQ247" s="605"/>
      <c r="DR247" s="595"/>
      <c r="DS247" s="595"/>
      <c r="DT247" s="595"/>
      <c r="DU247" s="595"/>
      <c r="DV247" s="595"/>
      <c r="DW247" s="595"/>
      <c r="DX247" s="595"/>
      <c r="DY247" s="595"/>
      <c r="DZ247" s="595"/>
      <c r="EA247" s="595"/>
      <c r="EB247" s="595"/>
      <c r="EC247" s="606"/>
      <c r="ED247" s="606"/>
      <c r="EE247" s="606"/>
      <c r="EF247" s="606"/>
      <c r="EG247" s="606"/>
      <c r="EH247" s="606"/>
      <c r="EI247" s="606"/>
      <c r="EJ247" s="606"/>
      <c r="EK247" s="606"/>
      <c r="EL247" s="606"/>
      <c r="EM247" s="606"/>
    </row>
    <row r="248" spans="1:143" ht="6" customHeight="1" x14ac:dyDescent="0.2">
      <c r="A248" s="156"/>
      <c r="B248" s="607">
        <v>8</v>
      </c>
      <c r="C248" s="608"/>
      <c r="D248" s="608"/>
      <c r="E248" s="608"/>
      <c r="F248" s="595"/>
      <c r="G248" s="595"/>
      <c r="H248" s="595"/>
      <c r="I248" s="595"/>
      <c r="J248" s="595"/>
      <c r="K248" s="595"/>
      <c r="L248" s="595"/>
      <c r="M248" s="595"/>
      <c r="N248" s="595"/>
      <c r="O248" s="595"/>
      <c r="P248" s="595"/>
      <c r="Q248" s="595"/>
      <c r="R248" s="595"/>
      <c r="S248" s="595"/>
      <c r="T248" s="595"/>
      <c r="U248" s="595"/>
      <c r="V248" s="595"/>
      <c r="W248" s="595"/>
      <c r="X248" s="595"/>
      <c r="Y248" s="595"/>
      <c r="Z248" s="595"/>
      <c r="AA248" s="595"/>
      <c r="AB248" s="595"/>
      <c r="AC248" s="595"/>
      <c r="AD248" s="595"/>
      <c r="AE248" s="595"/>
      <c r="AF248" s="595"/>
      <c r="AG248" s="595"/>
      <c r="AH248" s="595"/>
      <c r="AI248" s="595"/>
      <c r="AJ248" s="595"/>
      <c r="AK248" s="595"/>
      <c r="AL248" s="595"/>
      <c r="AM248" s="595"/>
      <c r="AN248" s="595"/>
      <c r="AO248" s="595"/>
      <c r="AP248" s="595"/>
      <c r="AQ248" s="595"/>
      <c r="AR248" s="595"/>
      <c r="AS248" s="595"/>
      <c r="AT248" s="595"/>
      <c r="AU248" s="595"/>
      <c r="AV248" s="595"/>
      <c r="AW248" s="595"/>
      <c r="AX248" s="583" t="str">
        <f>IF(AN248="","",DATEDIF(AN248,BU211,"Y"))</f>
        <v/>
      </c>
      <c r="AY248" s="583"/>
      <c r="AZ248" s="583"/>
      <c r="BA248" s="583"/>
      <c r="BB248" s="583"/>
      <c r="BC248" s="595"/>
      <c r="BD248" s="595"/>
      <c r="BE248" s="595"/>
      <c r="BF248" s="595"/>
      <c r="BG248" s="595"/>
      <c r="BH248" s="595"/>
      <c r="BI248" s="595"/>
      <c r="BJ248" s="595"/>
      <c r="BK248" s="595"/>
      <c r="BL248" s="595"/>
      <c r="BM248" s="595"/>
      <c r="BN248" s="595"/>
      <c r="BO248" s="595"/>
      <c r="BP248" s="595"/>
      <c r="BQ248" s="595"/>
      <c r="BR248" s="595"/>
      <c r="BS248" s="595"/>
      <c r="BT248" s="595"/>
      <c r="BU248" s="595"/>
      <c r="BV248" s="595"/>
      <c r="BW248" s="595"/>
      <c r="BX248" s="595"/>
      <c r="BY248" s="595"/>
      <c r="BZ248" s="595"/>
      <c r="CA248" s="595"/>
      <c r="CB248" s="595"/>
      <c r="CC248" s="595"/>
      <c r="CD248" s="595"/>
      <c r="CE248" s="595"/>
      <c r="CF248" s="596"/>
      <c r="CG248" s="596"/>
      <c r="CH248" s="596"/>
      <c r="CI248" s="596"/>
      <c r="CJ248" s="596"/>
      <c r="CK248" s="596"/>
      <c r="CL248" s="596"/>
      <c r="CM248" s="596"/>
      <c r="CN248" s="596"/>
      <c r="CO248" s="596"/>
      <c r="CP248" s="596"/>
      <c r="CQ248" s="596"/>
      <c r="CR248" s="596"/>
      <c r="CS248" s="596"/>
      <c r="CT248" s="596"/>
      <c r="CU248" s="596"/>
      <c r="CV248" s="596"/>
      <c r="CW248" s="596"/>
      <c r="CX248" s="596"/>
      <c r="CY248" s="596"/>
      <c r="CZ248" s="596"/>
      <c r="DA248" s="596"/>
      <c r="DB248" s="596"/>
      <c r="DC248" s="596"/>
      <c r="DD248" s="596"/>
      <c r="DE248" s="596"/>
      <c r="DF248" s="596"/>
      <c r="DG248" s="596"/>
      <c r="DH248" s="596"/>
      <c r="DI248" s="596"/>
      <c r="DJ248" s="596"/>
      <c r="DK248" s="596"/>
      <c r="DL248" s="597"/>
      <c r="DM248" s="598"/>
      <c r="DN248" s="598"/>
      <c r="DO248" s="598"/>
      <c r="DP248" s="598"/>
      <c r="DQ248" s="599"/>
      <c r="DR248" s="595"/>
      <c r="DS248" s="595"/>
      <c r="DT248" s="595"/>
      <c r="DU248" s="595"/>
      <c r="DV248" s="595"/>
      <c r="DW248" s="595"/>
      <c r="DX248" s="595"/>
      <c r="DY248" s="595"/>
      <c r="DZ248" s="595"/>
      <c r="EA248" s="595"/>
      <c r="EB248" s="595"/>
      <c r="EC248" s="606"/>
      <c r="ED248" s="606"/>
      <c r="EE248" s="606"/>
      <c r="EF248" s="606"/>
      <c r="EG248" s="606"/>
      <c r="EH248" s="606"/>
      <c r="EI248" s="606"/>
      <c r="EJ248" s="606"/>
      <c r="EK248" s="606"/>
      <c r="EL248" s="606"/>
      <c r="EM248" s="606"/>
    </row>
    <row r="249" spans="1:143" ht="6" customHeight="1" x14ac:dyDescent="0.2">
      <c r="A249" s="156"/>
      <c r="B249" s="608"/>
      <c r="C249" s="608"/>
      <c r="D249" s="608"/>
      <c r="E249" s="608"/>
      <c r="F249" s="595"/>
      <c r="G249" s="595"/>
      <c r="H249" s="595"/>
      <c r="I249" s="595"/>
      <c r="J249" s="595"/>
      <c r="K249" s="595"/>
      <c r="L249" s="595"/>
      <c r="M249" s="595"/>
      <c r="N249" s="595"/>
      <c r="O249" s="595"/>
      <c r="P249" s="595"/>
      <c r="Q249" s="595"/>
      <c r="R249" s="595"/>
      <c r="S249" s="595"/>
      <c r="T249" s="595"/>
      <c r="U249" s="595"/>
      <c r="V249" s="595"/>
      <c r="W249" s="595"/>
      <c r="X249" s="595"/>
      <c r="Y249" s="595"/>
      <c r="Z249" s="595"/>
      <c r="AA249" s="595"/>
      <c r="AB249" s="595"/>
      <c r="AC249" s="595"/>
      <c r="AD249" s="595"/>
      <c r="AE249" s="595"/>
      <c r="AF249" s="595"/>
      <c r="AG249" s="595"/>
      <c r="AH249" s="595"/>
      <c r="AI249" s="595"/>
      <c r="AJ249" s="595"/>
      <c r="AK249" s="595"/>
      <c r="AL249" s="595"/>
      <c r="AM249" s="595"/>
      <c r="AN249" s="595"/>
      <c r="AO249" s="595"/>
      <c r="AP249" s="595"/>
      <c r="AQ249" s="595"/>
      <c r="AR249" s="595"/>
      <c r="AS249" s="595"/>
      <c r="AT249" s="595"/>
      <c r="AU249" s="595"/>
      <c r="AV249" s="595"/>
      <c r="AW249" s="595"/>
      <c r="AX249" s="583"/>
      <c r="AY249" s="583"/>
      <c r="AZ249" s="583"/>
      <c r="BA249" s="583"/>
      <c r="BB249" s="583"/>
      <c r="BC249" s="595"/>
      <c r="BD249" s="595"/>
      <c r="BE249" s="595"/>
      <c r="BF249" s="595"/>
      <c r="BG249" s="595"/>
      <c r="BH249" s="595"/>
      <c r="BI249" s="595"/>
      <c r="BJ249" s="595"/>
      <c r="BK249" s="595"/>
      <c r="BL249" s="595"/>
      <c r="BM249" s="595"/>
      <c r="BN249" s="595"/>
      <c r="BO249" s="595"/>
      <c r="BP249" s="595"/>
      <c r="BQ249" s="595"/>
      <c r="BR249" s="595"/>
      <c r="BS249" s="595"/>
      <c r="BT249" s="595"/>
      <c r="BU249" s="595"/>
      <c r="BV249" s="595"/>
      <c r="BW249" s="595"/>
      <c r="BX249" s="595"/>
      <c r="BY249" s="595"/>
      <c r="BZ249" s="595"/>
      <c r="CA249" s="595"/>
      <c r="CB249" s="595"/>
      <c r="CC249" s="595"/>
      <c r="CD249" s="595"/>
      <c r="CE249" s="595"/>
      <c r="CF249" s="596"/>
      <c r="CG249" s="596"/>
      <c r="CH249" s="596"/>
      <c r="CI249" s="596"/>
      <c r="CJ249" s="596"/>
      <c r="CK249" s="596"/>
      <c r="CL249" s="596"/>
      <c r="CM249" s="596"/>
      <c r="CN249" s="596"/>
      <c r="CO249" s="596"/>
      <c r="CP249" s="596"/>
      <c r="CQ249" s="596"/>
      <c r="CR249" s="596"/>
      <c r="CS249" s="596"/>
      <c r="CT249" s="596"/>
      <c r="CU249" s="596"/>
      <c r="CV249" s="596"/>
      <c r="CW249" s="596"/>
      <c r="CX249" s="596"/>
      <c r="CY249" s="596"/>
      <c r="CZ249" s="596"/>
      <c r="DA249" s="596"/>
      <c r="DB249" s="596"/>
      <c r="DC249" s="596"/>
      <c r="DD249" s="596"/>
      <c r="DE249" s="596"/>
      <c r="DF249" s="596"/>
      <c r="DG249" s="596"/>
      <c r="DH249" s="596"/>
      <c r="DI249" s="596"/>
      <c r="DJ249" s="596"/>
      <c r="DK249" s="596"/>
      <c r="DL249" s="600"/>
      <c r="DM249" s="601"/>
      <c r="DN249" s="601"/>
      <c r="DO249" s="601"/>
      <c r="DP249" s="601"/>
      <c r="DQ249" s="602"/>
      <c r="DR249" s="595"/>
      <c r="DS249" s="595"/>
      <c r="DT249" s="595"/>
      <c r="DU249" s="595"/>
      <c r="DV249" s="595"/>
      <c r="DW249" s="595"/>
      <c r="DX249" s="595"/>
      <c r="DY249" s="595"/>
      <c r="DZ249" s="595"/>
      <c r="EA249" s="595"/>
      <c r="EB249" s="595"/>
      <c r="EC249" s="606"/>
      <c r="ED249" s="606"/>
      <c r="EE249" s="606"/>
      <c r="EF249" s="606"/>
      <c r="EG249" s="606"/>
      <c r="EH249" s="606"/>
      <c r="EI249" s="606"/>
      <c r="EJ249" s="606"/>
      <c r="EK249" s="606"/>
      <c r="EL249" s="606"/>
      <c r="EM249" s="606"/>
    </row>
    <row r="250" spans="1:143" ht="6" customHeight="1" x14ac:dyDescent="0.2">
      <c r="A250" s="156"/>
      <c r="B250" s="608"/>
      <c r="C250" s="608"/>
      <c r="D250" s="608"/>
      <c r="E250" s="608"/>
      <c r="F250" s="595"/>
      <c r="G250" s="595"/>
      <c r="H250" s="595"/>
      <c r="I250" s="595"/>
      <c r="J250" s="595"/>
      <c r="K250" s="595"/>
      <c r="L250" s="595"/>
      <c r="M250" s="595"/>
      <c r="N250" s="595"/>
      <c r="O250" s="595"/>
      <c r="P250" s="595"/>
      <c r="Q250" s="595"/>
      <c r="R250" s="595"/>
      <c r="S250" s="595"/>
      <c r="T250" s="595"/>
      <c r="U250" s="595"/>
      <c r="V250" s="595"/>
      <c r="W250" s="595"/>
      <c r="X250" s="595"/>
      <c r="Y250" s="595"/>
      <c r="Z250" s="595"/>
      <c r="AA250" s="595"/>
      <c r="AB250" s="595"/>
      <c r="AC250" s="595"/>
      <c r="AD250" s="595"/>
      <c r="AE250" s="595"/>
      <c r="AF250" s="595"/>
      <c r="AG250" s="595"/>
      <c r="AH250" s="595"/>
      <c r="AI250" s="595"/>
      <c r="AJ250" s="595"/>
      <c r="AK250" s="595"/>
      <c r="AL250" s="595"/>
      <c r="AM250" s="595"/>
      <c r="AN250" s="595"/>
      <c r="AO250" s="595"/>
      <c r="AP250" s="595"/>
      <c r="AQ250" s="595"/>
      <c r="AR250" s="595"/>
      <c r="AS250" s="595"/>
      <c r="AT250" s="595"/>
      <c r="AU250" s="595"/>
      <c r="AV250" s="595"/>
      <c r="AW250" s="595"/>
      <c r="AX250" s="583"/>
      <c r="AY250" s="583"/>
      <c r="AZ250" s="583"/>
      <c r="BA250" s="583"/>
      <c r="BB250" s="583"/>
      <c r="BC250" s="595"/>
      <c r="BD250" s="595"/>
      <c r="BE250" s="595"/>
      <c r="BF250" s="595"/>
      <c r="BG250" s="595"/>
      <c r="BH250" s="595"/>
      <c r="BI250" s="595"/>
      <c r="BJ250" s="595"/>
      <c r="BK250" s="595"/>
      <c r="BL250" s="595"/>
      <c r="BM250" s="595"/>
      <c r="BN250" s="595"/>
      <c r="BO250" s="595"/>
      <c r="BP250" s="595"/>
      <c r="BQ250" s="595"/>
      <c r="BR250" s="595"/>
      <c r="BS250" s="595"/>
      <c r="BT250" s="595"/>
      <c r="BU250" s="595"/>
      <c r="BV250" s="595"/>
      <c r="BW250" s="595"/>
      <c r="BX250" s="595"/>
      <c r="BY250" s="595"/>
      <c r="BZ250" s="595"/>
      <c r="CA250" s="595"/>
      <c r="CB250" s="595"/>
      <c r="CC250" s="595"/>
      <c r="CD250" s="595"/>
      <c r="CE250" s="595"/>
      <c r="CF250" s="596"/>
      <c r="CG250" s="596"/>
      <c r="CH250" s="596"/>
      <c r="CI250" s="596"/>
      <c r="CJ250" s="596"/>
      <c r="CK250" s="596"/>
      <c r="CL250" s="596"/>
      <c r="CM250" s="596"/>
      <c r="CN250" s="596"/>
      <c r="CO250" s="596"/>
      <c r="CP250" s="596"/>
      <c r="CQ250" s="596"/>
      <c r="CR250" s="596"/>
      <c r="CS250" s="596"/>
      <c r="CT250" s="596"/>
      <c r="CU250" s="596"/>
      <c r="CV250" s="596"/>
      <c r="CW250" s="596"/>
      <c r="CX250" s="596"/>
      <c r="CY250" s="596"/>
      <c r="CZ250" s="596"/>
      <c r="DA250" s="596"/>
      <c r="DB250" s="596"/>
      <c r="DC250" s="596"/>
      <c r="DD250" s="596"/>
      <c r="DE250" s="596"/>
      <c r="DF250" s="596"/>
      <c r="DG250" s="596"/>
      <c r="DH250" s="596"/>
      <c r="DI250" s="596"/>
      <c r="DJ250" s="596"/>
      <c r="DK250" s="596"/>
      <c r="DL250" s="603"/>
      <c r="DM250" s="604"/>
      <c r="DN250" s="604"/>
      <c r="DO250" s="604"/>
      <c r="DP250" s="604"/>
      <c r="DQ250" s="605"/>
      <c r="DR250" s="595"/>
      <c r="DS250" s="595"/>
      <c r="DT250" s="595"/>
      <c r="DU250" s="595"/>
      <c r="DV250" s="595"/>
      <c r="DW250" s="595"/>
      <c r="DX250" s="595"/>
      <c r="DY250" s="595"/>
      <c r="DZ250" s="595"/>
      <c r="EA250" s="595"/>
      <c r="EB250" s="595"/>
      <c r="EC250" s="606"/>
      <c r="ED250" s="606"/>
      <c r="EE250" s="606"/>
      <c r="EF250" s="606"/>
      <c r="EG250" s="606"/>
      <c r="EH250" s="606"/>
      <c r="EI250" s="606"/>
      <c r="EJ250" s="606"/>
      <c r="EK250" s="606"/>
      <c r="EL250" s="606"/>
      <c r="EM250" s="606"/>
    </row>
    <row r="251" spans="1:143" ht="6" customHeight="1" x14ac:dyDescent="0.2">
      <c r="A251" s="156"/>
      <c r="B251" s="607">
        <v>9</v>
      </c>
      <c r="C251" s="608"/>
      <c r="D251" s="608"/>
      <c r="E251" s="608"/>
      <c r="F251" s="595"/>
      <c r="G251" s="595"/>
      <c r="H251" s="595"/>
      <c r="I251" s="595"/>
      <c r="J251" s="595"/>
      <c r="K251" s="595"/>
      <c r="L251" s="595"/>
      <c r="M251" s="595"/>
      <c r="N251" s="595"/>
      <c r="O251" s="595"/>
      <c r="P251" s="595"/>
      <c r="Q251" s="595"/>
      <c r="R251" s="595"/>
      <c r="S251" s="595"/>
      <c r="T251" s="595"/>
      <c r="U251" s="595"/>
      <c r="V251" s="595"/>
      <c r="W251" s="595"/>
      <c r="X251" s="595"/>
      <c r="Y251" s="595"/>
      <c r="Z251" s="595"/>
      <c r="AA251" s="595"/>
      <c r="AB251" s="595"/>
      <c r="AC251" s="595"/>
      <c r="AD251" s="595"/>
      <c r="AE251" s="595"/>
      <c r="AF251" s="595"/>
      <c r="AG251" s="595"/>
      <c r="AH251" s="595"/>
      <c r="AI251" s="595"/>
      <c r="AJ251" s="595"/>
      <c r="AK251" s="595"/>
      <c r="AL251" s="595"/>
      <c r="AM251" s="595"/>
      <c r="AN251" s="595"/>
      <c r="AO251" s="595"/>
      <c r="AP251" s="595"/>
      <c r="AQ251" s="595"/>
      <c r="AR251" s="595"/>
      <c r="AS251" s="595"/>
      <c r="AT251" s="595"/>
      <c r="AU251" s="595"/>
      <c r="AV251" s="595"/>
      <c r="AW251" s="595"/>
      <c r="AX251" s="583" t="str">
        <f>IF(AN251="","",DATEDIF(AN251,BU211,"Y"))</f>
        <v/>
      </c>
      <c r="AY251" s="583"/>
      <c r="AZ251" s="583"/>
      <c r="BA251" s="583"/>
      <c r="BB251" s="583"/>
      <c r="BC251" s="595"/>
      <c r="BD251" s="595"/>
      <c r="BE251" s="595"/>
      <c r="BF251" s="595"/>
      <c r="BG251" s="595"/>
      <c r="BH251" s="595"/>
      <c r="BI251" s="595"/>
      <c r="BJ251" s="595"/>
      <c r="BK251" s="595"/>
      <c r="BL251" s="595"/>
      <c r="BM251" s="595"/>
      <c r="BN251" s="595"/>
      <c r="BO251" s="595"/>
      <c r="BP251" s="595"/>
      <c r="BQ251" s="595"/>
      <c r="BR251" s="595"/>
      <c r="BS251" s="595"/>
      <c r="BT251" s="595"/>
      <c r="BU251" s="595"/>
      <c r="BV251" s="595"/>
      <c r="BW251" s="595"/>
      <c r="BX251" s="595"/>
      <c r="BY251" s="595"/>
      <c r="BZ251" s="595"/>
      <c r="CA251" s="595"/>
      <c r="CB251" s="595"/>
      <c r="CC251" s="595"/>
      <c r="CD251" s="595"/>
      <c r="CE251" s="595"/>
      <c r="CF251" s="596"/>
      <c r="CG251" s="596"/>
      <c r="CH251" s="596"/>
      <c r="CI251" s="596"/>
      <c r="CJ251" s="596"/>
      <c r="CK251" s="596"/>
      <c r="CL251" s="596"/>
      <c r="CM251" s="596"/>
      <c r="CN251" s="596"/>
      <c r="CO251" s="596"/>
      <c r="CP251" s="596"/>
      <c r="CQ251" s="596"/>
      <c r="CR251" s="596"/>
      <c r="CS251" s="596"/>
      <c r="CT251" s="596"/>
      <c r="CU251" s="596"/>
      <c r="CV251" s="596"/>
      <c r="CW251" s="596"/>
      <c r="CX251" s="596"/>
      <c r="CY251" s="596"/>
      <c r="CZ251" s="596"/>
      <c r="DA251" s="596"/>
      <c r="DB251" s="596"/>
      <c r="DC251" s="596"/>
      <c r="DD251" s="596"/>
      <c r="DE251" s="596"/>
      <c r="DF251" s="596"/>
      <c r="DG251" s="596"/>
      <c r="DH251" s="596"/>
      <c r="DI251" s="596"/>
      <c r="DJ251" s="596"/>
      <c r="DK251" s="596"/>
      <c r="DL251" s="597"/>
      <c r="DM251" s="598"/>
      <c r="DN251" s="598"/>
      <c r="DO251" s="598"/>
      <c r="DP251" s="598"/>
      <c r="DQ251" s="599"/>
      <c r="DR251" s="595"/>
      <c r="DS251" s="595"/>
      <c r="DT251" s="595"/>
      <c r="DU251" s="595"/>
      <c r="DV251" s="595"/>
      <c r="DW251" s="595"/>
      <c r="DX251" s="595"/>
      <c r="DY251" s="595"/>
      <c r="DZ251" s="595"/>
      <c r="EA251" s="595"/>
      <c r="EB251" s="595"/>
      <c r="EC251" s="606"/>
      <c r="ED251" s="606"/>
      <c r="EE251" s="606"/>
      <c r="EF251" s="606"/>
      <c r="EG251" s="606"/>
      <c r="EH251" s="606"/>
      <c r="EI251" s="606"/>
      <c r="EJ251" s="606"/>
      <c r="EK251" s="606"/>
      <c r="EL251" s="606"/>
      <c r="EM251" s="606"/>
    </row>
    <row r="252" spans="1:143" ht="6" customHeight="1" x14ac:dyDescent="0.2">
      <c r="A252" s="156"/>
      <c r="B252" s="608"/>
      <c r="C252" s="608"/>
      <c r="D252" s="608"/>
      <c r="E252" s="608"/>
      <c r="F252" s="595"/>
      <c r="G252" s="595"/>
      <c r="H252" s="595"/>
      <c r="I252" s="595"/>
      <c r="J252" s="595"/>
      <c r="K252" s="595"/>
      <c r="L252" s="595"/>
      <c r="M252" s="595"/>
      <c r="N252" s="595"/>
      <c r="O252" s="595"/>
      <c r="P252" s="595"/>
      <c r="Q252" s="595"/>
      <c r="R252" s="595"/>
      <c r="S252" s="595"/>
      <c r="T252" s="595"/>
      <c r="U252" s="595"/>
      <c r="V252" s="595"/>
      <c r="W252" s="595"/>
      <c r="X252" s="595"/>
      <c r="Y252" s="595"/>
      <c r="Z252" s="595"/>
      <c r="AA252" s="595"/>
      <c r="AB252" s="595"/>
      <c r="AC252" s="595"/>
      <c r="AD252" s="595"/>
      <c r="AE252" s="595"/>
      <c r="AF252" s="595"/>
      <c r="AG252" s="595"/>
      <c r="AH252" s="595"/>
      <c r="AI252" s="595"/>
      <c r="AJ252" s="595"/>
      <c r="AK252" s="595"/>
      <c r="AL252" s="595"/>
      <c r="AM252" s="595"/>
      <c r="AN252" s="595"/>
      <c r="AO252" s="595"/>
      <c r="AP252" s="595"/>
      <c r="AQ252" s="595"/>
      <c r="AR252" s="595"/>
      <c r="AS252" s="595"/>
      <c r="AT252" s="595"/>
      <c r="AU252" s="595"/>
      <c r="AV252" s="595"/>
      <c r="AW252" s="595"/>
      <c r="AX252" s="583"/>
      <c r="AY252" s="583"/>
      <c r="AZ252" s="583"/>
      <c r="BA252" s="583"/>
      <c r="BB252" s="583"/>
      <c r="BC252" s="595"/>
      <c r="BD252" s="595"/>
      <c r="BE252" s="595"/>
      <c r="BF252" s="595"/>
      <c r="BG252" s="595"/>
      <c r="BH252" s="595"/>
      <c r="BI252" s="595"/>
      <c r="BJ252" s="595"/>
      <c r="BK252" s="595"/>
      <c r="BL252" s="595"/>
      <c r="BM252" s="595"/>
      <c r="BN252" s="595"/>
      <c r="BO252" s="595"/>
      <c r="BP252" s="595"/>
      <c r="BQ252" s="595"/>
      <c r="BR252" s="595"/>
      <c r="BS252" s="595"/>
      <c r="BT252" s="595"/>
      <c r="BU252" s="595"/>
      <c r="BV252" s="595"/>
      <c r="BW252" s="595"/>
      <c r="BX252" s="595"/>
      <c r="BY252" s="595"/>
      <c r="BZ252" s="595"/>
      <c r="CA252" s="595"/>
      <c r="CB252" s="595"/>
      <c r="CC252" s="595"/>
      <c r="CD252" s="595"/>
      <c r="CE252" s="595"/>
      <c r="CF252" s="596"/>
      <c r="CG252" s="596"/>
      <c r="CH252" s="596"/>
      <c r="CI252" s="596"/>
      <c r="CJ252" s="596"/>
      <c r="CK252" s="596"/>
      <c r="CL252" s="596"/>
      <c r="CM252" s="596"/>
      <c r="CN252" s="596"/>
      <c r="CO252" s="596"/>
      <c r="CP252" s="596"/>
      <c r="CQ252" s="596"/>
      <c r="CR252" s="596"/>
      <c r="CS252" s="596"/>
      <c r="CT252" s="596"/>
      <c r="CU252" s="596"/>
      <c r="CV252" s="596"/>
      <c r="CW252" s="596"/>
      <c r="CX252" s="596"/>
      <c r="CY252" s="596"/>
      <c r="CZ252" s="596"/>
      <c r="DA252" s="596"/>
      <c r="DB252" s="596"/>
      <c r="DC252" s="596"/>
      <c r="DD252" s="596"/>
      <c r="DE252" s="596"/>
      <c r="DF252" s="596"/>
      <c r="DG252" s="596"/>
      <c r="DH252" s="596"/>
      <c r="DI252" s="596"/>
      <c r="DJ252" s="596"/>
      <c r="DK252" s="596"/>
      <c r="DL252" s="600"/>
      <c r="DM252" s="601"/>
      <c r="DN252" s="601"/>
      <c r="DO252" s="601"/>
      <c r="DP252" s="601"/>
      <c r="DQ252" s="602"/>
      <c r="DR252" s="595"/>
      <c r="DS252" s="595"/>
      <c r="DT252" s="595"/>
      <c r="DU252" s="595"/>
      <c r="DV252" s="595"/>
      <c r="DW252" s="595"/>
      <c r="DX252" s="595"/>
      <c r="DY252" s="595"/>
      <c r="DZ252" s="595"/>
      <c r="EA252" s="595"/>
      <c r="EB252" s="595"/>
      <c r="EC252" s="606"/>
      <c r="ED252" s="606"/>
      <c r="EE252" s="606"/>
      <c r="EF252" s="606"/>
      <c r="EG252" s="606"/>
      <c r="EH252" s="606"/>
      <c r="EI252" s="606"/>
      <c r="EJ252" s="606"/>
      <c r="EK252" s="606"/>
      <c r="EL252" s="606"/>
      <c r="EM252" s="606"/>
    </row>
    <row r="253" spans="1:143" ht="6" customHeight="1" x14ac:dyDescent="0.2">
      <c r="A253" s="156"/>
      <c r="B253" s="608"/>
      <c r="C253" s="608"/>
      <c r="D253" s="608"/>
      <c r="E253" s="608"/>
      <c r="F253" s="595"/>
      <c r="G253" s="595"/>
      <c r="H253" s="595"/>
      <c r="I253" s="595"/>
      <c r="J253" s="595"/>
      <c r="K253" s="595"/>
      <c r="L253" s="595"/>
      <c r="M253" s="595"/>
      <c r="N253" s="595"/>
      <c r="O253" s="595"/>
      <c r="P253" s="595"/>
      <c r="Q253" s="595"/>
      <c r="R253" s="595"/>
      <c r="S253" s="595"/>
      <c r="T253" s="595"/>
      <c r="U253" s="595"/>
      <c r="V253" s="595"/>
      <c r="W253" s="595"/>
      <c r="X253" s="595"/>
      <c r="Y253" s="595"/>
      <c r="Z253" s="595"/>
      <c r="AA253" s="595"/>
      <c r="AB253" s="595"/>
      <c r="AC253" s="595"/>
      <c r="AD253" s="595"/>
      <c r="AE253" s="595"/>
      <c r="AF253" s="595"/>
      <c r="AG253" s="595"/>
      <c r="AH253" s="595"/>
      <c r="AI253" s="595"/>
      <c r="AJ253" s="595"/>
      <c r="AK253" s="595"/>
      <c r="AL253" s="595"/>
      <c r="AM253" s="595"/>
      <c r="AN253" s="595"/>
      <c r="AO253" s="595"/>
      <c r="AP253" s="595"/>
      <c r="AQ253" s="595"/>
      <c r="AR253" s="595"/>
      <c r="AS253" s="595"/>
      <c r="AT253" s="595"/>
      <c r="AU253" s="595"/>
      <c r="AV253" s="595"/>
      <c r="AW253" s="595"/>
      <c r="AX253" s="583"/>
      <c r="AY253" s="583"/>
      <c r="AZ253" s="583"/>
      <c r="BA253" s="583"/>
      <c r="BB253" s="583"/>
      <c r="BC253" s="595"/>
      <c r="BD253" s="595"/>
      <c r="BE253" s="595"/>
      <c r="BF253" s="595"/>
      <c r="BG253" s="595"/>
      <c r="BH253" s="595"/>
      <c r="BI253" s="595"/>
      <c r="BJ253" s="595"/>
      <c r="BK253" s="595"/>
      <c r="BL253" s="595"/>
      <c r="BM253" s="595"/>
      <c r="BN253" s="595"/>
      <c r="BO253" s="595"/>
      <c r="BP253" s="595"/>
      <c r="BQ253" s="595"/>
      <c r="BR253" s="595"/>
      <c r="BS253" s="595"/>
      <c r="BT253" s="595"/>
      <c r="BU253" s="595"/>
      <c r="BV253" s="595"/>
      <c r="BW253" s="595"/>
      <c r="BX253" s="595"/>
      <c r="BY253" s="595"/>
      <c r="BZ253" s="595"/>
      <c r="CA253" s="595"/>
      <c r="CB253" s="595"/>
      <c r="CC253" s="595"/>
      <c r="CD253" s="595"/>
      <c r="CE253" s="595"/>
      <c r="CF253" s="596"/>
      <c r="CG253" s="596"/>
      <c r="CH253" s="596"/>
      <c r="CI253" s="596"/>
      <c r="CJ253" s="596"/>
      <c r="CK253" s="596"/>
      <c r="CL253" s="596"/>
      <c r="CM253" s="596"/>
      <c r="CN253" s="596"/>
      <c r="CO253" s="596"/>
      <c r="CP253" s="596"/>
      <c r="CQ253" s="596"/>
      <c r="CR253" s="596"/>
      <c r="CS253" s="596"/>
      <c r="CT253" s="596"/>
      <c r="CU253" s="596"/>
      <c r="CV253" s="596"/>
      <c r="CW253" s="596"/>
      <c r="CX253" s="596"/>
      <c r="CY253" s="596"/>
      <c r="CZ253" s="596"/>
      <c r="DA253" s="596"/>
      <c r="DB253" s="596"/>
      <c r="DC253" s="596"/>
      <c r="DD253" s="596"/>
      <c r="DE253" s="596"/>
      <c r="DF253" s="596"/>
      <c r="DG253" s="596"/>
      <c r="DH253" s="596"/>
      <c r="DI253" s="596"/>
      <c r="DJ253" s="596"/>
      <c r="DK253" s="596"/>
      <c r="DL253" s="603"/>
      <c r="DM253" s="604"/>
      <c r="DN253" s="604"/>
      <c r="DO253" s="604"/>
      <c r="DP253" s="604"/>
      <c r="DQ253" s="605"/>
      <c r="DR253" s="595"/>
      <c r="DS253" s="595"/>
      <c r="DT253" s="595"/>
      <c r="DU253" s="595"/>
      <c r="DV253" s="595"/>
      <c r="DW253" s="595"/>
      <c r="DX253" s="595"/>
      <c r="DY253" s="595"/>
      <c r="DZ253" s="595"/>
      <c r="EA253" s="595"/>
      <c r="EB253" s="595"/>
      <c r="EC253" s="606"/>
      <c r="ED253" s="606"/>
      <c r="EE253" s="606"/>
      <c r="EF253" s="606"/>
      <c r="EG253" s="606"/>
      <c r="EH253" s="606"/>
      <c r="EI253" s="606"/>
      <c r="EJ253" s="606"/>
      <c r="EK253" s="606"/>
      <c r="EL253" s="606"/>
      <c r="EM253" s="606"/>
    </row>
    <row r="254" spans="1:143" ht="6" customHeight="1" x14ac:dyDescent="0.2">
      <c r="A254" s="156"/>
      <c r="B254" s="607">
        <v>10</v>
      </c>
      <c r="C254" s="608"/>
      <c r="D254" s="608"/>
      <c r="E254" s="608"/>
      <c r="F254" s="595"/>
      <c r="G254" s="595"/>
      <c r="H254" s="595"/>
      <c r="I254" s="595"/>
      <c r="J254" s="595"/>
      <c r="K254" s="595"/>
      <c r="L254" s="595"/>
      <c r="M254" s="595"/>
      <c r="N254" s="595"/>
      <c r="O254" s="595"/>
      <c r="P254" s="595"/>
      <c r="Q254" s="595"/>
      <c r="R254" s="595"/>
      <c r="S254" s="595"/>
      <c r="T254" s="595"/>
      <c r="U254" s="595"/>
      <c r="V254" s="595"/>
      <c r="W254" s="595"/>
      <c r="X254" s="595"/>
      <c r="Y254" s="595"/>
      <c r="Z254" s="595"/>
      <c r="AA254" s="595"/>
      <c r="AB254" s="595"/>
      <c r="AC254" s="595"/>
      <c r="AD254" s="595"/>
      <c r="AE254" s="595"/>
      <c r="AF254" s="595"/>
      <c r="AG254" s="595"/>
      <c r="AH254" s="595"/>
      <c r="AI254" s="595"/>
      <c r="AJ254" s="595"/>
      <c r="AK254" s="595"/>
      <c r="AL254" s="595"/>
      <c r="AM254" s="595"/>
      <c r="AN254" s="595"/>
      <c r="AO254" s="595"/>
      <c r="AP254" s="595"/>
      <c r="AQ254" s="595"/>
      <c r="AR254" s="595"/>
      <c r="AS254" s="595"/>
      <c r="AT254" s="595"/>
      <c r="AU254" s="595"/>
      <c r="AV254" s="595"/>
      <c r="AW254" s="595"/>
      <c r="AX254" s="583" t="str">
        <f>IF(AN254="","",DATEDIF(AN254,BU211,"Y"))</f>
        <v/>
      </c>
      <c r="AY254" s="583"/>
      <c r="AZ254" s="583"/>
      <c r="BA254" s="583"/>
      <c r="BB254" s="583"/>
      <c r="BC254" s="595"/>
      <c r="BD254" s="595"/>
      <c r="BE254" s="595"/>
      <c r="BF254" s="595"/>
      <c r="BG254" s="595"/>
      <c r="BH254" s="595"/>
      <c r="BI254" s="595"/>
      <c r="BJ254" s="595"/>
      <c r="BK254" s="595"/>
      <c r="BL254" s="595"/>
      <c r="BM254" s="595"/>
      <c r="BN254" s="595"/>
      <c r="BO254" s="595"/>
      <c r="BP254" s="595"/>
      <c r="BQ254" s="595"/>
      <c r="BR254" s="595"/>
      <c r="BS254" s="595"/>
      <c r="BT254" s="595"/>
      <c r="BU254" s="595"/>
      <c r="BV254" s="595"/>
      <c r="BW254" s="595"/>
      <c r="BX254" s="595"/>
      <c r="BY254" s="595"/>
      <c r="BZ254" s="595"/>
      <c r="CA254" s="595"/>
      <c r="CB254" s="595"/>
      <c r="CC254" s="595"/>
      <c r="CD254" s="595"/>
      <c r="CE254" s="595"/>
      <c r="CF254" s="596"/>
      <c r="CG254" s="596"/>
      <c r="CH254" s="596"/>
      <c r="CI254" s="596"/>
      <c r="CJ254" s="596"/>
      <c r="CK254" s="596"/>
      <c r="CL254" s="596"/>
      <c r="CM254" s="596"/>
      <c r="CN254" s="596"/>
      <c r="CO254" s="596"/>
      <c r="CP254" s="596"/>
      <c r="CQ254" s="596"/>
      <c r="CR254" s="596"/>
      <c r="CS254" s="596"/>
      <c r="CT254" s="596"/>
      <c r="CU254" s="596"/>
      <c r="CV254" s="596"/>
      <c r="CW254" s="596"/>
      <c r="CX254" s="596"/>
      <c r="CY254" s="596"/>
      <c r="CZ254" s="596"/>
      <c r="DA254" s="596"/>
      <c r="DB254" s="596"/>
      <c r="DC254" s="596"/>
      <c r="DD254" s="596"/>
      <c r="DE254" s="596"/>
      <c r="DF254" s="596"/>
      <c r="DG254" s="596"/>
      <c r="DH254" s="596"/>
      <c r="DI254" s="596"/>
      <c r="DJ254" s="596"/>
      <c r="DK254" s="596"/>
      <c r="DL254" s="597"/>
      <c r="DM254" s="598"/>
      <c r="DN254" s="598"/>
      <c r="DO254" s="598"/>
      <c r="DP254" s="598"/>
      <c r="DQ254" s="599"/>
      <c r="DR254" s="595"/>
      <c r="DS254" s="595"/>
      <c r="DT254" s="595"/>
      <c r="DU254" s="595"/>
      <c r="DV254" s="595"/>
      <c r="DW254" s="595"/>
      <c r="DX254" s="595"/>
      <c r="DY254" s="595"/>
      <c r="DZ254" s="595"/>
      <c r="EA254" s="595"/>
      <c r="EB254" s="595"/>
      <c r="EC254" s="606"/>
      <c r="ED254" s="606"/>
      <c r="EE254" s="606"/>
      <c r="EF254" s="606"/>
      <c r="EG254" s="606"/>
      <c r="EH254" s="606"/>
      <c r="EI254" s="606"/>
      <c r="EJ254" s="606"/>
      <c r="EK254" s="606"/>
      <c r="EL254" s="606"/>
      <c r="EM254" s="606"/>
    </row>
    <row r="255" spans="1:143" ht="6" customHeight="1" x14ac:dyDescent="0.2">
      <c r="A255" s="156"/>
      <c r="B255" s="608"/>
      <c r="C255" s="608"/>
      <c r="D255" s="608"/>
      <c r="E255" s="608"/>
      <c r="F255" s="595"/>
      <c r="G255" s="595"/>
      <c r="H255" s="595"/>
      <c r="I255" s="595"/>
      <c r="J255" s="595"/>
      <c r="K255" s="595"/>
      <c r="L255" s="595"/>
      <c r="M255" s="595"/>
      <c r="N255" s="595"/>
      <c r="O255" s="595"/>
      <c r="P255" s="595"/>
      <c r="Q255" s="595"/>
      <c r="R255" s="595"/>
      <c r="S255" s="595"/>
      <c r="T255" s="595"/>
      <c r="U255" s="595"/>
      <c r="V255" s="595"/>
      <c r="W255" s="595"/>
      <c r="X255" s="595"/>
      <c r="Y255" s="595"/>
      <c r="Z255" s="595"/>
      <c r="AA255" s="595"/>
      <c r="AB255" s="595"/>
      <c r="AC255" s="595"/>
      <c r="AD255" s="595"/>
      <c r="AE255" s="595"/>
      <c r="AF255" s="595"/>
      <c r="AG255" s="595"/>
      <c r="AH255" s="595"/>
      <c r="AI255" s="595"/>
      <c r="AJ255" s="595"/>
      <c r="AK255" s="595"/>
      <c r="AL255" s="595"/>
      <c r="AM255" s="595"/>
      <c r="AN255" s="595"/>
      <c r="AO255" s="595"/>
      <c r="AP255" s="595"/>
      <c r="AQ255" s="595"/>
      <c r="AR255" s="595"/>
      <c r="AS255" s="595"/>
      <c r="AT255" s="595"/>
      <c r="AU255" s="595"/>
      <c r="AV255" s="595"/>
      <c r="AW255" s="595"/>
      <c r="AX255" s="583"/>
      <c r="AY255" s="583"/>
      <c r="AZ255" s="583"/>
      <c r="BA255" s="583"/>
      <c r="BB255" s="583"/>
      <c r="BC255" s="595"/>
      <c r="BD255" s="595"/>
      <c r="BE255" s="595"/>
      <c r="BF255" s="595"/>
      <c r="BG255" s="595"/>
      <c r="BH255" s="595"/>
      <c r="BI255" s="595"/>
      <c r="BJ255" s="595"/>
      <c r="BK255" s="595"/>
      <c r="BL255" s="595"/>
      <c r="BM255" s="595"/>
      <c r="BN255" s="595"/>
      <c r="BO255" s="595"/>
      <c r="BP255" s="595"/>
      <c r="BQ255" s="595"/>
      <c r="BR255" s="595"/>
      <c r="BS255" s="595"/>
      <c r="BT255" s="595"/>
      <c r="BU255" s="595"/>
      <c r="BV255" s="595"/>
      <c r="BW255" s="595"/>
      <c r="BX255" s="595"/>
      <c r="BY255" s="595"/>
      <c r="BZ255" s="595"/>
      <c r="CA255" s="595"/>
      <c r="CB255" s="595"/>
      <c r="CC255" s="595"/>
      <c r="CD255" s="595"/>
      <c r="CE255" s="595"/>
      <c r="CF255" s="596"/>
      <c r="CG255" s="596"/>
      <c r="CH255" s="596"/>
      <c r="CI255" s="596"/>
      <c r="CJ255" s="596"/>
      <c r="CK255" s="596"/>
      <c r="CL255" s="596"/>
      <c r="CM255" s="596"/>
      <c r="CN255" s="596"/>
      <c r="CO255" s="596"/>
      <c r="CP255" s="596"/>
      <c r="CQ255" s="596"/>
      <c r="CR255" s="596"/>
      <c r="CS255" s="596"/>
      <c r="CT255" s="596"/>
      <c r="CU255" s="596"/>
      <c r="CV255" s="596"/>
      <c r="CW255" s="596"/>
      <c r="CX255" s="596"/>
      <c r="CY255" s="596"/>
      <c r="CZ255" s="596"/>
      <c r="DA255" s="596"/>
      <c r="DB255" s="596"/>
      <c r="DC255" s="596"/>
      <c r="DD255" s="596"/>
      <c r="DE255" s="596"/>
      <c r="DF255" s="596"/>
      <c r="DG255" s="596"/>
      <c r="DH255" s="596"/>
      <c r="DI255" s="596"/>
      <c r="DJ255" s="596"/>
      <c r="DK255" s="596"/>
      <c r="DL255" s="600"/>
      <c r="DM255" s="601"/>
      <c r="DN255" s="601"/>
      <c r="DO255" s="601"/>
      <c r="DP255" s="601"/>
      <c r="DQ255" s="602"/>
      <c r="DR255" s="595"/>
      <c r="DS255" s="595"/>
      <c r="DT255" s="595"/>
      <c r="DU255" s="595"/>
      <c r="DV255" s="595"/>
      <c r="DW255" s="595"/>
      <c r="DX255" s="595"/>
      <c r="DY255" s="595"/>
      <c r="DZ255" s="595"/>
      <c r="EA255" s="595"/>
      <c r="EB255" s="595"/>
      <c r="EC255" s="606"/>
      <c r="ED255" s="606"/>
      <c r="EE255" s="606"/>
      <c r="EF255" s="606"/>
      <c r="EG255" s="606"/>
      <c r="EH255" s="606"/>
      <c r="EI255" s="606"/>
      <c r="EJ255" s="606"/>
      <c r="EK255" s="606"/>
      <c r="EL255" s="606"/>
      <c r="EM255" s="606"/>
    </row>
    <row r="256" spans="1:143" ht="6" customHeight="1" x14ac:dyDescent="0.2">
      <c r="A256" s="156"/>
      <c r="B256" s="608"/>
      <c r="C256" s="608"/>
      <c r="D256" s="608"/>
      <c r="E256" s="608"/>
      <c r="F256" s="595"/>
      <c r="G256" s="595"/>
      <c r="H256" s="595"/>
      <c r="I256" s="595"/>
      <c r="J256" s="595"/>
      <c r="K256" s="595"/>
      <c r="L256" s="595"/>
      <c r="M256" s="595"/>
      <c r="N256" s="595"/>
      <c r="O256" s="595"/>
      <c r="P256" s="595"/>
      <c r="Q256" s="595"/>
      <c r="R256" s="595"/>
      <c r="S256" s="595"/>
      <c r="T256" s="595"/>
      <c r="U256" s="595"/>
      <c r="V256" s="595"/>
      <c r="W256" s="595"/>
      <c r="X256" s="595"/>
      <c r="Y256" s="595"/>
      <c r="Z256" s="595"/>
      <c r="AA256" s="595"/>
      <c r="AB256" s="595"/>
      <c r="AC256" s="595"/>
      <c r="AD256" s="595"/>
      <c r="AE256" s="595"/>
      <c r="AF256" s="595"/>
      <c r="AG256" s="595"/>
      <c r="AH256" s="595"/>
      <c r="AI256" s="595"/>
      <c r="AJ256" s="595"/>
      <c r="AK256" s="595"/>
      <c r="AL256" s="595"/>
      <c r="AM256" s="595"/>
      <c r="AN256" s="595"/>
      <c r="AO256" s="595"/>
      <c r="AP256" s="595"/>
      <c r="AQ256" s="595"/>
      <c r="AR256" s="595"/>
      <c r="AS256" s="595"/>
      <c r="AT256" s="595"/>
      <c r="AU256" s="595"/>
      <c r="AV256" s="595"/>
      <c r="AW256" s="595"/>
      <c r="AX256" s="583"/>
      <c r="AY256" s="583"/>
      <c r="AZ256" s="583"/>
      <c r="BA256" s="583"/>
      <c r="BB256" s="583"/>
      <c r="BC256" s="595"/>
      <c r="BD256" s="595"/>
      <c r="BE256" s="595"/>
      <c r="BF256" s="595"/>
      <c r="BG256" s="595"/>
      <c r="BH256" s="595"/>
      <c r="BI256" s="595"/>
      <c r="BJ256" s="595"/>
      <c r="BK256" s="595"/>
      <c r="BL256" s="595"/>
      <c r="BM256" s="595"/>
      <c r="BN256" s="595"/>
      <c r="BO256" s="595"/>
      <c r="BP256" s="595"/>
      <c r="BQ256" s="595"/>
      <c r="BR256" s="595"/>
      <c r="BS256" s="595"/>
      <c r="BT256" s="595"/>
      <c r="BU256" s="595"/>
      <c r="BV256" s="595"/>
      <c r="BW256" s="595"/>
      <c r="BX256" s="595"/>
      <c r="BY256" s="595"/>
      <c r="BZ256" s="595"/>
      <c r="CA256" s="595"/>
      <c r="CB256" s="595"/>
      <c r="CC256" s="595"/>
      <c r="CD256" s="595"/>
      <c r="CE256" s="595"/>
      <c r="CF256" s="596"/>
      <c r="CG256" s="596"/>
      <c r="CH256" s="596"/>
      <c r="CI256" s="596"/>
      <c r="CJ256" s="596"/>
      <c r="CK256" s="596"/>
      <c r="CL256" s="596"/>
      <c r="CM256" s="596"/>
      <c r="CN256" s="596"/>
      <c r="CO256" s="596"/>
      <c r="CP256" s="596"/>
      <c r="CQ256" s="596"/>
      <c r="CR256" s="596"/>
      <c r="CS256" s="596"/>
      <c r="CT256" s="596"/>
      <c r="CU256" s="596"/>
      <c r="CV256" s="596"/>
      <c r="CW256" s="596"/>
      <c r="CX256" s="596"/>
      <c r="CY256" s="596"/>
      <c r="CZ256" s="596"/>
      <c r="DA256" s="596"/>
      <c r="DB256" s="596"/>
      <c r="DC256" s="596"/>
      <c r="DD256" s="596"/>
      <c r="DE256" s="596"/>
      <c r="DF256" s="596"/>
      <c r="DG256" s="596"/>
      <c r="DH256" s="596"/>
      <c r="DI256" s="596"/>
      <c r="DJ256" s="596"/>
      <c r="DK256" s="596"/>
      <c r="DL256" s="603"/>
      <c r="DM256" s="604"/>
      <c r="DN256" s="604"/>
      <c r="DO256" s="604"/>
      <c r="DP256" s="604"/>
      <c r="DQ256" s="605"/>
      <c r="DR256" s="595"/>
      <c r="DS256" s="595"/>
      <c r="DT256" s="595"/>
      <c r="DU256" s="595"/>
      <c r="DV256" s="595"/>
      <c r="DW256" s="595"/>
      <c r="DX256" s="595"/>
      <c r="DY256" s="595"/>
      <c r="DZ256" s="595"/>
      <c r="EA256" s="595"/>
      <c r="EB256" s="595"/>
      <c r="EC256" s="606"/>
      <c r="ED256" s="606"/>
      <c r="EE256" s="606"/>
      <c r="EF256" s="606"/>
      <c r="EG256" s="606"/>
      <c r="EH256" s="606"/>
      <c r="EI256" s="606"/>
      <c r="EJ256" s="606"/>
      <c r="EK256" s="606"/>
      <c r="EL256" s="606"/>
      <c r="EM256" s="606"/>
    </row>
    <row r="257" spans="1:143" ht="6" customHeight="1" x14ac:dyDescent="0.2">
      <c r="A257" s="156"/>
      <c r="B257" s="607">
        <v>11</v>
      </c>
      <c r="C257" s="608"/>
      <c r="D257" s="608"/>
      <c r="E257" s="608"/>
      <c r="F257" s="595"/>
      <c r="G257" s="595"/>
      <c r="H257" s="595"/>
      <c r="I257" s="595"/>
      <c r="J257" s="595"/>
      <c r="K257" s="595"/>
      <c r="L257" s="595"/>
      <c r="M257" s="595"/>
      <c r="N257" s="595"/>
      <c r="O257" s="595"/>
      <c r="P257" s="595"/>
      <c r="Q257" s="595"/>
      <c r="R257" s="595"/>
      <c r="S257" s="595"/>
      <c r="T257" s="595"/>
      <c r="U257" s="595"/>
      <c r="V257" s="595"/>
      <c r="W257" s="595"/>
      <c r="X257" s="595"/>
      <c r="Y257" s="595"/>
      <c r="Z257" s="595"/>
      <c r="AA257" s="595"/>
      <c r="AB257" s="595"/>
      <c r="AC257" s="595"/>
      <c r="AD257" s="595"/>
      <c r="AE257" s="595"/>
      <c r="AF257" s="595"/>
      <c r="AG257" s="595"/>
      <c r="AH257" s="595"/>
      <c r="AI257" s="595"/>
      <c r="AJ257" s="595"/>
      <c r="AK257" s="595"/>
      <c r="AL257" s="595"/>
      <c r="AM257" s="595"/>
      <c r="AN257" s="595"/>
      <c r="AO257" s="595"/>
      <c r="AP257" s="595"/>
      <c r="AQ257" s="595"/>
      <c r="AR257" s="595"/>
      <c r="AS257" s="595"/>
      <c r="AT257" s="595"/>
      <c r="AU257" s="595"/>
      <c r="AV257" s="595"/>
      <c r="AW257" s="595"/>
      <c r="AX257" s="583" t="str">
        <f>IF(AN257="","",DATEDIF(AN257,BU211,"Y"))</f>
        <v/>
      </c>
      <c r="AY257" s="583"/>
      <c r="AZ257" s="583"/>
      <c r="BA257" s="583"/>
      <c r="BB257" s="583"/>
      <c r="BC257" s="595"/>
      <c r="BD257" s="595"/>
      <c r="BE257" s="595"/>
      <c r="BF257" s="595"/>
      <c r="BG257" s="595"/>
      <c r="BH257" s="595"/>
      <c r="BI257" s="595"/>
      <c r="BJ257" s="595"/>
      <c r="BK257" s="595"/>
      <c r="BL257" s="595"/>
      <c r="BM257" s="595"/>
      <c r="BN257" s="595"/>
      <c r="BO257" s="595"/>
      <c r="BP257" s="595"/>
      <c r="BQ257" s="595"/>
      <c r="BR257" s="595"/>
      <c r="BS257" s="595"/>
      <c r="BT257" s="595"/>
      <c r="BU257" s="595"/>
      <c r="BV257" s="595"/>
      <c r="BW257" s="595"/>
      <c r="BX257" s="595"/>
      <c r="BY257" s="595"/>
      <c r="BZ257" s="595"/>
      <c r="CA257" s="595"/>
      <c r="CB257" s="595"/>
      <c r="CC257" s="595"/>
      <c r="CD257" s="595"/>
      <c r="CE257" s="595"/>
      <c r="CF257" s="596"/>
      <c r="CG257" s="596"/>
      <c r="CH257" s="596"/>
      <c r="CI257" s="596"/>
      <c r="CJ257" s="596"/>
      <c r="CK257" s="596"/>
      <c r="CL257" s="596"/>
      <c r="CM257" s="596"/>
      <c r="CN257" s="596"/>
      <c r="CO257" s="596"/>
      <c r="CP257" s="596"/>
      <c r="CQ257" s="596"/>
      <c r="CR257" s="596"/>
      <c r="CS257" s="596"/>
      <c r="CT257" s="596"/>
      <c r="CU257" s="596"/>
      <c r="CV257" s="596"/>
      <c r="CW257" s="596"/>
      <c r="CX257" s="596"/>
      <c r="CY257" s="596"/>
      <c r="CZ257" s="596"/>
      <c r="DA257" s="596"/>
      <c r="DB257" s="596"/>
      <c r="DC257" s="596"/>
      <c r="DD257" s="596"/>
      <c r="DE257" s="596"/>
      <c r="DF257" s="596"/>
      <c r="DG257" s="596"/>
      <c r="DH257" s="596"/>
      <c r="DI257" s="596"/>
      <c r="DJ257" s="596"/>
      <c r="DK257" s="596"/>
      <c r="DL257" s="597"/>
      <c r="DM257" s="598"/>
      <c r="DN257" s="598"/>
      <c r="DO257" s="598"/>
      <c r="DP257" s="598"/>
      <c r="DQ257" s="599"/>
      <c r="DR257" s="595"/>
      <c r="DS257" s="595"/>
      <c r="DT257" s="595"/>
      <c r="DU257" s="595"/>
      <c r="DV257" s="595"/>
      <c r="DW257" s="595"/>
      <c r="DX257" s="595"/>
      <c r="DY257" s="595"/>
      <c r="DZ257" s="595"/>
      <c r="EA257" s="595"/>
      <c r="EB257" s="595"/>
      <c r="EC257" s="606"/>
      <c r="ED257" s="606"/>
      <c r="EE257" s="606"/>
      <c r="EF257" s="606"/>
      <c r="EG257" s="606"/>
      <c r="EH257" s="606"/>
      <c r="EI257" s="606"/>
      <c r="EJ257" s="606"/>
      <c r="EK257" s="606"/>
      <c r="EL257" s="606"/>
      <c r="EM257" s="606"/>
    </row>
    <row r="258" spans="1:143" ht="6" customHeight="1" x14ac:dyDescent="0.2">
      <c r="A258" s="156"/>
      <c r="B258" s="608"/>
      <c r="C258" s="608"/>
      <c r="D258" s="608"/>
      <c r="E258" s="608"/>
      <c r="F258" s="595"/>
      <c r="G258" s="595"/>
      <c r="H258" s="595"/>
      <c r="I258" s="595"/>
      <c r="J258" s="595"/>
      <c r="K258" s="595"/>
      <c r="L258" s="595"/>
      <c r="M258" s="595"/>
      <c r="N258" s="595"/>
      <c r="O258" s="595"/>
      <c r="P258" s="595"/>
      <c r="Q258" s="595"/>
      <c r="R258" s="595"/>
      <c r="S258" s="595"/>
      <c r="T258" s="595"/>
      <c r="U258" s="595"/>
      <c r="V258" s="595"/>
      <c r="W258" s="595"/>
      <c r="X258" s="595"/>
      <c r="Y258" s="595"/>
      <c r="Z258" s="595"/>
      <c r="AA258" s="595"/>
      <c r="AB258" s="595"/>
      <c r="AC258" s="595"/>
      <c r="AD258" s="595"/>
      <c r="AE258" s="595"/>
      <c r="AF258" s="595"/>
      <c r="AG258" s="595"/>
      <c r="AH258" s="595"/>
      <c r="AI258" s="595"/>
      <c r="AJ258" s="595"/>
      <c r="AK258" s="595"/>
      <c r="AL258" s="595"/>
      <c r="AM258" s="595"/>
      <c r="AN258" s="595"/>
      <c r="AO258" s="595"/>
      <c r="AP258" s="595"/>
      <c r="AQ258" s="595"/>
      <c r="AR258" s="595"/>
      <c r="AS258" s="595"/>
      <c r="AT258" s="595"/>
      <c r="AU258" s="595"/>
      <c r="AV258" s="595"/>
      <c r="AW258" s="595"/>
      <c r="AX258" s="583"/>
      <c r="AY258" s="583"/>
      <c r="AZ258" s="583"/>
      <c r="BA258" s="583"/>
      <c r="BB258" s="583"/>
      <c r="BC258" s="595"/>
      <c r="BD258" s="595"/>
      <c r="BE258" s="595"/>
      <c r="BF258" s="595"/>
      <c r="BG258" s="595"/>
      <c r="BH258" s="595"/>
      <c r="BI258" s="595"/>
      <c r="BJ258" s="595"/>
      <c r="BK258" s="595"/>
      <c r="BL258" s="595"/>
      <c r="BM258" s="595"/>
      <c r="BN258" s="595"/>
      <c r="BO258" s="595"/>
      <c r="BP258" s="595"/>
      <c r="BQ258" s="595"/>
      <c r="BR258" s="595"/>
      <c r="BS258" s="595"/>
      <c r="BT258" s="595"/>
      <c r="BU258" s="595"/>
      <c r="BV258" s="595"/>
      <c r="BW258" s="595"/>
      <c r="BX258" s="595"/>
      <c r="BY258" s="595"/>
      <c r="BZ258" s="595"/>
      <c r="CA258" s="595"/>
      <c r="CB258" s="595"/>
      <c r="CC258" s="595"/>
      <c r="CD258" s="595"/>
      <c r="CE258" s="595"/>
      <c r="CF258" s="596"/>
      <c r="CG258" s="596"/>
      <c r="CH258" s="596"/>
      <c r="CI258" s="596"/>
      <c r="CJ258" s="596"/>
      <c r="CK258" s="596"/>
      <c r="CL258" s="596"/>
      <c r="CM258" s="596"/>
      <c r="CN258" s="596"/>
      <c r="CO258" s="596"/>
      <c r="CP258" s="596"/>
      <c r="CQ258" s="596"/>
      <c r="CR258" s="596"/>
      <c r="CS258" s="596"/>
      <c r="CT258" s="596"/>
      <c r="CU258" s="596"/>
      <c r="CV258" s="596"/>
      <c r="CW258" s="596"/>
      <c r="CX258" s="596"/>
      <c r="CY258" s="596"/>
      <c r="CZ258" s="596"/>
      <c r="DA258" s="596"/>
      <c r="DB258" s="596"/>
      <c r="DC258" s="596"/>
      <c r="DD258" s="596"/>
      <c r="DE258" s="596"/>
      <c r="DF258" s="596"/>
      <c r="DG258" s="596"/>
      <c r="DH258" s="596"/>
      <c r="DI258" s="596"/>
      <c r="DJ258" s="596"/>
      <c r="DK258" s="596"/>
      <c r="DL258" s="600"/>
      <c r="DM258" s="601"/>
      <c r="DN258" s="601"/>
      <c r="DO258" s="601"/>
      <c r="DP258" s="601"/>
      <c r="DQ258" s="602"/>
      <c r="DR258" s="595"/>
      <c r="DS258" s="595"/>
      <c r="DT258" s="595"/>
      <c r="DU258" s="595"/>
      <c r="DV258" s="595"/>
      <c r="DW258" s="595"/>
      <c r="DX258" s="595"/>
      <c r="DY258" s="595"/>
      <c r="DZ258" s="595"/>
      <c r="EA258" s="595"/>
      <c r="EB258" s="595"/>
      <c r="EC258" s="606"/>
      <c r="ED258" s="606"/>
      <c r="EE258" s="606"/>
      <c r="EF258" s="606"/>
      <c r="EG258" s="606"/>
      <c r="EH258" s="606"/>
      <c r="EI258" s="606"/>
      <c r="EJ258" s="606"/>
      <c r="EK258" s="606"/>
      <c r="EL258" s="606"/>
      <c r="EM258" s="606"/>
    </row>
    <row r="259" spans="1:143" ht="6" customHeight="1" x14ac:dyDescent="0.2">
      <c r="A259" s="156"/>
      <c r="B259" s="608"/>
      <c r="C259" s="608"/>
      <c r="D259" s="608"/>
      <c r="E259" s="608"/>
      <c r="F259" s="595"/>
      <c r="G259" s="595"/>
      <c r="H259" s="595"/>
      <c r="I259" s="595"/>
      <c r="J259" s="595"/>
      <c r="K259" s="595"/>
      <c r="L259" s="595"/>
      <c r="M259" s="595"/>
      <c r="N259" s="595"/>
      <c r="O259" s="595"/>
      <c r="P259" s="595"/>
      <c r="Q259" s="595"/>
      <c r="R259" s="595"/>
      <c r="S259" s="595"/>
      <c r="T259" s="595"/>
      <c r="U259" s="595"/>
      <c r="V259" s="595"/>
      <c r="W259" s="595"/>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595"/>
      <c r="AT259" s="595"/>
      <c r="AU259" s="595"/>
      <c r="AV259" s="595"/>
      <c r="AW259" s="595"/>
      <c r="AX259" s="583"/>
      <c r="AY259" s="583"/>
      <c r="AZ259" s="583"/>
      <c r="BA259" s="583"/>
      <c r="BB259" s="583"/>
      <c r="BC259" s="595"/>
      <c r="BD259" s="595"/>
      <c r="BE259" s="595"/>
      <c r="BF259" s="595"/>
      <c r="BG259" s="595"/>
      <c r="BH259" s="595"/>
      <c r="BI259" s="595"/>
      <c r="BJ259" s="595"/>
      <c r="BK259" s="595"/>
      <c r="BL259" s="595"/>
      <c r="BM259" s="595"/>
      <c r="BN259" s="595"/>
      <c r="BO259" s="595"/>
      <c r="BP259" s="595"/>
      <c r="BQ259" s="595"/>
      <c r="BR259" s="595"/>
      <c r="BS259" s="595"/>
      <c r="BT259" s="595"/>
      <c r="BU259" s="595"/>
      <c r="BV259" s="595"/>
      <c r="BW259" s="595"/>
      <c r="BX259" s="595"/>
      <c r="BY259" s="595"/>
      <c r="BZ259" s="595"/>
      <c r="CA259" s="595"/>
      <c r="CB259" s="595"/>
      <c r="CC259" s="595"/>
      <c r="CD259" s="595"/>
      <c r="CE259" s="595"/>
      <c r="CF259" s="596"/>
      <c r="CG259" s="596"/>
      <c r="CH259" s="596"/>
      <c r="CI259" s="596"/>
      <c r="CJ259" s="596"/>
      <c r="CK259" s="596"/>
      <c r="CL259" s="596"/>
      <c r="CM259" s="596"/>
      <c r="CN259" s="596"/>
      <c r="CO259" s="596"/>
      <c r="CP259" s="596"/>
      <c r="CQ259" s="596"/>
      <c r="CR259" s="596"/>
      <c r="CS259" s="596"/>
      <c r="CT259" s="596"/>
      <c r="CU259" s="596"/>
      <c r="CV259" s="596"/>
      <c r="CW259" s="596"/>
      <c r="CX259" s="596"/>
      <c r="CY259" s="596"/>
      <c r="CZ259" s="596"/>
      <c r="DA259" s="596"/>
      <c r="DB259" s="596"/>
      <c r="DC259" s="596"/>
      <c r="DD259" s="596"/>
      <c r="DE259" s="596"/>
      <c r="DF259" s="596"/>
      <c r="DG259" s="596"/>
      <c r="DH259" s="596"/>
      <c r="DI259" s="596"/>
      <c r="DJ259" s="596"/>
      <c r="DK259" s="596"/>
      <c r="DL259" s="603"/>
      <c r="DM259" s="604"/>
      <c r="DN259" s="604"/>
      <c r="DO259" s="604"/>
      <c r="DP259" s="604"/>
      <c r="DQ259" s="605"/>
      <c r="DR259" s="595"/>
      <c r="DS259" s="595"/>
      <c r="DT259" s="595"/>
      <c r="DU259" s="595"/>
      <c r="DV259" s="595"/>
      <c r="DW259" s="595"/>
      <c r="DX259" s="595"/>
      <c r="DY259" s="595"/>
      <c r="DZ259" s="595"/>
      <c r="EA259" s="595"/>
      <c r="EB259" s="595"/>
      <c r="EC259" s="606"/>
      <c r="ED259" s="606"/>
      <c r="EE259" s="606"/>
      <c r="EF259" s="606"/>
      <c r="EG259" s="606"/>
      <c r="EH259" s="606"/>
      <c r="EI259" s="606"/>
      <c r="EJ259" s="606"/>
      <c r="EK259" s="606"/>
      <c r="EL259" s="606"/>
      <c r="EM259" s="606"/>
    </row>
    <row r="260" spans="1:143" ht="6" customHeight="1" x14ac:dyDescent="0.2">
      <c r="A260" s="156"/>
      <c r="B260" s="607">
        <v>12</v>
      </c>
      <c r="C260" s="608"/>
      <c r="D260" s="608"/>
      <c r="E260" s="608"/>
      <c r="F260" s="595"/>
      <c r="G260" s="595"/>
      <c r="H260" s="595"/>
      <c r="I260" s="595"/>
      <c r="J260" s="595"/>
      <c r="K260" s="595"/>
      <c r="L260" s="595"/>
      <c r="M260" s="595"/>
      <c r="N260" s="595"/>
      <c r="O260" s="595"/>
      <c r="P260" s="595"/>
      <c r="Q260" s="595"/>
      <c r="R260" s="595"/>
      <c r="S260" s="595"/>
      <c r="T260" s="595"/>
      <c r="U260" s="595"/>
      <c r="V260" s="595"/>
      <c r="W260" s="595"/>
      <c r="X260" s="595"/>
      <c r="Y260" s="595"/>
      <c r="Z260" s="595"/>
      <c r="AA260" s="595"/>
      <c r="AB260" s="595"/>
      <c r="AC260" s="595"/>
      <c r="AD260" s="595"/>
      <c r="AE260" s="595"/>
      <c r="AF260" s="595"/>
      <c r="AG260" s="595"/>
      <c r="AH260" s="595"/>
      <c r="AI260" s="595"/>
      <c r="AJ260" s="595"/>
      <c r="AK260" s="595"/>
      <c r="AL260" s="595"/>
      <c r="AM260" s="595"/>
      <c r="AN260" s="595"/>
      <c r="AO260" s="595"/>
      <c r="AP260" s="595"/>
      <c r="AQ260" s="595"/>
      <c r="AR260" s="595"/>
      <c r="AS260" s="595"/>
      <c r="AT260" s="595"/>
      <c r="AU260" s="595"/>
      <c r="AV260" s="595"/>
      <c r="AW260" s="595"/>
      <c r="AX260" s="583" t="str">
        <f>IF(AN260="","",DATEDIF(AN260,BU211,"Y"))</f>
        <v/>
      </c>
      <c r="AY260" s="583"/>
      <c r="AZ260" s="583"/>
      <c r="BA260" s="583"/>
      <c r="BB260" s="583"/>
      <c r="BC260" s="595"/>
      <c r="BD260" s="595"/>
      <c r="BE260" s="595"/>
      <c r="BF260" s="595"/>
      <c r="BG260" s="595"/>
      <c r="BH260" s="595"/>
      <c r="BI260" s="595"/>
      <c r="BJ260" s="595"/>
      <c r="BK260" s="595"/>
      <c r="BL260" s="595"/>
      <c r="BM260" s="595"/>
      <c r="BN260" s="595"/>
      <c r="BO260" s="595"/>
      <c r="BP260" s="595"/>
      <c r="BQ260" s="595"/>
      <c r="BR260" s="595"/>
      <c r="BS260" s="595"/>
      <c r="BT260" s="595"/>
      <c r="BU260" s="595"/>
      <c r="BV260" s="595"/>
      <c r="BW260" s="595"/>
      <c r="BX260" s="595"/>
      <c r="BY260" s="595"/>
      <c r="BZ260" s="595"/>
      <c r="CA260" s="595"/>
      <c r="CB260" s="595"/>
      <c r="CC260" s="595"/>
      <c r="CD260" s="595"/>
      <c r="CE260" s="595"/>
      <c r="CF260" s="596"/>
      <c r="CG260" s="596"/>
      <c r="CH260" s="596"/>
      <c r="CI260" s="596"/>
      <c r="CJ260" s="596"/>
      <c r="CK260" s="596"/>
      <c r="CL260" s="596"/>
      <c r="CM260" s="596"/>
      <c r="CN260" s="596"/>
      <c r="CO260" s="596"/>
      <c r="CP260" s="596"/>
      <c r="CQ260" s="596"/>
      <c r="CR260" s="596"/>
      <c r="CS260" s="596"/>
      <c r="CT260" s="596"/>
      <c r="CU260" s="596"/>
      <c r="CV260" s="596"/>
      <c r="CW260" s="596"/>
      <c r="CX260" s="596"/>
      <c r="CY260" s="596"/>
      <c r="CZ260" s="596"/>
      <c r="DA260" s="596"/>
      <c r="DB260" s="596"/>
      <c r="DC260" s="596"/>
      <c r="DD260" s="596"/>
      <c r="DE260" s="596"/>
      <c r="DF260" s="596"/>
      <c r="DG260" s="596"/>
      <c r="DH260" s="596"/>
      <c r="DI260" s="596"/>
      <c r="DJ260" s="596"/>
      <c r="DK260" s="596"/>
      <c r="DL260" s="597"/>
      <c r="DM260" s="598"/>
      <c r="DN260" s="598"/>
      <c r="DO260" s="598"/>
      <c r="DP260" s="598"/>
      <c r="DQ260" s="599"/>
      <c r="DR260" s="595"/>
      <c r="DS260" s="595"/>
      <c r="DT260" s="595"/>
      <c r="DU260" s="595"/>
      <c r="DV260" s="595"/>
      <c r="DW260" s="595"/>
      <c r="DX260" s="595"/>
      <c r="DY260" s="595"/>
      <c r="DZ260" s="595"/>
      <c r="EA260" s="595"/>
      <c r="EB260" s="595"/>
      <c r="EC260" s="606"/>
      <c r="ED260" s="606"/>
      <c r="EE260" s="606"/>
      <c r="EF260" s="606"/>
      <c r="EG260" s="606"/>
      <c r="EH260" s="606"/>
      <c r="EI260" s="606"/>
      <c r="EJ260" s="606"/>
      <c r="EK260" s="606"/>
      <c r="EL260" s="606"/>
      <c r="EM260" s="606"/>
    </row>
    <row r="261" spans="1:143" ht="6" customHeight="1" x14ac:dyDescent="0.2">
      <c r="A261" s="156"/>
      <c r="B261" s="608"/>
      <c r="C261" s="608"/>
      <c r="D261" s="608"/>
      <c r="E261" s="608"/>
      <c r="F261" s="595"/>
      <c r="G261" s="595"/>
      <c r="H261" s="595"/>
      <c r="I261" s="595"/>
      <c r="J261" s="595"/>
      <c r="K261" s="595"/>
      <c r="L261" s="595"/>
      <c r="M261" s="595"/>
      <c r="N261" s="595"/>
      <c r="O261" s="595"/>
      <c r="P261" s="595"/>
      <c r="Q261" s="595"/>
      <c r="R261" s="595"/>
      <c r="S261" s="595"/>
      <c r="T261" s="595"/>
      <c r="U261" s="595"/>
      <c r="V261" s="595"/>
      <c r="W261" s="595"/>
      <c r="X261" s="595"/>
      <c r="Y261" s="595"/>
      <c r="Z261" s="595"/>
      <c r="AA261" s="595"/>
      <c r="AB261" s="595"/>
      <c r="AC261" s="595"/>
      <c r="AD261" s="595"/>
      <c r="AE261" s="595"/>
      <c r="AF261" s="595"/>
      <c r="AG261" s="595"/>
      <c r="AH261" s="595"/>
      <c r="AI261" s="595"/>
      <c r="AJ261" s="595"/>
      <c r="AK261" s="595"/>
      <c r="AL261" s="595"/>
      <c r="AM261" s="595"/>
      <c r="AN261" s="595"/>
      <c r="AO261" s="595"/>
      <c r="AP261" s="595"/>
      <c r="AQ261" s="595"/>
      <c r="AR261" s="595"/>
      <c r="AS261" s="595"/>
      <c r="AT261" s="595"/>
      <c r="AU261" s="595"/>
      <c r="AV261" s="595"/>
      <c r="AW261" s="595"/>
      <c r="AX261" s="583"/>
      <c r="AY261" s="583"/>
      <c r="AZ261" s="583"/>
      <c r="BA261" s="583"/>
      <c r="BB261" s="583"/>
      <c r="BC261" s="595"/>
      <c r="BD261" s="595"/>
      <c r="BE261" s="595"/>
      <c r="BF261" s="595"/>
      <c r="BG261" s="595"/>
      <c r="BH261" s="595"/>
      <c r="BI261" s="595"/>
      <c r="BJ261" s="595"/>
      <c r="BK261" s="595"/>
      <c r="BL261" s="595"/>
      <c r="BM261" s="595"/>
      <c r="BN261" s="595"/>
      <c r="BO261" s="595"/>
      <c r="BP261" s="595"/>
      <c r="BQ261" s="595"/>
      <c r="BR261" s="595"/>
      <c r="BS261" s="595"/>
      <c r="BT261" s="595"/>
      <c r="BU261" s="595"/>
      <c r="BV261" s="595"/>
      <c r="BW261" s="595"/>
      <c r="BX261" s="595"/>
      <c r="BY261" s="595"/>
      <c r="BZ261" s="595"/>
      <c r="CA261" s="595"/>
      <c r="CB261" s="595"/>
      <c r="CC261" s="595"/>
      <c r="CD261" s="595"/>
      <c r="CE261" s="595"/>
      <c r="CF261" s="596"/>
      <c r="CG261" s="596"/>
      <c r="CH261" s="596"/>
      <c r="CI261" s="596"/>
      <c r="CJ261" s="596"/>
      <c r="CK261" s="596"/>
      <c r="CL261" s="596"/>
      <c r="CM261" s="596"/>
      <c r="CN261" s="596"/>
      <c r="CO261" s="596"/>
      <c r="CP261" s="596"/>
      <c r="CQ261" s="596"/>
      <c r="CR261" s="596"/>
      <c r="CS261" s="596"/>
      <c r="CT261" s="596"/>
      <c r="CU261" s="596"/>
      <c r="CV261" s="596"/>
      <c r="CW261" s="596"/>
      <c r="CX261" s="596"/>
      <c r="CY261" s="596"/>
      <c r="CZ261" s="596"/>
      <c r="DA261" s="596"/>
      <c r="DB261" s="596"/>
      <c r="DC261" s="596"/>
      <c r="DD261" s="596"/>
      <c r="DE261" s="596"/>
      <c r="DF261" s="596"/>
      <c r="DG261" s="596"/>
      <c r="DH261" s="596"/>
      <c r="DI261" s="596"/>
      <c r="DJ261" s="596"/>
      <c r="DK261" s="596"/>
      <c r="DL261" s="600"/>
      <c r="DM261" s="601"/>
      <c r="DN261" s="601"/>
      <c r="DO261" s="601"/>
      <c r="DP261" s="601"/>
      <c r="DQ261" s="602"/>
      <c r="DR261" s="595"/>
      <c r="DS261" s="595"/>
      <c r="DT261" s="595"/>
      <c r="DU261" s="595"/>
      <c r="DV261" s="595"/>
      <c r="DW261" s="595"/>
      <c r="DX261" s="595"/>
      <c r="DY261" s="595"/>
      <c r="DZ261" s="595"/>
      <c r="EA261" s="595"/>
      <c r="EB261" s="595"/>
      <c r="EC261" s="606"/>
      <c r="ED261" s="606"/>
      <c r="EE261" s="606"/>
      <c r="EF261" s="606"/>
      <c r="EG261" s="606"/>
      <c r="EH261" s="606"/>
      <c r="EI261" s="606"/>
      <c r="EJ261" s="606"/>
      <c r="EK261" s="606"/>
      <c r="EL261" s="606"/>
      <c r="EM261" s="606"/>
    </row>
    <row r="262" spans="1:143" ht="6" customHeight="1" x14ac:dyDescent="0.2">
      <c r="A262" s="156"/>
      <c r="B262" s="608"/>
      <c r="C262" s="608"/>
      <c r="D262" s="608"/>
      <c r="E262" s="608"/>
      <c r="F262" s="595"/>
      <c r="G262" s="595"/>
      <c r="H262" s="595"/>
      <c r="I262" s="595"/>
      <c r="J262" s="595"/>
      <c r="K262" s="595"/>
      <c r="L262" s="595"/>
      <c r="M262" s="595"/>
      <c r="N262" s="595"/>
      <c r="O262" s="595"/>
      <c r="P262" s="595"/>
      <c r="Q262" s="595"/>
      <c r="R262" s="595"/>
      <c r="S262" s="595"/>
      <c r="T262" s="595"/>
      <c r="U262" s="595"/>
      <c r="V262" s="595"/>
      <c r="W262" s="595"/>
      <c r="X262" s="595"/>
      <c r="Y262" s="595"/>
      <c r="Z262" s="595"/>
      <c r="AA262" s="595"/>
      <c r="AB262" s="595"/>
      <c r="AC262" s="595"/>
      <c r="AD262" s="595"/>
      <c r="AE262" s="595"/>
      <c r="AF262" s="595"/>
      <c r="AG262" s="595"/>
      <c r="AH262" s="595"/>
      <c r="AI262" s="595"/>
      <c r="AJ262" s="595"/>
      <c r="AK262" s="595"/>
      <c r="AL262" s="595"/>
      <c r="AM262" s="595"/>
      <c r="AN262" s="595"/>
      <c r="AO262" s="595"/>
      <c r="AP262" s="595"/>
      <c r="AQ262" s="595"/>
      <c r="AR262" s="595"/>
      <c r="AS262" s="595"/>
      <c r="AT262" s="595"/>
      <c r="AU262" s="595"/>
      <c r="AV262" s="595"/>
      <c r="AW262" s="595"/>
      <c r="AX262" s="583"/>
      <c r="AY262" s="583"/>
      <c r="AZ262" s="583"/>
      <c r="BA262" s="583"/>
      <c r="BB262" s="583"/>
      <c r="BC262" s="595"/>
      <c r="BD262" s="595"/>
      <c r="BE262" s="595"/>
      <c r="BF262" s="595"/>
      <c r="BG262" s="595"/>
      <c r="BH262" s="595"/>
      <c r="BI262" s="595"/>
      <c r="BJ262" s="595"/>
      <c r="BK262" s="595"/>
      <c r="BL262" s="595"/>
      <c r="BM262" s="595"/>
      <c r="BN262" s="595"/>
      <c r="BO262" s="595"/>
      <c r="BP262" s="595"/>
      <c r="BQ262" s="595"/>
      <c r="BR262" s="595"/>
      <c r="BS262" s="595"/>
      <c r="BT262" s="595"/>
      <c r="BU262" s="595"/>
      <c r="BV262" s="595"/>
      <c r="BW262" s="595"/>
      <c r="BX262" s="595"/>
      <c r="BY262" s="595"/>
      <c r="BZ262" s="595"/>
      <c r="CA262" s="595"/>
      <c r="CB262" s="595"/>
      <c r="CC262" s="595"/>
      <c r="CD262" s="595"/>
      <c r="CE262" s="595"/>
      <c r="CF262" s="596"/>
      <c r="CG262" s="596"/>
      <c r="CH262" s="596"/>
      <c r="CI262" s="596"/>
      <c r="CJ262" s="596"/>
      <c r="CK262" s="596"/>
      <c r="CL262" s="596"/>
      <c r="CM262" s="596"/>
      <c r="CN262" s="596"/>
      <c r="CO262" s="596"/>
      <c r="CP262" s="596"/>
      <c r="CQ262" s="596"/>
      <c r="CR262" s="596"/>
      <c r="CS262" s="596"/>
      <c r="CT262" s="596"/>
      <c r="CU262" s="596"/>
      <c r="CV262" s="596"/>
      <c r="CW262" s="596"/>
      <c r="CX262" s="596"/>
      <c r="CY262" s="596"/>
      <c r="CZ262" s="596"/>
      <c r="DA262" s="596"/>
      <c r="DB262" s="596"/>
      <c r="DC262" s="596"/>
      <c r="DD262" s="596"/>
      <c r="DE262" s="596"/>
      <c r="DF262" s="596"/>
      <c r="DG262" s="596"/>
      <c r="DH262" s="596"/>
      <c r="DI262" s="596"/>
      <c r="DJ262" s="596"/>
      <c r="DK262" s="596"/>
      <c r="DL262" s="603"/>
      <c r="DM262" s="604"/>
      <c r="DN262" s="604"/>
      <c r="DO262" s="604"/>
      <c r="DP262" s="604"/>
      <c r="DQ262" s="605"/>
      <c r="DR262" s="595"/>
      <c r="DS262" s="595"/>
      <c r="DT262" s="595"/>
      <c r="DU262" s="595"/>
      <c r="DV262" s="595"/>
      <c r="DW262" s="595"/>
      <c r="DX262" s="595"/>
      <c r="DY262" s="595"/>
      <c r="DZ262" s="595"/>
      <c r="EA262" s="595"/>
      <c r="EB262" s="595"/>
      <c r="EC262" s="606"/>
      <c r="ED262" s="606"/>
      <c r="EE262" s="606"/>
      <c r="EF262" s="606"/>
      <c r="EG262" s="606"/>
      <c r="EH262" s="606"/>
      <c r="EI262" s="606"/>
      <c r="EJ262" s="606"/>
      <c r="EK262" s="606"/>
      <c r="EL262" s="606"/>
      <c r="EM262" s="606"/>
    </row>
    <row r="263" spans="1:143" ht="6" customHeight="1" x14ac:dyDescent="0.2">
      <c r="A263" s="156"/>
      <c r="B263" s="607">
        <v>13</v>
      </c>
      <c r="C263" s="608"/>
      <c r="D263" s="608"/>
      <c r="E263" s="608"/>
      <c r="F263" s="595"/>
      <c r="G263" s="595"/>
      <c r="H263" s="595"/>
      <c r="I263" s="595"/>
      <c r="J263" s="595"/>
      <c r="K263" s="595"/>
      <c r="L263" s="595"/>
      <c r="M263" s="595"/>
      <c r="N263" s="595"/>
      <c r="O263" s="595"/>
      <c r="P263" s="595"/>
      <c r="Q263" s="595"/>
      <c r="R263" s="595"/>
      <c r="S263" s="595"/>
      <c r="T263" s="595"/>
      <c r="U263" s="595"/>
      <c r="V263" s="595"/>
      <c r="W263" s="595"/>
      <c r="X263" s="595"/>
      <c r="Y263" s="595"/>
      <c r="Z263" s="595"/>
      <c r="AA263" s="595"/>
      <c r="AB263" s="595"/>
      <c r="AC263" s="595"/>
      <c r="AD263" s="595"/>
      <c r="AE263" s="595"/>
      <c r="AF263" s="595"/>
      <c r="AG263" s="595"/>
      <c r="AH263" s="595"/>
      <c r="AI263" s="595"/>
      <c r="AJ263" s="595"/>
      <c r="AK263" s="595"/>
      <c r="AL263" s="595"/>
      <c r="AM263" s="595"/>
      <c r="AN263" s="595"/>
      <c r="AO263" s="595"/>
      <c r="AP263" s="595"/>
      <c r="AQ263" s="595"/>
      <c r="AR263" s="595"/>
      <c r="AS263" s="595"/>
      <c r="AT263" s="595"/>
      <c r="AU263" s="595"/>
      <c r="AV263" s="595"/>
      <c r="AW263" s="595"/>
      <c r="AX263" s="583" t="str">
        <f>IF(AN263="","",DATEDIF(AN263,BU211,"Y"))</f>
        <v/>
      </c>
      <c r="AY263" s="583"/>
      <c r="AZ263" s="583"/>
      <c r="BA263" s="583"/>
      <c r="BB263" s="583"/>
      <c r="BC263" s="595"/>
      <c r="BD263" s="595"/>
      <c r="BE263" s="595"/>
      <c r="BF263" s="595"/>
      <c r="BG263" s="595"/>
      <c r="BH263" s="595"/>
      <c r="BI263" s="595"/>
      <c r="BJ263" s="595"/>
      <c r="BK263" s="595"/>
      <c r="BL263" s="595"/>
      <c r="BM263" s="595"/>
      <c r="BN263" s="595"/>
      <c r="BO263" s="595"/>
      <c r="BP263" s="595"/>
      <c r="BQ263" s="595"/>
      <c r="BR263" s="595"/>
      <c r="BS263" s="595"/>
      <c r="BT263" s="595"/>
      <c r="BU263" s="595"/>
      <c r="BV263" s="595"/>
      <c r="BW263" s="595"/>
      <c r="BX263" s="595"/>
      <c r="BY263" s="595"/>
      <c r="BZ263" s="595"/>
      <c r="CA263" s="595"/>
      <c r="CB263" s="595"/>
      <c r="CC263" s="595"/>
      <c r="CD263" s="595"/>
      <c r="CE263" s="595"/>
      <c r="CF263" s="596"/>
      <c r="CG263" s="596"/>
      <c r="CH263" s="596"/>
      <c r="CI263" s="596"/>
      <c r="CJ263" s="596"/>
      <c r="CK263" s="596"/>
      <c r="CL263" s="596"/>
      <c r="CM263" s="596"/>
      <c r="CN263" s="596"/>
      <c r="CO263" s="596"/>
      <c r="CP263" s="596"/>
      <c r="CQ263" s="596"/>
      <c r="CR263" s="596"/>
      <c r="CS263" s="596"/>
      <c r="CT263" s="596"/>
      <c r="CU263" s="596"/>
      <c r="CV263" s="596"/>
      <c r="CW263" s="596"/>
      <c r="CX263" s="596"/>
      <c r="CY263" s="596"/>
      <c r="CZ263" s="596"/>
      <c r="DA263" s="596"/>
      <c r="DB263" s="596"/>
      <c r="DC263" s="596"/>
      <c r="DD263" s="596"/>
      <c r="DE263" s="596"/>
      <c r="DF263" s="596"/>
      <c r="DG263" s="596"/>
      <c r="DH263" s="596"/>
      <c r="DI263" s="596"/>
      <c r="DJ263" s="596"/>
      <c r="DK263" s="596"/>
      <c r="DL263" s="597"/>
      <c r="DM263" s="598"/>
      <c r="DN263" s="598"/>
      <c r="DO263" s="598"/>
      <c r="DP263" s="598"/>
      <c r="DQ263" s="599"/>
      <c r="DR263" s="595"/>
      <c r="DS263" s="595"/>
      <c r="DT263" s="595"/>
      <c r="DU263" s="595"/>
      <c r="DV263" s="595"/>
      <c r="DW263" s="595"/>
      <c r="DX263" s="595"/>
      <c r="DY263" s="595"/>
      <c r="DZ263" s="595"/>
      <c r="EA263" s="595"/>
      <c r="EB263" s="595"/>
      <c r="EC263" s="606"/>
      <c r="ED263" s="606"/>
      <c r="EE263" s="606"/>
      <c r="EF263" s="606"/>
      <c r="EG263" s="606"/>
      <c r="EH263" s="606"/>
      <c r="EI263" s="606"/>
      <c r="EJ263" s="606"/>
      <c r="EK263" s="606"/>
      <c r="EL263" s="606"/>
      <c r="EM263" s="606"/>
    </row>
    <row r="264" spans="1:143" ht="6" customHeight="1" x14ac:dyDescent="0.2">
      <c r="A264" s="156"/>
      <c r="B264" s="608"/>
      <c r="C264" s="608"/>
      <c r="D264" s="608"/>
      <c r="E264" s="608"/>
      <c r="F264" s="595"/>
      <c r="G264" s="595"/>
      <c r="H264" s="595"/>
      <c r="I264" s="595"/>
      <c r="J264" s="595"/>
      <c r="K264" s="595"/>
      <c r="L264" s="595"/>
      <c r="M264" s="595"/>
      <c r="N264" s="595"/>
      <c r="O264" s="595"/>
      <c r="P264" s="595"/>
      <c r="Q264" s="595"/>
      <c r="R264" s="595"/>
      <c r="S264" s="595"/>
      <c r="T264" s="595"/>
      <c r="U264" s="595"/>
      <c r="V264" s="595"/>
      <c r="W264" s="595"/>
      <c r="X264" s="595"/>
      <c r="Y264" s="595"/>
      <c r="Z264" s="595"/>
      <c r="AA264" s="595"/>
      <c r="AB264" s="595"/>
      <c r="AC264" s="595"/>
      <c r="AD264" s="595"/>
      <c r="AE264" s="595"/>
      <c r="AF264" s="595"/>
      <c r="AG264" s="595"/>
      <c r="AH264" s="595"/>
      <c r="AI264" s="595"/>
      <c r="AJ264" s="595"/>
      <c r="AK264" s="595"/>
      <c r="AL264" s="595"/>
      <c r="AM264" s="595"/>
      <c r="AN264" s="595"/>
      <c r="AO264" s="595"/>
      <c r="AP264" s="595"/>
      <c r="AQ264" s="595"/>
      <c r="AR264" s="595"/>
      <c r="AS264" s="595"/>
      <c r="AT264" s="595"/>
      <c r="AU264" s="595"/>
      <c r="AV264" s="595"/>
      <c r="AW264" s="595"/>
      <c r="AX264" s="583"/>
      <c r="AY264" s="583"/>
      <c r="AZ264" s="583"/>
      <c r="BA264" s="583"/>
      <c r="BB264" s="583"/>
      <c r="BC264" s="595"/>
      <c r="BD264" s="595"/>
      <c r="BE264" s="595"/>
      <c r="BF264" s="595"/>
      <c r="BG264" s="595"/>
      <c r="BH264" s="595"/>
      <c r="BI264" s="595"/>
      <c r="BJ264" s="595"/>
      <c r="BK264" s="595"/>
      <c r="BL264" s="595"/>
      <c r="BM264" s="595"/>
      <c r="BN264" s="595"/>
      <c r="BO264" s="595"/>
      <c r="BP264" s="595"/>
      <c r="BQ264" s="595"/>
      <c r="BR264" s="595"/>
      <c r="BS264" s="595"/>
      <c r="BT264" s="595"/>
      <c r="BU264" s="595"/>
      <c r="BV264" s="595"/>
      <c r="BW264" s="595"/>
      <c r="BX264" s="595"/>
      <c r="BY264" s="595"/>
      <c r="BZ264" s="595"/>
      <c r="CA264" s="595"/>
      <c r="CB264" s="595"/>
      <c r="CC264" s="595"/>
      <c r="CD264" s="595"/>
      <c r="CE264" s="595"/>
      <c r="CF264" s="596"/>
      <c r="CG264" s="596"/>
      <c r="CH264" s="596"/>
      <c r="CI264" s="596"/>
      <c r="CJ264" s="596"/>
      <c r="CK264" s="596"/>
      <c r="CL264" s="596"/>
      <c r="CM264" s="596"/>
      <c r="CN264" s="596"/>
      <c r="CO264" s="596"/>
      <c r="CP264" s="596"/>
      <c r="CQ264" s="596"/>
      <c r="CR264" s="596"/>
      <c r="CS264" s="596"/>
      <c r="CT264" s="596"/>
      <c r="CU264" s="596"/>
      <c r="CV264" s="596"/>
      <c r="CW264" s="596"/>
      <c r="CX264" s="596"/>
      <c r="CY264" s="596"/>
      <c r="CZ264" s="596"/>
      <c r="DA264" s="596"/>
      <c r="DB264" s="596"/>
      <c r="DC264" s="596"/>
      <c r="DD264" s="596"/>
      <c r="DE264" s="596"/>
      <c r="DF264" s="596"/>
      <c r="DG264" s="596"/>
      <c r="DH264" s="596"/>
      <c r="DI264" s="596"/>
      <c r="DJ264" s="596"/>
      <c r="DK264" s="596"/>
      <c r="DL264" s="600"/>
      <c r="DM264" s="601"/>
      <c r="DN264" s="601"/>
      <c r="DO264" s="601"/>
      <c r="DP264" s="601"/>
      <c r="DQ264" s="602"/>
      <c r="DR264" s="595"/>
      <c r="DS264" s="595"/>
      <c r="DT264" s="595"/>
      <c r="DU264" s="595"/>
      <c r="DV264" s="595"/>
      <c r="DW264" s="595"/>
      <c r="DX264" s="595"/>
      <c r="DY264" s="595"/>
      <c r="DZ264" s="595"/>
      <c r="EA264" s="595"/>
      <c r="EB264" s="595"/>
      <c r="EC264" s="606"/>
      <c r="ED264" s="606"/>
      <c r="EE264" s="606"/>
      <c r="EF264" s="606"/>
      <c r="EG264" s="606"/>
      <c r="EH264" s="606"/>
      <c r="EI264" s="606"/>
      <c r="EJ264" s="606"/>
      <c r="EK264" s="606"/>
      <c r="EL264" s="606"/>
      <c r="EM264" s="606"/>
    </row>
    <row r="265" spans="1:143" ht="6" customHeight="1" x14ac:dyDescent="0.2">
      <c r="A265" s="156"/>
      <c r="B265" s="608"/>
      <c r="C265" s="608"/>
      <c r="D265" s="608"/>
      <c r="E265" s="608"/>
      <c r="F265" s="595"/>
      <c r="G265" s="595"/>
      <c r="H265" s="595"/>
      <c r="I265" s="595"/>
      <c r="J265" s="595"/>
      <c r="K265" s="595"/>
      <c r="L265" s="595"/>
      <c r="M265" s="595"/>
      <c r="N265" s="595"/>
      <c r="O265" s="595"/>
      <c r="P265" s="595"/>
      <c r="Q265" s="595"/>
      <c r="R265" s="595"/>
      <c r="S265" s="595"/>
      <c r="T265" s="595"/>
      <c r="U265" s="595"/>
      <c r="V265" s="595"/>
      <c r="W265" s="595"/>
      <c r="X265" s="595"/>
      <c r="Y265" s="595"/>
      <c r="Z265" s="595"/>
      <c r="AA265" s="595"/>
      <c r="AB265" s="595"/>
      <c r="AC265" s="595"/>
      <c r="AD265" s="595"/>
      <c r="AE265" s="595"/>
      <c r="AF265" s="595"/>
      <c r="AG265" s="595"/>
      <c r="AH265" s="595"/>
      <c r="AI265" s="595"/>
      <c r="AJ265" s="595"/>
      <c r="AK265" s="595"/>
      <c r="AL265" s="595"/>
      <c r="AM265" s="595"/>
      <c r="AN265" s="595"/>
      <c r="AO265" s="595"/>
      <c r="AP265" s="595"/>
      <c r="AQ265" s="595"/>
      <c r="AR265" s="595"/>
      <c r="AS265" s="595"/>
      <c r="AT265" s="595"/>
      <c r="AU265" s="595"/>
      <c r="AV265" s="595"/>
      <c r="AW265" s="595"/>
      <c r="AX265" s="583"/>
      <c r="AY265" s="583"/>
      <c r="AZ265" s="583"/>
      <c r="BA265" s="583"/>
      <c r="BB265" s="583"/>
      <c r="BC265" s="595"/>
      <c r="BD265" s="595"/>
      <c r="BE265" s="595"/>
      <c r="BF265" s="595"/>
      <c r="BG265" s="595"/>
      <c r="BH265" s="595"/>
      <c r="BI265" s="595"/>
      <c r="BJ265" s="595"/>
      <c r="BK265" s="595"/>
      <c r="BL265" s="595"/>
      <c r="BM265" s="595"/>
      <c r="BN265" s="595"/>
      <c r="BO265" s="595"/>
      <c r="BP265" s="595"/>
      <c r="BQ265" s="595"/>
      <c r="BR265" s="595"/>
      <c r="BS265" s="595"/>
      <c r="BT265" s="595"/>
      <c r="BU265" s="595"/>
      <c r="BV265" s="595"/>
      <c r="BW265" s="595"/>
      <c r="BX265" s="595"/>
      <c r="BY265" s="595"/>
      <c r="BZ265" s="595"/>
      <c r="CA265" s="595"/>
      <c r="CB265" s="595"/>
      <c r="CC265" s="595"/>
      <c r="CD265" s="595"/>
      <c r="CE265" s="595"/>
      <c r="CF265" s="596"/>
      <c r="CG265" s="596"/>
      <c r="CH265" s="596"/>
      <c r="CI265" s="596"/>
      <c r="CJ265" s="596"/>
      <c r="CK265" s="596"/>
      <c r="CL265" s="596"/>
      <c r="CM265" s="596"/>
      <c r="CN265" s="596"/>
      <c r="CO265" s="596"/>
      <c r="CP265" s="596"/>
      <c r="CQ265" s="596"/>
      <c r="CR265" s="596"/>
      <c r="CS265" s="596"/>
      <c r="CT265" s="596"/>
      <c r="CU265" s="596"/>
      <c r="CV265" s="596"/>
      <c r="CW265" s="596"/>
      <c r="CX265" s="596"/>
      <c r="CY265" s="596"/>
      <c r="CZ265" s="596"/>
      <c r="DA265" s="596"/>
      <c r="DB265" s="596"/>
      <c r="DC265" s="596"/>
      <c r="DD265" s="596"/>
      <c r="DE265" s="596"/>
      <c r="DF265" s="596"/>
      <c r="DG265" s="596"/>
      <c r="DH265" s="596"/>
      <c r="DI265" s="596"/>
      <c r="DJ265" s="596"/>
      <c r="DK265" s="596"/>
      <c r="DL265" s="603"/>
      <c r="DM265" s="604"/>
      <c r="DN265" s="604"/>
      <c r="DO265" s="604"/>
      <c r="DP265" s="604"/>
      <c r="DQ265" s="605"/>
      <c r="DR265" s="595"/>
      <c r="DS265" s="595"/>
      <c r="DT265" s="595"/>
      <c r="DU265" s="595"/>
      <c r="DV265" s="595"/>
      <c r="DW265" s="595"/>
      <c r="DX265" s="595"/>
      <c r="DY265" s="595"/>
      <c r="DZ265" s="595"/>
      <c r="EA265" s="595"/>
      <c r="EB265" s="595"/>
      <c r="EC265" s="606"/>
      <c r="ED265" s="606"/>
      <c r="EE265" s="606"/>
      <c r="EF265" s="606"/>
      <c r="EG265" s="606"/>
      <c r="EH265" s="606"/>
      <c r="EI265" s="606"/>
      <c r="EJ265" s="606"/>
      <c r="EK265" s="606"/>
      <c r="EL265" s="606"/>
      <c r="EM265" s="606"/>
    </row>
    <row r="266" spans="1:143" ht="6" customHeight="1" x14ac:dyDescent="0.2">
      <c r="A266" s="156"/>
      <c r="B266" s="607">
        <v>14</v>
      </c>
      <c r="C266" s="608"/>
      <c r="D266" s="608"/>
      <c r="E266" s="608"/>
      <c r="F266" s="595"/>
      <c r="G266" s="595"/>
      <c r="H266" s="595"/>
      <c r="I266" s="595"/>
      <c r="J266" s="595"/>
      <c r="K266" s="595"/>
      <c r="L266" s="595"/>
      <c r="M266" s="595"/>
      <c r="N266" s="595"/>
      <c r="O266" s="595"/>
      <c r="P266" s="595"/>
      <c r="Q266" s="595"/>
      <c r="R266" s="595"/>
      <c r="S266" s="595"/>
      <c r="T266" s="595"/>
      <c r="U266" s="595"/>
      <c r="V266" s="595"/>
      <c r="W266" s="595"/>
      <c r="X266" s="595"/>
      <c r="Y266" s="595"/>
      <c r="Z266" s="595"/>
      <c r="AA266" s="595"/>
      <c r="AB266" s="595"/>
      <c r="AC266" s="595"/>
      <c r="AD266" s="595"/>
      <c r="AE266" s="595"/>
      <c r="AF266" s="595"/>
      <c r="AG266" s="595"/>
      <c r="AH266" s="595"/>
      <c r="AI266" s="595"/>
      <c r="AJ266" s="595"/>
      <c r="AK266" s="595"/>
      <c r="AL266" s="595"/>
      <c r="AM266" s="595"/>
      <c r="AN266" s="595"/>
      <c r="AO266" s="595"/>
      <c r="AP266" s="595"/>
      <c r="AQ266" s="595"/>
      <c r="AR266" s="595"/>
      <c r="AS266" s="595"/>
      <c r="AT266" s="595"/>
      <c r="AU266" s="595"/>
      <c r="AV266" s="595"/>
      <c r="AW266" s="595"/>
      <c r="AX266" s="583" t="str">
        <f>IF(AN266="","",DATEDIF(AN266,BU211,"Y"))</f>
        <v/>
      </c>
      <c r="AY266" s="583"/>
      <c r="AZ266" s="583"/>
      <c r="BA266" s="583"/>
      <c r="BB266" s="583"/>
      <c r="BC266" s="595"/>
      <c r="BD266" s="595"/>
      <c r="BE266" s="595"/>
      <c r="BF266" s="595"/>
      <c r="BG266" s="595"/>
      <c r="BH266" s="595"/>
      <c r="BI266" s="595"/>
      <c r="BJ266" s="595"/>
      <c r="BK266" s="595"/>
      <c r="BL266" s="595"/>
      <c r="BM266" s="595"/>
      <c r="BN266" s="595"/>
      <c r="BO266" s="595"/>
      <c r="BP266" s="595"/>
      <c r="BQ266" s="595"/>
      <c r="BR266" s="595"/>
      <c r="BS266" s="595"/>
      <c r="BT266" s="595"/>
      <c r="BU266" s="595"/>
      <c r="BV266" s="595"/>
      <c r="BW266" s="595"/>
      <c r="BX266" s="595"/>
      <c r="BY266" s="595"/>
      <c r="BZ266" s="595"/>
      <c r="CA266" s="595"/>
      <c r="CB266" s="595"/>
      <c r="CC266" s="595"/>
      <c r="CD266" s="595"/>
      <c r="CE266" s="595"/>
      <c r="CF266" s="596"/>
      <c r="CG266" s="596"/>
      <c r="CH266" s="596"/>
      <c r="CI266" s="596"/>
      <c r="CJ266" s="596"/>
      <c r="CK266" s="596"/>
      <c r="CL266" s="596"/>
      <c r="CM266" s="596"/>
      <c r="CN266" s="596"/>
      <c r="CO266" s="596"/>
      <c r="CP266" s="596"/>
      <c r="CQ266" s="596"/>
      <c r="CR266" s="596"/>
      <c r="CS266" s="596"/>
      <c r="CT266" s="596"/>
      <c r="CU266" s="596"/>
      <c r="CV266" s="596"/>
      <c r="CW266" s="596"/>
      <c r="CX266" s="596"/>
      <c r="CY266" s="596"/>
      <c r="CZ266" s="596"/>
      <c r="DA266" s="596"/>
      <c r="DB266" s="596"/>
      <c r="DC266" s="596"/>
      <c r="DD266" s="596"/>
      <c r="DE266" s="596"/>
      <c r="DF266" s="596"/>
      <c r="DG266" s="596"/>
      <c r="DH266" s="596"/>
      <c r="DI266" s="596"/>
      <c r="DJ266" s="596"/>
      <c r="DK266" s="596"/>
      <c r="DL266" s="597"/>
      <c r="DM266" s="598"/>
      <c r="DN266" s="598"/>
      <c r="DO266" s="598"/>
      <c r="DP266" s="598"/>
      <c r="DQ266" s="599"/>
      <c r="DR266" s="595"/>
      <c r="DS266" s="595"/>
      <c r="DT266" s="595"/>
      <c r="DU266" s="595"/>
      <c r="DV266" s="595"/>
      <c r="DW266" s="595"/>
      <c r="DX266" s="595"/>
      <c r="DY266" s="595"/>
      <c r="DZ266" s="595"/>
      <c r="EA266" s="595"/>
      <c r="EB266" s="595"/>
      <c r="EC266" s="606"/>
      <c r="ED266" s="606"/>
      <c r="EE266" s="606"/>
      <c r="EF266" s="606"/>
      <c r="EG266" s="606"/>
      <c r="EH266" s="606"/>
      <c r="EI266" s="606"/>
      <c r="EJ266" s="606"/>
      <c r="EK266" s="606"/>
      <c r="EL266" s="606"/>
      <c r="EM266" s="606"/>
    </row>
    <row r="267" spans="1:143" ht="6" customHeight="1" x14ac:dyDescent="0.2">
      <c r="A267" s="156"/>
      <c r="B267" s="608"/>
      <c r="C267" s="608"/>
      <c r="D267" s="608"/>
      <c r="E267" s="608"/>
      <c r="F267" s="595"/>
      <c r="G267" s="595"/>
      <c r="H267" s="595"/>
      <c r="I267" s="595"/>
      <c r="J267" s="595"/>
      <c r="K267" s="595"/>
      <c r="L267" s="595"/>
      <c r="M267" s="595"/>
      <c r="N267" s="595"/>
      <c r="O267" s="595"/>
      <c r="P267" s="595"/>
      <c r="Q267" s="595"/>
      <c r="R267" s="595"/>
      <c r="S267" s="595"/>
      <c r="T267" s="595"/>
      <c r="U267" s="595"/>
      <c r="V267" s="595"/>
      <c r="W267" s="595"/>
      <c r="X267" s="595"/>
      <c r="Y267" s="595"/>
      <c r="Z267" s="595"/>
      <c r="AA267" s="595"/>
      <c r="AB267" s="595"/>
      <c r="AC267" s="595"/>
      <c r="AD267" s="595"/>
      <c r="AE267" s="595"/>
      <c r="AF267" s="595"/>
      <c r="AG267" s="595"/>
      <c r="AH267" s="595"/>
      <c r="AI267" s="595"/>
      <c r="AJ267" s="595"/>
      <c r="AK267" s="595"/>
      <c r="AL267" s="595"/>
      <c r="AM267" s="595"/>
      <c r="AN267" s="595"/>
      <c r="AO267" s="595"/>
      <c r="AP267" s="595"/>
      <c r="AQ267" s="595"/>
      <c r="AR267" s="595"/>
      <c r="AS267" s="595"/>
      <c r="AT267" s="595"/>
      <c r="AU267" s="595"/>
      <c r="AV267" s="595"/>
      <c r="AW267" s="595"/>
      <c r="AX267" s="583"/>
      <c r="AY267" s="583"/>
      <c r="AZ267" s="583"/>
      <c r="BA267" s="583"/>
      <c r="BB267" s="583"/>
      <c r="BC267" s="595"/>
      <c r="BD267" s="595"/>
      <c r="BE267" s="595"/>
      <c r="BF267" s="595"/>
      <c r="BG267" s="595"/>
      <c r="BH267" s="595"/>
      <c r="BI267" s="595"/>
      <c r="BJ267" s="595"/>
      <c r="BK267" s="595"/>
      <c r="BL267" s="595"/>
      <c r="BM267" s="595"/>
      <c r="BN267" s="595"/>
      <c r="BO267" s="595"/>
      <c r="BP267" s="595"/>
      <c r="BQ267" s="595"/>
      <c r="BR267" s="595"/>
      <c r="BS267" s="595"/>
      <c r="BT267" s="595"/>
      <c r="BU267" s="595"/>
      <c r="BV267" s="595"/>
      <c r="BW267" s="595"/>
      <c r="BX267" s="595"/>
      <c r="BY267" s="595"/>
      <c r="BZ267" s="595"/>
      <c r="CA267" s="595"/>
      <c r="CB267" s="595"/>
      <c r="CC267" s="595"/>
      <c r="CD267" s="595"/>
      <c r="CE267" s="595"/>
      <c r="CF267" s="596"/>
      <c r="CG267" s="596"/>
      <c r="CH267" s="596"/>
      <c r="CI267" s="596"/>
      <c r="CJ267" s="596"/>
      <c r="CK267" s="596"/>
      <c r="CL267" s="596"/>
      <c r="CM267" s="596"/>
      <c r="CN267" s="596"/>
      <c r="CO267" s="596"/>
      <c r="CP267" s="596"/>
      <c r="CQ267" s="596"/>
      <c r="CR267" s="596"/>
      <c r="CS267" s="596"/>
      <c r="CT267" s="596"/>
      <c r="CU267" s="596"/>
      <c r="CV267" s="596"/>
      <c r="CW267" s="596"/>
      <c r="CX267" s="596"/>
      <c r="CY267" s="596"/>
      <c r="CZ267" s="596"/>
      <c r="DA267" s="596"/>
      <c r="DB267" s="596"/>
      <c r="DC267" s="596"/>
      <c r="DD267" s="596"/>
      <c r="DE267" s="596"/>
      <c r="DF267" s="596"/>
      <c r="DG267" s="596"/>
      <c r="DH267" s="596"/>
      <c r="DI267" s="596"/>
      <c r="DJ267" s="596"/>
      <c r="DK267" s="596"/>
      <c r="DL267" s="600"/>
      <c r="DM267" s="601"/>
      <c r="DN267" s="601"/>
      <c r="DO267" s="601"/>
      <c r="DP267" s="601"/>
      <c r="DQ267" s="602"/>
      <c r="DR267" s="595"/>
      <c r="DS267" s="595"/>
      <c r="DT267" s="595"/>
      <c r="DU267" s="595"/>
      <c r="DV267" s="595"/>
      <c r="DW267" s="595"/>
      <c r="DX267" s="595"/>
      <c r="DY267" s="595"/>
      <c r="DZ267" s="595"/>
      <c r="EA267" s="595"/>
      <c r="EB267" s="595"/>
      <c r="EC267" s="606"/>
      <c r="ED267" s="606"/>
      <c r="EE267" s="606"/>
      <c r="EF267" s="606"/>
      <c r="EG267" s="606"/>
      <c r="EH267" s="606"/>
      <c r="EI267" s="606"/>
      <c r="EJ267" s="606"/>
      <c r="EK267" s="606"/>
      <c r="EL267" s="606"/>
      <c r="EM267" s="606"/>
    </row>
    <row r="268" spans="1:143" ht="6" customHeight="1" x14ac:dyDescent="0.2">
      <c r="A268" s="156"/>
      <c r="B268" s="608"/>
      <c r="C268" s="608"/>
      <c r="D268" s="608"/>
      <c r="E268" s="608"/>
      <c r="F268" s="595"/>
      <c r="G268" s="595"/>
      <c r="H268" s="595"/>
      <c r="I268" s="595"/>
      <c r="J268" s="595"/>
      <c r="K268" s="595"/>
      <c r="L268" s="595"/>
      <c r="M268" s="595"/>
      <c r="N268" s="595"/>
      <c r="O268" s="595"/>
      <c r="P268" s="595"/>
      <c r="Q268" s="595"/>
      <c r="R268" s="595"/>
      <c r="S268" s="595"/>
      <c r="T268" s="595"/>
      <c r="U268" s="595"/>
      <c r="V268" s="595"/>
      <c r="W268" s="595"/>
      <c r="X268" s="595"/>
      <c r="Y268" s="595"/>
      <c r="Z268" s="595"/>
      <c r="AA268" s="595"/>
      <c r="AB268" s="595"/>
      <c r="AC268" s="595"/>
      <c r="AD268" s="595"/>
      <c r="AE268" s="595"/>
      <c r="AF268" s="595"/>
      <c r="AG268" s="595"/>
      <c r="AH268" s="595"/>
      <c r="AI268" s="595"/>
      <c r="AJ268" s="595"/>
      <c r="AK268" s="595"/>
      <c r="AL268" s="595"/>
      <c r="AM268" s="595"/>
      <c r="AN268" s="595"/>
      <c r="AO268" s="595"/>
      <c r="AP268" s="595"/>
      <c r="AQ268" s="595"/>
      <c r="AR268" s="595"/>
      <c r="AS268" s="595"/>
      <c r="AT268" s="595"/>
      <c r="AU268" s="595"/>
      <c r="AV268" s="595"/>
      <c r="AW268" s="595"/>
      <c r="AX268" s="583"/>
      <c r="AY268" s="583"/>
      <c r="AZ268" s="583"/>
      <c r="BA268" s="583"/>
      <c r="BB268" s="583"/>
      <c r="BC268" s="595"/>
      <c r="BD268" s="595"/>
      <c r="BE268" s="595"/>
      <c r="BF268" s="595"/>
      <c r="BG268" s="595"/>
      <c r="BH268" s="595"/>
      <c r="BI268" s="595"/>
      <c r="BJ268" s="595"/>
      <c r="BK268" s="595"/>
      <c r="BL268" s="595"/>
      <c r="BM268" s="595"/>
      <c r="BN268" s="595"/>
      <c r="BO268" s="595"/>
      <c r="BP268" s="595"/>
      <c r="BQ268" s="595"/>
      <c r="BR268" s="595"/>
      <c r="BS268" s="595"/>
      <c r="BT268" s="595"/>
      <c r="BU268" s="595"/>
      <c r="BV268" s="595"/>
      <c r="BW268" s="595"/>
      <c r="BX268" s="595"/>
      <c r="BY268" s="595"/>
      <c r="BZ268" s="595"/>
      <c r="CA268" s="595"/>
      <c r="CB268" s="595"/>
      <c r="CC268" s="595"/>
      <c r="CD268" s="595"/>
      <c r="CE268" s="595"/>
      <c r="CF268" s="596"/>
      <c r="CG268" s="596"/>
      <c r="CH268" s="596"/>
      <c r="CI268" s="596"/>
      <c r="CJ268" s="596"/>
      <c r="CK268" s="596"/>
      <c r="CL268" s="596"/>
      <c r="CM268" s="596"/>
      <c r="CN268" s="596"/>
      <c r="CO268" s="596"/>
      <c r="CP268" s="596"/>
      <c r="CQ268" s="596"/>
      <c r="CR268" s="596"/>
      <c r="CS268" s="596"/>
      <c r="CT268" s="596"/>
      <c r="CU268" s="596"/>
      <c r="CV268" s="596"/>
      <c r="CW268" s="596"/>
      <c r="CX268" s="596"/>
      <c r="CY268" s="596"/>
      <c r="CZ268" s="596"/>
      <c r="DA268" s="596"/>
      <c r="DB268" s="596"/>
      <c r="DC268" s="596"/>
      <c r="DD268" s="596"/>
      <c r="DE268" s="596"/>
      <c r="DF268" s="596"/>
      <c r="DG268" s="596"/>
      <c r="DH268" s="596"/>
      <c r="DI268" s="596"/>
      <c r="DJ268" s="596"/>
      <c r="DK268" s="596"/>
      <c r="DL268" s="603"/>
      <c r="DM268" s="604"/>
      <c r="DN268" s="604"/>
      <c r="DO268" s="604"/>
      <c r="DP268" s="604"/>
      <c r="DQ268" s="605"/>
      <c r="DR268" s="595"/>
      <c r="DS268" s="595"/>
      <c r="DT268" s="595"/>
      <c r="DU268" s="595"/>
      <c r="DV268" s="595"/>
      <c r="DW268" s="595"/>
      <c r="DX268" s="595"/>
      <c r="DY268" s="595"/>
      <c r="DZ268" s="595"/>
      <c r="EA268" s="595"/>
      <c r="EB268" s="595"/>
      <c r="EC268" s="606"/>
      <c r="ED268" s="606"/>
      <c r="EE268" s="606"/>
      <c r="EF268" s="606"/>
      <c r="EG268" s="606"/>
      <c r="EH268" s="606"/>
      <c r="EI268" s="606"/>
      <c r="EJ268" s="606"/>
      <c r="EK268" s="606"/>
      <c r="EL268" s="606"/>
      <c r="EM268" s="606"/>
    </row>
    <row r="269" spans="1:143" ht="6" customHeight="1" x14ac:dyDescent="0.2">
      <c r="A269" s="156"/>
      <c r="B269" s="607">
        <v>15</v>
      </c>
      <c r="C269" s="608"/>
      <c r="D269" s="608"/>
      <c r="E269" s="608"/>
      <c r="F269" s="595"/>
      <c r="G269" s="595"/>
      <c r="H269" s="595"/>
      <c r="I269" s="595"/>
      <c r="J269" s="595"/>
      <c r="K269" s="595"/>
      <c r="L269" s="595"/>
      <c r="M269" s="595"/>
      <c r="N269" s="595"/>
      <c r="O269" s="595"/>
      <c r="P269" s="595"/>
      <c r="Q269" s="595"/>
      <c r="R269" s="595"/>
      <c r="S269" s="595"/>
      <c r="T269" s="595"/>
      <c r="U269" s="595"/>
      <c r="V269" s="595"/>
      <c r="W269" s="595"/>
      <c r="X269" s="595"/>
      <c r="Y269" s="595"/>
      <c r="Z269" s="595"/>
      <c r="AA269" s="595"/>
      <c r="AB269" s="595"/>
      <c r="AC269" s="595"/>
      <c r="AD269" s="595"/>
      <c r="AE269" s="595"/>
      <c r="AF269" s="595"/>
      <c r="AG269" s="595"/>
      <c r="AH269" s="595"/>
      <c r="AI269" s="595"/>
      <c r="AJ269" s="595"/>
      <c r="AK269" s="595"/>
      <c r="AL269" s="595"/>
      <c r="AM269" s="595"/>
      <c r="AN269" s="595"/>
      <c r="AO269" s="595"/>
      <c r="AP269" s="595"/>
      <c r="AQ269" s="595"/>
      <c r="AR269" s="595"/>
      <c r="AS269" s="595"/>
      <c r="AT269" s="595"/>
      <c r="AU269" s="595"/>
      <c r="AV269" s="595"/>
      <c r="AW269" s="595"/>
      <c r="AX269" s="583" t="str">
        <f>IF(AN269="","",DATEDIF(AN269,BU211,"Y"))</f>
        <v/>
      </c>
      <c r="AY269" s="583"/>
      <c r="AZ269" s="583"/>
      <c r="BA269" s="583"/>
      <c r="BB269" s="583"/>
      <c r="BC269" s="595"/>
      <c r="BD269" s="595"/>
      <c r="BE269" s="595"/>
      <c r="BF269" s="595"/>
      <c r="BG269" s="595"/>
      <c r="BH269" s="595"/>
      <c r="BI269" s="595"/>
      <c r="BJ269" s="595"/>
      <c r="BK269" s="595"/>
      <c r="BL269" s="595"/>
      <c r="BM269" s="595"/>
      <c r="BN269" s="595"/>
      <c r="BO269" s="595"/>
      <c r="BP269" s="595"/>
      <c r="BQ269" s="595"/>
      <c r="BR269" s="595"/>
      <c r="BS269" s="595"/>
      <c r="BT269" s="595"/>
      <c r="BU269" s="595"/>
      <c r="BV269" s="595"/>
      <c r="BW269" s="595"/>
      <c r="BX269" s="595"/>
      <c r="BY269" s="595"/>
      <c r="BZ269" s="595"/>
      <c r="CA269" s="595"/>
      <c r="CB269" s="595"/>
      <c r="CC269" s="595"/>
      <c r="CD269" s="595"/>
      <c r="CE269" s="595"/>
      <c r="CF269" s="596"/>
      <c r="CG269" s="596"/>
      <c r="CH269" s="596"/>
      <c r="CI269" s="596"/>
      <c r="CJ269" s="596"/>
      <c r="CK269" s="596"/>
      <c r="CL269" s="596"/>
      <c r="CM269" s="596"/>
      <c r="CN269" s="596"/>
      <c r="CO269" s="596"/>
      <c r="CP269" s="596"/>
      <c r="CQ269" s="596"/>
      <c r="CR269" s="596"/>
      <c r="CS269" s="596"/>
      <c r="CT269" s="596"/>
      <c r="CU269" s="596"/>
      <c r="CV269" s="596"/>
      <c r="CW269" s="596"/>
      <c r="CX269" s="596"/>
      <c r="CY269" s="596"/>
      <c r="CZ269" s="596"/>
      <c r="DA269" s="596"/>
      <c r="DB269" s="596"/>
      <c r="DC269" s="596"/>
      <c r="DD269" s="596"/>
      <c r="DE269" s="596"/>
      <c r="DF269" s="596"/>
      <c r="DG269" s="596"/>
      <c r="DH269" s="596"/>
      <c r="DI269" s="596"/>
      <c r="DJ269" s="596"/>
      <c r="DK269" s="596"/>
      <c r="DL269" s="597"/>
      <c r="DM269" s="598"/>
      <c r="DN269" s="598"/>
      <c r="DO269" s="598"/>
      <c r="DP269" s="598"/>
      <c r="DQ269" s="599"/>
      <c r="DR269" s="595"/>
      <c r="DS269" s="595"/>
      <c r="DT269" s="595"/>
      <c r="DU269" s="595"/>
      <c r="DV269" s="595"/>
      <c r="DW269" s="595"/>
      <c r="DX269" s="595"/>
      <c r="DY269" s="595"/>
      <c r="DZ269" s="595"/>
      <c r="EA269" s="595"/>
      <c r="EB269" s="595"/>
      <c r="EC269" s="606"/>
      <c r="ED269" s="606"/>
      <c r="EE269" s="606"/>
      <c r="EF269" s="606"/>
      <c r="EG269" s="606"/>
      <c r="EH269" s="606"/>
      <c r="EI269" s="606"/>
      <c r="EJ269" s="606"/>
      <c r="EK269" s="606"/>
      <c r="EL269" s="606"/>
      <c r="EM269" s="606"/>
    </row>
    <row r="270" spans="1:143" ht="6" customHeight="1" x14ac:dyDescent="0.2">
      <c r="A270" s="156"/>
      <c r="B270" s="608"/>
      <c r="C270" s="608"/>
      <c r="D270" s="608"/>
      <c r="E270" s="608"/>
      <c r="F270" s="595"/>
      <c r="G270" s="595"/>
      <c r="H270" s="595"/>
      <c r="I270" s="595"/>
      <c r="J270" s="595"/>
      <c r="K270" s="595"/>
      <c r="L270" s="595"/>
      <c r="M270" s="595"/>
      <c r="N270" s="595"/>
      <c r="O270" s="595"/>
      <c r="P270" s="595"/>
      <c r="Q270" s="595"/>
      <c r="R270" s="595"/>
      <c r="S270" s="595"/>
      <c r="T270" s="595"/>
      <c r="U270" s="595"/>
      <c r="V270" s="595"/>
      <c r="W270" s="595"/>
      <c r="X270" s="595"/>
      <c r="Y270" s="595"/>
      <c r="Z270" s="595"/>
      <c r="AA270" s="595"/>
      <c r="AB270" s="595"/>
      <c r="AC270" s="595"/>
      <c r="AD270" s="595"/>
      <c r="AE270" s="595"/>
      <c r="AF270" s="595"/>
      <c r="AG270" s="595"/>
      <c r="AH270" s="595"/>
      <c r="AI270" s="595"/>
      <c r="AJ270" s="595"/>
      <c r="AK270" s="595"/>
      <c r="AL270" s="595"/>
      <c r="AM270" s="595"/>
      <c r="AN270" s="595"/>
      <c r="AO270" s="595"/>
      <c r="AP270" s="595"/>
      <c r="AQ270" s="595"/>
      <c r="AR270" s="595"/>
      <c r="AS270" s="595"/>
      <c r="AT270" s="595"/>
      <c r="AU270" s="595"/>
      <c r="AV270" s="595"/>
      <c r="AW270" s="595"/>
      <c r="AX270" s="583"/>
      <c r="AY270" s="583"/>
      <c r="AZ270" s="583"/>
      <c r="BA270" s="583"/>
      <c r="BB270" s="583"/>
      <c r="BC270" s="595"/>
      <c r="BD270" s="595"/>
      <c r="BE270" s="595"/>
      <c r="BF270" s="595"/>
      <c r="BG270" s="595"/>
      <c r="BH270" s="595"/>
      <c r="BI270" s="595"/>
      <c r="BJ270" s="595"/>
      <c r="BK270" s="595"/>
      <c r="BL270" s="595"/>
      <c r="BM270" s="595"/>
      <c r="BN270" s="595"/>
      <c r="BO270" s="595"/>
      <c r="BP270" s="595"/>
      <c r="BQ270" s="595"/>
      <c r="BR270" s="595"/>
      <c r="BS270" s="595"/>
      <c r="BT270" s="595"/>
      <c r="BU270" s="595"/>
      <c r="BV270" s="595"/>
      <c r="BW270" s="595"/>
      <c r="BX270" s="595"/>
      <c r="BY270" s="595"/>
      <c r="BZ270" s="595"/>
      <c r="CA270" s="595"/>
      <c r="CB270" s="595"/>
      <c r="CC270" s="595"/>
      <c r="CD270" s="595"/>
      <c r="CE270" s="595"/>
      <c r="CF270" s="596"/>
      <c r="CG270" s="596"/>
      <c r="CH270" s="596"/>
      <c r="CI270" s="596"/>
      <c r="CJ270" s="596"/>
      <c r="CK270" s="596"/>
      <c r="CL270" s="596"/>
      <c r="CM270" s="596"/>
      <c r="CN270" s="596"/>
      <c r="CO270" s="596"/>
      <c r="CP270" s="596"/>
      <c r="CQ270" s="596"/>
      <c r="CR270" s="596"/>
      <c r="CS270" s="596"/>
      <c r="CT270" s="596"/>
      <c r="CU270" s="596"/>
      <c r="CV270" s="596"/>
      <c r="CW270" s="596"/>
      <c r="CX270" s="596"/>
      <c r="CY270" s="596"/>
      <c r="CZ270" s="596"/>
      <c r="DA270" s="596"/>
      <c r="DB270" s="596"/>
      <c r="DC270" s="596"/>
      <c r="DD270" s="596"/>
      <c r="DE270" s="596"/>
      <c r="DF270" s="596"/>
      <c r="DG270" s="596"/>
      <c r="DH270" s="596"/>
      <c r="DI270" s="596"/>
      <c r="DJ270" s="596"/>
      <c r="DK270" s="596"/>
      <c r="DL270" s="600"/>
      <c r="DM270" s="601"/>
      <c r="DN270" s="601"/>
      <c r="DO270" s="601"/>
      <c r="DP270" s="601"/>
      <c r="DQ270" s="602"/>
      <c r="DR270" s="595"/>
      <c r="DS270" s="595"/>
      <c r="DT270" s="595"/>
      <c r="DU270" s="595"/>
      <c r="DV270" s="595"/>
      <c r="DW270" s="595"/>
      <c r="DX270" s="595"/>
      <c r="DY270" s="595"/>
      <c r="DZ270" s="595"/>
      <c r="EA270" s="595"/>
      <c r="EB270" s="595"/>
      <c r="EC270" s="606"/>
      <c r="ED270" s="606"/>
      <c r="EE270" s="606"/>
      <c r="EF270" s="606"/>
      <c r="EG270" s="606"/>
      <c r="EH270" s="606"/>
      <c r="EI270" s="606"/>
      <c r="EJ270" s="606"/>
      <c r="EK270" s="606"/>
      <c r="EL270" s="606"/>
      <c r="EM270" s="606"/>
    </row>
    <row r="271" spans="1:143" ht="6" customHeight="1" x14ac:dyDescent="0.2">
      <c r="A271" s="156"/>
      <c r="B271" s="608"/>
      <c r="C271" s="608"/>
      <c r="D271" s="608"/>
      <c r="E271" s="608"/>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595"/>
      <c r="AT271" s="595"/>
      <c r="AU271" s="595"/>
      <c r="AV271" s="595"/>
      <c r="AW271" s="595"/>
      <c r="AX271" s="583"/>
      <c r="AY271" s="583"/>
      <c r="AZ271" s="583"/>
      <c r="BA271" s="583"/>
      <c r="BB271" s="583"/>
      <c r="BC271" s="595"/>
      <c r="BD271" s="595"/>
      <c r="BE271" s="595"/>
      <c r="BF271" s="595"/>
      <c r="BG271" s="595"/>
      <c r="BH271" s="595"/>
      <c r="BI271" s="595"/>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D271" s="595"/>
      <c r="CE271" s="595"/>
      <c r="CF271" s="596"/>
      <c r="CG271" s="596"/>
      <c r="CH271" s="596"/>
      <c r="CI271" s="596"/>
      <c r="CJ271" s="596"/>
      <c r="CK271" s="596"/>
      <c r="CL271" s="596"/>
      <c r="CM271" s="596"/>
      <c r="CN271" s="596"/>
      <c r="CO271" s="596"/>
      <c r="CP271" s="596"/>
      <c r="CQ271" s="596"/>
      <c r="CR271" s="596"/>
      <c r="CS271" s="596"/>
      <c r="CT271" s="596"/>
      <c r="CU271" s="596"/>
      <c r="CV271" s="596"/>
      <c r="CW271" s="596"/>
      <c r="CX271" s="596"/>
      <c r="CY271" s="596"/>
      <c r="CZ271" s="596"/>
      <c r="DA271" s="596"/>
      <c r="DB271" s="596"/>
      <c r="DC271" s="596"/>
      <c r="DD271" s="596"/>
      <c r="DE271" s="596"/>
      <c r="DF271" s="596"/>
      <c r="DG271" s="596"/>
      <c r="DH271" s="596"/>
      <c r="DI271" s="596"/>
      <c r="DJ271" s="596"/>
      <c r="DK271" s="596"/>
      <c r="DL271" s="603"/>
      <c r="DM271" s="604"/>
      <c r="DN271" s="604"/>
      <c r="DO271" s="604"/>
      <c r="DP271" s="604"/>
      <c r="DQ271" s="605"/>
      <c r="DR271" s="595"/>
      <c r="DS271" s="595"/>
      <c r="DT271" s="595"/>
      <c r="DU271" s="595"/>
      <c r="DV271" s="595"/>
      <c r="DW271" s="595"/>
      <c r="DX271" s="595"/>
      <c r="DY271" s="595"/>
      <c r="DZ271" s="595"/>
      <c r="EA271" s="595"/>
      <c r="EB271" s="595"/>
      <c r="EC271" s="606"/>
      <c r="ED271" s="606"/>
      <c r="EE271" s="606"/>
      <c r="EF271" s="606"/>
      <c r="EG271" s="606"/>
      <c r="EH271" s="606"/>
      <c r="EI271" s="606"/>
      <c r="EJ271" s="606"/>
      <c r="EK271" s="606"/>
      <c r="EL271" s="606"/>
      <c r="EM271" s="606"/>
    </row>
    <row r="272" spans="1:143" ht="6" customHeight="1" x14ac:dyDescent="0.2">
      <c r="A272" s="156"/>
      <c r="B272" s="607">
        <v>16</v>
      </c>
      <c r="C272" s="608"/>
      <c r="D272" s="608"/>
      <c r="E272" s="608"/>
      <c r="F272" s="595"/>
      <c r="G272" s="595"/>
      <c r="H272" s="595"/>
      <c r="I272" s="595"/>
      <c r="J272" s="595"/>
      <c r="K272" s="595"/>
      <c r="L272" s="595"/>
      <c r="M272" s="595"/>
      <c r="N272" s="595"/>
      <c r="O272" s="595"/>
      <c r="P272" s="595"/>
      <c r="Q272" s="595"/>
      <c r="R272" s="595"/>
      <c r="S272" s="595"/>
      <c r="T272" s="595"/>
      <c r="U272" s="595"/>
      <c r="V272" s="595"/>
      <c r="W272" s="595"/>
      <c r="X272" s="595"/>
      <c r="Y272" s="595"/>
      <c r="Z272" s="595"/>
      <c r="AA272" s="595"/>
      <c r="AB272" s="595"/>
      <c r="AC272" s="595"/>
      <c r="AD272" s="595"/>
      <c r="AE272" s="595"/>
      <c r="AF272" s="595"/>
      <c r="AG272" s="595"/>
      <c r="AH272" s="595"/>
      <c r="AI272" s="595"/>
      <c r="AJ272" s="595"/>
      <c r="AK272" s="595"/>
      <c r="AL272" s="595"/>
      <c r="AM272" s="595"/>
      <c r="AN272" s="595"/>
      <c r="AO272" s="595"/>
      <c r="AP272" s="595"/>
      <c r="AQ272" s="595"/>
      <c r="AR272" s="595"/>
      <c r="AS272" s="595"/>
      <c r="AT272" s="595"/>
      <c r="AU272" s="595"/>
      <c r="AV272" s="595"/>
      <c r="AW272" s="595"/>
      <c r="AX272" s="583" t="str">
        <f>IF(AN272="","",DATEDIF(AN272,BU211,"Y"))</f>
        <v/>
      </c>
      <c r="AY272" s="583"/>
      <c r="AZ272" s="583"/>
      <c r="BA272" s="583"/>
      <c r="BB272" s="583"/>
      <c r="BC272" s="595"/>
      <c r="BD272" s="595"/>
      <c r="BE272" s="595"/>
      <c r="BF272" s="595"/>
      <c r="BG272" s="595"/>
      <c r="BH272" s="595"/>
      <c r="BI272" s="595"/>
      <c r="BJ272" s="595"/>
      <c r="BK272" s="595"/>
      <c r="BL272" s="595"/>
      <c r="BM272" s="595"/>
      <c r="BN272" s="595"/>
      <c r="BO272" s="595"/>
      <c r="BP272" s="595"/>
      <c r="BQ272" s="595"/>
      <c r="BR272" s="595"/>
      <c r="BS272" s="595"/>
      <c r="BT272" s="595"/>
      <c r="BU272" s="595"/>
      <c r="BV272" s="595"/>
      <c r="BW272" s="595"/>
      <c r="BX272" s="595"/>
      <c r="BY272" s="595"/>
      <c r="BZ272" s="595"/>
      <c r="CA272" s="595"/>
      <c r="CB272" s="595"/>
      <c r="CC272" s="595"/>
      <c r="CD272" s="595"/>
      <c r="CE272" s="595"/>
      <c r="CF272" s="596"/>
      <c r="CG272" s="596"/>
      <c r="CH272" s="596"/>
      <c r="CI272" s="596"/>
      <c r="CJ272" s="596"/>
      <c r="CK272" s="596"/>
      <c r="CL272" s="596"/>
      <c r="CM272" s="596"/>
      <c r="CN272" s="596"/>
      <c r="CO272" s="596"/>
      <c r="CP272" s="596"/>
      <c r="CQ272" s="596"/>
      <c r="CR272" s="596"/>
      <c r="CS272" s="596"/>
      <c r="CT272" s="596"/>
      <c r="CU272" s="596"/>
      <c r="CV272" s="596"/>
      <c r="CW272" s="596"/>
      <c r="CX272" s="596"/>
      <c r="CY272" s="596"/>
      <c r="CZ272" s="596"/>
      <c r="DA272" s="596"/>
      <c r="DB272" s="596"/>
      <c r="DC272" s="596"/>
      <c r="DD272" s="596"/>
      <c r="DE272" s="596"/>
      <c r="DF272" s="596"/>
      <c r="DG272" s="596"/>
      <c r="DH272" s="596"/>
      <c r="DI272" s="596"/>
      <c r="DJ272" s="596"/>
      <c r="DK272" s="596"/>
      <c r="DL272" s="597"/>
      <c r="DM272" s="598"/>
      <c r="DN272" s="598"/>
      <c r="DO272" s="598"/>
      <c r="DP272" s="598"/>
      <c r="DQ272" s="599"/>
      <c r="DR272" s="595"/>
      <c r="DS272" s="595"/>
      <c r="DT272" s="595"/>
      <c r="DU272" s="595"/>
      <c r="DV272" s="595"/>
      <c r="DW272" s="595"/>
      <c r="DX272" s="595"/>
      <c r="DY272" s="595"/>
      <c r="DZ272" s="595"/>
      <c r="EA272" s="595"/>
      <c r="EB272" s="595"/>
      <c r="EC272" s="606"/>
      <c r="ED272" s="606"/>
      <c r="EE272" s="606"/>
      <c r="EF272" s="606"/>
      <c r="EG272" s="606"/>
      <c r="EH272" s="606"/>
      <c r="EI272" s="606"/>
      <c r="EJ272" s="606"/>
      <c r="EK272" s="606"/>
      <c r="EL272" s="606"/>
      <c r="EM272" s="606"/>
    </row>
    <row r="273" spans="1:143" ht="6" customHeight="1" x14ac:dyDescent="0.2">
      <c r="A273" s="156"/>
      <c r="B273" s="608"/>
      <c r="C273" s="608"/>
      <c r="D273" s="608"/>
      <c r="E273" s="608"/>
      <c r="F273" s="595"/>
      <c r="G273" s="595"/>
      <c r="H273" s="595"/>
      <c r="I273" s="595"/>
      <c r="J273" s="595"/>
      <c r="K273" s="595"/>
      <c r="L273" s="595"/>
      <c r="M273" s="595"/>
      <c r="N273" s="595"/>
      <c r="O273" s="595"/>
      <c r="P273" s="595"/>
      <c r="Q273" s="595"/>
      <c r="R273" s="595"/>
      <c r="S273" s="595"/>
      <c r="T273" s="595"/>
      <c r="U273" s="595"/>
      <c r="V273" s="595"/>
      <c r="W273" s="595"/>
      <c r="X273" s="595"/>
      <c r="Y273" s="595"/>
      <c r="Z273" s="595"/>
      <c r="AA273" s="595"/>
      <c r="AB273" s="595"/>
      <c r="AC273" s="595"/>
      <c r="AD273" s="595"/>
      <c r="AE273" s="595"/>
      <c r="AF273" s="595"/>
      <c r="AG273" s="595"/>
      <c r="AH273" s="595"/>
      <c r="AI273" s="595"/>
      <c r="AJ273" s="595"/>
      <c r="AK273" s="595"/>
      <c r="AL273" s="595"/>
      <c r="AM273" s="595"/>
      <c r="AN273" s="595"/>
      <c r="AO273" s="595"/>
      <c r="AP273" s="595"/>
      <c r="AQ273" s="595"/>
      <c r="AR273" s="595"/>
      <c r="AS273" s="595"/>
      <c r="AT273" s="595"/>
      <c r="AU273" s="595"/>
      <c r="AV273" s="595"/>
      <c r="AW273" s="595"/>
      <c r="AX273" s="583"/>
      <c r="AY273" s="583"/>
      <c r="AZ273" s="583"/>
      <c r="BA273" s="583"/>
      <c r="BB273" s="583"/>
      <c r="BC273" s="595"/>
      <c r="BD273" s="595"/>
      <c r="BE273" s="595"/>
      <c r="BF273" s="595"/>
      <c r="BG273" s="595"/>
      <c r="BH273" s="595"/>
      <c r="BI273" s="595"/>
      <c r="BJ273" s="595"/>
      <c r="BK273" s="595"/>
      <c r="BL273" s="595"/>
      <c r="BM273" s="595"/>
      <c r="BN273" s="595"/>
      <c r="BO273" s="595"/>
      <c r="BP273" s="595"/>
      <c r="BQ273" s="595"/>
      <c r="BR273" s="595"/>
      <c r="BS273" s="595"/>
      <c r="BT273" s="595"/>
      <c r="BU273" s="595"/>
      <c r="BV273" s="595"/>
      <c r="BW273" s="595"/>
      <c r="BX273" s="595"/>
      <c r="BY273" s="595"/>
      <c r="BZ273" s="595"/>
      <c r="CA273" s="595"/>
      <c r="CB273" s="595"/>
      <c r="CC273" s="595"/>
      <c r="CD273" s="595"/>
      <c r="CE273" s="595"/>
      <c r="CF273" s="596"/>
      <c r="CG273" s="596"/>
      <c r="CH273" s="596"/>
      <c r="CI273" s="596"/>
      <c r="CJ273" s="596"/>
      <c r="CK273" s="596"/>
      <c r="CL273" s="596"/>
      <c r="CM273" s="596"/>
      <c r="CN273" s="596"/>
      <c r="CO273" s="596"/>
      <c r="CP273" s="596"/>
      <c r="CQ273" s="596"/>
      <c r="CR273" s="596"/>
      <c r="CS273" s="596"/>
      <c r="CT273" s="596"/>
      <c r="CU273" s="596"/>
      <c r="CV273" s="596"/>
      <c r="CW273" s="596"/>
      <c r="CX273" s="596"/>
      <c r="CY273" s="596"/>
      <c r="CZ273" s="596"/>
      <c r="DA273" s="596"/>
      <c r="DB273" s="596"/>
      <c r="DC273" s="596"/>
      <c r="DD273" s="596"/>
      <c r="DE273" s="596"/>
      <c r="DF273" s="596"/>
      <c r="DG273" s="596"/>
      <c r="DH273" s="596"/>
      <c r="DI273" s="596"/>
      <c r="DJ273" s="596"/>
      <c r="DK273" s="596"/>
      <c r="DL273" s="600"/>
      <c r="DM273" s="601"/>
      <c r="DN273" s="601"/>
      <c r="DO273" s="601"/>
      <c r="DP273" s="601"/>
      <c r="DQ273" s="602"/>
      <c r="DR273" s="595"/>
      <c r="DS273" s="595"/>
      <c r="DT273" s="595"/>
      <c r="DU273" s="595"/>
      <c r="DV273" s="595"/>
      <c r="DW273" s="595"/>
      <c r="DX273" s="595"/>
      <c r="DY273" s="595"/>
      <c r="DZ273" s="595"/>
      <c r="EA273" s="595"/>
      <c r="EB273" s="595"/>
      <c r="EC273" s="606"/>
      <c r="ED273" s="606"/>
      <c r="EE273" s="606"/>
      <c r="EF273" s="606"/>
      <c r="EG273" s="606"/>
      <c r="EH273" s="606"/>
      <c r="EI273" s="606"/>
      <c r="EJ273" s="606"/>
      <c r="EK273" s="606"/>
      <c r="EL273" s="606"/>
      <c r="EM273" s="606"/>
    </row>
    <row r="274" spans="1:143" ht="6" customHeight="1" x14ac:dyDescent="0.2">
      <c r="A274" s="156"/>
      <c r="B274" s="608"/>
      <c r="C274" s="608"/>
      <c r="D274" s="608"/>
      <c r="E274" s="608"/>
      <c r="F274" s="595"/>
      <c r="G274" s="595"/>
      <c r="H274" s="595"/>
      <c r="I274" s="595"/>
      <c r="J274" s="595"/>
      <c r="K274" s="595"/>
      <c r="L274" s="595"/>
      <c r="M274" s="595"/>
      <c r="N274" s="595"/>
      <c r="O274" s="595"/>
      <c r="P274" s="595"/>
      <c r="Q274" s="595"/>
      <c r="R274" s="595"/>
      <c r="S274" s="595"/>
      <c r="T274" s="595"/>
      <c r="U274" s="595"/>
      <c r="V274" s="595"/>
      <c r="W274" s="595"/>
      <c r="X274" s="595"/>
      <c r="Y274" s="595"/>
      <c r="Z274" s="595"/>
      <c r="AA274" s="595"/>
      <c r="AB274" s="595"/>
      <c r="AC274" s="595"/>
      <c r="AD274" s="595"/>
      <c r="AE274" s="595"/>
      <c r="AF274" s="595"/>
      <c r="AG274" s="595"/>
      <c r="AH274" s="595"/>
      <c r="AI274" s="595"/>
      <c r="AJ274" s="595"/>
      <c r="AK274" s="595"/>
      <c r="AL274" s="595"/>
      <c r="AM274" s="595"/>
      <c r="AN274" s="595"/>
      <c r="AO274" s="595"/>
      <c r="AP274" s="595"/>
      <c r="AQ274" s="595"/>
      <c r="AR274" s="595"/>
      <c r="AS274" s="595"/>
      <c r="AT274" s="595"/>
      <c r="AU274" s="595"/>
      <c r="AV274" s="595"/>
      <c r="AW274" s="595"/>
      <c r="AX274" s="583"/>
      <c r="AY274" s="583"/>
      <c r="AZ274" s="583"/>
      <c r="BA274" s="583"/>
      <c r="BB274" s="583"/>
      <c r="BC274" s="595"/>
      <c r="BD274" s="595"/>
      <c r="BE274" s="595"/>
      <c r="BF274" s="595"/>
      <c r="BG274" s="595"/>
      <c r="BH274" s="595"/>
      <c r="BI274" s="595"/>
      <c r="BJ274" s="595"/>
      <c r="BK274" s="595"/>
      <c r="BL274" s="595"/>
      <c r="BM274" s="595"/>
      <c r="BN274" s="595"/>
      <c r="BO274" s="595"/>
      <c r="BP274" s="595"/>
      <c r="BQ274" s="595"/>
      <c r="BR274" s="595"/>
      <c r="BS274" s="595"/>
      <c r="BT274" s="595"/>
      <c r="BU274" s="595"/>
      <c r="BV274" s="595"/>
      <c r="BW274" s="595"/>
      <c r="BX274" s="595"/>
      <c r="BY274" s="595"/>
      <c r="BZ274" s="595"/>
      <c r="CA274" s="595"/>
      <c r="CB274" s="595"/>
      <c r="CC274" s="595"/>
      <c r="CD274" s="595"/>
      <c r="CE274" s="595"/>
      <c r="CF274" s="596"/>
      <c r="CG274" s="596"/>
      <c r="CH274" s="596"/>
      <c r="CI274" s="596"/>
      <c r="CJ274" s="596"/>
      <c r="CK274" s="596"/>
      <c r="CL274" s="596"/>
      <c r="CM274" s="596"/>
      <c r="CN274" s="596"/>
      <c r="CO274" s="596"/>
      <c r="CP274" s="596"/>
      <c r="CQ274" s="596"/>
      <c r="CR274" s="596"/>
      <c r="CS274" s="596"/>
      <c r="CT274" s="596"/>
      <c r="CU274" s="596"/>
      <c r="CV274" s="596"/>
      <c r="CW274" s="596"/>
      <c r="CX274" s="596"/>
      <c r="CY274" s="596"/>
      <c r="CZ274" s="596"/>
      <c r="DA274" s="596"/>
      <c r="DB274" s="596"/>
      <c r="DC274" s="596"/>
      <c r="DD274" s="596"/>
      <c r="DE274" s="596"/>
      <c r="DF274" s="596"/>
      <c r="DG274" s="596"/>
      <c r="DH274" s="596"/>
      <c r="DI274" s="596"/>
      <c r="DJ274" s="596"/>
      <c r="DK274" s="596"/>
      <c r="DL274" s="603"/>
      <c r="DM274" s="604"/>
      <c r="DN274" s="604"/>
      <c r="DO274" s="604"/>
      <c r="DP274" s="604"/>
      <c r="DQ274" s="605"/>
      <c r="DR274" s="595"/>
      <c r="DS274" s="595"/>
      <c r="DT274" s="595"/>
      <c r="DU274" s="595"/>
      <c r="DV274" s="595"/>
      <c r="DW274" s="595"/>
      <c r="DX274" s="595"/>
      <c r="DY274" s="595"/>
      <c r="DZ274" s="595"/>
      <c r="EA274" s="595"/>
      <c r="EB274" s="595"/>
      <c r="EC274" s="606"/>
      <c r="ED274" s="606"/>
      <c r="EE274" s="606"/>
      <c r="EF274" s="606"/>
      <c r="EG274" s="606"/>
      <c r="EH274" s="606"/>
      <c r="EI274" s="606"/>
      <c r="EJ274" s="606"/>
      <c r="EK274" s="606"/>
      <c r="EL274" s="606"/>
      <c r="EM274" s="606"/>
    </row>
    <row r="275" spans="1:143" ht="6" customHeight="1" x14ac:dyDescent="0.2">
      <c r="A275" s="156"/>
      <c r="B275" s="607">
        <v>17</v>
      </c>
      <c r="C275" s="608"/>
      <c r="D275" s="608"/>
      <c r="E275" s="608"/>
      <c r="F275" s="595"/>
      <c r="G275" s="595"/>
      <c r="H275" s="595"/>
      <c r="I275" s="595"/>
      <c r="J275" s="595"/>
      <c r="K275" s="595"/>
      <c r="L275" s="595"/>
      <c r="M275" s="595"/>
      <c r="N275" s="595"/>
      <c r="O275" s="595"/>
      <c r="P275" s="595"/>
      <c r="Q275" s="595"/>
      <c r="R275" s="595"/>
      <c r="S275" s="595"/>
      <c r="T275" s="595"/>
      <c r="U275" s="595"/>
      <c r="V275" s="595"/>
      <c r="W275" s="595"/>
      <c r="X275" s="595"/>
      <c r="Y275" s="595"/>
      <c r="Z275" s="595"/>
      <c r="AA275" s="595"/>
      <c r="AB275" s="595"/>
      <c r="AC275" s="595"/>
      <c r="AD275" s="595"/>
      <c r="AE275" s="595"/>
      <c r="AF275" s="595"/>
      <c r="AG275" s="595"/>
      <c r="AH275" s="595"/>
      <c r="AI275" s="595"/>
      <c r="AJ275" s="595"/>
      <c r="AK275" s="595"/>
      <c r="AL275" s="595"/>
      <c r="AM275" s="595"/>
      <c r="AN275" s="595"/>
      <c r="AO275" s="595"/>
      <c r="AP275" s="595"/>
      <c r="AQ275" s="595"/>
      <c r="AR275" s="595"/>
      <c r="AS275" s="595"/>
      <c r="AT275" s="595"/>
      <c r="AU275" s="595"/>
      <c r="AV275" s="595"/>
      <c r="AW275" s="595"/>
      <c r="AX275" s="583" t="str">
        <f>IF(AN275="","",DATEDIF(AN275,BU211,"Y"))</f>
        <v/>
      </c>
      <c r="AY275" s="583"/>
      <c r="AZ275" s="583"/>
      <c r="BA275" s="583"/>
      <c r="BB275" s="583"/>
      <c r="BC275" s="595"/>
      <c r="BD275" s="595"/>
      <c r="BE275" s="595"/>
      <c r="BF275" s="595"/>
      <c r="BG275" s="595"/>
      <c r="BH275" s="595"/>
      <c r="BI275" s="595"/>
      <c r="BJ275" s="595"/>
      <c r="BK275" s="595"/>
      <c r="BL275" s="595"/>
      <c r="BM275" s="595"/>
      <c r="BN275" s="595"/>
      <c r="BO275" s="595"/>
      <c r="BP275" s="595"/>
      <c r="BQ275" s="595"/>
      <c r="BR275" s="595"/>
      <c r="BS275" s="595"/>
      <c r="BT275" s="595"/>
      <c r="BU275" s="595"/>
      <c r="BV275" s="595"/>
      <c r="BW275" s="595"/>
      <c r="BX275" s="595"/>
      <c r="BY275" s="595"/>
      <c r="BZ275" s="595"/>
      <c r="CA275" s="595"/>
      <c r="CB275" s="595"/>
      <c r="CC275" s="595"/>
      <c r="CD275" s="595"/>
      <c r="CE275" s="595"/>
      <c r="CF275" s="596"/>
      <c r="CG275" s="596"/>
      <c r="CH275" s="596"/>
      <c r="CI275" s="596"/>
      <c r="CJ275" s="596"/>
      <c r="CK275" s="596"/>
      <c r="CL275" s="596"/>
      <c r="CM275" s="596"/>
      <c r="CN275" s="596"/>
      <c r="CO275" s="596"/>
      <c r="CP275" s="596"/>
      <c r="CQ275" s="596"/>
      <c r="CR275" s="596"/>
      <c r="CS275" s="596"/>
      <c r="CT275" s="596"/>
      <c r="CU275" s="596"/>
      <c r="CV275" s="596"/>
      <c r="CW275" s="596"/>
      <c r="CX275" s="596"/>
      <c r="CY275" s="596"/>
      <c r="CZ275" s="596"/>
      <c r="DA275" s="596"/>
      <c r="DB275" s="596"/>
      <c r="DC275" s="596"/>
      <c r="DD275" s="596"/>
      <c r="DE275" s="596"/>
      <c r="DF275" s="596"/>
      <c r="DG275" s="596"/>
      <c r="DH275" s="596"/>
      <c r="DI275" s="596"/>
      <c r="DJ275" s="596"/>
      <c r="DK275" s="596"/>
      <c r="DL275" s="597"/>
      <c r="DM275" s="598"/>
      <c r="DN275" s="598"/>
      <c r="DO275" s="598"/>
      <c r="DP275" s="598"/>
      <c r="DQ275" s="599"/>
      <c r="DR275" s="595"/>
      <c r="DS275" s="595"/>
      <c r="DT275" s="595"/>
      <c r="DU275" s="595"/>
      <c r="DV275" s="595"/>
      <c r="DW275" s="595"/>
      <c r="DX275" s="595"/>
      <c r="DY275" s="595"/>
      <c r="DZ275" s="595"/>
      <c r="EA275" s="595"/>
      <c r="EB275" s="595"/>
      <c r="EC275" s="606"/>
      <c r="ED275" s="606"/>
      <c r="EE275" s="606"/>
      <c r="EF275" s="606"/>
      <c r="EG275" s="606"/>
      <c r="EH275" s="606"/>
      <c r="EI275" s="606"/>
      <c r="EJ275" s="606"/>
      <c r="EK275" s="606"/>
      <c r="EL275" s="606"/>
      <c r="EM275" s="606"/>
    </row>
    <row r="276" spans="1:143" ht="6" customHeight="1" x14ac:dyDescent="0.2">
      <c r="A276" s="156"/>
      <c r="B276" s="608"/>
      <c r="C276" s="608"/>
      <c r="D276" s="608"/>
      <c r="E276" s="608"/>
      <c r="F276" s="595"/>
      <c r="G276" s="595"/>
      <c r="H276" s="595"/>
      <c r="I276" s="595"/>
      <c r="J276" s="595"/>
      <c r="K276" s="595"/>
      <c r="L276" s="595"/>
      <c r="M276" s="595"/>
      <c r="N276" s="595"/>
      <c r="O276" s="595"/>
      <c r="P276" s="595"/>
      <c r="Q276" s="595"/>
      <c r="R276" s="595"/>
      <c r="S276" s="595"/>
      <c r="T276" s="595"/>
      <c r="U276" s="595"/>
      <c r="V276" s="595"/>
      <c r="W276" s="595"/>
      <c r="X276" s="595"/>
      <c r="Y276" s="595"/>
      <c r="Z276" s="595"/>
      <c r="AA276" s="595"/>
      <c r="AB276" s="595"/>
      <c r="AC276" s="595"/>
      <c r="AD276" s="595"/>
      <c r="AE276" s="595"/>
      <c r="AF276" s="595"/>
      <c r="AG276" s="595"/>
      <c r="AH276" s="595"/>
      <c r="AI276" s="595"/>
      <c r="AJ276" s="595"/>
      <c r="AK276" s="595"/>
      <c r="AL276" s="595"/>
      <c r="AM276" s="595"/>
      <c r="AN276" s="595"/>
      <c r="AO276" s="595"/>
      <c r="AP276" s="595"/>
      <c r="AQ276" s="595"/>
      <c r="AR276" s="595"/>
      <c r="AS276" s="595"/>
      <c r="AT276" s="595"/>
      <c r="AU276" s="595"/>
      <c r="AV276" s="595"/>
      <c r="AW276" s="595"/>
      <c r="AX276" s="583"/>
      <c r="AY276" s="583"/>
      <c r="AZ276" s="583"/>
      <c r="BA276" s="583"/>
      <c r="BB276" s="583"/>
      <c r="BC276" s="595"/>
      <c r="BD276" s="595"/>
      <c r="BE276" s="595"/>
      <c r="BF276" s="595"/>
      <c r="BG276" s="595"/>
      <c r="BH276" s="595"/>
      <c r="BI276" s="595"/>
      <c r="BJ276" s="595"/>
      <c r="BK276" s="595"/>
      <c r="BL276" s="595"/>
      <c r="BM276" s="595"/>
      <c r="BN276" s="595"/>
      <c r="BO276" s="595"/>
      <c r="BP276" s="595"/>
      <c r="BQ276" s="595"/>
      <c r="BR276" s="595"/>
      <c r="BS276" s="595"/>
      <c r="BT276" s="595"/>
      <c r="BU276" s="595"/>
      <c r="BV276" s="595"/>
      <c r="BW276" s="595"/>
      <c r="BX276" s="595"/>
      <c r="BY276" s="595"/>
      <c r="BZ276" s="595"/>
      <c r="CA276" s="595"/>
      <c r="CB276" s="595"/>
      <c r="CC276" s="595"/>
      <c r="CD276" s="595"/>
      <c r="CE276" s="595"/>
      <c r="CF276" s="596"/>
      <c r="CG276" s="596"/>
      <c r="CH276" s="596"/>
      <c r="CI276" s="596"/>
      <c r="CJ276" s="596"/>
      <c r="CK276" s="596"/>
      <c r="CL276" s="596"/>
      <c r="CM276" s="596"/>
      <c r="CN276" s="596"/>
      <c r="CO276" s="596"/>
      <c r="CP276" s="596"/>
      <c r="CQ276" s="596"/>
      <c r="CR276" s="596"/>
      <c r="CS276" s="596"/>
      <c r="CT276" s="596"/>
      <c r="CU276" s="596"/>
      <c r="CV276" s="596"/>
      <c r="CW276" s="596"/>
      <c r="CX276" s="596"/>
      <c r="CY276" s="596"/>
      <c r="CZ276" s="596"/>
      <c r="DA276" s="596"/>
      <c r="DB276" s="596"/>
      <c r="DC276" s="596"/>
      <c r="DD276" s="596"/>
      <c r="DE276" s="596"/>
      <c r="DF276" s="596"/>
      <c r="DG276" s="596"/>
      <c r="DH276" s="596"/>
      <c r="DI276" s="596"/>
      <c r="DJ276" s="596"/>
      <c r="DK276" s="596"/>
      <c r="DL276" s="600"/>
      <c r="DM276" s="601"/>
      <c r="DN276" s="601"/>
      <c r="DO276" s="601"/>
      <c r="DP276" s="601"/>
      <c r="DQ276" s="602"/>
      <c r="DR276" s="595"/>
      <c r="DS276" s="595"/>
      <c r="DT276" s="595"/>
      <c r="DU276" s="595"/>
      <c r="DV276" s="595"/>
      <c r="DW276" s="595"/>
      <c r="DX276" s="595"/>
      <c r="DY276" s="595"/>
      <c r="DZ276" s="595"/>
      <c r="EA276" s="595"/>
      <c r="EB276" s="595"/>
      <c r="EC276" s="606"/>
      <c r="ED276" s="606"/>
      <c r="EE276" s="606"/>
      <c r="EF276" s="606"/>
      <c r="EG276" s="606"/>
      <c r="EH276" s="606"/>
      <c r="EI276" s="606"/>
      <c r="EJ276" s="606"/>
      <c r="EK276" s="606"/>
      <c r="EL276" s="606"/>
      <c r="EM276" s="606"/>
    </row>
    <row r="277" spans="1:143" ht="6" customHeight="1" x14ac:dyDescent="0.2">
      <c r="A277" s="156"/>
      <c r="B277" s="608"/>
      <c r="C277" s="608"/>
      <c r="D277" s="608"/>
      <c r="E277" s="608"/>
      <c r="F277" s="595"/>
      <c r="G277" s="595"/>
      <c r="H277" s="595"/>
      <c r="I277" s="595"/>
      <c r="J277" s="595"/>
      <c r="K277" s="595"/>
      <c r="L277" s="595"/>
      <c r="M277" s="595"/>
      <c r="N277" s="595"/>
      <c r="O277" s="595"/>
      <c r="P277" s="595"/>
      <c r="Q277" s="595"/>
      <c r="R277" s="595"/>
      <c r="S277" s="595"/>
      <c r="T277" s="595"/>
      <c r="U277" s="595"/>
      <c r="V277" s="595"/>
      <c r="W277" s="595"/>
      <c r="X277" s="595"/>
      <c r="Y277" s="595"/>
      <c r="Z277" s="595"/>
      <c r="AA277" s="595"/>
      <c r="AB277" s="595"/>
      <c r="AC277" s="595"/>
      <c r="AD277" s="595"/>
      <c r="AE277" s="595"/>
      <c r="AF277" s="595"/>
      <c r="AG277" s="595"/>
      <c r="AH277" s="595"/>
      <c r="AI277" s="595"/>
      <c r="AJ277" s="595"/>
      <c r="AK277" s="595"/>
      <c r="AL277" s="595"/>
      <c r="AM277" s="595"/>
      <c r="AN277" s="595"/>
      <c r="AO277" s="595"/>
      <c r="AP277" s="595"/>
      <c r="AQ277" s="595"/>
      <c r="AR277" s="595"/>
      <c r="AS277" s="595"/>
      <c r="AT277" s="595"/>
      <c r="AU277" s="595"/>
      <c r="AV277" s="595"/>
      <c r="AW277" s="595"/>
      <c r="AX277" s="583"/>
      <c r="AY277" s="583"/>
      <c r="AZ277" s="583"/>
      <c r="BA277" s="583"/>
      <c r="BB277" s="583"/>
      <c r="BC277" s="595"/>
      <c r="BD277" s="595"/>
      <c r="BE277" s="595"/>
      <c r="BF277" s="595"/>
      <c r="BG277" s="595"/>
      <c r="BH277" s="595"/>
      <c r="BI277" s="595"/>
      <c r="BJ277" s="595"/>
      <c r="BK277" s="595"/>
      <c r="BL277" s="595"/>
      <c r="BM277" s="595"/>
      <c r="BN277" s="595"/>
      <c r="BO277" s="595"/>
      <c r="BP277" s="595"/>
      <c r="BQ277" s="595"/>
      <c r="BR277" s="595"/>
      <c r="BS277" s="595"/>
      <c r="BT277" s="595"/>
      <c r="BU277" s="595"/>
      <c r="BV277" s="595"/>
      <c r="BW277" s="595"/>
      <c r="BX277" s="595"/>
      <c r="BY277" s="595"/>
      <c r="BZ277" s="595"/>
      <c r="CA277" s="595"/>
      <c r="CB277" s="595"/>
      <c r="CC277" s="595"/>
      <c r="CD277" s="595"/>
      <c r="CE277" s="595"/>
      <c r="CF277" s="596"/>
      <c r="CG277" s="596"/>
      <c r="CH277" s="596"/>
      <c r="CI277" s="596"/>
      <c r="CJ277" s="596"/>
      <c r="CK277" s="596"/>
      <c r="CL277" s="596"/>
      <c r="CM277" s="596"/>
      <c r="CN277" s="596"/>
      <c r="CO277" s="596"/>
      <c r="CP277" s="596"/>
      <c r="CQ277" s="596"/>
      <c r="CR277" s="596"/>
      <c r="CS277" s="596"/>
      <c r="CT277" s="596"/>
      <c r="CU277" s="596"/>
      <c r="CV277" s="596"/>
      <c r="CW277" s="596"/>
      <c r="CX277" s="596"/>
      <c r="CY277" s="596"/>
      <c r="CZ277" s="596"/>
      <c r="DA277" s="596"/>
      <c r="DB277" s="596"/>
      <c r="DC277" s="596"/>
      <c r="DD277" s="596"/>
      <c r="DE277" s="596"/>
      <c r="DF277" s="596"/>
      <c r="DG277" s="596"/>
      <c r="DH277" s="596"/>
      <c r="DI277" s="596"/>
      <c r="DJ277" s="596"/>
      <c r="DK277" s="596"/>
      <c r="DL277" s="603"/>
      <c r="DM277" s="604"/>
      <c r="DN277" s="604"/>
      <c r="DO277" s="604"/>
      <c r="DP277" s="604"/>
      <c r="DQ277" s="605"/>
      <c r="DR277" s="595"/>
      <c r="DS277" s="595"/>
      <c r="DT277" s="595"/>
      <c r="DU277" s="595"/>
      <c r="DV277" s="595"/>
      <c r="DW277" s="595"/>
      <c r="DX277" s="595"/>
      <c r="DY277" s="595"/>
      <c r="DZ277" s="595"/>
      <c r="EA277" s="595"/>
      <c r="EB277" s="595"/>
      <c r="EC277" s="606"/>
      <c r="ED277" s="606"/>
      <c r="EE277" s="606"/>
      <c r="EF277" s="606"/>
      <c r="EG277" s="606"/>
      <c r="EH277" s="606"/>
      <c r="EI277" s="606"/>
      <c r="EJ277" s="606"/>
      <c r="EK277" s="606"/>
      <c r="EL277" s="606"/>
      <c r="EM277" s="606"/>
    </row>
    <row r="278" spans="1:143" ht="6" customHeight="1" x14ac:dyDescent="0.2">
      <c r="A278" s="156"/>
      <c r="B278" s="607">
        <v>18</v>
      </c>
      <c r="C278" s="608"/>
      <c r="D278" s="608"/>
      <c r="E278" s="608"/>
      <c r="F278" s="595"/>
      <c r="G278" s="595"/>
      <c r="H278" s="595"/>
      <c r="I278" s="595"/>
      <c r="J278" s="595"/>
      <c r="K278" s="595"/>
      <c r="L278" s="595"/>
      <c r="M278" s="595"/>
      <c r="N278" s="595"/>
      <c r="O278" s="595"/>
      <c r="P278" s="595"/>
      <c r="Q278" s="595"/>
      <c r="R278" s="595"/>
      <c r="S278" s="595"/>
      <c r="T278" s="595"/>
      <c r="U278" s="595"/>
      <c r="V278" s="595"/>
      <c r="W278" s="595"/>
      <c r="X278" s="595"/>
      <c r="Y278" s="595"/>
      <c r="Z278" s="595"/>
      <c r="AA278" s="595"/>
      <c r="AB278" s="595"/>
      <c r="AC278" s="595"/>
      <c r="AD278" s="595"/>
      <c r="AE278" s="595"/>
      <c r="AF278" s="595"/>
      <c r="AG278" s="595"/>
      <c r="AH278" s="595"/>
      <c r="AI278" s="595"/>
      <c r="AJ278" s="595"/>
      <c r="AK278" s="595"/>
      <c r="AL278" s="595"/>
      <c r="AM278" s="595"/>
      <c r="AN278" s="595"/>
      <c r="AO278" s="595"/>
      <c r="AP278" s="595"/>
      <c r="AQ278" s="595"/>
      <c r="AR278" s="595"/>
      <c r="AS278" s="595"/>
      <c r="AT278" s="595"/>
      <c r="AU278" s="595"/>
      <c r="AV278" s="595"/>
      <c r="AW278" s="595"/>
      <c r="AX278" s="583" t="str">
        <f>IF(AN278="","",DATEDIF(AN278,BU211,"Y"))</f>
        <v/>
      </c>
      <c r="AY278" s="583"/>
      <c r="AZ278" s="583"/>
      <c r="BA278" s="583"/>
      <c r="BB278" s="583"/>
      <c r="BC278" s="595"/>
      <c r="BD278" s="595"/>
      <c r="BE278" s="595"/>
      <c r="BF278" s="595"/>
      <c r="BG278" s="595"/>
      <c r="BH278" s="595"/>
      <c r="BI278" s="595"/>
      <c r="BJ278" s="595"/>
      <c r="BK278" s="595"/>
      <c r="BL278" s="595"/>
      <c r="BM278" s="595"/>
      <c r="BN278" s="595"/>
      <c r="BO278" s="595"/>
      <c r="BP278" s="595"/>
      <c r="BQ278" s="595"/>
      <c r="BR278" s="595"/>
      <c r="BS278" s="595"/>
      <c r="BT278" s="595"/>
      <c r="BU278" s="595"/>
      <c r="BV278" s="595"/>
      <c r="BW278" s="595"/>
      <c r="BX278" s="595"/>
      <c r="BY278" s="595"/>
      <c r="BZ278" s="595"/>
      <c r="CA278" s="595"/>
      <c r="CB278" s="595"/>
      <c r="CC278" s="595"/>
      <c r="CD278" s="595"/>
      <c r="CE278" s="595"/>
      <c r="CF278" s="596"/>
      <c r="CG278" s="596"/>
      <c r="CH278" s="596"/>
      <c r="CI278" s="596"/>
      <c r="CJ278" s="596"/>
      <c r="CK278" s="596"/>
      <c r="CL278" s="596"/>
      <c r="CM278" s="596"/>
      <c r="CN278" s="596"/>
      <c r="CO278" s="596"/>
      <c r="CP278" s="596"/>
      <c r="CQ278" s="596"/>
      <c r="CR278" s="596"/>
      <c r="CS278" s="596"/>
      <c r="CT278" s="596"/>
      <c r="CU278" s="596"/>
      <c r="CV278" s="596"/>
      <c r="CW278" s="596"/>
      <c r="CX278" s="596"/>
      <c r="CY278" s="596"/>
      <c r="CZ278" s="596"/>
      <c r="DA278" s="596"/>
      <c r="DB278" s="596"/>
      <c r="DC278" s="596"/>
      <c r="DD278" s="596"/>
      <c r="DE278" s="596"/>
      <c r="DF278" s="596"/>
      <c r="DG278" s="596"/>
      <c r="DH278" s="596"/>
      <c r="DI278" s="596"/>
      <c r="DJ278" s="596"/>
      <c r="DK278" s="596"/>
      <c r="DL278" s="597"/>
      <c r="DM278" s="598"/>
      <c r="DN278" s="598"/>
      <c r="DO278" s="598"/>
      <c r="DP278" s="598"/>
      <c r="DQ278" s="599"/>
      <c r="DR278" s="595"/>
      <c r="DS278" s="595"/>
      <c r="DT278" s="595"/>
      <c r="DU278" s="595"/>
      <c r="DV278" s="595"/>
      <c r="DW278" s="595"/>
      <c r="DX278" s="595"/>
      <c r="DY278" s="595"/>
      <c r="DZ278" s="595"/>
      <c r="EA278" s="595"/>
      <c r="EB278" s="595"/>
      <c r="EC278" s="606"/>
      <c r="ED278" s="606"/>
      <c r="EE278" s="606"/>
      <c r="EF278" s="606"/>
      <c r="EG278" s="606"/>
      <c r="EH278" s="606"/>
      <c r="EI278" s="606"/>
      <c r="EJ278" s="606"/>
      <c r="EK278" s="606"/>
      <c r="EL278" s="606"/>
      <c r="EM278" s="606"/>
    </row>
    <row r="279" spans="1:143" ht="6" customHeight="1" x14ac:dyDescent="0.2">
      <c r="A279" s="156"/>
      <c r="B279" s="608"/>
      <c r="C279" s="608"/>
      <c r="D279" s="608"/>
      <c r="E279" s="608"/>
      <c r="F279" s="595"/>
      <c r="G279" s="595"/>
      <c r="H279" s="595"/>
      <c r="I279" s="595"/>
      <c r="J279" s="595"/>
      <c r="K279" s="595"/>
      <c r="L279" s="595"/>
      <c r="M279" s="595"/>
      <c r="N279" s="595"/>
      <c r="O279" s="595"/>
      <c r="P279" s="595"/>
      <c r="Q279" s="595"/>
      <c r="R279" s="595"/>
      <c r="S279" s="595"/>
      <c r="T279" s="595"/>
      <c r="U279" s="595"/>
      <c r="V279" s="595"/>
      <c r="W279" s="595"/>
      <c r="X279" s="595"/>
      <c r="Y279" s="595"/>
      <c r="Z279" s="595"/>
      <c r="AA279" s="595"/>
      <c r="AB279" s="595"/>
      <c r="AC279" s="595"/>
      <c r="AD279" s="595"/>
      <c r="AE279" s="595"/>
      <c r="AF279" s="595"/>
      <c r="AG279" s="595"/>
      <c r="AH279" s="595"/>
      <c r="AI279" s="595"/>
      <c r="AJ279" s="595"/>
      <c r="AK279" s="595"/>
      <c r="AL279" s="595"/>
      <c r="AM279" s="595"/>
      <c r="AN279" s="595"/>
      <c r="AO279" s="595"/>
      <c r="AP279" s="595"/>
      <c r="AQ279" s="595"/>
      <c r="AR279" s="595"/>
      <c r="AS279" s="595"/>
      <c r="AT279" s="595"/>
      <c r="AU279" s="595"/>
      <c r="AV279" s="595"/>
      <c r="AW279" s="595"/>
      <c r="AX279" s="583"/>
      <c r="AY279" s="583"/>
      <c r="AZ279" s="583"/>
      <c r="BA279" s="583"/>
      <c r="BB279" s="583"/>
      <c r="BC279" s="595"/>
      <c r="BD279" s="595"/>
      <c r="BE279" s="595"/>
      <c r="BF279" s="595"/>
      <c r="BG279" s="595"/>
      <c r="BH279" s="595"/>
      <c r="BI279" s="595"/>
      <c r="BJ279" s="595"/>
      <c r="BK279" s="595"/>
      <c r="BL279" s="595"/>
      <c r="BM279" s="595"/>
      <c r="BN279" s="595"/>
      <c r="BO279" s="595"/>
      <c r="BP279" s="595"/>
      <c r="BQ279" s="595"/>
      <c r="BR279" s="595"/>
      <c r="BS279" s="595"/>
      <c r="BT279" s="595"/>
      <c r="BU279" s="595"/>
      <c r="BV279" s="595"/>
      <c r="BW279" s="595"/>
      <c r="BX279" s="595"/>
      <c r="BY279" s="595"/>
      <c r="BZ279" s="595"/>
      <c r="CA279" s="595"/>
      <c r="CB279" s="595"/>
      <c r="CC279" s="595"/>
      <c r="CD279" s="595"/>
      <c r="CE279" s="595"/>
      <c r="CF279" s="596"/>
      <c r="CG279" s="596"/>
      <c r="CH279" s="596"/>
      <c r="CI279" s="596"/>
      <c r="CJ279" s="596"/>
      <c r="CK279" s="596"/>
      <c r="CL279" s="596"/>
      <c r="CM279" s="596"/>
      <c r="CN279" s="596"/>
      <c r="CO279" s="596"/>
      <c r="CP279" s="596"/>
      <c r="CQ279" s="596"/>
      <c r="CR279" s="596"/>
      <c r="CS279" s="596"/>
      <c r="CT279" s="596"/>
      <c r="CU279" s="596"/>
      <c r="CV279" s="596"/>
      <c r="CW279" s="596"/>
      <c r="CX279" s="596"/>
      <c r="CY279" s="596"/>
      <c r="CZ279" s="596"/>
      <c r="DA279" s="596"/>
      <c r="DB279" s="596"/>
      <c r="DC279" s="596"/>
      <c r="DD279" s="596"/>
      <c r="DE279" s="596"/>
      <c r="DF279" s="596"/>
      <c r="DG279" s="596"/>
      <c r="DH279" s="596"/>
      <c r="DI279" s="596"/>
      <c r="DJ279" s="596"/>
      <c r="DK279" s="596"/>
      <c r="DL279" s="600"/>
      <c r="DM279" s="601"/>
      <c r="DN279" s="601"/>
      <c r="DO279" s="601"/>
      <c r="DP279" s="601"/>
      <c r="DQ279" s="602"/>
      <c r="DR279" s="595"/>
      <c r="DS279" s="595"/>
      <c r="DT279" s="595"/>
      <c r="DU279" s="595"/>
      <c r="DV279" s="595"/>
      <c r="DW279" s="595"/>
      <c r="DX279" s="595"/>
      <c r="DY279" s="595"/>
      <c r="DZ279" s="595"/>
      <c r="EA279" s="595"/>
      <c r="EB279" s="595"/>
      <c r="EC279" s="606"/>
      <c r="ED279" s="606"/>
      <c r="EE279" s="606"/>
      <c r="EF279" s="606"/>
      <c r="EG279" s="606"/>
      <c r="EH279" s="606"/>
      <c r="EI279" s="606"/>
      <c r="EJ279" s="606"/>
      <c r="EK279" s="606"/>
      <c r="EL279" s="606"/>
      <c r="EM279" s="606"/>
    </row>
    <row r="280" spans="1:143" ht="6" customHeight="1" x14ac:dyDescent="0.2">
      <c r="A280" s="156"/>
      <c r="B280" s="608"/>
      <c r="C280" s="608"/>
      <c r="D280" s="608"/>
      <c r="E280" s="608"/>
      <c r="F280" s="595"/>
      <c r="G280" s="595"/>
      <c r="H280" s="595"/>
      <c r="I280" s="595"/>
      <c r="J280" s="595"/>
      <c r="K280" s="595"/>
      <c r="L280" s="595"/>
      <c r="M280" s="595"/>
      <c r="N280" s="595"/>
      <c r="O280" s="595"/>
      <c r="P280" s="595"/>
      <c r="Q280" s="595"/>
      <c r="R280" s="595"/>
      <c r="S280" s="595"/>
      <c r="T280" s="595"/>
      <c r="U280" s="595"/>
      <c r="V280" s="595"/>
      <c r="W280" s="595"/>
      <c r="X280" s="595"/>
      <c r="Y280" s="595"/>
      <c r="Z280" s="595"/>
      <c r="AA280" s="595"/>
      <c r="AB280" s="595"/>
      <c r="AC280" s="595"/>
      <c r="AD280" s="595"/>
      <c r="AE280" s="595"/>
      <c r="AF280" s="595"/>
      <c r="AG280" s="595"/>
      <c r="AH280" s="595"/>
      <c r="AI280" s="595"/>
      <c r="AJ280" s="595"/>
      <c r="AK280" s="595"/>
      <c r="AL280" s="595"/>
      <c r="AM280" s="595"/>
      <c r="AN280" s="595"/>
      <c r="AO280" s="595"/>
      <c r="AP280" s="595"/>
      <c r="AQ280" s="595"/>
      <c r="AR280" s="595"/>
      <c r="AS280" s="595"/>
      <c r="AT280" s="595"/>
      <c r="AU280" s="595"/>
      <c r="AV280" s="595"/>
      <c r="AW280" s="595"/>
      <c r="AX280" s="583"/>
      <c r="AY280" s="583"/>
      <c r="AZ280" s="583"/>
      <c r="BA280" s="583"/>
      <c r="BB280" s="583"/>
      <c r="BC280" s="595"/>
      <c r="BD280" s="595"/>
      <c r="BE280" s="595"/>
      <c r="BF280" s="595"/>
      <c r="BG280" s="595"/>
      <c r="BH280" s="595"/>
      <c r="BI280" s="595"/>
      <c r="BJ280" s="595"/>
      <c r="BK280" s="595"/>
      <c r="BL280" s="595"/>
      <c r="BM280" s="595"/>
      <c r="BN280" s="595"/>
      <c r="BO280" s="595"/>
      <c r="BP280" s="595"/>
      <c r="BQ280" s="595"/>
      <c r="BR280" s="595"/>
      <c r="BS280" s="595"/>
      <c r="BT280" s="595"/>
      <c r="BU280" s="595"/>
      <c r="BV280" s="595"/>
      <c r="BW280" s="595"/>
      <c r="BX280" s="595"/>
      <c r="BY280" s="595"/>
      <c r="BZ280" s="595"/>
      <c r="CA280" s="595"/>
      <c r="CB280" s="595"/>
      <c r="CC280" s="595"/>
      <c r="CD280" s="595"/>
      <c r="CE280" s="595"/>
      <c r="CF280" s="596"/>
      <c r="CG280" s="596"/>
      <c r="CH280" s="596"/>
      <c r="CI280" s="596"/>
      <c r="CJ280" s="596"/>
      <c r="CK280" s="596"/>
      <c r="CL280" s="596"/>
      <c r="CM280" s="596"/>
      <c r="CN280" s="596"/>
      <c r="CO280" s="596"/>
      <c r="CP280" s="596"/>
      <c r="CQ280" s="596"/>
      <c r="CR280" s="596"/>
      <c r="CS280" s="596"/>
      <c r="CT280" s="596"/>
      <c r="CU280" s="596"/>
      <c r="CV280" s="596"/>
      <c r="CW280" s="596"/>
      <c r="CX280" s="596"/>
      <c r="CY280" s="596"/>
      <c r="CZ280" s="596"/>
      <c r="DA280" s="596"/>
      <c r="DB280" s="596"/>
      <c r="DC280" s="596"/>
      <c r="DD280" s="596"/>
      <c r="DE280" s="596"/>
      <c r="DF280" s="596"/>
      <c r="DG280" s="596"/>
      <c r="DH280" s="596"/>
      <c r="DI280" s="596"/>
      <c r="DJ280" s="596"/>
      <c r="DK280" s="596"/>
      <c r="DL280" s="603"/>
      <c r="DM280" s="604"/>
      <c r="DN280" s="604"/>
      <c r="DO280" s="604"/>
      <c r="DP280" s="604"/>
      <c r="DQ280" s="605"/>
      <c r="DR280" s="595"/>
      <c r="DS280" s="595"/>
      <c r="DT280" s="595"/>
      <c r="DU280" s="595"/>
      <c r="DV280" s="595"/>
      <c r="DW280" s="595"/>
      <c r="DX280" s="595"/>
      <c r="DY280" s="595"/>
      <c r="DZ280" s="595"/>
      <c r="EA280" s="595"/>
      <c r="EB280" s="595"/>
      <c r="EC280" s="606"/>
      <c r="ED280" s="606"/>
      <c r="EE280" s="606"/>
      <c r="EF280" s="606"/>
      <c r="EG280" s="606"/>
      <c r="EH280" s="606"/>
      <c r="EI280" s="606"/>
      <c r="EJ280" s="606"/>
      <c r="EK280" s="606"/>
      <c r="EL280" s="606"/>
      <c r="EM280" s="606"/>
    </row>
    <row r="281" spans="1:143" ht="6" customHeight="1" x14ac:dyDescent="0.2">
      <c r="A281" s="156"/>
      <c r="B281" s="607">
        <v>19</v>
      </c>
      <c r="C281" s="608"/>
      <c r="D281" s="608"/>
      <c r="E281" s="608"/>
      <c r="F281" s="595"/>
      <c r="G281" s="595"/>
      <c r="H281" s="595"/>
      <c r="I281" s="595"/>
      <c r="J281" s="595"/>
      <c r="K281" s="595"/>
      <c r="L281" s="595"/>
      <c r="M281" s="595"/>
      <c r="N281" s="595"/>
      <c r="O281" s="595"/>
      <c r="P281" s="595"/>
      <c r="Q281" s="595"/>
      <c r="R281" s="595"/>
      <c r="S281" s="595"/>
      <c r="T281" s="595"/>
      <c r="U281" s="595"/>
      <c r="V281" s="595"/>
      <c r="W281" s="595"/>
      <c r="X281" s="595"/>
      <c r="Y281" s="595"/>
      <c r="Z281" s="595"/>
      <c r="AA281" s="595"/>
      <c r="AB281" s="595"/>
      <c r="AC281" s="595"/>
      <c r="AD281" s="595"/>
      <c r="AE281" s="595"/>
      <c r="AF281" s="595"/>
      <c r="AG281" s="595"/>
      <c r="AH281" s="595"/>
      <c r="AI281" s="595"/>
      <c r="AJ281" s="595"/>
      <c r="AK281" s="595"/>
      <c r="AL281" s="595"/>
      <c r="AM281" s="595"/>
      <c r="AN281" s="595"/>
      <c r="AO281" s="595"/>
      <c r="AP281" s="595"/>
      <c r="AQ281" s="595"/>
      <c r="AR281" s="595"/>
      <c r="AS281" s="595"/>
      <c r="AT281" s="595"/>
      <c r="AU281" s="595"/>
      <c r="AV281" s="595"/>
      <c r="AW281" s="595"/>
      <c r="AX281" s="583" t="str">
        <f>IF(AN281="","",DATEDIF(AN281,BU211,"Y"))</f>
        <v/>
      </c>
      <c r="AY281" s="583"/>
      <c r="AZ281" s="583"/>
      <c r="BA281" s="583"/>
      <c r="BB281" s="583"/>
      <c r="BC281" s="595"/>
      <c r="BD281" s="595"/>
      <c r="BE281" s="595"/>
      <c r="BF281" s="595"/>
      <c r="BG281" s="595"/>
      <c r="BH281" s="595"/>
      <c r="BI281" s="595"/>
      <c r="BJ281" s="595"/>
      <c r="BK281" s="595"/>
      <c r="BL281" s="595"/>
      <c r="BM281" s="595"/>
      <c r="BN281" s="595"/>
      <c r="BO281" s="595"/>
      <c r="BP281" s="595"/>
      <c r="BQ281" s="595"/>
      <c r="BR281" s="595"/>
      <c r="BS281" s="595"/>
      <c r="BT281" s="595"/>
      <c r="BU281" s="595"/>
      <c r="BV281" s="595"/>
      <c r="BW281" s="595"/>
      <c r="BX281" s="595"/>
      <c r="BY281" s="595"/>
      <c r="BZ281" s="595"/>
      <c r="CA281" s="595"/>
      <c r="CB281" s="595"/>
      <c r="CC281" s="595"/>
      <c r="CD281" s="595"/>
      <c r="CE281" s="595"/>
      <c r="CF281" s="596"/>
      <c r="CG281" s="596"/>
      <c r="CH281" s="596"/>
      <c r="CI281" s="596"/>
      <c r="CJ281" s="596"/>
      <c r="CK281" s="596"/>
      <c r="CL281" s="596"/>
      <c r="CM281" s="596"/>
      <c r="CN281" s="596"/>
      <c r="CO281" s="596"/>
      <c r="CP281" s="596"/>
      <c r="CQ281" s="596"/>
      <c r="CR281" s="596"/>
      <c r="CS281" s="596"/>
      <c r="CT281" s="596"/>
      <c r="CU281" s="596"/>
      <c r="CV281" s="596"/>
      <c r="CW281" s="596"/>
      <c r="CX281" s="596"/>
      <c r="CY281" s="596"/>
      <c r="CZ281" s="596"/>
      <c r="DA281" s="596"/>
      <c r="DB281" s="596"/>
      <c r="DC281" s="596"/>
      <c r="DD281" s="596"/>
      <c r="DE281" s="596"/>
      <c r="DF281" s="596"/>
      <c r="DG281" s="596"/>
      <c r="DH281" s="596"/>
      <c r="DI281" s="596"/>
      <c r="DJ281" s="596"/>
      <c r="DK281" s="596"/>
      <c r="DL281" s="597"/>
      <c r="DM281" s="598"/>
      <c r="DN281" s="598"/>
      <c r="DO281" s="598"/>
      <c r="DP281" s="598"/>
      <c r="DQ281" s="599"/>
      <c r="DR281" s="595"/>
      <c r="DS281" s="595"/>
      <c r="DT281" s="595"/>
      <c r="DU281" s="595"/>
      <c r="DV281" s="595"/>
      <c r="DW281" s="595"/>
      <c r="DX281" s="595"/>
      <c r="DY281" s="595"/>
      <c r="DZ281" s="595"/>
      <c r="EA281" s="595"/>
      <c r="EB281" s="595"/>
      <c r="EC281" s="606"/>
      <c r="ED281" s="606"/>
      <c r="EE281" s="606"/>
      <c r="EF281" s="606"/>
      <c r="EG281" s="606"/>
      <c r="EH281" s="606"/>
      <c r="EI281" s="606"/>
      <c r="EJ281" s="606"/>
      <c r="EK281" s="606"/>
      <c r="EL281" s="606"/>
      <c r="EM281" s="606"/>
    </row>
    <row r="282" spans="1:143" ht="6" customHeight="1" x14ac:dyDescent="0.2">
      <c r="A282" s="156"/>
      <c r="B282" s="608"/>
      <c r="C282" s="608"/>
      <c r="D282" s="608"/>
      <c r="E282" s="608"/>
      <c r="F282" s="595"/>
      <c r="G282" s="595"/>
      <c r="H282" s="595"/>
      <c r="I282" s="595"/>
      <c r="J282" s="595"/>
      <c r="K282" s="595"/>
      <c r="L282" s="595"/>
      <c r="M282" s="595"/>
      <c r="N282" s="595"/>
      <c r="O282" s="595"/>
      <c r="P282" s="595"/>
      <c r="Q282" s="595"/>
      <c r="R282" s="595"/>
      <c r="S282" s="595"/>
      <c r="T282" s="595"/>
      <c r="U282" s="595"/>
      <c r="V282" s="595"/>
      <c r="W282" s="595"/>
      <c r="X282" s="595"/>
      <c r="Y282" s="595"/>
      <c r="Z282" s="595"/>
      <c r="AA282" s="595"/>
      <c r="AB282" s="595"/>
      <c r="AC282" s="595"/>
      <c r="AD282" s="595"/>
      <c r="AE282" s="595"/>
      <c r="AF282" s="595"/>
      <c r="AG282" s="595"/>
      <c r="AH282" s="595"/>
      <c r="AI282" s="595"/>
      <c r="AJ282" s="595"/>
      <c r="AK282" s="595"/>
      <c r="AL282" s="595"/>
      <c r="AM282" s="595"/>
      <c r="AN282" s="595"/>
      <c r="AO282" s="595"/>
      <c r="AP282" s="595"/>
      <c r="AQ282" s="595"/>
      <c r="AR282" s="595"/>
      <c r="AS282" s="595"/>
      <c r="AT282" s="595"/>
      <c r="AU282" s="595"/>
      <c r="AV282" s="595"/>
      <c r="AW282" s="595"/>
      <c r="AX282" s="583"/>
      <c r="AY282" s="583"/>
      <c r="AZ282" s="583"/>
      <c r="BA282" s="583"/>
      <c r="BB282" s="583"/>
      <c r="BC282" s="595"/>
      <c r="BD282" s="595"/>
      <c r="BE282" s="595"/>
      <c r="BF282" s="595"/>
      <c r="BG282" s="595"/>
      <c r="BH282" s="595"/>
      <c r="BI282" s="595"/>
      <c r="BJ282" s="595"/>
      <c r="BK282" s="595"/>
      <c r="BL282" s="595"/>
      <c r="BM282" s="595"/>
      <c r="BN282" s="595"/>
      <c r="BO282" s="595"/>
      <c r="BP282" s="595"/>
      <c r="BQ282" s="595"/>
      <c r="BR282" s="595"/>
      <c r="BS282" s="595"/>
      <c r="BT282" s="595"/>
      <c r="BU282" s="595"/>
      <c r="BV282" s="595"/>
      <c r="BW282" s="595"/>
      <c r="BX282" s="595"/>
      <c r="BY282" s="595"/>
      <c r="BZ282" s="595"/>
      <c r="CA282" s="595"/>
      <c r="CB282" s="595"/>
      <c r="CC282" s="595"/>
      <c r="CD282" s="595"/>
      <c r="CE282" s="595"/>
      <c r="CF282" s="596"/>
      <c r="CG282" s="596"/>
      <c r="CH282" s="596"/>
      <c r="CI282" s="596"/>
      <c r="CJ282" s="596"/>
      <c r="CK282" s="596"/>
      <c r="CL282" s="596"/>
      <c r="CM282" s="596"/>
      <c r="CN282" s="596"/>
      <c r="CO282" s="596"/>
      <c r="CP282" s="596"/>
      <c r="CQ282" s="596"/>
      <c r="CR282" s="596"/>
      <c r="CS282" s="596"/>
      <c r="CT282" s="596"/>
      <c r="CU282" s="596"/>
      <c r="CV282" s="596"/>
      <c r="CW282" s="596"/>
      <c r="CX282" s="596"/>
      <c r="CY282" s="596"/>
      <c r="CZ282" s="596"/>
      <c r="DA282" s="596"/>
      <c r="DB282" s="596"/>
      <c r="DC282" s="596"/>
      <c r="DD282" s="596"/>
      <c r="DE282" s="596"/>
      <c r="DF282" s="596"/>
      <c r="DG282" s="596"/>
      <c r="DH282" s="596"/>
      <c r="DI282" s="596"/>
      <c r="DJ282" s="596"/>
      <c r="DK282" s="596"/>
      <c r="DL282" s="600"/>
      <c r="DM282" s="601"/>
      <c r="DN282" s="601"/>
      <c r="DO282" s="601"/>
      <c r="DP282" s="601"/>
      <c r="DQ282" s="602"/>
      <c r="DR282" s="595"/>
      <c r="DS282" s="595"/>
      <c r="DT282" s="595"/>
      <c r="DU282" s="595"/>
      <c r="DV282" s="595"/>
      <c r="DW282" s="595"/>
      <c r="DX282" s="595"/>
      <c r="DY282" s="595"/>
      <c r="DZ282" s="595"/>
      <c r="EA282" s="595"/>
      <c r="EB282" s="595"/>
      <c r="EC282" s="606"/>
      <c r="ED282" s="606"/>
      <c r="EE282" s="606"/>
      <c r="EF282" s="606"/>
      <c r="EG282" s="606"/>
      <c r="EH282" s="606"/>
      <c r="EI282" s="606"/>
      <c r="EJ282" s="606"/>
      <c r="EK282" s="606"/>
      <c r="EL282" s="606"/>
      <c r="EM282" s="606"/>
    </row>
    <row r="283" spans="1:143" ht="6" customHeight="1" x14ac:dyDescent="0.2">
      <c r="A283" s="156"/>
      <c r="B283" s="608"/>
      <c r="C283" s="608"/>
      <c r="D283" s="608"/>
      <c r="E283" s="608"/>
      <c r="F283" s="595"/>
      <c r="G283" s="595"/>
      <c r="H283" s="595"/>
      <c r="I283" s="595"/>
      <c r="J283" s="595"/>
      <c r="K283" s="595"/>
      <c r="L283" s="595"/>
      <c r="M283" s="595"/>
      <c r="N283" s="595"/>
      <c r="O283" s="595"/>
      <c r="P283" s="595"/>
      <c r="Q283" s="595"/>
      <c r="R283" s="595"/>
      <c r="S283" s="595"/>
      <c r="T283" s="595"/>
      <c r="U283" s="595"/>
      <c r="V283" s="595"/>
      <c r="W283" s="595"/>
      <c r="X283" s="595"/>
      <c r="Y283" s="595"/>
      <c r="Z283" s="595"/>
      <c r="AA283" s="595"/>
      <c r="AB283" s="595"/>
      <c r="AC283" s="595"/>
      <c r="AD283" s="595"/>
      <c r="AE283" s="595"/>
      <c r="AF283" s="595"/>
      <c r="AG283" s="595"/>
      <c r="AH283" s="595"/>
      <c r="AI283" s="595"/>
      <c r="AJ283" s="595"/>
      <c r="AK283" s="595"/>
      <c r="AL283" s="595"/>
      <c r="AM283" s="595"/>
      <c r="AN283" s="595"/>
      <c r="AO283" s="595"/>
      <c r="AP283" s="595"/>
      <c r="AQ283" s="595"/>
      <c r="AR283" s="595"/>
      <c r="AS283" s="595"/>
      <c r="AT283" s="595"/>
      <c r="AU283" s="595"/>
      <c r="AV283" s="595"/>
      <c r="AW283" s="595"/>
      <c r="AX283" s="583"/>
      <c r="AY283" s="583"/>
      <c r="AZ283" s="583"/>
      <c r="BA283" s="583"/>
      <c r="BB283" s="583"/>
      <c r="BC283" s="595"/>
      <c r="BD283" s="595"/>
      <c r="BE283" s="595"/>
      <c r="BF283" s="595"/>
      <c r="BG283" s="595"/>
      <c r="BH283" s="595"/>
      <c r="BI283" s="595"/>
      <c r="BJ283" s="595"/>
      <c r="BK283" s="595"/>
      <c r="BL283" s="595"/>
      <c r="BM283" s="595"/>
      <c r="BN283" s="595"/>
      <c r="BO283" s="595"/>
      <c r="BP283" s="595"/>
      <c r="BQ283" s="595"/>
      <c r="BR283" s="595"/>
      <c r="BS283" s="595"/>
      <c r="BT283" s="595"/>
      <c r="BU283" s="595"/>
      <c r="BV283" s="595"/>
      <c r="BW283" s="595"/>
      <c r="BX283" s="595"/>
      <c r="BY283" s="595"/>
      <c r="BZ283" s="595"/>
      <c r="CA283" s="595"/>
      <c r="CB283" s="595"/>
      <c r="CC283" s="595"/>
      <c r="CD283" s="595"/>
      <c r="CE283" s="595"/>
      <c r="CF283" s="596"/>
      <c r="CG283" s="596"/>
      <c r="CH283" s="596"/>
      <c r="CI283" s="596"/>
      <c r="CJ283" s="596"/>
      <c r="CK283" s="596"/>
      <c r="CL283" s="596"/>
      <c r="CM283" s="596"/>
      <c r="CN283" s="596"/>
      <c r="CO283" s="596"/>
      <c r="CP283" s="596"/>
      <c r="CQ283" s="596"/>
      <c r="CR283" s="596"/>
      <c r="CS283" s="596"/>
      <c r="CT283" s="596"/>
      <c r="CU283" s="596"/>
      <c r="CV283" s="596"/>
      <c r="CW283" s="596"/>
      <c r="CX283" s="596"/>
      <c r="CY283" s="596"/>
      <c r="CZ283" s="596"/>
      <c r="DA283" s="596"/>
      <c r="DB283" s="596"/>
      <c r="DC283" s="596"/>
      <c r="DD283" s="596"/>
      <c r="DE283" s="596"/>
      <c r="DF283" s="596"/>
      <c r="DG283" s="596"/>
      <c r="DH283" s="596"/>
      <c r="DI283" s="596"/>
      <c r="DJ283" s="596"/>
      <c r="DK283" s="596"/>
      <c r="DL283" s="603"/>
      <c r="DM283" s="604"/>
      <c r="DN283" s="604"/>
      <c r="DO283" s="604"/>
      <c r="DP283" s="604"/>
      <c r="DQ283" s="605"/>
      <c r="DR283" s="595"/>
      <c r="DS283" s="595"/>
      <c r="DT283" s="595"/>
      <c r="DU283" s="595"/>
      <c r="DV283" s="595"/>
      <c r="DW283" s="595"/>
      <c r="DX283" s="595"/>
      <c r="DY283" s="595"/>
      <c r="DZ283" s="595"/>
      <c r="EA283" s="595"/>
      <c r="EB283" s="595"/>
      <c r="EC283" s="606"/>
      <c r="ED283" s="606"/>
      <c r="EE283" s="606"/>
      <c r="EF283" s="606"/>
      <c r="EG283" s="606"/>
      <c r="EH283" s="606"/>
      <c r="EI283" s="606"/>
      <c r="EJ283" s="606"/>
      <c r="EK283" s="606"/>
      <c r="EL283" s="606"/>
      <c r="EM283" s="606"/>
    </row>
    <row r="284" spans="1:143" ht="6" customHeight="1" x14ac:dyDescent="0.2">
      <c r="A284" s="156"/>
      <c r="B284" s="607">
        <v>20</v>
      </c>
      <c r="C284" s="608"/>
      <c r="D284" s="608"/>
      <c r="E284" s="608"/>
      <c r="F284" s="595"/>
      <c r="G284" s="595"/>
      <c r="H284" s="595"/>
      <c r="I284" s="595"/>
      <c r="J284" s="595"/>
      <c r="K284" s="595"/>
      <c r="L284" s="595"/>
      <c r="M284" s="595"/>
      <c r="N284" s="595"/>
      <c r="O284" s="595"/>
      <c r="P284" s="595"/>
      <c r="Q284" s="595"/>
      <c r="R284" s="595"/>
      <c r="S284" s="595"/>
      <c r="T284" s="595"/>
      <c r="U284" s="595"/>
      <c r="V284" s="595"/>
      <c r="W284" s="595"/>
      <c r="X284" s="595"/>
      <c r="Y284" s="595"/>
      <c r="Z284" s="595"/>
      <c r="AA284" s="595"/>
      <c r="AB284" s="595"/>
      <c r="AC284" s="595"/>
      <c r="AD284" s="595"/>
      <c r="AE284" s="595"/>
      <c r="AF284" s="595"/>
      <c r="AG284" s="595"/>
      <c r="AH284" s="595"/>
      <c r="AI284" s="595"/>
      <c r="AJ284" s="595"/>
      <c r="AK284" s="595"/>
      <c r="AL284" s="595"/>
      <c r="AM284" s="595"/>
      <c r="AN284" s="595"/>
      <c r="AO284" s="595"/>
      <c r="AP284" s="595"/>
      <c r="AQ284" s="595"/>
      <c r="AR284" s="595"/>
      <c r="AS284" s="595"/>
      <c r="AT284" s="595"/>
      <c r="AU284" s="595"/>
      <c r="AV284" s="595"/>
      <c r="AW284" s="595"/>
      <c r="AX284" s="583" t="str">
        <f>IF(AN284="","",DATEDIF(AN284,BU211,"Y"))</f>
        <v/>
      </c>
      <c r="AY284" s="583"/>
      <c r="AZ284" s="583"/>
      <c r="BA284" s="583"/>
      <c r="BB284" s="583"/>
      <c r="BC284" s="595"/>
      <c r="BD284" s="595"/>
      <c r="BE284" s="595"/>
      <c r="BF284" s="595"/>
      <c r="BG284" s="595"/>
      <c r="BH284" s="595"/>
      <c r="BI284" s="595"/>
      <c r="BJ284" s="595"/>
      <c r="BK284" s="595"/>
      <c r="BL284" s="595"/>
      <c r="BM284" s="595"/>
      <c r="BN284" s="595"/>
      <c r="BO284" s="595"/>
      <c r="BP284" s="595"/>
      <c r="BQ284" s="595"/>
      <c r="BR284" s="595"/>
      <c r="BS284" s="595"/>
      <c r="BT284" s="595"/>
      <c r="BU284" s="595"/>
      <c r="BV284" s="595"/>
      <c r="BW284" s="595"/>
      <c r="BX284" s="595"/>
      <c r="BY284" s="595"/>
      <c r="BZ284" s="595"/>
      <c r="CA284" s="595"/>
      <c r="CB284" s="595"/>
      <c r="CC284" s="595"/>
      <c r="CD284" s="595"/>
      <c r="CE284" s="595"/>
      <c r="CF284" s="596"/>
      <c r="CG284" s="596"/>
      <c r="CH284" s="596"/>
      <c r="CI284" s="596"/>
      <c r="CJ284" s="596"/>
      <c r="CK284" s="596"/>
      <c r="CL284" s="596"/>
      <c r="CM284" s="596"/>
      <c r="CN284" s="596"/>
      <c r="CO284" s="596"/>
      <c r="CP284" s="596"/>
      <c r="CQ284" s="596"/>
      <c r="CR284" s="596"/>
      <c r="CS284" s="596"/>
      <c r="CT284" s="596"/>
      <c r="CU284" s="596"/>
      <c r="CV284" s="596"/>
      <c r="CW284" s="596"/>
      <c r="CX284" s="596"/>
      <c r="CY284" s="596"/>
      <c r="CZ284" s="596"/>
      <c r="DA284" s="596"/>
      <c r="DB284" s="596"/>
      <c r="DC284" s="596"/>
      <c r="DD284" s="596"/>
      <c r="DE284" s="596"/>
      <c r="DF284" s="596"/>
      <c r="DG284" s="596"/>
      <c r="DH284" s="596"/>
      <c r="DI284" s="596"/>
      <c r="DJ284" s="596"/>
      <c r="DK284" s="596"/>
      <c r="DL284" s="597"/>
      <c r="DM284" s="598"/>
      <c r="DN284" s="598"/>
      <c r="DO284" s="598"/>
      <c r="DP284" s="598"/>
      <c r="DQ284" s="599"/>
      <c r="DR284" s="595"/>
      <c r="DS284" s="595"/>
      <c r="DT284" s="595"/>
      <c r="DU284" s="595"/>
      <c r="DV284" s="595"/>
      <c r="DW284" s="595"/>
      <c r="DX284" s="595"/>
      <c r="DY284" s="595"/>
      <c r="DZ284" s="595"/>
      <c r="EA284" s="595"/>
      <c r="EB284" s="595"/>
      <c r="EC284" s="606"/>
      <c r="ED284" s="606"/>
      <c r="EE284" s="606"/>
      <c r="EF284" s="606"/>
      <c r="EG284" s="606"/>
      <c r="EH284" s="606"/>
      <c r="EI284" s="606"/>
      <c r="EJ284" s="606"/>
      <c r="EK284" s="606"/>
      <c r="EL284" s="606"/>
      <c r="EM284" s="606"/>
    </row>
    <row r="285" spans="1:143" ht="6" customHeight="1" x14ac:dyDescent="0.2">
      <c r="A285" s="156"/>
      <c r="B285" s="608"/>
      <c r="C285" s="608"/>
      <c r="D285" s="608"/>
      <c r="E285" s="608"/>
      <c r="F285" s="595"/>
      <c r="G285" s="595"/>
      <c r="H285" s="595"/>
      <c r="I285" s="595"/>
      <c r="J285" s="595"/>
      <c r="K285" s="595"/>
      <c r="L285" s="595"/>
      <c r="M285" s="595"/>
      <c r="N285" s="595"/>
      <c r="O285" s="595"/>
      <c r="P285" s="595"/>
      <c r="Q285" s="595"/>
      <c r="R285" s="595"/>
      <c r="S285" s="595"/>
      <c r="T285" s="595"/>
      <c r="U285" s="595"/>
      <c r="V285" s="595"/>
      <c r="W285" s="595"/>
      <c r="X285" s="595"/>
      <c r="Y285" s="595"/>
      <c r="Z285" s="595"/>
      <c r="AA285" s="595"/>
      <c r="AB285" s="595"/>
      <c r="AC285" s="595"/>
      <c r="AD285" s="595"/>
      <c r="AE285" s="595"/>
      <c r="AF285" s="595"/>
      <c r="AG285" s="595"/>
      <c r="AH285" s="595"/>
      <c r="AI285" s="595"/>
      <c r="AJ285" s="595"/>
      <c r="AK285" s="595"/>
      <c r="AL285" s="595"/>
      <c r="AM285" s="595"/>
      <c r="AN285" s="595"/>
      <c r="AO285" s="595"/>
      <c r="AP285" s="595"/>
      <c r="AQ285" s="595"/>
      <c r="AR285" s="595"/>
      <c r="AS285" s="595"/>
      <c r="AT285" s="595"/>
      <c r="AU285" s="595"/>
      <c r="AV285" s="595"/>
      <c r="AW285" s="595"/>
      <c r="AX285" s="583"/>
      <c r="AY285" s="583"/>
      <c r="AZ285" s="583"/>
      <c r="BA285" s="583"/>
      <c r="BB285" s="583"/>
      <c r="BC285" s="595"/>
      <c r="BD285" s="595"/>
      <c r="BE285" s="595"/>
      <c r="BF285" s="595"/>
      <c r="BG285" s="595"/>
      <c r="BH285" s="595"/>
      <c r="BI285" s="595"/>
      <c r="BJ285" s="595"/>
      <c r="BK285" s="595"/>
      <c r="BL285" s="595"/>
      <c r="BM285" s="595"/>
      <c r="BN285" s="595"/>
      <c r="BO285" s="595"/>
      <c r="BP285" s="595"/>
      <c r="BQ285" s="595"/>
      <c r="BR285" s="595"/>
      <c r="BS285" s="595"/>
      <c r="BT285" s="595"/>
      <c r="BU285" s="595"/>
      <c r="BV285" s="595"/>
      <c r="BW285" s="595"/>
      <c r="BX285" s="595"/>
      <c r="BY285" s="595"/>
      <c r="BZ285" s="595"/>
      <c r="CA285" s="595"/>
      <c r="CB285" s="595"/>
      <c r="CC285" s="595"/>
      <c r="CD285" s="595"/>
      <c r="CE285" s="595"/>
      <c r="CF285" s="596"/>
      <c r="CG285" s="596"/>
      <c r="CH285" s="596"/>
      <c r="CI285" s="596"/>
      <c r="CJ285" s="596"/>
      <c r="CK285" s="596"/>
      <c r="CL285" s="596"/>
      <c r="CM285" s="596"/>
      <c r="CN285" s="596"/>
      <c r="CO285" s="596"/>
      <c r="CP285" s="596"/>
      <c r="CQ285" s="596"/>
      <c r="CR285" s="596"/>
      <c r="CS285" s="596"/>
      <c r="CT285" s="596"/>
      <c r="CU285" s="596"/>
      <c r="CV285" s="596"/>
      <c r="CW285" s="596"/>
      <c r="CX285" s="596"/>
      <c r="CY285" s="596"/>
      <c r="CZ285" s="596"/>
      <c r="DA285" s="596"/>
      <c r="DB285" s="596"/>
      <c r="DC285" s="596"/>
      <c r="DD285" s="596"/>
      <c r="DE285" s="596"/>
      <c r="DF285" s="596"/>
      <c r="DG285" s="596"/>
      <c r="DH285" s="596"/>
      <c r="DI285" s="596"/>
      <c r="DJ285" s="596"/>
      <c r="DK285" s="596"/>
      <c r="DL285" s="600"/>
      <c r="DM285" s="601"/>
      <c r="DN285" s="601"/>
      <c r="DO285" s="601"/>
      <c r="DP285" s="601"/>
      <c r="DQ285" s="602"/>
      <c r="DR285" s="595"/>
      <c r="DS285" s="595"/>
      <c r="DT285" s="595"/>
      <c r="DU285" s="595"/>
      <c r="DV285" s="595"/>
      <c r="DW285" s="595"/>
      <c r="DX285" s="595"/>
      <c r="DY285" s="595"/>
      <c r="DZ285" s="595"/>
      <c r="EA285" s="595"/>
      <c r="EB285" s="595"/>
      <c r="EC285" s="606"/>
      <c r="ED285" s="606"/>
      <c r="EE285" s="606"/>
      <c r="EF285" s="606"/>
      <c r="EG285" s="606"/>
      <c r="EH285" s="606"/>
      <c r="EI285" s="606"/>
      <c r="EJ285" s="606"/>
      <c r="EK285" s="606"/>
      <c r="EL285" s="606"/>
      <c r="EM285" s="606"/>
    </row>
    <row r="286" spans="1:143" ht="6" customHeight="1" thickBot="1" x14ac:dyDescent="0.25">
      <c r="A286" s="156"/>
      <c r="B286" s="609"/>
      <c r="C286" s="609"/>
      <c r="D286" s="609"/>
      <c r="E286" s="609"/>
      <c r="F286" s="610"/>
      <c r="G286" s="610"/>
      <c r="H286" s="610"/>
      <c r="I286" s="610"/>
      <c r="J286" s="610"/>
      <c r="K286" s="610"/>
      <c r="L286" s="610"/>
      <c r="M286" s="610"/>
      <c r="N286" s="610"/>
      <c r="O286" s="610"/>
      <c r="P286" s="610"/>
      <c r="Q286" s="610"/>
      <c r="R286" s="610"/>
      <c r="S286" s="610"/>
      <c r="T286" s="610"/>
      <c r="U286" s="610"/>
      <c r="V286" s="610"/>
      <c r="W286" s="610"/>
      <c r="X286" s="610"/>
      <c r="Y286" s="610"/>
      <c r="Z286" s="610"/>
      <c r="AA286" s="610"/>
      <c r="AB286" s="610"/>
      <c r="AC286" s="610"/>
      <c r="AD286" s="610"/>
      <c r="AE286" s="610"/>
      <c r="AF286" s="610"/>
      <c r="AG286" s="610"/>
      <c r="AH286" s="610"/>
      <c r="AI286" s="610"/>
      <c r="AJ286" s="610"/>
      <c r="AK286" s="610"/>
      <c r="AL286" s="610"/>
      <c r="AM286" s="610"/>
      <c r="AN286" s="610"/>
      <c r="AO286" s="610"/>
      <c r="AP286" s="610"/>
      <c r="AQ286" s="610"/>
      <c r="AR286" s="610"/>
      <c r="AS286" s="610"/>
      <c r="AT286" s="610"/>
      <c r="AU286" s="610"/>
      <c r="AV286" s="610"/>
      <c r="AW286" s="610"/>
      <c r="AX286" s="611"/>
      <c r="AY286" s="611"/>
      <c r="AZ286" s="611"/>
      <c r="BA286" s="611"/>
      <c r="BB286" s="611"/>
      <c r="BC286" s="610"/>
      <c r="BD286" s="610"/>
      <c r="BE286" s="610"/>
      <c r="BF286" s="610"/>
      <c r="BG286" s="610"/>
      <c r="BH286" s="610"/>
      <c r="BI286" s="610"/>
      <c r="BJ286" s="610"/>
      <c r="BK286" s="610"/>
      <c r="BL286" s="610"/>
      <c r="BM286" s="610"/>
      <c r="BN286" s="610"/>
      <c r="BO286" s="610"/>
      <c r="BP286" s="610"/>
      <c r="BQ286" s="610"/>
      <c r="BR286" s="610"/>
      <c r="BS286" s="610"/>
      <c r="BT286" s="610"/>
      <c r="BU286" s="610"/>
      <c r="BV286" s="610"/>
      <c r="BW286" s="610"/>
      <c r="BX286" s="610"/>
      <c r="BY286" s="610"/>
      <c r="BZ286" s="610"/>
      <c r="CA286" s="610"/>
      <c r="CB286" s="610"/>
      <c r="CC286" s="610"/>
      <c r="CD286" s="610"/>
      <c r="CE286" s="610"/>
      <c r="CF286" s="612"/>
      <c r="CG286" s="612"/>
      <c r="CH286" s="612"/>
      <c r="CI286" s="612"/>
      <c r="CJ286" s="612"/>
      <c r="CK286" s="612"/>
      <c r="CL286" s="612"/>
      <c r="CM286" s="612"/>
      <c r="CN286" s="612"/>
      <c r="CO286" s="612"/>
      <c r="CP286" s="612"/>
      <c r="CQ286" s="612"/>
      <c r="CR286" s="612"/>
      <c r="CS286" s="612"/>
      <c r="CT286" s="612"/>
      <c r="CU286" s="612"/>
      <c r="CV286" s="612"/>
      <c r="CW286" s="612"/>
      <c r="CX286" s="612"/>
      <c r="CY286" s="612"/>
      <c r="CZ286" s="612"/>
      <c r="DA286" s="612"/>
      <c r="DB286" s="612"/>
      <c r="DC286" s="612"/>
      <c r="DD286" s="612"/>
      <c r="DE286" s="612"/>
      <c r="DF286" s="612"/>
      <c r="DG286" s="612"/>
      <c r="DH286" s="612"/>
      <c r="DI286" s="612"/>
      <c r="DJ286" s="612"/>
      <c r="DK286" s="612"/>
      <c r="DL286" s="600"/>
      <c r="DM286" s="601"/>
      <c r="DN286" s="601"/>
      <c r="DO286" s="601"/>
      <c r="DP286" s="601"/>
      <c r="DQ286" s="602"/>
      <c r="DR286" s="610"/>
      <c r="DS286" s="610"/>
      <c r="DT286" s="610"/>
      <c r="DU286" s="610"/>
      <c r="DV286" s="610"/>
      <c r="DW286" s="610"/>
      <c r="DX286" s="610"/>
      <c r="DY286" s="610"/>
      <c r="DZ286" s="610"/>
      <c r="EA286" s="610"/>
      <c r="EB286" s="610"/>
      <c r="EC286" s="613"/>
      <c r="ED286" s="613"/>
      <c r="EE286" s="613"/>
      <c r="EF286" s="613"/>
      <c r="EG286" s="613"/>
      <c r="EH286" s="613"/>
      <c r="EI286" s="613"/>
      <c r="EJ286" s="613"/>
      <c r="EK286" s="613"/>
      <c r="EL286" s="613"/>
      <c r="EM286" s="613"/>
    </row>
    <row r="287" spans="1:143" ht="6" customHeight="1" thickTop="1" x14ac:dyDescent="0.2">
      <c r="A287" s="156"/>
      <c r="B287" s="590" t="s">
        <v>93</v>
      </c>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c r="CA287" s="593"/>
      <c r="CB287" s="593"/>
      <c r="CC287" s="593"/>
      <c r="CD287" s="593"/>
      <c r="CE287" s="593"/>
      <c r="CF287" s="594" t="str" cm="1">
        <f t="array" ref="CF287">IF(SUM(CF227,CF230,CF233,CF236,CF239,CF242,CF245,CF248,CF251,CF254,CF257,CF260,CF263,CF266,CF269,CF272,CF275,CF278,CF281,CF284)=0,"",(CF227,CF230,CF233,CF236,CF239,CF242,CF245,CF248,CF251,CF254,CF257,CF260,CF263,CF266,CF269,CF272,CF275,CF278,CF281,CF284))</f>
        <v/>
      </c>
      <c r="CG287" s="594"/>
      <c r="CH287" s="594"/>
      <c r="CI287" s="594"/>
      <c r="CJ287" s="594"/>
      <c r="CK287" s="594"/>
      <c r="CL287" s="594"/>
      <c r="CM287" s="594"/>
      <c r="CN287" s="594"/>
      <c r="CO287" s="594"/>
      <c r="CP287" s="566" t="str">
        <f>IF(SUM(CP227,CP230,CP233,CP236,CP239,CP242,CP245,CP248,CP251,CP254,CP257,CP260,CP263,CP266,CP269,CP272,CP275,CP278,CP281,CP284)=0,"",SUM(CP227,CP230,CP233,CP236,CP239,CP242,CP245,CP248,CP251,CP254,CP257,CP260,CP263,CP266,CP269,CP272,CP275,CP278,CP281,CP284))</f>
        <v/>
      </c>
      <c r="CQ287" s="566"/>
      <c r="CR287" s="566"/>
      <c r="CS287" s="566"/>
      <c r="CT287" s="566"/>
      <c r="CU287" s="566"/>
      <c r="CV287" s="566"/>
      <c r="CW287" s="566"/>
      <c r="CX287" s="566"/>
      <c r="CY287" s="566"/>
      <c r="CZ287" s="566"/>
      <c r="DA287" s="566" t="str">
        <f>IF(SUM(DA227,DA230,DA233,DA236,DA239,DA242,DA245,DA248,DA251,DA254,DA257,DA260,DA263,DA266,DA269,DA272,DA275,DA278,DA281,DA284)=0,"",SUM(DA227,DA230,DA233,DA236,DA239,DA242,DA245,DA248,DA251,DA254,DA257,DA260,DA263,DA266,DA269,DA272,DA275,DA278,DA281,DA284))</f>
        <v/>
      </c>
      <c r="DB287" s="566"/>
      <c r="DC287" s="566"/>
      <c r="DD287" s="566"/>
      <c r="DE287" s="566"/>
      <c r="DF287" s="566"/>
      <c r="DG287" s="566"/>
      <c r="DH287" s="566"/>
      <c r="DI287" s="566"/>
      <c r="DJ287" s="566"/>
      <c r="DK287" s="566"/>
      <c r="DL287" s="569"/>
      <c r="DM287" s="570"/>
      <c r="DN287" s="570"/>
      <c r="DO287" s="570"/>
      <c r="DP287" s="570"/>
      <c r="DQ287" s="571"/>
      <c r="DR287" s="575"/>
      <c r="DS287" s="575"/>
      <c r="DT287" s="575"/>
      <c r="DU287" s="575"/>
      <c r="DV287" s="575"/>
      <c r="DW287" s="575"/>
      <c r="DX287" s="575"/>
      <c r="DY287" s="575"/>
      <c r="DZ287" s="575"/>
      <c r="EA287" s="575"/>
      <c r="EB287" s="575"/>
      <c r="EC287" s="578"/>
      <c r="ED287" s="578"/>
      <c r="EE287" s="578"/>
      <c r="EF287" s="578"/>
      <c r="EG287" s="578"/>
      <c r="EH287" s="578"/>
      <c r="EI287" s="578"/>
      <c r="EJ287" s="578"/>
      <c r="EK287" s="578"/>
      <c r="EL287" s="578"/>
      <c r="EM287" s="578"/>
    </row>
    <row r="288" spans="1:143" ht="6" customHeight="1" x14ac:dyDescent="0.2">
      <c r="A288" s="156"/>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c r="AC288" s="582"/>
      <c r="AD288" s="576"/>
      <c r="AE288" s="576"/>
      <c r="AF288" s="576"/>
      <c r="AG288" s="576"/>
      <c r="AH288" s="576"/>
      <c r="AI288" s="576"/>
      <c r="AJ288" s="576"/>
      <c r="AK288" s="576"/>
      <c r="AL288" s="576"/>
      <c r="AM288" s="576"/>
      <c r="AN288" s="576"/>
      <c r="AO288" s="576"/>
      <c r="AP288" s="576"/>
      <c r="AQ288" s="576"/>
      <c r="AR288" s="576"/>
      <c r="AS288" s="576"/>
      <c r="AT288" s="576"/>
      <c r="AU288" s="576"/>
      <c r="AV288" s="576"/>
      <c r="AW288" s="576"/>
      <c r="AX288" s="576"/>
      <c r="AY288" s="576"/>
      <c r="AZ288" s="576"/>
      <c r="BA288" s="576"/>
      <c r="BB288" s="576"/>
      <c r="BC288" s="576"/>
      <c r="BD288" s="576"/>
      <c r="BE288" s="576"/>
      <c r="BF288" s="576"/>
      <c r="BG288" s="576"/>
      <c r="BH288" s="576"/>
      <c r="BI288" s="576"/>
      <c r="BJ288" s="576"/>
      <c r="BK288" s="576"/>
      <c r="BL288" s="576"/>
      <c r="BM288" s="576"/>
      <c r="BN288" s="576"/>
      <c r="BO288" s="576"/>
      <c r="BP288" s="576"/>
      <c r="BQ288" s="576"/>
      <c r="BR288" s="576"/>
      <c r="BS288" s="576"/>
      <c r="BT288" s="576"/>
      <c r="BU288" s="576"/>
      <c r="BV288" s="576"/>
      <c r="BW288" s="576"/>
      <c r="BX288" s="576"/>
      <c r="BY288" s="576"/>
      <c r="BZ288" s="576"/>
      <c r="CA288" s="576"/>
      <c r="CB288" s="576"/>
      <c r="CC288" s="576"/>
      <c r="CD288" s="576"/>
      <c r="CE288" s="576"/>
      <c r="CF288" s="567"/>
      <c r="CG288" s="567"/>
      <c r="CH288" s="567"/>
      <c r="CI288" s="567"/>
      <c r="CJ288" s="567"/>
      <c r="CK288" s="567"/>
      <c r="CL288" s="567"/>
      <c r="CM288" s="567"/>
      <c r="CN288" s="567"/>
      <c r="CO288" s="567"/>
      <c r="CP288" s="567"/>
      <c r="CQ288" s="567"/>
      <c r="CR288" s="567"/>
      <c r="CS288" s="567"/>
      <c r="CT288" s="567"/>
      <c r="CU288" s="567"/>
      <c r="CV288" s="567"/>
      <c r="CW288" s="567"/>
      <c r="CX288" s="567"/>
      <c r="CY288" s="567"/>
      <c r="CZ288" s="567"/>
      <c r="DA288" s="567"/>
      <c r="DB288" s="567"/>
      <c r="DC288" s="567"/>
      <c r="DD288" s="567"/>
      <c r="DE288" s="567"/>
      <c r="DF288" s="567"/>
      <c r="DG288" s="567"/>
      <c r="DH288" s="567"/>
      <c r="DI288" s="567"/>
      <c r="DJ288" s="567"/>
      <c r="DK288" s="567"/>
      <c r="DL288" s="572"/>
      <c r="DM288" s="573"/>
      <c r="DN288" s="573"/>
      <c r="DO288" s="573"/>
      <c r="DP288" s="573"/>
      <c r="DQ288" s="574"/>
      <c r="DR288" s="576"/>
      <c r="DS288" s="576"/>
      <c r="DT288" s="576"/>
      <c r="DU288" s="576"/>
      <c r="DV288" s="576"/>
      <c r="DW288" s="576"/>
      <c r="DX288" s="576"/>
      <c r="DY288" s="576"/>
      <c r="DZ288" s="576"/>
      <c r="EA288" s="576"/>
      <c r="EB288" s="576"/>
      <c r="EC288" s="579"/>
      <c r="ED288" s="579"/>
      <c r="EE288" s="579"/>
      <c r="EF288" s="579"/>
      <c r="EG288" s="579"/>
      <c r="EH288" s="579"/>
      <c r="EI288" s="579"/>
      <c r="EJ288" s="579"/>
      <c r="EK288" s="579"/>
      <c r="EL288" s="579"/>
      <c r="EM288" s="579"/>
    </row>
    <row r="289" spans="1:143" ht="6" customHeight="1" x14ac:dyDescent="0.2">
      <c r="A289" s="156"/>
      <c r="B289" s="592"/>
      <c r="C289" s="592"/>
      <c r="D289" s="592"/>
      <c r="E289" s="592"/>
      <c r="F289" s="592"/>
      <c r="G289" s="592"/>
      <c r="H289" s="592"/>
      <c r="I289" s="592"/>
      <c r="J289" s="592"/>
      <c r="K289" s="592"/>
      <c r="L289" s="592"/>
      <c r="M289" s="592"/>
      <c r="N289" s="592"/>
      <c r="O289" s="592"/>
      <c r="P289" s="592"/>
      <c r="Q289" s="592"/>
      <c r="R289" s="592"/>
      <c r="S289" s="592"/>
      <c r="T289" s="592"/>
      <c r="U289" s="592"/>
      <c r="V289" s="592"/>
      <c r="W289" s="592"/>
      <c r="X289" s="592"/>
      <c r="Y289" s="592"/>
      <c r="Z289" s="592"/>
      <c r="AA289" s="592"/>
      <c r="AB289" s="592"/>
      <c r="AC289" s="592"/>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68"/>
      <c r="CG289" s="568"/>
      <c r="CH289" s="568"/>
      <c r="CI289" s="568"/>
      <c r="CJ289" s="568"/>
      <c r="CK289" s="568"/>
      <c r="CL289" s="568"/>
      <c r="CM289" s="568"/>
      <c r="CN289" s="568"/>
      <c r="CO289" s="568"/>
      <c r="CP289" s="568"/>
      <c r="CQ289" s="568"/>
      <c r="CR289" s="568"/>
      <c r="CS289" s="568"/>
      <c r="CT289" s="568"/>
      <c r="CU289" s="568"/>
      <c r="CV289" s="568"/>
      <c r="CW289" s="568"/>
      <c r="CX289" s="568"/>
      <c r="CY289" s="568"/>
      <c r="CZ289" s="568"/>
      <c r="DA289" s="568"/>
      <c r="DB289" s="568"/>
      <c r="DC289" s="568"/>
      <c r="DD289" s="568"/>
      <c r="DE289" s="568"/>
      <c r="DF289" s="568"/>
      <c r="DG289" s="568"/>
      <c r="DH289" s="568"/>
      <c r="DI289" s="568"/>
      <c r="DJ289" s="568"/>
      <c r="DK289" s="568"/>
      <c r="DL289" s="572"/>
      <c r="DM289" s="573"/>
      <c r="DN289" s="573"/>
      <c r="DO289" s="573"/>
      <c r="DP289" s="573"/>
      <c r="DQ289" s="574"/>
      <c r="DR289" s="577"/>
      <c r="DS289" s="577"/>
      <c r="DT289" s="577"/>
      <c r="DU289" s="577"/>
      <c r="DV289" s="577"/>
      <c r="DW289" s="577"/>
      <c r="DX289" s="577"/>
      <c r="DY289" s="577"/>
      <c r="DZ289" s="577"/>
      <c r="EA289" s="577"/>
      <c r="EB289" s="577"/>
      <c r="EC289" s="580"/>
      <c r="ED289" s="580"/>
      <c r="EE289" s="580"/>
      <c r="EF289" s="580"/>
      <c r="EG289" s="580"/>
      <c r="EH289" s="580"/>
      <c r="EI289" s="580"/>
      <c r="EJ289" s="580"/>
      <c r="EK289" s="580"/>
      <c r="EL289" s="580"/>
      <c r="EM289" s="580"/>
    </row>
    <row r="290" spans="1:143" ht="6" customHeight="1" x14ac:dyDescent="0.2">
      <c r="A290" s="156"/>
      <c r="B290" s="581" t="s">
        <v>301</v>
      </c>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c r="AC290" s="582"/>
      <c r="AD290" s="576"/>
      <c r="AE290" s="576"/>
      <c r="AF290" s="576"/>
      <c r="AG290" s="576"/>
      <c r="AH290" s="576"/>
      <c r="AI290" s="576"/>
      <c r="AJ290" s="576"/>
      <c r="AK290" s="576"/>
      <c r="AL290" s="576"/>
      <c r="AM290" s="576"/>
      <c r="AN290" s="576"/>
      <c r="AO290" s="576"/>
      <c r="AP290" s="576"/>
      <c r="AQ290" s="576"/>
      <c r="AR290" s="576"/>
      <c r="AS290" s="576"/>
      <c r="AT290" s="576"/>
      <c r="AU290" s="576"/>
      <c r="AV290" s="576"/>
      <c r="AW290" s="576"/>
      <c r="AX290" s="583" t="str">
        <f>IFERROR(AVERAGE(AX227:BB286),"")</f>
        <v/>
      </c>
      <c r="AY290" s="583"/>
      <c r="AZ290" s="583"/>
      <c r="BA290" s="583"/>
      <c r="BB290" s="583"/>
      <c r="BC290" s="576"/>
      <c r="BD290" s="576"/>
      <c r="BE290" s="576"/>
      <c r="BF290" s="576"/>
      <c r="BG290" s="576"/>
      <c r="BH290" s="576"/>
      <c r="BI290" s="576"/>
      <c r="BJ290" s="576"/>
      <c r="BK290" s="576"/>
      <c r="BL290" s="576"/>
      <c r="BM290" s="576"/>
      <c r="BN290" s="576"/>
      <c r="BO290" s="576"/>
      <c r="BP290" s="576"/>
      <c r="BQ290" s="576"/>
      <c r="BR290" s="576"/>
      <c r="BS290" s="576"/>
      <c r="BT290" s="576"/>
      <c r="BU290" s="576"/>
      <c r="BV290" s="576"/>
      <c r="BW290" s="576"/>
      <c r="BX290" s="576"/>
      <c r="BY290" s="576"/>
      <c r="BZ290" s="576"/>
      <c r="CA290" s="576"/>
      <c r="CB290" s="576"/>
      <c r="CC290" s="576"/>
      <c r="CD290" s="576"/>
      <c r="CE290" s="576"/>
      <c r="CF290" s="576"/>
      <c r="CG290" s="576"/>
      <c r="CH290" s="576"/>
      <c r="CI290" s="576"/>
      <c r="CJ290" s="576"/>
      <c r="CK290" s="576"/>
      <c r="CL290" s="576"/>
      <c r="CM290" s="576"/>
      <c r="CN290" s="576"/>
      <c r="CO290" s="576"/>
      <c r="CP290" s="576"/>
      <c r="CQ290" s="576"/>
      <c r="CR290" s="576"/>
      <c r="CS290" s="576"/>
      <c r="CT290" s="576"/>
      <c r="CU290" s="576"/>
      <c r="CV290" s="576"/>
      <c r="CW290" s="576"/>
      <c r="CX290" s="576"/>
      <c r="CY290" s="576"/>
      <c r="CZ290" s="576"/>
      <c r="DA290" s="576"/>
      <c r="DB290" s="576"/>
      <c r="DC290" s="576"/>
      <c r="DD290" s="576"/>
      <c r="DE290" s="576"/>
      <c r="DF290" s="576"/>
      <c r="DG290" s="576"/>
      <c r="DH290" s="576"/>
      <c r="DI290" s="576"/>
      <c r="DJ290" s="576"/>
      <c r="DK290" s="576"/>
      <c r="DL290" s="584"/>
      <c r="DM290" s="585"/>
      <c r="DN290" s="585"/>
      <c r="DO290" s="585"/>
      <c r="DP290" s="585"/>
      <c r="DQ290" s="586"/>
      <c r="DR290" s="576"/>
      <c r="DS290" s="576"/>
      <c r="DT290" s="576"/>
      <c r="DU290" s="576"/>
      <c r="DV290" s="576"/>
      <c r="DW290" s="576"/>
      <c r="DX290" s="576"/>
      <c r="DY290" s="576"/>
      <c r="DZ290" s="576"/>
      <c r="EA290" s="576"/>
      <c r="EB290" s="576"/>
      <c r="EC290" s="583" t="str">
        <f>IFERROR(AVERAGE(EC227:EM286),"")</f>
        <v/>
      </c>
      <c r="ED290" s="583"/>
      <c r="EE290" s="583"/>
      <c r="EF290" s="583"/>
      <c r="EG290" s="583"/>
      <c r="EH290" s="583"/>
      <c r="EI290" s="583"/>
      <c r="EJ290" s="583"/>
      <c r="EK290" s="583"/>
      <c r="EL290" s="583"/>
      <c r="EM290" s="583"/>
    </row>
    <row r="291" spans="1:143" ht="6" customHeight="1" x14ac:dyDescent="0.2">
      <c r="A291" s="156"/>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c r="AB291" s="582"/>
      <c r="AC291" s="582"/>
      <c r="AD291" s="576"/>
      <c r="AE291" s="576"/>
      <c r="AF291" s="576"/>
      <c r="AG291" s="576"/>
      <c r="AH291" s="576"/>
      <c r="AI291" s="576"/>
      <c r="AJ291" s="576"/>
      <c r="AK291" s="576"/>
      <c r="AL291" s="576"/>
      <c r="AM291" s="576"/>
      <c r="AN291" s="576"/>
      <c r="AO291" s="576"/>
      <c r="AP291" s="576"/>
      <c r="AQ291" s="576"/>
      <c r="AR291" s="576"/>
      <c r="AS291" s="576"/>
      <c r="AT291" s="576"/>
      <c r="AU291" s="576"/>
      <c r="AV291" s="576"/>
      <c r="AW291" s="576"/>
      <c r="AX291" s="583"/>
      <c r="AY291" s="583"/>
      <c r="AZ291" s="583"/>
      <c r="BA291" s="583"/>
      <c r="BB291" s="583"/>
      <c r="BC291" s="576"/>
      <c r="BD291" s="576"/>
      <c r="BE291" s="576"/>
      <c r="BF291" s="576"/>
      <c r="BG291" s="576"/>
      <c r="BH291" s="576"/>
      <c r="BI291" s="576"/>
      <c r="BJ291" s="576"/>
      <c r="BK291" s="576"/>
      <c r="BL291" s="576"/>
      <c r="BM291" s="576"/>
      <c r="BN291" s="576"/>
      <c r="BO291" s="576"/>
      <c r="BP291" s="576"/>
      <c r="BQ291" s="576"/>
      <c r="BR291" s="576"/>
      <c r="BS291" s="576"/>
      <c r="BT291" s="576"/>
      <c r="BU291" s="576"/>
      <c r="BV291" s="576"/>
      <c r="BW291" s="576"/>
      <c r="BX291" s="576"/>
      <c r="BY291" s="576"/>
      <c r="BZ291" s="576"/>
      <c r="CA291" s="576"/>
      <c r="CB291" s="576"/>
      <c r="CC291" s="576"/>
      <c r="CD291" s="576"/>
      <c r="CE291" s="576"/>
      <c r="CF291" s="576"/>
      <c r="CG291" s="576"/>
      <c r="CH291" s="576"/>
      <c r="CI291" s="576"/>
      <c r="CJ291" s="576"/>
      <c r="CK291" s="576"/>
      <c r="CL291" s="576"/>
      <c r="CM291" s="576"/>
      <c r="CN291" s="576"/>
      <c r="CO291" s="576"/>
      <c r="CP291" s="576"/>
      <c r="CQ291" s="576"/>
      <c r="CR291" s="576"/>
      <c r="CS291" s="576"/>
      <c r="CT291" s="576"/>
      <c r="CU291" s="576"/>
      <c r="CV291" s="576"/>
      <c r="CW291" s="576"/>
      <c r="CX291" s="576"/>
      <c r="CY291" s="576"/>
      <c r="CZ291" s="576"/>
      <c r="DA291" s="576"/>
      <c r="DB291" s="576"/>
      <c r="DC291" s="576"/>
      <c r="DD291" s="576"/>
      <c r="DE291" s="576"/>
      <c r="DF291" s="576"/>
      <c r="DG291" s="576"/>
      <c r="DH291" s="576"/>
      <c r="DI291" s="576"/>
      <c r="DJ291" s="576"/>
      <c r="DK291" s="576"/>
      <c r="DL291" s="572"/>
      <c r="DM291" s="573"/>
      <c r="DN291" s="573"/>
      <c r="DO291" s="573"/>
      <c r="DP291" s="573"/>
      <c r="DQ291" s="574"/>
      <c r="DR291" s="576"/>
      <c r="DS291" s="576"/>
      <c r="DT291" s="576"/>
      <c r="DU291" s="576"/>
      <c r="DV291" s="576"/>
      <c r="DW291" s="576"/>
      <c r="DX291" s="576"/>
      <c r="DY291" s="576"/>
      <c r="DZ291" s="576"/>
      <c r="EA291" s="576"/>
      <c r="EB291" s="576"/>
      <c r="EC291" s="583"/>
      <c r="ED291" s="583"/>
      <c r="EE291" s="583"/>
      <c r="EF291" s="583"/>
      <c r="EG291" s="583"/>
      <c r="EH291" s="583"/>
      <c r="EI291" s="583"/>
      <c r="EJ291" s="583"/>
      <c r="EK291" s="583"/>
      <c r="EL291" s="583"/>
      <c r="EM291" s="583"/>
    </row>
    <row r="292" spans="1:143" ht="6" customHeight="1" x14ac:dyDescent="0.2">
      <c r="A292" s="156"/>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76"/>
      <c r="AE292" s="576"/>
      <c r="AF292" s="576"/>
      <c r="AG292" s="576"/>
      <c r="AH292" s="576"/>
      <c r="AI292" s="576"/>
      <c r="AJ292" s="576"/>
      <c r="AK292" s="576"/>
      <c r="AL292" s="576"/>
      <c r="AM292" s="576"/>
      <c r="AN292" s="576"/>
      <c r="AO292" s="576"/>
      <c r="AP292" s="576"/>
      <c r="AQ292" s="576"/>
      <c r="AR292" s="576"/>
      <c r="AS292" s="576"/>
      <c r="AT292" s="576"/>
      <c r="AU292" s="576"/>
      <c r="AV292" s="576"/>
      <c r="AW292" s="576"/>
      <c r="AX292" s="583"/>
      <c r="AY292" s="583"/>
      <c r="AZ292" s="583"/>
      <c r="BA292" s="583"/>
      <c r="BB292" s="583"/>
      <c r="BC292" s="576"/>
      <c r="BD292" s="576"/>
      <c r="BE292" s="576"/>
      <c r="BF292" s="576"/>
      <c r="BG292" s="576"/>
      <c r="BH292" s="576"/>
      <c r="BI292" s="576"/>
      <c r="BJ292" s="576"/>
      <c r="BK292" s="576"/>
      <c r="BL292" s="576"/>
      <c r="BM292" s="576"/>
      <c r="BN292" s="576"/>
      <c r="BO292" s="576"/>
      <c r="BP292" s="576"/>
      <c r="BQ292" s="576"/>
      <c r="BR292" s="576"/>
      <c r="BS292" s="576"/>
      <c r="BT292" s="576"/>
      <c r="BU292" s="576"/>
      <c r="BV292" s="576"/>
      <c r="BW292" s="576"/>
      <c r="BX292" s="576"/>
      <c r="BY292" s="576"/>
      <c r="BZ292" s="576"/>
      <c r="CA292" s="576"/>
      <c r="CB292" s="576"/>
      <c r="CC292" s="576"/>
      <c r="CD292" s="576"/>
      <c r="CE292" s="576"/>
      <c r="CF292" s="576"/>
      <c r="CG292" s="576"/>
      <c r="CH292" s="576"/>
      <c r="CI292" s="576"/>
      <c r="CJ292" s="576"/>
      <c r="CK292" s="576"/>
      <c r="CL292" s="576"/>
      <c r="CM292" s="576"/>
      <c r="CN292" s="576"/>
      <c r="CO292" s="576"/>
      <c r="CP292" s="576"/>
      <c r="CQ292" s="576"/>
      <c r="CR292" s="576"/>
      <c r="CS292" s="576"/>
      <c r="CT292" s="576"/>
      <c r="CU292" s="576"/>
      <c r="CV292" s="576"/>
      <c r="CW292" s="576"/>
      <c r="CX292" s="576"/>
      <c r="CY292" s="576"/>
      <c r="CZ292" s="576"/>
      <c r="DA292" s="576"/>
      <c r="DB292" s="576"/>
      <c r="DC292" s="576"/>
      <c r="DD292" s="576"/>
      <c r="DE292" s="576"/>
      <c r="DF292" s="576"/>
      <c r="DG292" s="576"/>
      <c r="DH292" s="576"/>
      <c r="DI292" s="576"/>
      <c r="DJ292" s="576"/>
      <c r="DK292" s="576"/>
      <c r="DL292" s="587"/>
      <c r="DM292" s="588"/>
      <c r="DN292" s="588"/>
      <c r="DO292" s="588"/>
      <c r="DP292" s="588"/>
      <c r="DQ292" s="589"/>
      <c r="DR292" s="576"/>
      <c r="DS292" s="576"/>
      <c r="DT292" s="576"/>
      <c r="DU292" s="576"/>
      <c r="DV292" s="576"/>
      <c r="DW292" s="576"/>
      <c r="DX292" s="576"/>
      <c r="DY292" s="576"/>
      <c r="DZ292" s="576"/>
      <c r="EA292" s="576"/>
      <c r="EB292" s="576"/>
      <c r="EC292" s="583"/>
      <c r="ED292" s="583"/>
      <c r="EE292" s="583"/>
      <c r="EF292" s="583"/>
      <c r="EG292" s="583"/>
      <c r="EH292" s="583"/>
      <c r="EI292" s="583"/>
      <c r="EJ292" s="583"/>
      <c r="EK292" s="583"/>
      <c r="EL292" s="583"/>
      <c r="EM292" s="583"/>
    </row>
    <row r="294" spans="1:143" ht="6" customHeight="1" x14ac:dyDescent="0.2">
      <c r="C294" s="565" t="s">
        <v>363</v>
      </c>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c r="AA294" s="565"/>
      <c r="AB294" s="565"/>
      <c r="AC294" s="565"/>
      <c r="AD294" s="565"/>
      <c r="AE294" s="565"/>
      <c r="AF294" s="565"/>
      <c r="AG294" s="565"/>
      <c r="AH294" s="565"/>
      <c r="AI294" s="565"/>
      <c r="AJ294" s="565"/>
      <c r="AK294" s="565"/>
      <c r="AL294" s="565"/>
      <c r="AM294" s="565"/>
      <c r="AN294" s="565"/>
      <c r="AO294" s="565"/>
      <c r="AP294" s="565"/>
      <c r="AQ294" s="565"/>
      <c r="AR294" s="565"/>
      <c r="AS294" s="565"/>
      <c r="AT294" s="565"/>
      <c r="AU294" s="565"/>
      <c r="AV294" s="565"/>
      <c r="AW294" s="565"/>
      <c r="AX294" s="565"/>
      <c r="AY294" s="565"/>
      <c r="AZ294" s="565"/>
      <c r="BA294" s="565"/>
      <c r="BB294" s="565"/>
      <c r="BC294" s="565"/>
      <c r="BD294" s="565"/>
      <c r="BE294" s="565"/>
      <c r="BF294" s="565"/>
      <c r="BG294" s="565"/>
      <c r="BH294" s="565"/>
      <c r="BI294" s="565"/>
      <c r="BJ294" s="565"/>
      <c r="BK294" s="565"/>
      <c r="BL294" s="565"/>
      <c r="BM294" s="565"/>
      <c r="BN294" s="565"/>
      <c r="BO294" s="565"/>
      <c r="BP294" s="565"/>
      <c r="BQ294" s="565"/>
      <c r="BR294" s="565"/>
      <c r="BS294" s="565"/>
      <c r="BT294" s="565"/>
      <c r="BU294" s="565"/>
      <c r="BV294" s="565"/>
      <c r="BW294" s="565"/>
      <c r="BX294" s="565"/>
      <c r="BY294" s="565"/>
      <c r="BZ294" s="565"/>
      <c r="CA294" s="565"/>
      <c r="CB294" s="565"/>
      <c r="CC294" s="565"/>
      <c r="CD294" s="565"/>
      <c r="CE294" s="565"/>
      <c r="CF294" s="565"/>
      <c r="CG294" s="565"/>
      <c r="CH294" s="565"/>
      <c r="CI294" s="565"/>
      <c r="CJ294" s="565"/>
      <c r="CK294" s="565"/>
      <c r="CL294" s="565"/>
      <c r="CM294" s="565"/>
      <c r="CN294" s="565"/>
      <c r="CO294" s="565"/>
      <c r="CP294" s="565"/>
      <c r="CQ294" s="565"/>
      <c r="CR294" s="565"/>
      <c r="CS294" s="565"/>
      <c r="CT294" s="565"/>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c r="EH294" s="161"/>
      <c r="EI294" s="161"/>
      <c r="EJ294" s="161"/>
      <c r="EK294" s="161"/>
      <c r="EL294" s="161"/>
      <c r="EM294" s="161"/>
    </row>
    <row r="295" spans="1:143" ht="6" customHeight="1" x14ac:dyDescent="0.2">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c r="AA295" s="565"/>
      <c r="AB295" s="565"/>
      <c r="AC295" s="565"/>
      <c r="AD295" s="565"/>
      <c r="AE295" s="565"/>
      <c r="AF295" s="565"/>
      <c r="AG295" s="565"/>
      <c r="AH295" s="565"/>
      <c r="AI295" s="565"/>
      <c r="AJ295" s="565"/>
      <c r="AK295" s="565"/>
      <c r="AL295" s="565"/>
      <c r="AM295" s="565"/>
      <c r="AN295" s="565"/>
      <c r="AO295" s="565"/>
      <c r="AP295" s="565"/>
      <c r="AQ295" s="565"/>
      <c r="AR295" s="565"/>
      <c r="AS295" s="565"/>
      <c r="AT295" s="565"/>
      <c r="AU295" s="565"/>
      <c r="AV295" s="565"/>
      <c r="AW295" s="565"/>
      <c r="AX295" s="565"/>
      <c r="AY295" s="565"/>
      <c r="AZ295" s="565"/>
      <c r="BA295" s="565"/>
      <c r="BB295" s="565"/>
      <c r="BC295" s="565"/>
      <c r="BD295" s="565"/>
      <c r="BE295" s="565"/>
      <c r="BF295" s="565"/>
      <c r="BG295" s="565"/>
      <c r="BH295" s="565"/>
      <c r="BI295" s="565"/>
      <c r="BJ295" s="565"/>
      <c r="BK295" s="565"/>
      <c r="BL295" s="565"/>
      <c r="BM295" s="565"/>
      <c r="BN295" s="565"/>
      <c r="BO295" s="565"/>
      <c r="BP295" s="565"/>
      <c r="BQ295" s="565"/>
      <c r="BR295" s="565"/>
      <c r="BS295" s="565"/>
      <c r="BT295" s="565"/>
      <c r="BU295" s="565"/>
      <c r="BV295" s="565"/>
      <c r="BW295" s="565"/>
      <c r="BX295" s="565"/>
      <c r="BY295" s="565"/>
      <c r="BZ295" s="565"/>
      <c r="CA295" s="565"/>
      <c r="CB295" s="565"/>
      <c r="CC295" s="565"/>
      <c r="CD295" s="565"/>
      <c r="CE295" s="565"/>
      <c r="CF295" s="565"/>
      <c r="CG295" s="565"/>
      <c r="CH295" s="565"/>
      <c r="CI295" s="565"/>
      <c r="CJ295" s="565"/>
      <c r="CK295" s="565"/>
      <c r="CL295" s="565"/>
      <c r="CM295" s="565"/>
      <c r="CN295" s="565"/>
      <c r="CO295" s="565"/>
      <c r="CP295" s="565"/>
      <c r="CQ295" s="565"/>
      <c r="CR295" s="565"/>
      <c r="CS295" s="565"/>
      <c r="CT295" s="565"/>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c r="EH295" s="161"/>
      <c r="EI295" s="161"/>
      <c r="EJ295" s="161"/>
      <c r="EK295" s="161"/>
      <c r="EL295" s="161"/>
      <c r="EM295" s="161"/>
    </row>
    <row r="296" spans="1:143" ht="6" customHeight="1" x14ac:dyDescent="0.2">
      <c r="B296" s="224"/>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c r="AA296" s="565"/>
      <c r="AB296" s="565"/>
      <c r="AC296" s="565"/>
      <c r="AD296" s="565"/>
      <c r="AE296" s="565"/>
      <c r="AF296" s="565"/>
      <c r="AG296" s="565"/>
      <c r="AH296" s="565"/>
      <c r="AI296" s="565"/>
      <c r="AJ296" s="565"/>
      <c r="AK296" s="565"/>
      <c r="AL296" s="565"/>
      <c r="AM296" s="565"/>
      <c r="AN296" s="565"/>
      <c r="AO296" s="565"/>
      <c r="AP296" s="565"/>
      <c r="AQ296" s="565"/>
      <c r="AR296" s="565"/>
      <c r="AS296" s="565"/>
      <c r="AT296" s="565"/>
      <c r="AU296" s="565"/>
      <c r="AV296" s="565"/>
      <c r="AW296" s="565"/>
      <c r="AX296" s="565"/>
      <c r="AY296" s="565"/>
      <c r="AZ296" s="565"/>
      <c r="BA296" s="565"/>
      <c r="BB296" s="565"/>
      <c r="BC296" s="565"/>
      <c r="BD296" s="565"/>
      <c r="BE296" s="565"/>
      <c r="BF296" s="565"/>
      <c r="BG296" s="565"/>
      <c r="BH296" s="565"/>
      <c r="BI296" s="565"/>
      <c r="BJ296" s="565"/>
      <c r="BK296" s="565"/>
      <c r="BL296" s="565"/>
      <c r="BM296" s="565"/>
      <c r="BN296" s="565"/>
      <c r="BO296" s="565"/>
      <c r="BP296" s="565"/>
      <c r="BQ296" s="565"/>
      <c r="BR296" s="565"/>
      <c r="BS296" s="565"/>
      <c r="BT296" s="565"/>
      <c r="BU296" s="565"/>
      <c r="BV296" s="565"/>
      <c r="BW296" s="565"/>
      <c r="BX296" s="565"/>
      <c r="BY296" s="565"/>
      <c r="BZ296" s="565"/>
      <c r="CA296" s="565"/>
      <c r="CB296" s="565"/>
      <c r="CC296" s="565"/>
      <c r="CD296" s="565"/>
      <c r="CE296" s="565"/>
      <c r="CF296" s="565"/>
      <c r="CG296" s="565"/>
      <c r="CH296" s="565"/>
      <c r="CI296" s="565"/>
      <c r="CJ296" s="565"/>
      <c r="CK296" s="565"/>
      <c r="CL296" s="565"/>
      <c r="CM296" s="565"/>
      <c r="CN296" s="565"/>
      <c r="CO296" s="565"/>
      <c r="CP296" s="565"/>
      <c r="CQ296" s="565"/>
      <c r="CR296" s="565"/>
      <c r="CS296" s="565"/>
      <c r="CT296" s="565"/>
      <c r="DA296" s="160"/>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row>
    <row r="297" spans="1:143" ht="6" customHeight="1" x14ac:dyDescent="0.2">
      <c r="B297" s="224"/>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c r="AA297" s="565"/>
      <c r="AB297" s="565"/>
      <c r="AC297" s="565"/>
      <c r="AD297" s="565"/>
      <c r="AE297" s="565"/>
      <c r="AF297" s="565"/>
      <c r="AG297" s="565"/>
      <c r="AH297" s="565"/>
      <c r="AI297" s="565"/>
      <c r="AJ297" s="565"/>
      <c r="AK297" s="565"/>
      <c r="AL297" s="565"/>
      <c r="AM297" s="565"/>
      <c r="AN297" s="565"/>
      <c r="AO297" s="565"/>
      <c r="AP297" s="565"/>
      <c r="AQ297" s="565"/>
      <c r="AR297" s="565"/>
      <c r="AS297" s="565"/>
      <c r="AT297" s="565"/>
      <c r="AU297" s="565"/>
      <c r="AV297" s="565"/>
      <c r="AW297" s="565"/>
      <c r="AX297" s="565"/>
      <c r="AY297" s="565"/>
      <c r="AZ297" s="565"/>
      <c r="BA297" s="565"/>
      <c r="BB297" s="565"/>
      <c r="BC297" s="565"/>
      <c r="BD297" s="565"/>
      <c r="BE297" s="565"/>
      <c r="BF297" s="565"/>
      <c r="BG297" s="565"/>
      <c r="BH297" s="565"/>
      <c r="BI297" s="565"/>
      <c r="BJ297" s="565"/>
      <c r="BK297" s="565"/>
      <c r="BL297" s="565"/>
      <c r="BM297" s="565"/>
      <c r="BN297" s="565"/>
      <c r="BO297" s="565"/>
      <c r="BP297" s="565"/>
      <c r="BQ297" s="565"/>
      <c r="BR297" s="565"/>
      <c r="BS297" s="565"/>
      <c r="BT297" s="565"/>
      <c r="BU297" s="565"/>
      <c r="BV297" s="565"/>
      <c r="BW297" s="565"/>
      <c r="BX297" s="565"/>
      <c r="BY297" s="565"/>
      <c r="BZ297" s="565"/>
      <c r="CA297" s="565"/>
      <c r="CB297" s="565"/>
      <c r="CC297" s="565"/>
      <c r="CD297" s="565"/>
      <c r="CE297" s="565"/>
      <c r="CF297" s="565"/>
      <c r="CG297" s="565"/>
      <c r="CH297" s="565"/>
      <c r="CI297" s="565"/>
      <c r="CJ297" s="565"/>
      <c r="CK297" s="565"/>
      <c r="CL297" s="565"/>
      <c r="CM297" s="565"/>
      <c r="CN297" s="565"/>
      <c r="CO297" s="565"/>
      <c r="CP297" s="565"/>
      <c r="CQ297" s="565"/>
      <c r="CR297" s="565"/>
      <c r="CS297" s="565"/>
      <c r="CT297" s="565"/>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row>
    <row r="298" spans="1:143" ht="16.95" customHeight="1" x14ac:dyDescent="0.2">
      <c r="B298" s="224"/>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c r="AA298" s="565"/>
      <c r="AB298" s="565"/>
      <c r="AC298" s="565"/>
      <c r="AD298" s="565"/>
      <c r="AE298" s="565"/>
      <c r="AF298" s="565"/>
      <c r="AG298" s="565"/>
      <c r="AH298" s="565"/>
      <c r="AI298" s="565"/>
      <c r="AJ298" s="565"/>
      <c r="AK298" s="565"/>
      <c r="AL298" s="565"/>
      <c r="AM298" s="565"/>
      <c r="AN298" s="565"/>
      <c r="AO298" s="565"/>
      <c r="AP298" s="565"/>
      <c r="AQ298" s="565"/>
      <c r="AR298" s="565"/>
      <c r="AS298" s="565"/>
      <c r="AT298" s="565"/>
      <c r="AU298" s="565"/>
      <c r="AV298" s="565"/>
      <c r="AW298" s="565"/>
      <c r="AX298" s="565"/>
      <c r="AY298" s="565"/>
      <c r="AZ298" s="565"/>
      <c r="BA298" s="565"/>
      <c r="BB298" s="565"/>
      <c r="BC298" s="565"/>
      <c r="BD298" s="565"/>
      <c r="BE298" s="565"/>
      <c r="BF298" s="565"/>
      <c r="BG298" s="565"/>
      <c r="BH298" s="565"/>
      <c r="BI298" s="565"/>
      <c r="BJ298" s="565"/>
      <c r="BK298" s="565"/>
      <c r="BL298" s="565"/>
      <c r="BM298" s="565"/>
      <c r="BN298" s="565"/>
      <c r="BO298" s="565"/>
      <c r="BP298" s="565"/>
      <c r="BQ298" s="565"/>
      <c r="BR298" s="565"/>
      <c r="BS298" s="565"/>
      <c r="BT298" s="565"/>
      <c r="BU298" s="565"/>
      <c r="BV298" s="565"/>
      <c r="BW298" s="565"/>
      <c r="BX298" s="565"/>
      <c r="BY298" s="565"/>
      <c r="BZ298" s="565"/>
      <c r="CA298" s="565"/>
      <c r="CB298" s="565"/>
      <c r="CC298" s="565"/>
      <c r="CD298" s="565"/>
      <c r="CE298" s="565"/>
      <c r="CF298" s="565"/>
      <c r="CG298" s="565"/>
      <c r="CH298" s="565"/>
      <c r="CI298" s="565"/>
      <c r="CJ298" s="565"/>
      <c r="CK298" s="565"/>
      <c r="CL298" s="565"/>
      <c r="CM298" s="565"/>
      <c r="CN298" s="565"/>
      <c r="CO298" s="565"/>
      <c r="CP298" s="565"/>
      <c r="CQ298" s="565"/>
      <c r="CR298" s="565"/>
      <c r="CS298" s="565"/>
      <c r="CT298" s="565"/>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c r="EH298" s="155"/>
      <c r="EI298" s="155"/>
      <c r="EJ298" s="155"/>
      <c r="EK298" s="155"/>
      <c r="EL298" s="155"/>
      <c r="EM298" s="155"/>
    </row>
    <row r="299" spans="1:143" ht="6" customHeight="1" x14ac:dyDescent="0.2">
      <c r="B299" s="156"/>
      <c r="C299" s="156"/>
      <c r="D299" s="156"/>
      <c r="E299" s="156"/>
      <c r="F299" s="156"/>
      <c r="G299" s="156"/>
      <c r="H299" s="156"/>
      <c r="I299" s="156"/>
      <c r="J299" s="156"/>
      <c r="K299" s="156"/>
      <c r="L299" s="156"/>
      <c r="M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X299" s="156"/>
      <c r="AY299" s="156"/>
      <c r="AZ299" s="156"/>
      <c r="BA299" s="156"/>
      <c r="BB299" s="156"/>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row>
    <row r="300" spans="1:143" ht="6" customHeight="1" x14ac:dyDescent="0.2">
      <c r="B300" s="156"/>
      <c r="C300" s="156"/>
      <c r="D300" s="156"/>
      <c r="F300" s="156"/>
      <c r="G300" s="156"/>
      <c r="H300" s="156"/>
      <c r="I300" s="156"/>
      <c r="J300" s="156"/>
      <c r="K300" s="156"/>
      <c r="L300" s="156"/>
      <c r="M300" s="156"/>
      <c r="T300" s="221"/>
      <c r="U300" s="223"/>
      <c r="V300" s="223"/>
      <c r="W300" s="223"/>
      <c r="X300" s="223"/>
      <c r="Y300" s="223"/>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X300" s="156"/>
      <c r="AY300" s="156"/>
      <c r="AZ300" s="156"/>
      <c r="BA300" s="156"/>
      <c r="BB300" s="156"/>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row>
    <row r="301" spans="1:143" ht="6" customHeight="1" x14ac:dyDescent="0.2">
      <c r="EE301" s="615" t="s">
        <v>110</v>
      </c>
      <c r="EF301" s="615"/>
      <c r="EG301" s="615"/>
      <c r="EH301" s="615"/>
      <c r="EI301" s="615"/>
      <c r="EJ301" s="615"/>
      <c r="EK301" s="615"/>
      <c r="EL301" s="615"/>
      <c r="EM301" s="536"/>
    </row>
    <row r="302" spans="1:143" ht="6" customHeight="1" x14ac:dyDescent="0.2">
      <c r="EE302" s="615"/>
      <c r="EF302" s="615"/>
      <c r="EG302" s="615"/>
      <c r="EH302" s="615"/>
      <c r="EI302" s="615"/>
      <c r="EJ302" s="615"/>
      <c r="EK302" s="615"/>
      <c r="EL302" s="615"/>
      <c r="EM302" s="536"/>
    </row>
    <row r="303" spans="1:143" ht="6" customHeight="1" x14ac:dyDescent="0.2">
      <c r="EE303" s="615"/>
      <c r="EF303" s="615"/>
      <c r="EG303" s="615"/>
      <c r="EH303" s="615"/>
      <c r="EI303" s="615"/>
      <c r="EJ303" s="615"/>
      <c r="EK303" s="615"/>
      <c r="EL303" s="615"/>
      <c r="EM303" s="536"/>
    </row>
    <row r="305" spans="1:143" ht="6" customHeight="1" x14ac:dyDescent="0.2">
      <c r="A305" s="616" t="s">
        <v>366</v>
      </c>
      <c r="B305" s="616"/>
      <c r="C305" s="616"/>
      <c r="D305" s="616"/>
      <c r="E305" s="616"/>
      <c r="F305" s="616"/>
      <c r="G305" s="616"/>
      <c r="H305" s="616"/>
      <c r="I305" s="616"/>
      <c r="J305" s="616"/>
      <c r="K305" s="616"/>
      <c r="L305" s="616"/>
      <c r="M305" s="616"/>
      <c r="N305" s="616"/>
      <c r="O305" s="616"/>
      <c r="P305" s="616"/>
      <c r="Q305" s="616"/>
      <c r="R305" s="616"/>
      <c r="S305" s="616"/>
      <c r="T305" s="616"/>
      <c r="U305" s="616"/>
      <c r="V305" s="616"/>
      <c r="W305" s="616"/>
      <c r="X305" s="616"/>
      <c r="Y305" s="616"/>
      <c r="Z305" s="616"/>
      <c r="AA305" s="616"/>
      <c r="AB305" s="616"/>
      <c r="AC305" s="616"/>
      <c r="AD305" s="616"/>
      <c r="AE305" s="616"/>
      <c r="AF305" s="616"/>
      <c r="AG305" s="616"/>
      <c r="AH305" s="616"/>
      <c r="AI305" s="616"/>
      <c r="AJ305" s="616"/>
      <c r="AK305" s="616"/>
      <c r="AL305" s="616"/>
      <c r="AM305" s="616"/>
      <c r="AN305" s="616"/>
      <c r="AO305" s="616"/>
      <c r="AP305" s="616"/>
      <c r="AQ305" s="616"/>
      <c r="AR305" s="616"/>
      <c r="AS305" s="616"/>
      <c r="AT305" s="616"/>
      <c r="AU305" s="616"/>
      <c r="AV305" s="616"/>
      <c r="AW305" s="616"/>
      <c r="AX305" s="616"/>
      <c r="AY305" s="616"/>
      <c r="AZ305" s="616"/>
      <c r="BA305" s="616"/>
      <c r="BB305" s="616"/>
      <c r="BC305" s="616"/>
      <c r="BD305" s="616"/>
      <c r="BE305" s="616"/>
      <c r="BF305" s="616"/>
      <c r="BG305" s="616"/>
      <c r="BH305" s="616"/>
      <c r="BI305" s="616"/>
      <c r="BJ305" s="616"/>
      <c r="BK305" s="616"/>
      <c r="BL305" s="616"/>
      <c r="BM305" s="616"/>
      <c r="BN305" s="616"/>
      <c r="BO305" s="616"/>
      <c r="BP305" s="616"/>
      <c r="BQ305" s="616"/>
      <c r="BR305" s="616"/>
      <c r="BS305" s="616"/>
      <c r="BT305" s="616"/>
      <c r="BU305" s="616"/>
      <c r="BV305" s="616"/>
      <c r="BW305" s="616"/>
      <c r="BX305" s="616"/>
      <c r="BY305" s="616"/>
      <c r="BZ305" s="616"/>
      <c r="CA305" s="616"/>
      <c r="CB305" s="616"/>
      <c r="CC305" s="616"/>
      <c r="CD305" s="616"/>
      <c r="CE305" s="616"/>
      <c r="CF305" s="616"/>
      <c r="CG305" s="616"/>
      <c r="CH305" s="616"/>
      <c r="CI305" s="616"/>
      <c r="CJ305" s="616"/>
      <c r="CK305" s="616"/>
      <c r="CL305" s="616"/>
      <c r="CM305" s="616"/>
      <c r="CN305" s="616"/>
      <c r="CO305" s="616"/>
      <c r="CP305" s="616"/>
      <c r="CQ305" s="616"/>
      <c r="CR305" s="616"/>
      <c r="CS305" s="616"/>
      <c r="CT305" s="616"/>
      <c r="CU305" s="616"/>
      <c r="CV305" s="616"/>
      <c r="CW305" s="616"/>
      <c r="CX305" s="616"/>
      <c r="CY305" s="616"/>
      <c r="CZ305" s="616"/>
      <c r="DA305" s="616"/>
      <c r="DB305" s="616"/>
      <c r="DC305" s="616"/>
      <c r="DD305" s="616"/>
      <c r="DE305" s="616"/>
      <c r="DF305" s="616"/>
      <c r="DG305" s="616"/>
      <c r="DH305" s="616"/>
      <c r="DI305" s="616"/>
      <c r="DJ305" s="616"/>
      <c r="DK305" s="616"/>
      <c r="DL305" s="616"/>
      <c r="DM305" s="616"/>
      <c r="DN305" s="616"/>
      <c r="DO305" s="616"/>
      <c r="DP305" s="616"/>
      <c r="DQ305" s="616"/>
      <c r="DR305" s="616"/>
      <c r="DS305" s="616"/>
      <c r="DT305" s="616"/>
      <c r="DU305" s="616"/>
      <c r="DV305" s="616"/>
      <c r="DW305" s="616"/>
      <c r="DX305" s="616"/>
      <c r="DY305" s="616"/>
      <c r="DZ305" s="616"/>
      <c r="EA305" s="616"/>
      <c r="EB305" s="616"/>
      <c r="EC305" s="616"/>
      <c r="ED305" s="616"/>
      <c r="EE305" s="616"/>
      <c r="EF305" s="616"/>
      <c r="EG305" s="616"/>
      <c r="EH305" s="616"/>
      <c r="EI305" s="616"/>
      <c r="EJ305" s="616"/>
      <c r="EK305" s="616"/>
      <c r="EL305" s="616"/>
      <c r="EM305" s="616"/>
    </row>
    <row r="306" spans="1:143" ht="6" customHeight="1" x14ac:dyDescent="0.2">
      <c r="A306" s="616"/>
      <c r="B306" s="616"/>
      <c r="C306" s="616"/>
      <c r="D306" s="616"/>
      <c r="E306" s="616"/>
      <c r="F306" s="616"/>
      <c r="G306" s="616"/>
      <c r="H306" s="616"/>
      <c r="I306" s="616"/>
      <c r="J306" s="616"/>
      <c r="K306" s="616"/>
      <c r="L306" s="616"/>
      <c r="M306" s="616"/>
      <c r="N306" s="616"/>
      <c r="O306" s="616"/>
      <c r="P306" s="616"/>
      <c r="Q306" s="616"/>
      <c r="R306" s="616"/>
      <c r="S306" s="616"/>
      <c r="T306" s="616"/>
      <c r="U306" s="616"/>
      <c r="V306" s="616"/>
      <c r="W306" s="616"/>
      <c r="X306" s="616"/>
      <c r="Y306" s="616"/>
      <c r="Z306" s="616"/>
      <c r="AA306" s="616"/>
      <c r="AB306" s="616"/>
      <c r="AC306" s="616"/>
      <c r="AD306" s="616"/>
      <c r="AE306" s="616"/>
      <c r="AF306" s="616"/>
      <c r="AG306" s="616"/>
      <c r="AH306" s="616"/>
      <c r="AI306" s="616"/>
      <c r="AJ306" s="616"/>
      <c r="AK306" s="616"/>
      <c r="AL306" s="616"/>
      <c r="AM306" s="616"/>
      <c r="AN306" s="616"/>
      <c r="AO306" s="616"/>
      <c r="AP306" s="616"/>
      <c r="AQ306" s="616"/>
      <c r="AR306" s="616"/>
      <c r="AS306" s="616"/>
      <c r="AT306" s="616"/>
      <c r="AU306" s="616"/>
      <c r="AV306" s="616"/>
      <c r="AW306" s="616"/>
      <c r="AX306" s="616"/>
      <c r="AY306" s="616"/>
      <c r="AZ306" s="616"/>
      <c r="BA306" s="616"/>
      <c r="BB306" s="616"/>
      <c r="BC306" s="616"/>
      <c r="BD306" s="616"/>
      <c r="BE306" s="616"/>
      <c r="BF306" s="616"/>
      <c r="BG306" s="616"/>
      <c r="BH306" s="616"/>
      <c r="BI306" s="616"/>
      <c r="BJ306" s="616"/>
      <c r="BK306" s="616"/>
      <c r="BL306" s="616"/>
      <c r="BM306" s="616"/>
      <c r="BN306" s="616"/>
      <c r="BO306" s="616"/>
      <c r="BP306" s="616"/>
      <c r="BQ306" s="616"/>
      <c r="BR306" s="616"/>
      <c r="BS306" s="616"/>
      <c r="BT306" s="616"/>
      <c r="BU306" s="616"/>
      <c r="BV306" s="616"/>
      <c r="BW306" s="616"/>
      <c r="BX306" s="616"/>
      <c r="BY306" s="616"/>
      <c r="BZ306" s="616"/>
      <c r="CA306" s="616"/>
      <c r="CB306" s="616"/>
      <c r="CC306" s="616"/>
      <c r="CD306" s="616"/>
      <c r="CE306" s="616"/>
      <c r="CF306" s="616"/>
      <c r="CG306" s="616"/>
      <c r="CH306" s="616"/>
      <c r="CI306" s="616"/>
      <c r="CJ306" s="616"/>
      <c r="CK306" s="616"/>
      <c r="CL306" s="616"/>
      <c r="CM306" s="616"/>
      <c r="CN306" s="616"/>
      <c r="CO306" s="616"/>
      <c r="CP306" s="616"/>
      <c r="CQ306" s="616"/>
      <c r="CR306" s="616"/>
      <c r="CS306" s="616"/>
      <c r="CT306" s="616"/>
      <c r="CU306" s="616"/>
      <c r="CV306" s="616"/>
      <c r="CW306" s="616"/>
      <c r="CX306" s="616"/>
      <c r="CY306" s="616"/>
      <c r="CZ306" s="616"/>
      <c r="DA306" s="616"/>
      <c r="DB306" s="616"/>
      <c r="DC306" s="616"/>
      <c r="DD306" s="616"/>
      <c r="DE306" s="616"/>
      <c r="DF306" s="616"/>
      <c r="DG306" s="616"/>
      <c r="DH306" s="616"/>
      <c r="DI306" s="616"/>
      <c r="DJ306" s="616"/>
      <c r="DK306" s="616"/>
      <c r="DL306" s="616"/>
      <c r="DM306" s="616"/>
      <c r="DN306" s="616"/>
      <c r="DO306" s="616"/>
      <c r="DP306" s="616"/>
      <c r="DQ306" s="616"/>
      <c r="DR306" s="616"/>
      <c r="DS306" s="616"/>
      <c r="DT306" s="616"/>
      <c r="DU306" s="616"/>
      <c r="DV306" s="616"/>
      <c r="DW306" s="616"/>
      <c r="DX306" s="616"/>
      <c r="DY306" s="616"/>
      <c r="DZ306" s="616"/>
      <c r="EA306" s="616"/>
      <c r="EB306" s="616"/>
      <c r="EC306" s="616"/>
      <c r="ED306" s="616"/>
      <c r="EE306" s="616"/>
      <c r="EF306" s="616"/>
      <c r="EG306" s="616"/>
      <c r="EH306" s="616"/>
      <c r="EI306" s="616"/>
      <c r="EJ306" s="616"/>
      <c r="EK306" s="616"/>
      <c r="EL306" s="616"/>
      <c r="EM306" s="616"/>
    </row>
    <row r="307" spans="1:143" ht="6" customHeight="1" x14ac:dyDescent="0.2">
      <c r="A307" s="616"/>
      <c r="B307" s="616"/>
      <c r="C307" s="616"/>
      <c r="D307" s="616"/>
      <c r="E307" s="616"/>
      <c r="F307" s="616"/>
      <c r="G307" s="616"/>
      <c r="H307" s="616"/>
      <c r="I307" s="616"/>
      <c r="J307" s="616"/>
      <c r="K307" s="616"/>
      <c r="L307" s="616"/>
      <c r="M307" s="616"/>
      <c r="N307" s="616"/>
      <c r="O307" s="616"/>
      <c r="P307" s="616"/>
      <c r="Q307" s="616"/>
      <c r="R307" s="616"/>
      <c r="S307" s="616"/>
      <c r="T307" s="616"/>
      <c r="U307" s="616"/>
      <c r="V307" s="616"/>
      <c r="W307" s="616"/>
      <c r="X307" s="616"/>
      <c r="Y307" s="616"/>
      <c r="Z307" s="616"/>
      <c r="AA307" s="616"/>
      <c r="AB307" s="616"/>
      <c r="AC307" s="616"/>
      <c r="AD307" s="616"/>
      <c r="AE307" s="616"/>
      <c r="AF307" s="616"/>
      <c r="AG307" s="616"/>
      <c r="AH307" s="616"/>
      <c r="AI307" s="616"/>
      <c r="AJ307" s="616"/>
      <c r="AK307" s="616"/>
      <c r="AL307" s="616"/>
      <c r="AM307" s="616"/>
      <c r="AN307" s="616"/>
      <c r="AO307" s="616"/>
      <c r="AP307" s="616"/>
      <c r="AQ307" s="616"/>
      <c r="AR307" s="616"/>
      <c r="AS307" s="616"/>
      <c r="AT307" s="616"/>
      <c r="AU307" s="616"/>
      <c r="AV307" s="616"/>
      <c r="AW307" s="616"/>
      <c r="AX307" s="616"/>
      <c r="AY307" s="616"/>
      <c r="AZ307" s="616"/>
      <c r="BA307" s="616"/>
      <c r="BB307" s="616"/>
      <c r="BC307" s="616"/>
      <c r="BD307" s="616"/>
      <c r="BE307" s="616"/>
      <c r="BF307" s="616"/>
      <c r="BG307" s="616"/>
      <c r="BH307" s="616"/>
      <c r="BI307" s="616"/>
      <c r="BJ307" s="616"/>
      <c r="BK307" s="616"/>
      <c r="BL307" s="616"/>
      <c r="BM307" s="616"/>
      <c r="BN307" s="616"/>
      <c r="BO307" s="616"/>
      <c r="BP307" s="616"/>
      <c r="BQ307" s="616"/>
      <c r="BR307" s="616"/>
      <c r="BS307" s="616"/>
      <c r="BT307" s="616"/>
      <c r="BU307" s="616"/>
      <c r="BV307" s="616"/>
      <c r="BW307" s="616"/>
      <c r="BX307" s="616"/>
      <c r="BY307" s="616"/>
      <c r="BZ307" s="616"/>
      <c r="CA307" s="616"/>
      <c r="CB307" s="616"/>
      <c r="CC307" s="616"/>
      <c r="CD307" s="616"/>
      <c r="CE307" s="616"/>
      <c r="CF307" s="616"/>
      <c r="CG307" s="616"/>
      <c r="CH307" s="616"/>
      <c r="CI307" s="616"/>
      <c r="CJ307" s="616"/>
      <c r="CK307" s="616"/>
      <c r="CL307" s="616"/>
      <c r="CM307" s="616"/>
      <c r="CN307" s="616"/>
      <c r="CO307" s="616"/>
      <c r="CP307" s="616"/>
      <c r="CQ307" s="616"/>
      <c r="CR307" s="616"/>
      <c r="CS307" s="616"/>
      <c r="CT307" s="616"/>
      <c r="CU307" s="616"/>
      <c r="CV307" s="616"/>
      <c r="CW307" s="616"/>
      <c r="CX307" s="616"/>
      <c r="CY307" s="616"/>
      <c r="CZ307" s="616"/>
      <c r="DA307" s="616"/>
      <c r="DB307" s="616"/>
      <c r="DC307" s="616"/>
      <c r="DD307" s="616"/>
      <c r="DE307" s="616"/>
      <c r="DF307" s="616"/>
      <c r="DG307" s="616"/>
      <c r="DH307" s="616"/>
      <c r="DI307" s="616"/>
      <c r="DJ307" s="616"/>
      <c r="DK307" s="616"/>
      <c r="DL307" s="616"/>
      <c r="DM307" s="616"/>
      <c r="DN307" s="616"/>
      <c r="DO307" s="616"/>
      <c r="DP307" s="616"/>
      <c r="DQ307" s="616"/>
      <c r="DR307" s="616"/>
      <c r="DS307" s="616"/>
      <c r="DT307" s="616"/>
      <c r="DU307" s="616"/>
      <c r="DV307" s="616"/>
      <c r="DW307" s="616"/>
      <c r="DX307" s="616"/>
      <c r="DY307" s="616"/>
      <c r="DZ307" s="616"/>
      <c r="EA307" s="616"/>
      <c r="EB307" s="616"/>
      <c r="EC307" s="616"/>
      <c r="ED307" s="616"/>
      <c r="EE307" s="616"/>
      <c r="EF307" s="616"/>
      <c r="EG307" s="616"/>
      <c r="EH307" s="616"/>
      <c r="EI307" s="616"/>
      <c r="EJ307" s="616"/>
      <c r="EK307" s="616"/>
      <c r="EL307" s="616"/>
      <c r="EM307" s="616"/>
    </row>
    <row r="308" spans="1:143" ht="6" customHeight="1" x14ac:dyDescent="0.2">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O308" s="616" t="s">
        <v>341</v>
      </c>
      <c r="BP308" s="617"/>
      <c r="BQ308" s="617"/>
      <c r="BR308" s="617"/>
      <c r="BS308" s="617"/>
      <c r="BT308" s="617"/>
      <c r="BU308" s="617"/>
      <c r="BV308" s="617"/>
      <c r="BW308" s="618" t="str">
        <f>IF(⑪【安全投資計画】計画本体!AY43=0,"",⑪【安全投資計画】計画本体!AY43)</f>
        <v/>
      </c>
      <c r="BX308" s="618"/>
      <c r="BY308" s="618"/>
      <c r="BZ308" s="616" t="s">
        <v>117</v>
      </c>
      <c r="CA308" s="616"/>
      <c r="CB308" s="616"/>
      <c r="CC308" s="616"/>
      <c r="CD308" s="616"/>
      <c r="CE308" s="616"/>
      <c r="CF308" s="616"/>
      <c r="CG308" s="616"/>
      <c r="CS308" s="156"/>
      <c r="CT308" s="156"/>
      <c r="CU308" s="156"/>
      <c r="CV308" s="156"/>
      <c r="CW308" s="156"/>
      <c r="CX308" s="156"/>
      <c r="CY308" s="156"/>
      <c r="CZ308" s="156"/>
      <c r="DA308" s="156"/>
      <c r="DB308" s="156"/>
      <c r="DC308" s="156"/>
      <c r="DD308" s="156"/>
      <c r="DE308" s="156"/>
      <c r="DF308" s="156"/>
      <c r="DG308" s="156"/>
      <c r="DH308" s="156"/>
      <c r="DI308" s="156"/>
      <c r="DJ308" s="156"/>
      <c r="DK308" s="156"/>
      <c r="DL308" s="223"/>
      <c r="DM308" s="223"/>
      <c r="DN308" s="223"/>
      <c r="DO308" s="223"/>
      <c r="DP308" s="223"/>
      <c r="DQ308" s="223"/>
      <c r="DR308" s="223"/>
      <c r="DS308" s="223"/>
      <c r="DT308" s="223"/>
      <c r="DU308" s="223"/>
      <c r="DV308" s="223"/>
      <c r="DW308" s="223"/>
      <c r="DX308" s="223"/>
      <c r="DY308" s="223"/>
      <c r="DZ308" s="223"/>
      <c r="EA308" s="223"/>
      <c r="EB308" s="223"/>
      <c r="EC308" s="223"/>
      <c r="ED308" s="223"/>
      <c r="EE308" s="223"/>
      <c r="EF308" s="223"/>
      <c r="EG308" s="223"/>
      <c r="EH308" s="223"/>
      <c r="EI308" s="223"/>
      <c r="EJ308" s="223"/>
      <c r="EK308" s="223"/>
      <c r="EL308" s="223"/>
    </row>
    <row r="309" spans="1:143" ht="6" customHeight="1" x14ac:dyDescent="0.2">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O309" s="617"/>
      <c r="BP309" s="617"/>
      <c r="BQ309" s="617"/>
      <c r="BR309" s="617"/>
      <c r="BS309" s="617"/>
      <c r="BT309" s="617"/>
      <c r="BU309" s="617"/>
      <c r="BV309" s="617"/>
      <c r="BW309" s="618"/>
      <c r="BX309" s="618"/>
      <c r="BY309" s="618"/>
      <c r="BZ309" s="616"/>
      <c r="CA309" s="616"/>
      <c r="CB309" s="616"/>
      <c r="CC309" s="616"/>
      <c r="CD309" s="616"/>
      <c r="CE309" s="616"/>
      <c r="CF309" s="616"/>
      <c r="CG309" s="616"/>
      <c r="CS309" s="156"/>
      <c r="CT309" s="156"/>
      <c r="CU309" s="156"/>
      <c r="CV309" s="156"/>
      <c r="CW309" s="156"/>
      <c r="CX309" s="156"/>
      <c r="CY309" s="156"/>
      <c r="CZ309" s="156"/>
      <c r="DA309" s="156"/>
      <c r="DB309" s="156"/>
      <c r="DC309" s="156"/>
      <c r="DD309" s="156"/>
      <c r="DE309" s="156"/>
      <c r="DF309" s="156"/>
      <c r="DG309" s="156"/>
      <c r="DH309" s="156"/>
      <c r="DI309" s="156"/>
      <c r="DJ309" s="156"/>
      <c r="DK309" s="156"/>
      <c r="DL309" s="223"/>
      <c r="DM309" s="223"/>
      <c r="DN309" s="223"/>
      <c r="DO309" s="223"/>
      <c r="DP309" s="223"/>
      <c r="DQ309" s="223"/>
      <c r="DR309" s="223"/>
      <c r="DS309" s="223"/>
      <c r="DT309" s="223"/>
      <c r="DU309" s="223"/>
      <c r="DV309" s="223"/>
      <c r="DW309" s="223"/>
      <c r="DX309" s="223"/>
      <c r="DY309" s="223"/>
      <c r="DZ309" s="223"/>
      <c r="EA309" s="223"/>
      <c r="EB309" s="223"/>
      <c r="EC309" s="223"/>
      <c r="ED309" s="223"/>
      <c r="EE309" s="223"/>
      <c r="EF309" s="223"/>
      <c r="EG309" s="223"/>
      <c r="EH309" s="223"/>
      <c r="EI309" s="223"/>
      <c r="EJ309" s="164"/>
      <c r="EK309" s="223"/>
      <c r="EL309" s="223"/>
    </row>
    <row r="310" spans="1:143" ht="6" customHeight="1" x14ac:dyDescent="0.2">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O310" s="617"/>
      <c r="BP310" s="617"/>
      <c r="BQ310" s="617"/>
      <c r="BR310" s="617"/>
      <c r="BS310" s="617"/>
      <c r="BT310" s="617"/>
      <c r="BU310" s="617"/>
      <c r="BV310" s="617"/>
      <c r="BW310" s="618"/>
      <c r="BX310" s="618"/>
      <c r="BY310" s="618"/>
      <c r="BZ310" s="616"/>
      <c r="CA310" s="616"/>
      <c r="CB310" s="616"/>
      <c r="CC310" s="616"/>
      <c r="CD310" s="616"/>
      <c r="CE310" s="616"/>
      <c r="CF310" s="616"/>
      <c r="CG310" s="616"/>
      <c r="CS310" s="156"/>
      <c r="CT310" s="156"/>
      <c r="CU310" s="156"/>
      <c r="CV310" s="630" t="s">
        <v>365</v>
      </c>
      <c r="CW310" s="630"/>
      <c r="CX310" s="630"/>
      <c r="CY310" s="630"/>
      <c r="CZ310" s="630"/>
      <c r="DA310" s="630"/>
      <c r="DB310" s="630"/>
      <c r="DC310" s="630"/>
      <c r="DD310" s="630"/>
      <c r="DE310" s="630"/>
      <c r="DF310" s="630"/>
      <c r="DG310" s="630"/>
      <c r="DH310" s="630"/>
      <c r="DI310" s="630"/>
      <c r="DJ310" s="630"/>
      <c r="DK310" s="630"/>
      <c r="DL310" s="630"/>
      <c r="DM310" s="630"/>
      <c r="DN310" s="630"/>
      <c r="DO310" s="630"/>
      <c r="DP310" s="630"/>
      <c r="DQ310" s="630"/>
      <c r="DR310" s="630"/>
      <c r="DS310" s="630"/>
      <c r="DT310" s="630"/>
      <c r="DU310" s="630"/>
      <c r="DV310" s="630"/>
      <c r="DW310" s="630"/>
      <c r="DX310" s="630"/>
      <c r="DY310" s="630"/>
      <c r="DZ310" s="630"/>
      <c r="EA310" s="630"/>
      <c r="EB310" s="630"/>
      <c r="EC310" s="630"/>
      <c r="ED310" s="630"/>
      <c r="EE310" s="630"/>
      <c r="EF310" s="630"/>
      <c r="EG310" s="630"/>
      <c r="EH310" s="630"/>
      <c r="EI310" s="630"/>
      <c r="EJ310" s="630"/>
      <c r="EK310" s="630"/>
      <c r="EL310" s="630"/>
      <c r="EM310" s="630"/>
    </row>
    <row r="311" spans="1:143"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632" t="s">
        <v>450</v>
      </c>
      <c r="BD311" s="632"/>
      <c r="BE311" s="632"/>
      <c r="BF311" s="632"/>
      <c r="BG311" s="632"/>
      <c r="BH311" s="632"/>
      <c r="BI311" s="632"/>
      <c r="BJ311" s="632"/>
      <c r="BK311" s="632"/>
      <c r="BL311" s="632"/>
      <c r="BM311" s="632"/>
      <c r="BN311" s="632"/>
      <c r="BO311" s="632"/>
      <c r="BP311" s="632"/>
      <c r="BQ311" s="632"/>
      <c r="BR311" s="632"/>
      <c r="BS311" s="632"/>
      <c r="BT311" s="632"/>
      <c r="BU311" s="633" t="str">
        <f>IF(BU211="","",EDATE(BU211,12))</f>
        <v/>
      </c>
      <c r="BV311" s="633"/>
      <c r="BW311" s="633"/>
      <c r="BX311" s="633"/>
      <c r="BY311" s="633"/>
      <c r="BZ311" s="633"/>
      <c r="CA311" s="633"/>
      <c r="CB311" s="633"/>
      <c r="CC311" s="633"/>
      <c r="CD311" s="633"/>
      <c r="CE311" s="633"/>
      <c r="CF311" s="633"/>
      <c r="CG311" s="633"/>
      <c r="CH311" s="633"/>
      <c r="CI311" s="633"/>
      <c r="CJ311" s="633"/>
      <c r="CK311" s="633"/>
      <c r="CL311" s="633"/>
      <c r="CM311" s="633"/>
      <c r="CN311" s="156"/>
      <c r="CO311" s="156"/>
      <c r="CP311" s="156"/>
      <c r="CQ311" s="156"/>
      <c r="CR311" s="156"/>
      <c r="CS311" s="156"/>
      <c r="CT311" s="156"/>
      <c r="CU311" s="156"/>
      <c r="CV311" s="630"/>
      <c r="CW311" s="630"/>
      <c r="CX311" s="630"/>
      <c r="CY311" s="630"/>
      <c r="CZ311" s="630"/>
      <c r="DA311" s="630"/>
      <c r="DB311" s="630"/>
      <c r="DC311" s="630"/>
      <c r="DD311" s="630"/>
      <c r="DE311" s="630"/>
      <c r="DF311" s="630"/>
      <c r="DG311" s="630"/>
      <c r="DH311" s="630"/>
      <c r="DI311" s="630"/>
      <c r="DJ311" s="630"/>
      <c r="DK311" s="630"/>
      <c r="DL311" s="630"/>
      <c r="DM311" s="630"/>
      <c r="DN311" s="630"/>
      <c r="DO311" s="630"/>
      <c r="DP311" s="630"/>
      <c r="DQ311" s="630"/>
      <c r="DR311" s="630"/>
      <c r="DS311" s="630"/>
      <c r="DT311" s="630"/>
      <c r="DU311" s="630"/>
      <c r="DV311" s="630"/>
      <c r="DW311" s="630"/>
      <c r="DX311" s="630"/>
      <c r="DY311" s="630"/>
      <c r="DZ311" s="630"/>
      <c r="EA311" s="630"/>
      <c r="EB311" s="630"/>
      <c r="EC311" s="630"/>
      <c r="ED311" s="630"/>
      <c r="EE311" s="630"/>
      <c r="EF311" s="630"/>
      <c r="EG311" s="630"/>
      <c r="EH311" s="630"/>
      <c r="EI311" s="630"/>
      <c r="EJ311" s="630"/>
      <c r="EK311" s="630"/>
      <c r="EL311" s="630"/>
      <c r="EM311" s="630"/>
    </row>
    <row r="312" spans="1:143"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632"/>
      <c r="BD312" s="632"/>
      <c r="BE312" s="632"/>
      <c r="BF312" s="632"/>
      <c r="BG312" s="632"/>
      <c r="BH312" s="632"/>
      <c r="BI312" s="632"/>
      <c r="BJ312" s="632"/>
      <c r="BK312" s="632"/>
      <c r="BL312" s="632"/>
      <c r="BM312" s="632"/>
      <c r="BN312" s="632"/>
      <c r="BO312" s="632"/>
      <c r="BP312" s="632"/>
      <c r="BQ312" s="632"/>
      <c r="BR312" s="632"/>
      <c r="BS312" s="632"/>
      <c r="BT312" s="632"/>
      <c r="BU312" s="633"/>
      <c r="BV312" s="633"/>
      <c r="BW312" s="633"/>
      <c r="BX312" s="633"/>
      <c r="BY312" s="633"/>
      <c r="BZ312" s="633"/>
      <c r="CA312" s="633"/>
      <c r="CB312" s="633"/>
      <c r="CC312" s="633"/>
      <c r="CD312" s="633"/>
      <c r="CE312" s="633"/>
      <c r="CF312" s="633"/>
      <c r="CG312" s="633"/>
      <c r="CH312" s="633"/>
      <c r="CI312" s="633"/>
      <c r="CJ312" s="633"/>
      <c r="CK312" s="633"/>
      <c r="CL312" s="633"/>
      <c r="CM312" s="633"/>
      <c r="CN312" s="156"/>
      <c r="CO312" s="156"/>
      <c r="CP312" s="156"/>
      <c r="CQ312" s="156"/>
      <c r="CR312" s="156"/>
      <c r="CS312" s="156"/>
      <c r="CT312" s="156"/>
      <c r="CU312" s="156"/>
      <c r="CV312" s="630"/>
      <c r="CW312" s="630"/>
      <c r="CX312" s="630"/>
      <c r="CY312" s="630"/>
      <c r="CZ312" s="630"/>
      <c r="DA312" s="630"/>
      <c r="DB312" s="630"/>
      <c r="DC312" s="630"/>
      <c r="DD312" s="630"/>
      <c r="DE312" s="630"/>
      <c r="DF312" s="630"/>
      <c r="DG312" s="630"/>
      <c r="DH312" s="630"/>
      <c r="DI312" s="630"/>
      <c r="DJ312" s="630"/>
      <c r="DK312" s="630"/>
      <c r="DL312" s="630"/>
      <c r="DM312" s="630"/>
      <c r="DN312" s="630"/>
      <c r="DO312" s="630"/>
      <c r="DP312" s="630"/>
      <c r="DQ312" s="630"/>
      <c r="DR312" s="630"/>
      <c r="DS312" s="630"/>
      <c r="DT312" s="630"/>
      <c r="DU312" s="630"/>
      <c r="DV312" s="630"/>
      <c r="DW312" s="630"/>
      <c r="DX312" s="630"/>
      <c r="DY312" s="630"/>
      <c r="DZ312" s="630"/>
      <c r="EA312" s="630"/>
      <c r="EB312" s="630"/>
      <c r="EC312" s="630"/>
      <c r="ED312" s="630"/>
      <c r="EE312" s="630"/>
      <c r="EF312" s="630"/>
      <c r="EG312" s="630"/>
      <c r="EH312" s="630"/>
      <c r="EI312" s="630"/>
      <c r="EJ312" s="630"/>
      <c r="EK312" s="630"/>
      <c r="EL312" s="630"/>
      <c r="EM312" s="630"/>
    </row>
    <row r="313" spans="1:143"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632"/>
      <c r="BD313" s="632"/>
      <c r="BE313" s="632"/>
      <c r="BF313" s="632"/>
      <c r="BG313" s="632"/>
      <c r="BH313" s="632"/>
      <c r="BI313" s="632"/>
      <c r="BJ313" s="632"/>
      <c r="BK313" s="632"/>
      <c r="BL313" s="632"/>
      <c r="BM313" s="632"/>
      <c r="BN313" s="632"/>
      <c r="BO313" s="632"/>
      <c r="BP313" s="632"/>
      <c r="BQ313" s="632"/>
      <c r="BR313" s="632"/>
      <c r="BS313" s="632"/>
      <c r="BT313" s="632"/>
      <c r="BU313" s="633"/>
      <c r="BV313" s="633"/>
      <c r="BW313" s="633"/>
      <c r="BX313" s="633"/>
      <c r="BY313" s="633"/>
      <c r="BZ313" s="633"/>
      <c r="CA313" s="633"/>
      <c r="CB313" s="633"/>
      <c r="CC313" s="633"/>
      <c r="CD313" s="633"/>
      <c r="CE313" s="633"/>
      <c r="CF313" s="633"/>
      <c r="CG313" s="633"/>
      <c r="CH313" s="633"/>
      <c r="CI313" s="633"/>
      <c r="CJ313" s="633"/>
      <c r="CK313" s="633"/>
      <c r="CL313" s="633"/>
      <c r="CM313" s="633"/>
      <c r="CN313" s="156"/>
      <c r="CO313" s="156"/>
      <c r="CP313" s="156"/>
      <c r="CQ313" s="156"/>
      <c r="CR313" s="156"/>
      <c r="CS313" s="156"/>
      <c r="CT313" s="156"/>
      <c r="CU313" s="156"/>
      <c r="CV313" s="630"/>
      <c r="CW313" s="630"/>
      <c r="CX313" s="630"/>
      <c r="CY313" s="630"/>
      <c r="CZ313" s="630"/>
      <c r="DA313" s="630"/>
      <c r="DB313" s="630"/>
      <c r="DC313" s="630"/>
      <c r="DD313" s="630"/>
      <c r="DE313" s="630"/>
      <c r="DF313" s="630"/>
      <c r="DG313" s="630"/>
      <c r="DH313" s="630"/>
      <c r="DI313" s="630"/>
      <c r="DJ313" s="630"/>
      <c r="DK313" s="630"/>
      <c r="DL313" s="630"/>
      <c r="DM313" s="630"/>
      <c r="DN313" s="630"/>
      <c r="DO313" s="630"/>
      <c r="DP313" s="630"/>
      <c r="DQ313" s="630"/>
      <c r="DR313" s="630"/>
      <c r="DS313" s="630"/>
      <c r="DT313" s="630"/>
      <c r="DU313" s="630"/>
      <c r="DV313" s="630"/>
      <c r="DW313" s="630"/>
      <c r="DX313" s="630"/>
      <c r="DY313" s="630"/>
      <c r="DZ313" s="630"/>
      <c r="EA313" s="630"/>
      <c r="EB313" s="630"/>
      <c r="EC313" s="630"/>
      <c r="ED313" s="630"/>
      <c r="EE313" s="630"/>
      <c r="EF313" s="630"/>
      <c r="EG313" s="630"/>
      <c r="EH313" s="630"/>
      <c r="EI313" s="630"/>
      <c r="EJ313" s="630"/>
      <c r="EK313" s="630"/>
      <c r="EL313" s="630"/>
      <c r="EM313" s="630"/>
    </row>
    <row r="314" spans="1:143"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156"/>
      <c r="CO314" s="156"/>
      <c r="CP314" s="156"/>
      <c r="CQ314" s="156"/>
      <c r="CR314" s="156"/>
      <c r="CS314" s="156"/>
      <c r="CT314" s="156"/>
      <c r="CU314" s="156"/>
      <c r="CV314" s="630"/>
      <c r="CW314" s="630"/>
      <c r="CX314" s="630"/>
      <c r="CY314" s="630"/>
      <c r="CZ314" s="630"/>
      <c r="DA314" s="630"/>
      <c r="DB314" s="630"/>
      <c r="DC314" s="630"/>
      <c r="DD314" s="630"/>
      <c r="DE314" s="630"/>
      <c r="DF314" s="630"/>
      <c r="DG314" s="630"/>
      <c r="DH314" s="630"/>
      <c r="DI314" s="630"/>
      <c r="DJ314" s="630"/>
      <c r="DK314" s="630"/>
      <c r="DL314" s="630"/>
      <c r="DM314" s="630"/>
      <c r="DN314" s="630"/>
      <c r="DO314" s="630"/>
      <c r="DP314" s="630"/>
      <c r="DQ314" s="630"/>
      <c r="DR314" s="630"/>
      <c r="DS314" s="630"/>
      <c r="DT314" s="630"/>
      <c r="DU314" s="630"/>
      <c r="DV314" s="630"/>
      <c r="DW314" s="630"/>
      <c r="DX314" s="630"/>
      <c r="DY314" s="630"/>
      <c r="DZ314" s="630"/>
      <c r="EA314" s="630"/>
      <c r="EB314" s="630"/>
      <c r="EC314" s="630"/>
      <c r="ED314" s="630"/>
      <c r="EE314" s="630"/>
      <c r="EF314" s="630"/>
      <c r="EG314" s="630"/>
      <c r="EH314" s="630"/>
      <c r="EI314" s="630"/>
      <c r="EJ314" s="630"/>
      <c r="EK314" s="630"/>
      <c r="EL314" s="630"/>
      <c r="EM314" s="630"/>
    </row>
    <row r="315" spans="1:143"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156"/>
      <c r="CO315" s="156"/>
      <c r="CP315" s="156"/>
      <c r="CQ315" s="156"/>
      <c r="CR315" s="156"/>
      <c r="CS315" s="156"/>
      <c r="CT315" s="156"/>
      <c r="CU315" s="156"/>
      <c r="CV315" s="631"/>
      <c r="CW315" s="631"/>
      <c r="CX315" s="631"/>
      <c r="CY315" s="631"/>
      <c r="CZ315" s="631"/>
      <c r="DA315" s="631"/>
      <c r="DB315" s="631"/>
      <c r="DC315" s="631"/>
      <c r="DD315" s="631"/>
      <c r="DE315" s="631"/>
      <c r="DF315" s="631"/>
      <c r="DG315" s="631"/>
      <c r="DH315" s="631"/>
      <c r="DI315" s="631"/>
      <c r="DJ315" s="631"/>
      <c r="DK315" s="631"/>
      <c r="DL315" s="631"/>
      <c r="DM315" s="631"/>
      <c r="DN315" s="631"/>
      <c r="DO315" s="631"/>
      <c r="DP315" s="631"/>
      <c r="DQ315" s="631"/>
      <c r="DR315" s="631"/>
      <c r="DS315" s="631"/>
      <c r="DT315" s="631"/>
      <c r="DU315" s="631"/>
      <c r="DV315" s="631"/>
      <c r="DW315" s="631"/>
      <c r="DX315" s="631"/>
      <c r="DY315" s="631"/>
      <c r="DZ315" s="631"/>
      <c r="EA315" s="631"/>
      <c r="EB315" s="631"/>
      <c r="EC315" s="631"/>
      <c r="ED315" s="631"/>
      <c r="EE315" s="631"/>
      <c r="EF315" s="631"/>
      <c r="EG315" s="631"/>
      <c r="EH315" s="631"/>
      <c r="EI315" s="631"/>
      <c r="EJ315" s="631"/>
      <c r="EK315" s="631"/>
      <c r="EL315" s="631"/>
      <c r="EM315" s="631"/>
    </row>
    <row r="316" spans="1:143" ht="6" customHeight="1" x14ac:dyDescent="0.2">
      <c r="A316" s="156"/>
      <c r="B316" s="607"/>
      <c r="C316" s="608"/>
      <c r="D316" s="608"/>
      <c r="E316" s="608"/>
      <c r="F316" s="619" t="s">
        <v>299</v>
      </c>
      <c r="G316" s="620"/>
      <c r="H316" s="620"/>
      <c r="I316" s="620"/>
      <c r="J316" s="620"/>
      <c r="K316" s="620"/>
      <c r="L316" s="620"/>
      <c r="M316" s="620"/>
      <c r="N316" s="620"/>
      <c r="O316" s="620"/>
      <c r="P316" s="620" t="s">
        <v>118</v>
      </c>
      <c r="Q316" s="620"/>
      <c r="R316" s="620"/>
      <c r="S316" s="620"/>
      <c r="T316" s="620"/>
      <c r="U316" s="620"/>
      <c r="V316" s="620"/>
      <c r="W316" s="620"/>
      <c r="X316" s="620"/>
      <c r="Y316" s="620"/>
      <c r="Z316" s="620"/>
      <c r="AA316" s="620"/>
      <c r="AB316" s="620"/>
      <c r="AC316" s="620"/>
      <c r="AD316" s="619" t="s">
        <v>364</v>
      </c>
      <c r="AE316" s="620"/>
      <c r="AF316" s="620"/>
      <c r="AG316" s="620"/>
      <c r="AH316" s="620"/>
      <c r="AI316" s="619" t="s">
        <v>119</v>
      </c>
      <c r="AJ316" s="620"/>
      <c r="AK316" s="620"/>
      <c r="AL316" s="620"/>
      <c r="AM316" s="620"/>
      <c r="AN316" s="619" t="s">
        <v>120</v>
      </c>
      <c r="AO316" s="620"/>
      <c r="AP316" s="620"/>
      <c r="AQ316" s="620"/>
      <c r="AR316" s="620"/>
      <c r="AS316" s="620"/>
      <c r="AT316" s="620"/>
      <c r="AU316" s="620"/>
      <c r="AV316" s="620"/>
      <c r="AW316" s="620"/>
      <c r="AX316" s="619" t="s">
        <v>300</v>
      </c>
      <c r="AY316" s="620"/>
      <c r="AZ316" s="620"/>
      <c r="BA316" s="620"/>
      <c r="BB316" s="620"/>
      <c r="BC316" s="619" t="s">
        <v>121</v>
      </c>
      <c r="BD316" s="620"/>
      <c r="BE316" s="620"/>
      <c r="BF316" s="620"/>
      <c r="BG316" s="620"/>
      <c r="BH316" s="620"/>
      <c r="BI316" s="620"/>
      <c r="BJ316" s="620"/>
      <c r="BK316" s="620"/>
      <c r="BL316" s="619" t="s">
        <v>122</v>
      </c>
      <c r="BM316" s="620"/>
      <c r="BN316" s="620"/>
      <c r="BO316" s="620"/>
      <c r="BP316" s="620"/>
      <c r="BQ316" s="620"/>
      <c r="BR316" s="620"/>
      <c r="BS316" s="620"/>
      <c r="BT316" s="620"/>
      <c r="BU316" s="620"/>
      <c r="BV316" s="619" t="s">
        <v>123</v>
      </c>
      <c r="BW316" s="620"/>
      <c r="BX316" s="620"/>
      <c r="BY316" s="620"/>
      <c r="BZ316" s="620"/>
      <c r="CA316" s="620"/>
      <c r="CB316" s="620"/>
      <c r="CC316" s="620"/>
      <c r="CD316" s="620"/>
      <c r="CE316" s="620"/>
      <c r="CF316" s="619" t="s">
        <v>124</v>
      </c>
      <c r="CG316" s="620"/>
      <c r="CH316" s="620"/>
      <c r="CI316" s="620"/>
      <c r="CJ316" s="620"/>
      <c r="CK316" s="620"/>
      <c r="CL316" s="620"/>
      <c r="CM316" s="620"/>
      <c r="CN316" s="620"/>
      <c r="CO316" s="620"/>
      <c r="CP316" s="619" t="s">
        <v>125</v>
      </c>
      <c r="CQ316" s="620"/>
      <c r="CR316" s="620"/>
      <c r="CS316" s="620"/>
      <c r="CT316" s="620"/>
      <c r="CU316" s="620"/>
      <c r="CV316" s="620"/>
      <c r="CW316" s="620"/>
      <c r="CX316" s="620"/>
      <c r="CY316" s="620"/>
      <c r="CZ316" s="620"/>
      <c r="DA316" s="619" t="s">
        <v>126</v>
      </c>
      <c r="DB316" s="620"/>
      <c r="DC316" s="620"/>
      <c r="DD316" s="620"/>
      <c r="DE316" s="620"/>
      <c r="DF316" s="620"/>
      <c r="DG316" s="620"/>
      <c r="DH316" s="620"/>
      <c r="DI316" s="620"/>
      <c r="DJ316" s="620"/>
      <c r="DK316" s="620"/>
      <c r="DL316" s="621" t="s">
        <v>280</v>
      </c>
      <c r="DM316" s="622"/>
      <c r="DN316" s="622"/>
      <c r="DO316" s="622"/>
      <c r="DP316" s="622"/>
      <c r="DQ316" s="623"/>
      <c r="DR316" s="619" t="s">
        <v>281</v>
      </c>
      <c r="DS316" s="620"/>
      <c r="DT316" s="620"/>
      <c r="DU316" s="620"/>
      <c r="DV316" s="620"/>
      <c r="DW316" s="620"/>
      <c r="DX316" s="620"/>
      <c r="DY316" s="620"/>
      <c r="DZ316" s="620"/>
      <c r="EA316" s="620"/>
      <c r="EB316" s="620"/>
      <c r="EC316" s="619" t="s">
        <v>127</v>
      </c>
      <c r="ED316" s="620"/>
      <c r="EE316" s="620"/>
      <c r="EF316" s="620"/>
      <c r="EG316" s="620"/>
      <c r="EH316" s="620"/>
      <c r="EI316" s="620"/>
      <c r="EJ316" s="620"/>
      <c r="EK316" s="620"/>
      <c r="EL316" s="620"/>
      <c r="EM316" s="620"/>
    </row>
    <row r="317" spans="1:143" ht="6" customHeight="1" x14ac:dyDescent="0.2">
      <c r="A317" s="156"/>
      <c r="B317" s="608"/>
      <c r="C317" s="608"/>
      <c r="D317" s="608"/>
      <c r="E317" s="608"/>
      <c r="F317" s="620"/>
      <c r="G317" s="620"/>
      <c r="H317" s="620"/>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c r="BT317" s="620"/>
      <c r="BU317" s="620"/>
      <c r="BV317" s="620"/>
      <c r="BW317" s="620"/>
      <c r="BX317" s="620"/>
      <c r="BY317" s="620"/>
      <c r="BZ317" s="620"/>
      <c r="CA317" s="620"/>
      <c r="CB317" s="620"/>
      <c r="CC317" s="620"/>
      <c r="CD317" s="620"/>
      <c r="CE317" s="620"/>
      <c r="CF317" s="620"/>
      <c r="CG317" s="620"/>
      <c r="CH317" s="620"/>
      <c r="CI317" s="620"/>
      <c r="CJ317" s="620"/>
      <c r="CK317" s="620"/>
      <c r="CL317" s="620"/>
      <c r="CM317" s="620"/>
      <c r="CN317" s="620"/>
      <c r="CO317" s="620"/>
      <c r="CP317" s="620"/>
      <c r="CQ317" s="620"/>
      <c r="CR317" s="620"/>
      <c r="CS317" s="620"/>
      <c r="CT317" s="620"/>
      <c r="CU317" s="620"/>
      <c r="CV317" s="620"/>
      <c r="CW317" s="620"/>
      <c r="CX317" s="620"/>
      <c r="CY317" s="620"/>
      <c r="CZ317" s="620"/>
      <c r="DA317" s="620"/>
      <c r="DB317" s="620"/>
      <c r="DC317" s="620"/>
      <c r="DD317" s="620"/>
      <c r="DE317" s="620"/>
      <c r="DF317" s="620"/>
      <c r="DG317" s="620"/>
      <c r="DH317" s="620"/>
      <c r="DI317" s="620"/>
      <c r="DJ317" s="620"/>
      <c r="DK317" s="620"/>
      <c r="DL317" s="624"/>
      <c r="DM317" s="625"/>
      <c r="DN317" s="625"/>
      <c r="DO317" s="625"/>
      <c r="DP317" s="625"/>
      <c r="DQ317" s="626"/>
      <c r="DR317" s="620"/>
      <c r="DS317" s="620"/>
      <c r="DT317" s="620"/>
      <c r="DU317" s="620"/>
      <c r="DV317" s="620"/>
      <c r="DW317" s="620"/>
      <c r="DX317" s="620"/>
      <c r="DY317" s="620"/>
      <c r="DZ317" s="620"/>
      <c r="EA317" s="620"/>
      <c r="EB317" s="620"/>
      <c r="EC317" s="620"/>
      <c r="ED317" s="620"/>
      <c r="EE317" s="620"/>
      <c r="EF317" s="620"/>
      <c r="EG317" s="620"/>
      <c r="EH317" s="620"/>
      <c r="EI317" s="620"/>
      <c r="EJ317" s="620"/>
      <c r="EK317" s="620"/>
      <c r="EL317" s="620"/>
      <c r="EM317" s="620"/>
    </row>
    <row r="318" spans="1:143" ht="6" customHeight="1" x14ac:dyDescent="0.2">
      <c r="A318" s="156"/>
      <c r="B318" s="608"/>
      <c r="C318" s="608"/>
      <c r="D318" s="608"/>
      <c r="E318" s="608"/>
      <c r="F318" s="620"/>
      <c r="G318" s="620"/>
      <c r="H318" s="620"/>
      <c r="I318" s="620"/>
      <c r="J318" s="620"/>
      <c r="K318" s="620"/>
      <c r="L318" s="620"/>
      <c r="M318" s="620"/>
      <c r="N318" s="620"/>
      <c r="O318" s="620"/>
      <c r="P318" s="620"/>
      <c r="Q318" s="620"/>
      <c r="R318" s="620"/>
      <c r="S318" s="620"/>
      <c r="T318" s="620"/>
      <c r="U318" s="620"/>
      <c r="V318" s="620"/>
      <c r="W318" s="620"/>
      <c r="X318" s="620"/>
      <c r="Y318" s="620"/>
      <c r="Z318" s="620"/>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c r="AV318" s="620"/>
      <c r="AW318" s="620"/>
      <c r="AX318" s="620"/>
      <c r="AY318" s="620"/>
      <c r="AZ318" s="620"/>
      <c r="BA318" s="620"/>
      <c r="BB318" s="620"/>
      <c r="BC318" s="620"/>
      <c r="BD318" s="620"/>
      <c r="BE318" s="620"/>
      <c r="BF318" s="620"/>
      <c r="BG318" s="620"/>
      <c r="BH318" s="620"/>
      <c r="BI318" s="620"/>
      <c r="BJ318" s="620"/>
      <c r="BK318" s="620"/>
      <c r="BL318" s="620"/>
      <c r="BM318" s="620"/>
      <c r="BN318" s="620"/>
      <c r="BO318" s="620"/>
      <c r="BP318" s="620"/>
      <c r="BQ318" s="620"/>
      <c r="BR318" s="620"/>
      <c r="BS318" s="620"/>
      <c r="BT318" s="620"/>
      <c r="BU318" s="620"/>
      <c r="BV318" s="620"/>
      <c r="BW318" s="620"/>
      <c r="BX318" s="620"/>
      <c r="BY318" s="620"/>
      <c r="BZ318" s="620"/>
      <c r="CA318" s="620"/>
      <c r="CB318" s="620"/>
      <c r="CC318" s="620"/>
      <c r="CD318" s="620"/>
      <c r="CE318" s="620"/>
      <c r="CF318" s="620"/>
      <c r="CG318" s="620"/>
      <c r="CH318" s="620"/>
      <c r="CI318" s="620"/>
      <c r="CJ318" s="620"/>
      <c r="CK318" s="620"/>
      <c r="CL318" s="620"/>
      <c r="CM318" s="620"/>
      <c r="CN318" s="620"/>
      <c r="CO318" s="620"/>
      <c r="CP318" s="620"/>
      <c r="CQ318" s="620"/>
      <c r="CR318" s="620"/>
      <c r="CS318" s="620"/>
      <c r="CT318" s="620"/>
      <c r="CU318" s="620"/>
      <c r="CV318" s="620"/>
      <c r="CW318" s="620"/>
      <c r="CX318" s="620"/>
      <c r="CY318" s="620"/>
      <c r="CZ318" s="620"/>
      <c r="DA318" s="620"/>
      <c r="DB318" s="620"/>
      <c r="DC318" s="620"/>
      <c r="DD318" s="620"/>
      <c r="DE318" s="620"/>
      <c r="DF318" s="620"/>
      <c r="DG318" s="620"/>
      <c r="DH318" s="620"/>
      <c r="DI318" s="620"/>
      <c r="DJ318" s="620"/>
      <c r="DK318" s="620"/>
      <c r="DL318" s="624"/>
      <c r="DM318" s="625"/>
      <c r="DN318" s="625"/>
      <c r="DO318" s="625"/>
      <c r="DP318" s="625"/>
      <c r="DQ318" s="626"/>
      <c r="DR318" s="620"/>
      <c r="DS318" s="620"/>
      <c r="DT318" s="620"/>
      <c r="DU318" s="620"/>
      <c r="DV318" s="620"/>
      <c r="DW318" s="620"/>
      <c r="DX318" s="620"/>
      <c r="DY318" s="620"/>
      <c r="DZ318" s="620"/>
      <c r="EA318" s="620"/>
      <c r="EB318" s="620"/>
      <c r="EC318" s="620"/>
      <c r="ED318" s="620"/>
      <c r="EE318" s="620"/>
      <c r="EF318" s="620"/>
      <c r="EG318" s="620"/>
      <c r="EH318" s="620"/>
      <c r="EI318" s="620"/>
      <c r="EJ318" s="620"/>
      <c r="EK318" s="620"/>
      <c r="EL318" s="620"/>
      <c r="EM318" s="620"/>
    </row>
    <row r="319" spans="1:143" ht="6" customHeight="1" x14ac:dyDescent="0.2">
      <c r="A319" s="156"/>
      <c r="B319" s="608"/>
      <c r="C319" s="608"/>
      <c r="D319" s="608"/>
      <c r="E319" s="608"/>
      <c r="F319" s="620"/>
      <c r="G319" s="620"/>
      <c r="H319" s="620"/>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c r="AV319" s="620"/>
      <c r="AW319" s="620"/>
      <c r="AX319" s="620"/>
      <c r="AY319" s="620"/>
      <c r="AZ319" s="620"/>
      <c r="BA319" s="620"/>
      <c r="BB319" s="620"/>
      <c r="BC319" s="620"/>
      <c r="BD319" s="620"/>
      <c r="BE319" s="620"/>
      <c r="BF319" s="620"/>
      <c r="BG319" s="620"/>
      <c r="BH319" s="620"/>
      <c r="BI319" s="620"/>
      <c r="BJ319" s="620"/>
      <c r="BK319" s="620"/>
      <c r="BL319" s="620"/>
      <c r="BM319" s="620"/>
      <c r="BN319" s="620"/>
      <c r="BO319" s="620"/>
      <c r="BP319" s="620"/>
      <c r="BQ319" s="620"/>
      <c r="BR319" s="620"/>
      <c r="BS319" s="620"/>
      <c r="BT319" s="620"/>
      <c r="BU319" s="620"/>
      <c r="BV319" s="620"/>
      <c r="BW319" s="620"/>
      <c r="BX319" s="620"/>
      <c r="BY319" s="620"/>
      <c r="BZ319" s="620"/>
      <c r="CA319" s="620"/>
      <c r="CB319" s="620"/>
      <c r="CC319" s="620"/>
      <c r="CD319" s="620"/>
      <c r="CE319" s="620"/>
      <c r="CF319" s="620"/>
      <c r="CG319" s="620"/>
      <c r="CH319" s="620"/>
      <c r="CI319" s="620"/>
      <c r="CJ319" s="620"/>
      <c r="CK319" s="620"/>
      <c r="CL319" s="620"/>
      <c r="CM319" s="620"/>
      <c r="CN319" s="620"/>
      <c r="CO319" s="620"/>
      <c r="CP319" s="620"/>
      <c r="CQ319" s="620"/>
      <c r="CR319" s="620"/>
      <c r="CS319" s="620"/>
      <c r="CT319" s="620"/>
      <c r="CU319" s="620"/>
      <c r="CV319" s="620"/>
      <c r="CW319" s="620"/>
      <c r="CX319" s="620"/>
      <c r="CY319" s="620"/>
      <c r="CZ319" s="620"/>
      <c r="DA319" s="620"/>
      <c r="DB319" s="620"/>
      <c r="DC319" s="620"/>
      <c r="DD319" s="620"/>
      <c r="DE319" s="620"/>
      <c r="DF319" s="620"/>
      <c r="DG319" s="620"/>
      <c r="DH319" s="620"/>
      <c r="DI319" s="620"/>
      <c r="DJ319" s="620"/>
      <c r="DK319" s="620"/>
      <c r="DL319" s="624"/>
      <c r="DM319" s="625"/>
      <c r="DN319" s="625"/>
      <c r="DO319" s="625"/>
      <c r="DP319" s="625"/>
      <c r="DQ319" s="626"/>
      <c r="DR319" s="620"/>
      <c r="DS319" s="620"/>
      <c r="DT319" s="620"/>
      <c r="DU319" s="620"/>
      <c r="DV319" s="620"/>
      <c r="DW319" s="620"/>
      <c r="DX319" s="620"/>
      <c r="DY319" s="620"/>
      <c r="DZ319" s="620"/>
      <c r="EA319" s="620"/>
      <c r="EB319" s="620"/>
      <c r="EC319" s="620"/>
      <c r="ED319" s="620"/>
      <c r="EE319" s="620"/>
      <c r="EF319" s="620"/>
      <c r="EG319" s="620"/>
      <c r="EH319" s="620"/>
      <c r="EI319" s="620"/>
      <c r="EJ319" s="620"/>
      <c r="EK319" s="620"/>
      <c r="EL319" s="620"/>
      <c r="EM319" s="620"/>
    </row>
    <row r="320" spans="1:143" ht="6" customHeight="1" x14ac:dyDescent="0.2">
      <c r="A320" s="156"/>
      <c r="B320" s="608"/>
      <c r="C320" s="608"/>
      <c r="D320" s="608"/>
      <c r="E320" s="608"/>
      <c r="F320" s="620"/>
      <c r="G320" s="620"/>
      <c r="H320" s="620"/>
      <c r="I320" s="620"/>
      <c r="J320" s="620"/>
      <c r="K320" s="620"/>
      <c r="L320" s="620"/>
      <c r="M320" s="620"/>
      <c r="N320" s="620"/>
      <c r="O320" s="620"/>
      <c r="P320" s="620"/>
      <c r="Q320" s="620"/>
      <c r="R320" s="620"/>
      <c r="S320" s="620"/>
      <c r="T320" s="620"/>
      <c r="U320" s="620"/>
      <c r="V320" s="620"/>
      <c r="W320" s="620"/>
      <c r="X320" s="620"/>
      <c r="Y320" s="620"/>
      <c r="Z320" s="620"/>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c r="AV320" s="620"/>
      <c r="AW320" s="620"/>
      <c r="AX320" s="620"/>
      <c r="AY320" s="620"/>
      <c r="AZ320" s="620"/>
      <c r="BA320" s="620"/>
      <c r="BB320" s="620"/>
      <c r="BC320" s="620"/>
      <c r="BD320" s="620"/>
      <c r="BE320" s="620"/>
      <c r="BF320" s="620"/>
      <c r="BG320" s="620"/>
      <c r="BH320" s="620"/>
      <c r="BI320" s="620"/>
      <c r="BJ320" s="620"/>
      <c r="BK320" s="620"/>
      <c r="BL320" s="620"/>
      <c r="BM320" s="620"/>
      <c r="BN320" s="620"/>
      <c r="BO320" s="620"/>
      <c r="BP320" s="620"/>
      <c r="BQ320" s="620"/>
      <c r="BR320" s="620"/>
      <c r="BS320" s="620"/>
      <c r="BT320" s="620"/>
      <c r="BU320" s="620"/>
      <c r="BV320" s="620"/>
      <c r="BW320" s="620"/>
      <c r="BX320" s="620"/>
      <c r="BY320" s="620"/>
      <c r="BZ320" s="620"/>
      <c r="CA320" s="620"/>
      <c r="CB320" s="620"/>
      <c r="CC320" s="620"/>
      <c r="CD320" s="620"/>
      <c r="CE320" s="620"/>
      <c r="CF320" s="620"/>
      <c r="CG320" s="620"/>
      <c r="CH320" s="620"/>
      <c r="CI320" s="620"/>
      <c r="CJ320" s="620"/>
      <c r="CK320" s="620"/>
      <c r="CL320" s="620"/>
      <c r="CM320" s="620"/>
      <c r="CN320" s="620"/>
      <c r="CO320" s="620"/>
      <c r="CP320" s="620"/>
      <c r="CQ320" s="620"/>
      <c r="CR320" s="620"/>
      <c r="CS320" s="620"/>
      <c r="CT320" s="620"/>
      <c r="CU320" s="620"/>
      <c r="CV320" s="620"/>
      <c r="CW320" s="620"/>
      <c r="CX320" s="620"/>
      <c r="CY320" s="620"/>
      <c r="CZ320" s="620"/>
      <c r="DA320" s="620"/>
      <c r="DB320" s="620"/>
      <c r="DC320" s="620"/>
      <c r="DD320" s="620"/>
      <c r="DE320" s="620"/>
      <c r="DF320" s="620"/>
      <c r="DG320" s="620"/>
      <c r="DH320" s="620"/>
      <c r="DI320" s="620"/>
      <c r="DJ320" s="620"/>
      <c r="DK320" s="620"/>
      <c r="DL320" s="624"/>
      <c r="DM320" s="625"/>
      <c r="DN320" s="625"/>
      <c r="DO320" s="625"/>
      <c r="DP320" s="625"/>
      <c r="DQ320" s="626"/>
      <c r="DR320" s="620"/>
      <c r="DS320" s="620"/>
      <c r="DT320" s="620"/>
      <c r="DU320" s="620"/>
      <c r="DV320" s="620"/>
      <c r="DW320" s="620"/>
      <c r="DX320" s="620"/>
      <c r="DY320" s="620"/>
      <c r="DZ320" s="620"/>
      <c r="EA320" s="620"/>
      <c r="EB320" s="620"/>
      <c r="EC320" s="620"/>
      <c r="ED320" s="620"/>
      <c r="EE320" s="620"/>
      <c r="EF320" s="620"/>
      <c r="EG320" s="620"/>
      <c r="EH320" s="620"/>
      <c r="EI320" s="620"/>
      <c r="EJ320" s="620"/>
      <c r="EK320" s="620"/>
      <c r="EL320" s="620"/>
      <c r="EM320" s="620"/>
    </row>
    <row r="321" spans="1:143" ht="6" customHeight="1" x14ac:dyDescent="0.2">
      <c r="A321" s="156"/>
      <c r="B321" s="608"/>
      <c r="C321" s="608"/>
      <c r="D321" s="608"/>
      <c r="E321" s="608"/>
      <c r="F321" s="620"/>
      <c r="G321" s="620"/>
      <c r="H321" s="620"/>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c r="AV321" s="620"/>
      <c r="AW321" s="620"/>
      <c r="AX321" s="620"/>
      <c r="AY321" s="620"/>
      <c r="AZ321" s="620"/>
      <c r="BA321" s="620"/>
      <c r="BB321" s="620"/>
      <c r="BC321" s="620"/>
      <c r="BD321" s="620"/>
      <c r="BE321" s="620"/>
      <c r="BF321" s="620"/>
      <c r="BG321" s="620"/>
      <c r="BH321" s="620"/>
      <c r="BI321" s="620"/>
      <c r="BJ321" s="620"/>
      <c r="BK321" s="620"/>
      <c r="BL321" s="620"/>
      <c r="BM321" s="620"/>
      <c r="BN321" s="620"/>
      <c r="BO321" s="620"/>
      <c r="BP321" s="620"/>
      <c r="BQ321" s="620"/>
      <c r="BR321" s="620"/>
      <c r="BS321" s="620"/>
      <c r="BT321" s="620"/>
      <c r="BU321" s="620"/>
      <c r="BV321" s="620"/>
      <c r="BW321" s="620"/>
      <c r="BX321" s="620"/>
      <c r="BY321" s="620"/>
      <c r="BZ321" s="620"/>
      <c r="CA321" s="620"/>
      <c r="CB321" s="620"/>
      <c r="CC321" s="620"/>
      <c r="CD321" s="620"/>
      <c r="CE321" s="620"/>
      <c r="CF321" s="620"/>
      <c r="CG321" s="620"/>
      <c r="CH321" s="620"/>
      <c r="CI321" s="620"/>
      <c r="CJ321" s="620"/>
      <c r="CK321" s="620"/>
      <c r="CL321" s="620"/>
      <c r="CM321" s="620"/>
      <c r="CN321" s="620"/>
      <c r="CO321" s="620"/>
      <c r="CP321" s="620"/>
      <c r="CQ321" s="620"/>
      <c r="CR321" s="620"/>
      <c r="CS321" s="620"/>
      <c r="CT321" s="620"/>
      <c r="CU321" s="620"/>
      <c r="CV321" s="620"/>
      <c r="CW321" s="620"/>
      <c r="CX321" s="620"/>
      <c r="CY321" s="620"/>
      <c r="CZ321" s="620"/>
      <c r="DA321" s="620"/>
      <c r="DB321" s="620"/>
      <c r="DC321" s="620"/>
      <c r="DD321" s="620"/>
      <c r="DE321" s="620"/>
      <c r="DF321" s="620"/>
      <c r="DG321" s="620"/>
      <c r="DH321" s="620"/>
      <c r="DI321" s="620"/>
      <c r="DJ321" s="620"/>
      <c r="DK321" s="620"/>
      <c r="DL321" s="624"/>
      <c r="DM321" s="625"/>
      <c r="DN321" s="625"/>
      <c r="DO321" s="625"/>
      <c r="DP321" s="625"/>
      <c r="DQ321" s="626"/>
      <c r="DR321" s="620"/>
      <c r="DS321" s="620"/>
      <c r="DT321" s="620"/>
      <c r="DU321" s="620"/>
      <c r="DV321" s="620"/>
      <c r="DW321" s="620"/>
      <c r="DX321" s="620"/>
      <c r="DY321" s="620"/>
      <c r="DZ321" s="620"/>
      <c r="EA321" s="620"/>
      <c r="EB321" s="620"/>
      <c r="EC321" s="620"/>
      <c r="ED321" s="620"/>
      <c r="EE321" s="620"/>
      <c r="EF321" s="620"/>
      <c r="EG321" s="620"/>
      <c r="EH321" s="620"/>
      <c r="EI321" s="620"/>
      <c r="EJ321" s="620"/>
      <c r="EK321" s="620"/>
      <c r="EL321" s="620"/>
      <c r="EM321" s="620"/>
    </row>
    <row r="322" spans="1:143" ht="6" customHeight="1" x14ac:dyDescent="0.2">
      <c r="A322" s="156"/>
      <c r="B322" s="608"/>
      <c r="C322" s="608"/>
      <c r="D322" s="608"/>
      <c r="E322" s="608"/>
      <c r="F322" s="620"/>
      <c r="G322" s="620"/>
      <c r="H322" s="620"/>
      <c r="I322" s="620"/>
      <c r="J322" s="620"/>
      <c r="K322" s="620"/>
      <c r="L322" s="620"/>
      <c r="M322" s="620"/>
      <c r="N322" s="620"/>
      <c r="O322" s="620"/>
      <c r="P322" s="620"/>
      <c r="Q322" s="620"/>
      <c r="R322" s="620"/>
      <c r="S322" s="620"/>
      <c r="T322" s="620"/>
      <c r="U322" s="620"/>
      <c r="V322" s="620"/>
      <c r="W322" s="620"/>
      <c r="X322" s="620"/>
      <c r="Y322" s="620"/>
      <c r="Z322" s="620"/>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c r="AV322" s="620"/>
      <c r="AW322" s="620"/>
      <c r="AX322" s="620"/>
      <c r="AY322" s="620"/>
      <c r="AZ322" s="620"/>
      <c r="BA322" s="620"/>
      <c r="BB322" s="620"/>
      <c r="BC322" s="620"/>
      <c r="BD322" s="620"/>
      <c r="BE322" s="620"/>
      <c r="BF322" s="620"/>
      <c r="BG322" s="620"/>
      <c r="BH322" s="620"/>
      <c r="BI322" s="620"/>
      <c r="BJ322" s="620"/>
      <c r="BK322" s="620"/>
      <c r="BL322" s="620"/>
      <c r="BM322" s="620"/>
      <c r="BN322" s="620"/>
      <c r="BO322" s="620"/>
      <c r="BP322" s="620"/>
      <c r="BQ322" s="620"/>
      <c r="BR322" s="620"/>
      <c r="BS322" s="620"/>
      <c r="BT322" s="620"/>
      <c r="BU322" s="620"/>
      <c r="BV322" s="620"/>
      <c r="BW322" s="620"/>
      <c r="BX322" s="620"/>
      <c r="BY322" s="620"/>
      <c r="BZ322" s="620"/>
      <c r="CA322" s="620"/>
      <c r="CB322" s="620"/>
      <c r="CC322" s="620"/>
      <c r="CD322" s="620"/>
      <c r="CE322" s="620"/>
      <c r="CF322" s="620"/>
      <c r="CG322" s="620"/>
      <c r="CH322" s="620"/>
      <c r="CI322" s="620"/>
      <c r="CJ322" s="620"/>
      <c r="CK322" s="620"/>
      <c r="CL322" s="620"/>
      <c r="CM322" s="620"/>
      <c r="CN322" s="620"/>
      <c r="CO322" s="620"/>
      <c r="CP322" s="620"/>
      <c r="CQ322" s="620"/>
      <c r="CR322" s="620"/>
      <c r="CS322" s="620"/>
      <c r="CT322" s="620"/>
      <c r="CU322" s="620"/>
      <c r="CV322" s="620"/>
      <c r="CW322" s="620"/>
      <c r="CX322" s="620"/>
      <c r="CY322" s="620"/>
      <c r="CZ322" s="620"/>
      <c r="DA322" s="620"/>
      <c r="DB322" s="620"/>
      <c r="DC322" s="620"/>
      <c r="DD322" s="620"/>
      <c r="DE322" s="620"/>
      <c r="DF322" s="620"/>
      <c r="DG322" s="620"/>
      <c r="DH322" s="620"/>
      <c r="DI322" s="620"/>
      <c r="DJ322" s="620"/>
      <c r="DK322" s="620"/>
      <c r="DL322" s="624"/>
      <c r="DM322" s="625"/>
      <c r="DN322" s="625"/>
      <c r="DO322" s="625"/>
      <c r="DP322" s="625"/>
      <c r="DQ322" s="626"/>
      <c r="DR322" s="620"/>
      <c r="DS322" s="620"/>
      <c r="DT322" s="620"/>
      <c r="DU322" s="620"/>
      <c r="DV322" s="620"/>
      <c r="DW322" s="620"/>
      <c r="DX322" s="620"/>
      <c r="DY322" s="620"/>
      <c r="DZ322" s="620"/>
      <c r="EA322" s="620"/>
      <c r="EB322" s="620"/>
      <c r="EC322" s="620"/>
      <c r="ED322" s="620"/>
      <c r="EE322" s="620"/>
      <c r="EF322" s="620"/>
      <c r="EG322" s="620"/>
      <c r="EH322" s="620"/>
      <c r="EI322" s="620"/>
      <c r="EJ322" s="620"/>
      <c r="EK322" s="620"/>
      <c r="EL322" s="620"/>
      <c r="EM322" s="620"/>
    </row>
    <row r="323" spans="1:143" ht="6" customHeight="1" x14ac:dyDescent="0.2">
      <c r="A323" s="156"/>
      <c r="B323" s="608"/>
      <c r="C323" s="608"/>
      <c r="D323" s="608"/>
      <c r="E323" s="608"/>
      <c r="F323" s="620"/>
      <c r="G323" s="620"/>
      <c r="H323" s="620"/>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c r="BB323" s="620"/>
      <c r="BC323" s="620"/>
      <c r="BD323" s="620"/>
      <c r="BE323" s="620"/>
      <c r="BF323" s="620"/>
      <c r="BG323" s="620"/>
      <c r="BH323" s="620"/>
      <c r="BI323" s="620"/>
      <c r="BJ323" s="620"/>
      <c r="BK323" s="620"/>
      <c r="BL323" s="620"/>
      <c r="BM323" s="620"/>
      <c r="BN323" s="620"/>
      <c r="BO323" s="620"/>
      <c r="BP323" s="620"/>
      <c r="BQ323" s="620"/>
      <c r="BR323" s="620"/>
      <c r="BS323" s="620"/>
      <c r="BT323" s="620"/>
      <c r="BU323" s="620"/>
      <c r="BV323" s="620"/>
      <c r="BW323" s="620"/>
      <c r="BX323" s="620"/>
      <c r="BY323" s="620"/>
      <c r="BZ323" s="620"/>
      <c r="CA323" s="620"/>
      <c r="CB323" s="620"/>
      <c r="CC323" s="620"/>
      <c r="CD323" s="620"/>
      <c r="CE323" s="620"/>
      <c r="CF323" s="620"/>
      <c r="CG323" s="620"/>
      <c r="CH323" s="620"/>
      <c r="CI323" s="620"/>
      <c r="CJ323" s="620"/>
      <c r="CK323" s="620"/>
      <c r="CL323" s="620"/>
      <c r="CM323" s="620"/>
      <c r="CN323" s="620"/>
      <c r="CO323" s="620"/>
      <c r="CP323" s="620"/>
      <c r="CQ323" s="620"/>
      <c r="CR323" s="620"/>
      <c r="CS323" s="620"/>
      <c r="CT323" s="620"/>
      <c r="CU323" s="620"/>
      <c r="CV323" s="620"/>
      <c r="CW323" s="620"/>
      <c r="CX323" s="620"/>
      <c r="CY323" s="620"/>
      <c r="CZ323" s="620"/>
      <c r="DA323" s="620"/>
      <c r="DB323" s="620"/>
      <c r="DC323" s="620"/>
      <c r="DD323" s="620"/>
      <c r="DE323" s="620"/>
      <c r="DF323" s="620"/>
      <c r="DG323" s="620"/>
      <c r="DH323" s="620"/>
      <c r="DI323" s="620"/>
      <c r="DJ323" s="620"/>
      <c r="DK323" s="620"/>
      <c r="DL323" s="624"/>
      <c r="DM323" s="625"/>
      <c r="DN323" s="625"/>
      <c r="DO323" s="625"/>
      <c r="DP323" s="625"/>
      <c r="DQ323" s="626"/>
      <c r="DR323" s="620"/>
      <c r="DS323" s="620"/>
      <c r="DT323" s="620"/>
      <c r="DU323" s="620"/>
      <c r="DV323" s="620"/>
      <c r="DW323" s="620"/>
      <c r="DX323" s="620"/>
      <c r="DY323" s="620"/>
      <c r="DZ323" s="620"/>
      <c r="EA323" s="620"/>
      <c r="EB323" s="620"/>
      <c r="EC323" s="620"/>
      <c r="ED323" s="620"/>
      <c r="EE323" s="620"/>
      <c r="EF323" s="620"/>
      <c r="EG323" s="620"/>
      <c r="EH323" s="620"/>
      <c r="EI323" s="620"/>
      <c r="EJ323" s="620"/>
      <c r="EK323" s="620"/>
      <c r="EL323" s="620"/>
      <c r="EM323" s="620"/>
    </row>
    <row r="324" spans="1:143" ht="6" customHeight="1" x14ac:dyDescent="0.2">
      <c r="A324" s="156"/>
      <c r="B324" s="608"/>
      <c r="C324" s="608"/>
      <c r="D324" s="608"/>
      <c r="E324" s="608"/>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c r="AB324" s="582"/>
      <c r="AC324" s="582"/>
      <c r="AD324" s="582"/>
      <c r="AE324" s="582"/>
      <c r="AF324" s="582"/>
      <c r="AG324" s="582"/>
      <c r="AH324" s="582"/>
      <c r="AI324" s="582"/>
      <c r="AJ324" s="582"/>
      <c r="AK324" s="582"/>
      <c r="AL324" s="582"/>
      <c r="AM324" s="582"/>
      <c r="AN324" s="582"/>
      <c r="AO324" s="582"/>
      <c r="AP324" s="582"/>
      <c r="AQ324" s="582"/>
      <c r="AR324" s="582"/>
      <c r="AS324" s="582"/>
      <c r="AT324" s="582"/>
      <c r="AU324" s="582"/>
      <c r="AV324" s="582"/>
      <c r="AW324" s="582"/>
      <c r="AX324" s="582"/>
      <c r="AY324" s="582"/>
      <c r="AZ324" s="582"/>
      <c r="BA324" s="582"/>
      <c r="BB324" s="582"/>
      <c r="BC324" s="582"/>
      <c r="BD324" s="582"/>
      <c r="BE324" s="582"/>
      <c r="BF324" s="582"/>
      <c r="BG324" s="582"/>
      <c r="BH324" s="582"/>
      <c r="BI324" s="582"/>
      <c r="BJ324" s="582"/>
      <c r="BK324" s="582"/>
      <c r="BL324" s="582"/>
      <c r="BM324" s="582"/>
      <c r="BN324" s="582"/>
      <c r="BO324" s="582"/>
      <c r="BP324" s="582"/>
      <c r="BQ324" s="582"/>
      <c r="BR324" s="582"/>
      <c r="BS324" s="582"/>
      <c r="BT324" s="582"/>
      <c r="BU324" s="582"/>
      <c r="BV324" s="582"/>
      <c r="BW324" s="582"/>
      <c r="BX324" s="582"/>
      <c r="BY324" s="582"/>
      <c r="BZ324" s="582"/>
      <c r="CA324" s="582"/>
      <c r="CB324" s="582"/>
      <c r="CC324" s="582"/>
      <c r="CD324" s="582"/>
      <c r="CE324" s="582"/>
      <c r="CF324" s="582"/>
      <c r="CG324" s="582"/>
      <c r="CH324" s="582"/>
      <c r="CI324" s="582"/>
      <c r="CJ324" s="582"/>
      <c r="CK324" s="582"/>
      <c r="CL324" s="582"/>
      <c r="CM324" s="582"/>
      <c r="CN324" s="582"/>
      <c r="CO324" s="582"/>
      <c r="CP324" s="582"/>
      <c r="CQ324" s="582"/>
      <c r="CR324" s="582"/>
      <c r="CS324" s="582"/>
      <c r="CT324" s="582"/>
      <c r="CU324" s="582"/>
      <c r="CV324" s="582"/>
      <c r="CW324" s="582"/>
      <c r="CX324" s="582"/>
      <c r="CY324" s="582"/>
      <c r="CZ324" s="582"/>
      <c r="DA324" s="582"/>
      <c r="DB324" s="582"/>
      <c r="DC324" s="582"/>
      <c r="DD324" s="582"/>
      <c r="DE324" s="582"/>
      <c r="DF324" s="582"/>
      <c r="DG324" s="582"/>
      <c r="DH324" s="582"/>
      <c r="DI324" s="582"/>
      <c r="DJ324" s="582"/>
      <c r="DK324" s="582"/>
      <c r="DL324" s="624"/>
      <c r="DM324" s="625"/>
      <c r="DN324" s="625"/>
      <c r="DO324" s="625"/>
      <c r="DP324" s="625"/>
      <c r="DQ324" s="626"/>
      <c r="DR324" s="582"/>
      <c r="DS324" s="582"/>
      <c r="DT324" s="582"/>
      <c r="DU324" s="582"/>
      <c r="DV324" s="582"/>
      <c r="DW324" s="582"/>
      <c r="DX324" s="582"/>
      <c r="DY324" s="582"/>
      <c r="DZ324" s="582"/>
      <c r="EA324" s="582"/>
      <c r="EB324" s="582"/>
      <c r="EC324" s="582"/>
      <c r="ED324" s="582"/>
      <c r="EE324" s="582"/>
      <c r="EF324" s="582"/>
      <c r="EG324" s="582"/>
      <c r="EH324" s="582"/>
      <c r="EI324" s="582"/>
      <c r="EJ324" s="582"/>
      <c r="EK324" s="582"/>
      <c r="EL324" s="582"/>
      <c r="EM324" s="582"/>
    </row>
    <row r="325" spans="1:143" ht="6" customHeight="1" x14ac:dyDescent="0.2">
      <c r="A325" s="156"/>
      <c r="B325" s="608"/>
      <c r="C325" s="608"/>
      <c r="D325" s="608"/>
      <c r="E325" s="608"/>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82"/>
      <c r="AG325" s="582"/>
      <c r="AH325" s="582"/>
      <c r="AI325" s="582"/>
      <c r="AJ325" s="582"/>
      <c r="AK325" s="582"/>
      <c r="AL325" s="582"/>
      <c r="AM325" s="582"/>
      <c r="AN325" s="582"/>
      <c r="AO325" s="582"/>
      <c r="AP325" s="582"/>
      <c r="AQ325" s="582"/>
      <c r="AR325" s="582"/>
      <c r="AS325" s="582"/>
      <c r="AT325" s="582"/>
      <c r="AU325" s="582"/>
      <c r="AV325" s="582"/>
      <c r="AW325" s="582"/>
      <c r="AX325" s="582"/>
      <c r="AY325" s="582"/>
      <c r="AZ325" s="582"/>
      <c r="BA325" s="582"/>
      <c r="BB325" s="582"/>
      <c r="BC325" s="582"/>
      <c r="BD325" s="582"/>
      <c r="BE325" s="582"/>
      <c r="BF325" s="582"/>
      <c r="BG325" s="582"/>
      <c r="BH325" s="582"/>
      <c r="BI325" s="582"/>
      <c r="BJ325" s="582"/>
      <c r="BK325" s="582"/>
      <c r="BL325" s="582"/>
      <c r="BM325" s="582"/>
      <c r="BN325" s="582"/>
      <c r="BO325" s="582"/>
      <c r="BP325" s="582"/>
      <c r="BQ325" s="582"/>
      <c r="BR325" s="582"/>
      <c r="BS325" s="582"/>
      <c r="BT325" s="582"/>
      <c r="BU325" s="582"/>
      <c r="BV325" s="582"/>
      <c r="BW325" s="582"/>
      <c r="BX325" s="582"/>
      <c r="BY325" s="582"/>
      <c r="BZ325" s="582"/>
      <c r="CA325" s="582"/>
      <c r="CB325" s="582"/>
      <c r="CC325" s="582"/>
      <c r="CD325" s="582"/>
      <c r="CE325" s="582"/>
      <c r="CF325" s="582"/>
      <c r="CG325" s="582"/>
      <c r="CH325" s="582"/>
      <c r="CI325" s="582"/>
      <c r="CJ325" s="582"/>
      <c r="CK325" s="582"/>
      <c r="CL325" s="582"/>
      <c r="CM325" s="582"/>
      <c r="CN325" s="582"/>
      <c r="CO325" s="582"/>
      <c r="CP325" s="582"/>
      <c r="CQ325" s="582"/>
      <c r="CR325" s="582"/>
      <c r="CS325" s="582"/>
      <c r="CT325" s="582"/>
      <c r="CU325" s="582"/>
      <c r="CV325" s="582"/>
      <c r="CW325" s="582"/>
      <c r="CX325" s="582"/>
      <c r="CY325" s="582"/>
      <c r="CZ325" s="582"/>
      <c r="DA325" s="582"/>
      <c r="DB325" s="582"/>
      <c r="DC325" s="582"/>
      <c r="DD325" s="582"/>
      <c r="DE325" s="582"/>
      <c r="DF325" s="582"/>
      <c r="DG325" s="582"/>
      <c r="DH325" s="582"/>
      <c r="DI325" s="582"/>
      <c r="DJ325" s="582"/>
      <c r="DK325" s="582"/>
      <c r="DL325" s="624"/>
      <c r="DM325" s="625"/>
      <c r="DN325" s="625"/>
      <c r="DO325" s="625"/>
      <c r="DP325" s="625"/>
      <c r="DQ325" s="626"/>
      <c r="DR325" s="582"/>
      <c r="DS325" s="582"/>
      <c r="DT325" s="582"/>
      <c r="DU325" s="582"/>
      <c r="DV325" s="582"/>
      <c r="DW325" s="582"/>
      <c r="DX325" s="582"/>
      <c r="DY325" s="582"/>
      <c r="DZ325" s="582"/>
      <c r="EA325" s="582"/>
      <c r="EB325" s="582"/>
      <c r="EC325" s="582"/>
      <c r="ED325" s="582"/>
      <c r="EE325" s="582"/>
      <c r="EF325" s="582"/>
      <c r="EG325" s="582"/>
      <c r="EH325" s="582"/>
      <c r="EI325" s="582"/>
      <c r="EJ325" s="582"/>
      <c r="EK325" s="582"/>
      <c r="EL325" s="582"/>
      <c r="EM325" s="582"/>
    </row>
    <row r="326" spans="1:143" ht="6" customHeight="1" x14ac:dyDescent="0.2">
      <c r="A326" s="156"/>
      <c r="B326" s="608"/>
      <c r="C326" s="608"/>
      <c r="D326" s="608"/>
      <c r="E326" s="608"/>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c r="AB326" s="582"/>
      <c r="AC326" s="582"/>
      <c r="AD326" s="582"/>
      <c r="AE326" s="582"/>
      <c r="AF326" s="582"/>
      <c r="AG326" s="582"/>
      <c r="AH326" s="582"/>
      <c r="AI326" s="582"/>
      <c r="AJ326" s="582"/>
      <c r="AK326" s="582"/>
      <c r="AL326" s="582"/>
      <c r="AM326" s="582"/>
      <c r="AN326" s="582"/>
      <c r="AO326" s="582"/>
      <c r="AP326" s="582"/>
      <c r="AQ326" s="582"/>
      <c r="AR326" s="582"/>
      <c r="AS326" s="582"/>
      <c r="AT326" s="582"/>
      <c r="AU326" s="582"/>
      <c r="AV326" s="582"/>
      <c r="AW326" s="582"/>
      <c r="AX326" s="582"/>
      <c r="AY326" s="582"/>
      <c r="AZ326" s="582"/>
      <c r="BA326" s="582"/>
      <c r="BB326" s="582"/>
      <c r="BC326" s="582"/>
      <c r="BD326" s="582"/>
      <c r="BE326" s="582"/>
      <c r="BF326" s="582"/>
      <c r="BG326" s="582"/>
      <c r="BH326" s="582"/>
      <c r="BI326" s="582"/>
      <c r="BJ326" s="582"/>
      <c r="BK326" s="582"/>
      <c r="BL326" s="582"/>
      <c r="BM326" s="582"/>
      <c r="BN326" s="582"/>
      <c r="BO326" s="582"/>
      <c r="BP326" s="582"/>
      <c r="BQ326" s="582"/>
      <c r="BR326" s="582"/>
      <c r="BS326" s="582"/>
      <c r="BT326" s="582"/>
      <c r="BU326" s="582"/>
      <c r="BV326" s="582"/>
      <c r="BW326" s="582"/>
      <c r="BX326" s="582"/>
      <c r="BY326" s="582"/>
      <c r="BZ326" s="582"/>
      <c r="CA326" s="582"/>
      <c r="CB326" s="582"/>
      <c r="CC326" s="582"/>
      <c r="CD326" s="582"/>
      <c r="CE326" s="582"/>
      <c r="CF326" s="582"/>
      <c r="CG326" s="582"/>
      <c r="CH326" s="582"/>
      <c r="CI326" s="582"/>
      <c r="CJ326" s="582"/>
      <c r="CK326" s="582"/>
      <c r="CL326" s="582"/>
      <c r="CM326" s="582"/>
      <c r="CN326" s="582"/>
      <c r="CO326" s="582"/>
      <c r="CP326" s="582"/>
      <c r="CQ326" s="582"/>
      <c r="CR326" s="582"/>
      <c r="CS326" s="582"/>
      <c r="CT326" s="582"/>
      <c r="CU326" s="582"/>
      <c r="CV326" s="582"/>
      <c r="CW326" s="582"/>
      <c r="CX326" s="582"/>
      <c r="CY326" s="582"/>
      <c r="CZ326" s="582"/>
      <c r="DA326" s="582"/>
      <c r="DB326" s="582"/>
      <c r="DC326" s="582"/>
      <c r="DD326" s="582"/>
      <c r="DE326" s="582"/>
      <c r="DF326" s="582"/>
      <c r="DG326" s="582"/>
      <c r="DH326" s="582"/>
      <c r="DI326" s="582"/>
      <c r="DJ326" s="582"/>
      <c r="DK326" s="582"/>
      <c r="DL326" s="627"/>
      <c r="DM326" s="628"/>
      <c r="DN326" s="628"/>
      <c r="DO326" s="628"/>
      <c r="DP326" s="628"/>
      <c r="DQ326" s="629"/>
      <c r="DR326" s="582"/>
      <c r="DS326" s="582"/>
      <c r="DT326" s="582"/>
      <c r="DU326" s="582"/>
      <c r="DV326" s="582"/>
      <c r="DW326" s="582"/>
      <c r="DX326" s="582"/>
      <c r="DY326" s="582"/>
      <c r="DZ326" s="582"/>
      <c r="EA326" s="582"/>
      <c r="EB326" s="582"/>
      <c r="EC326" s="582"/>
      <c r="ED326" s="582"/>
      <c r="EE326" s="582"/>
      <c r="EF326" s="582"/>
      <c r="EG326" s="582"/>
      <c r="EH326" s="582"/>
      <c r="EI326" s="582"/>
      <c r="EJ326" s="582"/>
      <c r="EK326" s="582"/>
      <c r="EL326" s="582"/>
      <c r="EM326" s="582"/>
    </row>
    <row r="327" spans="1:143" ht="6" customHeight="1" x14ac:dyDescent="0.2">
      <c r="A327" s="156"/>
      <c r="B327" s="607">
        <v>1</v>
      </c>
      <c r="C327" s="608"/>
      <c r="D327" s="608"/>
      <c r="E327" s="608"/>
      <c r="F327" s="595"/>
      <c r="G327" s="595"/>
      <c r="H327" s="595"/>
      <c r="I327" s="595"/>
      <c r="J327" s="595"/>
      <c r="K327" s="595"/>
      <c r="L327" s="595"/>
      <c r="M327" s="595"/>
      <c r="N327" s="595"/>
      <c r="O327" s="595"/>
      <c r="P327" s="595"/>
      <c r="Q327" s="595"/>
      <c r="R327" s="595"/>
      <c r="S327" s="595"/>
      <c r="T327" s="595"/>
      <c r="U327" s="595"/>
      <c r="V327" s="595"/>
      <c r="W327" s="595"/>
      <c r="X327" s="595"/>
      <c r="Y327" s="595"/>
      <c r="Z327" s="595"/>
      <c r="AA327" s="595"/>
      <c r="AB327" s="595"/>
      <c r="AC327" s="595"/>
      <c r="AD327" s="595"/>
      <c r="AE327" s="595"/>
      <c r="AF327" s="595"/>
      <c r="AG327" s="595"/>
      <c r="AH327" s="595"/>
      <c r="AI327" s="595"/>
      <c r="AJ327" s="595"/>
      <c r="AK327" s="595"/>
      <c r="AL327" s="595"/>
      <c r="AM327" s="595"/>
      <c r="AN327" s="595"/>
      <c r="AO327" s="595"/>
      <c r="AP327" s="595"/>
      <c r="AQ327" s="595"/>
      <c r="AR327" s="595"/>
      <c r="AS327" s="595"/>
      <c r="AT327" s="595"/>
      <c r="AU327" s="595"/>
      <c r="AV327" s="595"/>
      <c r="AW327" s="595"/>
      <c r="AX327" s="583" t="str">
        <f>IF(AN327="","",DATEDIF(AN327,BU311,"Y"))</f>
        <v/>
      </c>
      <c r="AY327" s="583"/>
      <c r="AZ327" s="583"/>
      <c r="BA327" s="583"/>
      <c r="BB327" s="583"/>
      <c r="BC327" s="595"/>
      <c r="BD327" s="595"/>
      <c r="BE327" s="595"/>
      <c r="BF327" s="595"/>
      <c r="BG327" s="595"/>
      <c r="BH327" s="595"/>
      <c r="BI327" s="595"/>
      <c r="BJ327" s="595"/>
      <c r="BK327" s="595"/>
      <c r="BL327" s="595"/>
      <c r="BM327" s="595"/>
      <c r="BN327" s="595"/>
      <c r="BO327" s="595"/>
      <c r="BP327" s="595"/>
      <c r="BQ327" s="595"/>
      <c r="BR327" s="595"/>
      <c r="BS327" s="595"/>
      <c r="BT327" s="595"/>
      <c r="BU327" s="595"/>
      <c r="BV327" s="595"/>
      <c r="BW327" s="595"/>
      <c r="BX327" s="595"/>
      <c r="BY327" s="595"/>
      <c r="BZ327" s="595"/>
      <c r="CA327" s="595"/>
      <c r="CB327" s="595"/>
      <c r="CC327" s="595"/>
      <c r="CD327" s="595"/>
      <c r="CE327" s="595"/>
      <c r="CF327" s="634"/>
      <c r="CG327" s="635"/>
      <c r="CH327" s="635"/>
      <c r="CI327" s="635"/>
      <c r="CJ327" s="635"/>
      <c r="CK327" s="635"/>
      <c r="CL327" s="635"/>
      <c r="CM327" s="635"/>
      <c r="CN327" s="635"/>
      <c r="CO327" s="635"/>
      <c r="CP327" s="596"/>
      <c r="CQ327" s="596"/>
      <c r="CR327" s="596"/>
      <c r="CS327" s="596"/>
      <c r="CT327" s="596"/>
      <c r="CU327" s="596"/>
      <c r="CV327" s="596"/>
      <c r="CW327" s="596"/>
      <c r="CX327" s="596"/>
      <c r="CY327" s="596"/>
      <c r="CZ327" s="596"/>
      <c r="DA327" s="596"/>
      <c r="DB327" s="596"/>
      <c r="DC327" s="596"/>
      <c r="DD327" s="596"/>
      <c r="DE327" s="596"/>
      <c r="DF327" s="596"/>
      <c r="DG327" s="596"/>
      <c r="DH327" s="596"/>
      <c r="DI327" s="596"/>
      <c r="DJ327" s="596"/>
      <c r="DK327" s="596"/>
      <c r="DL327" s="597"/>
      <c r="DM327" s="598"/>
      <c r="DN327" s="598"/>
      <c r="DO327" s="598"/>
      <c r="DP327" s="598"/>
      <c r="DQ327" s="599"/>
      <c r="DR327" s="595"/>
      <c r="DS327" s="595"/>
      <c r="DT327" s="595"/>
      <c r="DU327" s="595"/>
      <c r="DV327" s="595"/>
      <c r="DW327" s="595"/>
      <c r="DX327" s="595"/>
      <c r="DY327" s="595"/>
      <c r="DZ327" s="595"/>
      <c r="EA327" s="595"/>
      <c r="EB327" s="595"/>
      <c r="EC327" s="606"/>
      <c r="ED327" s="606"/>
      <c r="EE327" s="606"/>
      <c r="EF327" s="606"/>
      <c r="EG327" s="606"/>
      <c r="EH327" s="606"/>
      <c r="EI327" s="606"/>
      <c r="EJ327" s="606"/>
      <c r="EK327" s="606"/>
      <c r="EL327" s="606"/>
      <c r="EM327" s="606"/>
    </row>
    <row r="328" spans="1:143" ht="6" customHeight="1" x14ac:dyDescent="0.2">
      <c r="A328" s="156"/>
      <c r="B328" s="608"/>
      <c r="C328" s="608"/>
      <c r="D328" s="608"/>
      <c r="E328" s="608"/>
      <c r="F328" s="595"/>
      <c r="G328" s="595"/>
      <c r="H328" s="595"/>
      <c r="I328" s="595"/>
      <c r="J328" s="595"/>
      <c r="K328" s="595"/>
      <c r="L328" s="595"/>
      <c r="M328" s="595"/>
      <c r="N328" s="595"/>
      <c r="O328" s="595"/>
      <c r="P328" s="595"/>
      <c r="Q328" s="595"/>
      <c r="R328" s="595"/>
      <c r="S328" s="595"/>
      <c r="T328" s="595"/>
      <c r="U328" s="595"/>
      <c r="V328" s="595"/>
      <c r="W328" s="595"/>
      <c r="X328" s="595"/>
      <c r="Y328" s="595"/>
      <c r="Z328" s="595"/>
      <c r="AA328" s="595"/>
      <c r="AB328" s="595"/>
      <c r="AC328" s="595"/>
      <c r="AD328" s="595"/>
      <c r="AE328" s="595"/>
      <c r="AF328" s="595"/>
      <c r="AG328" s="595"/>
      <c r="AH328" s="595"/>
      <c r="AI328" s="595"/>
      <c r="AJ328" s="595"/>
      <c r="AK328" s="595"/>
      <c r="AL328" s="595"/>
      <c r="AM328" s="595"/>
      <c r="AN328" s="595"/>
      <c r="AO328" s="595"/>
      <c r="AP328" s="595"/>
      <c r="AQ328" s="595"/>
      <c r="AR328" s="595"/>
      <c r="AS328" s="595"/>
      <c r="AT328" s="595"/>
      <c r="AU328" s="595"/>
      <c r="AV328" s="595"/>
      <c r="AW328" s="595"/>
      <c r="AX328" s="583"/>
      <c r="AY328" s="583"/>
      <c r="AZ328" s="583"/>
      <c r="BA328" s="583"/>
      <c r="BB328" s="583"/>
      <c r="BC328" s="595"/>
      <c r="BD328" s="595"/>
      <c r="BE328" s="595"/>
      <c r="BF328" s="595"/>
      <c r="BG328" s="595"/>
      <c r="BH328" s="595"/>
      <c r="BI328" s="595"/>
      <c r="BJ328" s="595"/>
      <c r="BK328" s="595"/>
      <c r="BL328" s="595"/>
      <c r="BM328" s="595"/>
      <c r="BN328" s="595"/>
      <c r="BO328" s="595"/>
      <c r="BP328" s="595"/>
      <c r="BQ328" s="595"/>
      <c r="BR328" s="595"/>
      <c r="BS328" s="595"/>
      <c r="BT328" s="595"/>
      <c r="BU328" s="595"/>
      <c r="BV328" s="595"/>
      <c r="BW328" s="595"/>
      <c r="BX328" s="595"/>
      <c r="BY328" s="595"/>
      <c r="BZ328" s="595"/>
      <c r="CA328" s="595"/>
      <c r="CB328" s="595"/>
      <c r="CC328" s="595"/>
      <c r="CD328" s="595"/>
      <c r="CE328" s="595"/>
      <c r="CF328" s="635"/>
      <c r="CG328" s="635"/>
      <c r="CH328" s="635"/>
      <c r="CI328" s="635"/>
      <c r="CJ328" s="635"/>
      <c r="CK328" s="635"/>
      <c r="CL328" s="635"/>
      <c r="CM328" s="635"/>
      <c r="CN328" s="635"/>
      <c r="CO328" s="635"/>
      <c r="CP328" s="596"/>
      <c r="CQ328" s="596"/>
      <c r="CR328" s="596"/>
      <c r="CS328" s="596"/>
      <c r="CT328" s="596"/>
      <c r="CU328" s="596"/>
      <c r="CV328" s="596"/>
      <c r="CW328" s="596"/>
      <c r="CX328" s="596"/>
      <c r="CY328" s="596"/>
      <c r="CZ328" s="596"/>
      <c r="DA328" s="596"/>
      <c r="DB328" s="596"/>
      <c r="DC328" s="596"/>
      <c r="DD328" s="596"/>
      <c r="DE328" s="596"/>
      <c r="DF328" s="596"/>
      <c r="DG328" s="596"/>
      <c r="DH328" s="596"/>
      <c r="DI328" s="596"/>
      <c r="DJ328" s="596"/>
      <c r="DK328" s="596"/>
      <c r="DL328" s="600"/>
      <c r="DM328" s="601"/>
      <c r="DN328" s="601"/>
      <c r="DO328" s="601"/>
      <c r="DP328" s="601"/>
      <c r="DQ328" s="602"/>
      <c r="DR328" s="595"/>
      <c r="DS328" s="595"/>
      <c r="DT328" s="595"/>
      <c r="DU328" s="595"/>
      <c r="DV328" s="595"/>
      <c r="DW328" s="595"/>
      <c r="DX328" s="595"/>
      <c r="DY328" s="595"/>
      <c r="DZ328" s="595"/>
      <c r="EA328" s="595"/>
      <c r="EB328" s="595"/>
      <c r="EC328" s="606"/>
      <c r="ED328" s="606"/>
      <c r="EE328" s="606"/>
      <c r="EF328" s="606"/>
      <c r="EG328" s="606"/>
      <c r="EH328" s="606"/>
      <c r="EI328" s="606"/>
      <c r="EJ328" s="606"/>
      <c r="EK328" s="606"/>
      <c r="EL328" s="606"/>
      <c r="EM328" s="606"/>
    </row>
    <row r="329" spans="1:143" ht="6" customHeight="1" x14ac:dyDescent="0.2">
      <c r="A329" s="156"/>
      <c r="B329" s="608"/>
      <c r="C329" s="608"/>
      <c r="D329" s="608"/>
      <c r="E329" s="608"/>
      <c r="F329" s="595"/>
      <c r="G329" s="595"/>
      <c r="H329" s="595"/>
      <c r="I329" s="595"/>
      <c r="J329" s="595"/>
      <c r="K329" s="595"/>
      <c r="L329" s="595"/>
      <c r="M329" s="595"/>
      <c r="N329" s="595"/>
      <c r="O329" s="595"/>
      <c r="P329" s="595"/>
      <c r="Q329" s="595"/>
      <c r="R329" s="595"/>
      <c r="S329" s="595"/>
      <c r="T329" s="595"/>
      <c r="U329" s="595"/>
      <c r="V329" s="595"/>
      <c r="W329" s="595"/>
      <c r="X329" s="595"/>
      <c r="Y329" s="595"/>
      <c r="Z329" s="595"/>
      <c r="AA329" s="595"/>
      <c r="AB329" s="595"/>
      <c r="AC329" s="595"/>
      <c r="AD329" s="595"/>
      <c r="AE329" s="595"/>
      <c r="AF329" s="595"/>
      <c r="AG329" s="595"/>
      <c r="AH329" s="595"/>
      <c r="AI329" s="595"/>
      <c r="AJ329" s="595"/>
      <c r="AK329" s="595"/>
      <c r="AL329" s="595"/>
      <c r="AM329" s="595"/>
      <c r="AN329" s="595"/>
      <c r="AO329" s="595"/>
      <c r="AP329" s="595"/>
      <c r="AQ329" s="595"/>
      <c r="AR329" s="595"/>
      <c r="AS329" s="595"/>
      <c r="AT329" s="595"/>
      <c r="AU329" s="595"/>
      <c r="AV329" s="595"/>
      <c r="AW329" s="595"/>
      <c r="AX329" s="583"/>
      <c r="AY329" s="583"/>
      <c r="AZ329" s="583"/>
      <c r="BA329" s="583"/>
      <c r="BB329" s="583"/>
      <c r="BC329" s="595"/>
      <c r="BD329" s="595"/>
      <c r="BE329" s="595"/>
      <c r="BF329" s="595"/>
      <c r="BG329" s="595"/>
      <c r="BH329" s="595"/>
      <c r="BI329" s="595"/>
      <c r="BJ329" s="595"/>
      <c r="BK329" s="595"/>
      <c r="BL329" s="595"/>
      <c r="BM329" s="595"/>
      <c r="BN329" s="595"/>
      <c r="BO329" s="595"/>
      <c r="BP329" s="595"/>
      <c r="BQ329" s="595"/>
      <c r="BR329" s="595"/>
      <c r="BS329" s="595"/>
      <c r="BT329" s="595"/>
      <c r="BU329" s="595"/>
      <c r="BV329" s="595"/>
      <c r="BW329" s="595"/>
      <c r="BX329" s="595"/>
      <c r="BY329" s="595"/>
      <c r="BZ329" s="595"/>
      <c r="CA329" s="595"/>
      <c r="CB329" s="595"/>
      <c r="CC329" s="595"/>
      <c r="CD329" s="595"/>
      <c r="CE329" s="595"/>
      <c r="CF329" s="635"/>
      <c r="CG329" s="635"/>
      <c r="CH329" s="635"/>
      <c r="CI329" s="635"/>
      <c r="CJ329" s="635"/>
      <c r="CK329" s="635"/>
      <c r="CL329" s="635"/>
      <c r="CM329" s="635"/>
      <c r="CN329" s="635"/>
      <c r="CO329" s="635"/>
      <c r="CP329" s="596"/>
      <c r="CQ329" s="596"/>
      <c r="CR329" s="596"/>
      <c r="CS329" s="596"/>
      <c r="CT329" s="596"/>
      <c r="CU329" s="596"/>
      <c r="CV329" s="596"/>
      <c r="CW329" s="596"/>
      <c r="CX329" s="596"/>
      <c r="CY329" s="596"/>
      <c r="CZ329" s="596"/>
      <c r="DA329" s="596"/>
      <c r="DB329" s="596"/>
      <c r="DC329" s="596"/>
      <c r="DD329" s="596"/>
      <c r="DE329" s="596"/>
      <c r="DF329" s="596"/>
      <c r="DG329" s="596"/>
      <c r="DH329" s="596"/>
      <c r="DI329" s="596"/>
      <c r="DJ329" s="596"/>
      <c r="DK329" s="596"/>
      <c r="DL329" s="603"/>
      <c r="DM329" s="604"/>
      <c r="DN329" s="604"/>
      <c r="DO329" s="604"/>
      <c r="DP329" s="604"/>
      <c r="DQ329" s="605"/>
      <c r="DR329" s="595"/>
      <c r="DS329" s="595"/>
      <c r="DT329" s="595"/>
      <c r="DU329" s="595"/>
      <c r="DV329" s="595"/>
      <c r="DW329" s="595"/>
      <c r="DX329" s="595"/>
      <c r="DY329" s="595"/>
      <c r="DZ329" s="595"/>
      <c r="EA329" s="595"/>
      <c r="EB329" s="595"/>
      <c r="EC329" s="606"/>
      <c r="ED329" s="606"/>
      <c r="EE329" s="606"/>
      <c r="EF329" s="606"/>
      <c r="EG329" s="606"/>
      <c r="EH329" s="606"/>
      <c r="EI329" s="606"/>
      <c r="EJ329" s="606"/>
      <c r="EK329" s="606"/>
      <c r="EL329" s="606"/>
      <c r="EM329" s="606"/>
    </row>
    <row r="330" spans="1:143" ht="6" customHeight="1" x14ac:dyDescent="0.2">
      <c r="A330" s="156"/>
      <c r="B330" s="607">
        <v>2</v>
      </c>
      <c r="C330" s="608"/>
      <c r="D330" s="608"/>
      <c r="E330" s="608"/>
      <c r="F330" s="595"/>
      <c r="G330" s="595"/>
      <c r="H330" s="595"/>
      <c r="I330" s="595"/>
      <c r="J330" s="595"/>
      <c r="K330" s="595"/>
      <c r="L330" s="595"/>
      <c r="M330" s="595"/>
      <c r="N330" s="595"/>
      <c r="O330" s="595"/>
      <c r="P330" s="595"/>
      <c r="Q330" s="595"/>
      <c r="R330" s="595"/>
      <c r="S330" s="595"/>
      <c r="T330" s="595"/>
      <c r="U330" s="595"/>
      <c r="V330" s="595"/>
      <c r="W330" s="595"/>
      <c r="X330" s="595"/>
      <c r="Y330" s="595"/>
      <c r="Z330" s="595"/>
      <c r="AA330" s="595"/>
      <c r="AB330" s="595"/>
      <c r="AC330" s="595"/>
      <c r="AD330" s="595"/>
      <c r="AE330" s="595"/>
      <c r="AF330" s="595"/>
      <c r="AG330" s="595"/>
      <c r="AH330" s="595"/>
      <c r="AI330" s="595"/>
      <c r="AJ330" s="595"/>
      <c r="AK330" s="595"/>
      <c r="AL330" s="595"/>
      <c r="AM330" s="595"/>
      <c r="AN330" s="595"/>
      <c r="AO330" s="595"/>
      <c r="AP330" s="595"/>
      <c r="AQ330" s="595"/>
      <c r="AR330" s="595"/>
      <c r="AS330" s="595"/>
      <c r="AT330" s="595"/>
      <c r="AU330" s="595"/>
      <c r="AV330" s="595"/>
      <c r="AW330" s="595"/>
      <c r="AX330" s="583" t="str">
        <f>IF(AN330="","",DATEDIF(AN330,BU311,"Y"))</f>
        <v/>
      </c>
      <c r="AY330" s="583"/>
      <c r="AZ330" s="583"/>
      <c r="BA330" s="583"/>
      <c r="BB330" s="583"/>
      <c r="BC330" s="595"/>
      <c r="BD330" s="595"/>
      <c r="BE330" s="595"/>
      <c r="BF330" s="595"/>
      <c r="BG330" s="595"/>
      <c r="BH330" s="595"/>
      <c r="BI330" s="595"/>
      <c r="BJ330" s="595"/>
      <c r="BK330" s="595"/>
      <c r="BL330" s="595"/>
      <c r="BM330" s="595"/>
      <c r="BN330" s="595"/>
      <c r="BO330" s="595"/>
      <c r="BP330" s="595"/>
      <c r="BQ330" s="595"/>
      <c r="BR330" s="595"/>
      <c r="BS330" s="595"/>
      <c r="BT330" s="595"/>
      <c r="BU330" s="595"/>
      <c r="BV330" s="595"/>
      <c r="BW330" s="595"/>
      <c r="BX330" s="595"/>
      <c r="BY330" s="595"/>
      <c r="BZ330" s="595"/>
      <c r="CA330" s="595"/>
      <c r="CB330" s="595"/>
      <c r="CC330" s="595"/>
      <c r="CD330" s="595"/>
      <c r="CE330" s="595"/>
      <c r="CF330" s="596"/>
      <c r="CG330" s="596"/>
      <c r="CH330" s="596"/>
      <c r="CI330" s="596"/>
      <c r="CJ330" s="596"/>
      <c r="CK330" s="596"/>
      <c r="CL330" s="596"/>
      <c r="CM330" s="596"/>
      <c r="CN330" s="596"/>
      <c r="CO330" s="596"/>
      <c r="CP330" s="596"/>
      <c r="CQ330" s="596"/>
      <c r="CR330" s="596"/>
      <c r="CS330" s="596"/>
      <c r="CT330" s="596"/>
      <c r="CU330" s="596"/>
      <c r="CV330" s="596"/>
      <c r="CW330" s="596"/>
      <c r="CX330" s="596"/>
      <c r="CY330" s="596"/>
      <c r="CZ330" s="596"/>
      <c r="DA330" s="596"/>
      <c r="DB330" s="596"/>
      <c r="DC330" s="596"/>
      <c r="DD330" s="596"/>
      <c r="DE330" s="596"/>
      <c r="DF330" s="596"/>
      <c r="DG330" s="596"/>
      <c r="DH330" s="596"/>
      <c r="DI330" s="596"/>
      <c r="DJ330" s="596"/>
      <c r="DK330" s="596"/>
      <c r="DL330" s="597"/>
      <c r="DM330" s="598"/>
      <c r="DN330" s="598"/>
      <c r="DO330" s="598"/>
      <c r="DP330" s="598"/>
      <c r="DQ330" s="599"/>
      <c r="DR330" s="595"/>
      <c r="DS330" s="595"/>
      <c r="DT330" s="595"/>
      <c r="DU330" s="595"/>
      <c r="DV330" s="595"/>
      <c r="DW330" s="595"/>
      <c r="DX330" s="595"/>
      <c r="DY330" s="595"/>
      <c r="DZ330" s="595"/>
      <c r="EA330" s="595"/>
      <c r="EB330" s="595"/>
      <c r="EC330" s="606"/>
      <c r="ED330" s="606"/>
      <c r="EE330" s="606"/>
      <c r="EF330" s="606"/>
      <c r="EG330" s="606"/>
      <c r="EH330" s="606"/>
      <c r="EI330" s="606"/>
      <c r="EJ330" s="606"/>
      <c r="EK330" s="606"/>
      <c r="EL330" s="606"/>
      <c r="EM330" s="606"/>
    </row>
    <row r="331" spans="1:143" ht="6" customHeight="1" x14ac:dyDescent="0.2">
      <c r="A331" s="156"/>
      <c r="B331" s="608"/>
      <c r="C331" s="608"/>
      <c r="D331" s="608"/>
      <c r="E331" s="608"/>
      <c r="F331" s="595"/>
      <c r="G331" s="595"/>
      <c r="H331" s="595"/>
      <c r="I331" s="595"/>
      <c r="J331" s="595"/>
      <c r="K331" s="595"/>
      <c r="L331" s="595"/>
      <c r="M331" s="595"/>
      <c r="N331" s="595"/>
      <c r="O331" s="595"/>
      <c r="P331" s="595"/>
      <c r="Q331" s="595"/>
      <c r="R331" s="595"/>
      <c r="S331" s="595"/>
      <c r="T331" s="595"/>
      <c r="U331" s="595"/>
      <c r="V331" s="595"/>
      <c r="W331" s="595"/>
      <c r="X331" s="595"/>
      <c r="Y331" s="595"/>
      <c r="Z331" s="595"/>
      <c r="AA331" s="595"/>
      <c r="AB331" s="595"/>
      <c r="AC331" s="595"/>
      <c r="AD331" s="595"/>
      <c r="AE331" s="595"/>
      <c r="AF331" s="595"/>
      <c r="AG331" s="595"/>
      <c r="AH331" s="595"/>
      <c r="AI331" s="595"/>
      <c r="AJ331" s="595"/>
      <c r="AK331" s="595"/>
      <c r="AL331" s="595"/>
      <c r="AM331" s="595"/>
      <c r="AN331" s="595"/>
      <c r="AO331" s="595"/>
      <c r="AP331" s="595"/>
      <c r="AQ331" s="595"/>
      <c r="AR331" s="595"/>
      <c r="AS331" s="595"/>
      <c r="AT331" s="595"/>
      <c r="AU331" s="595"/>
      <c r="AV331" s="595"/>
      <c r="AW331" s="595"/>
      <c r="AX331" s="583"/>
      <c r="AY331" s="583"/>
      <c r="AZ331" s="583"/>
      <c r="BA331" s="583"/>
      <c r="BB331" s="583"/>
      <c r="BC331" s="595"/>
      <c r="BD331" s="595"/>
      <c r="BE331" s="595"/>
      <c r="BF331" s="595"/>
      <c r="BG331" s="595"/>
      <c r="BH331" s="595"/>
      <c r="BI331" s="595"/>
      <c r="BJ331" s="595"/>
      <c r="BK331" s="595"/>
      <c r="BL331" s="595"/>
      <c r="BM331" s="595"/>
      <c r="BN331" s="595"/>
      <c r="BO331" s="595"/>
      <c r="BP331" s="595"/>
      <c r="BQ331" s="595"/>
      <c r="BR331" s="595"/>
      <c r="BS331" s="595"/>
      <c r="BT331" s="595"/>
      <c r="BU331" s="595"/>
      <c r="BV331" s="595"/>
      <c r="BW331" s="595"/>
      <c r="BX331" s="595"/>
      <c r="BY331" s="595"/>
      <c r="BZ331" s="595"/>
      <c r="CA331" s="595"/>
      <c r="CB331" s="595"/>
      <c r="CC331" s="595"/>
      <c r="CD331" s="595"/>
      <c r="CE331" s="595"/>
      <c r="CF331" s="596"/>
      <c r="CG331" s="596"/>
      <c r="CH331" s="596"/>
      <c r="CI331" s="596"/>
      <c r="CJ331" s="596"/>
      <c r="CK331" s="596"/>
      <c r="CL331" s="596"/>
      <c r="CM331" s="596"/>
      <c r="CN331" s="596"/>
      <c r="CO331" s="596"/>
      <c r="CP331" s="596"/>
      <c r="CQ331" s="596"/>
      <c r="CR331" s="596"/>
      <c r="CS331" s="596"/>
      <c r="CT331" s="596"/>
      <c r="CU331" s="596"/>
      <c r="CV331" s="596"/>
      <c r="CW331" s="596"/>
      <c r="CX331" s="596"/>
      <c r="CY331" s="596"/>
      <c r="CZ331" s="596"/>
      <c r="DA331" s="596"/>
      <c r="DB331" s="596"/>
      <c r="DC331" s="596"/>
      <c r="DD331" s="596"/>
      <c r="DE331" s="596"/>
      <c r="DF331" s="596"/>
      <c r="DG331" s="596"/>
      <c r="DH331" s="596"/>
      <c r="DI331" s="596"/>
      <c r="DJ331" s="596"/>
      <c r="DK331" s="596"/>
      <c r="DL331" s="600"/>
      <c r="DM331" s="601"/>
      <c r="DN331" s="601"/>
      <c r="DO331" s="601"/>
      <c r="DP331" s="601"/>
      <c r="DQ331" s="602"/>
      <c r="DR331" s="595"/>
      <c r="DS331" s="595"/>
      <c r="DT331" s="595"/>
      <c r="DU331" s="595"/>
      <c r="DV331" s="595"/>
      <c r="DW331" s="595"/>
      <c r="DX331" s="595"/>
      <c r="DY331" s="595"/>
      <c r="DZ331" s="595"/>
      <c r="EA331" s="595"/>
      <c r="EB331" s="595"/>
      <c r="EC331" s="606"/>
      <c r="ED331" s="606"/>
      <c r="EE331" s="606"/>
      <c r="EF331" s="606"/>
      <c r="EG331" s="606"/>
      <c r="EH331" s="606"/>
      <c r="EI331" s="606"/>
      <c r="EJ331" s="606"/>
      <c r="EK331" s="606"/>
      <c r="EL331" s="606"/>
      <c r="EM331" s="606"/>
    </row>
    <row r="332" spans="1:143" ht="6" customHeight="1" x14ac:dyDescent="0.2">
      <c r="A332" s="156"/>
      <c r="B332" s="608"/>
      <c r="C332" s="608"/>
      <c r="D332" s="608"/>
      <c r="E332" s="608"/>
      <c r="F332" s="595"/>
      <c r="G332" s="595"/>
      <c r="H332" s="595"/>
      <c r="I332" s="595"/>
      <c r="J332" s="595"/>
      <c r="K332" s="595"/>
      <c r="L332" s="595"/>
      <c r="M332" s="595"/>
      <c r="N332" s="595"/>
      <c r="O332" s="595"/>
      <c r="P332" s="595"/>
      <c r="Q332" s="595"/>
      <c r="R332" s="595"/>
      <c r="S332" s="595"/>
      <c r="T332" s="595"/>
      <c r="U332" s="595"/>
      <c r="V332" s="595"/>
      <c r="W332" s="595"/>
      <c r="X332" s="595"/>
      <c r="Y332" s="595"/>
      <c r="Z332" s="595"/>
      <c r="AA332" s="595"/>
      <c r="AB332" s="595"/>
      <c r="AC332" s="595"/>
      <c r="AD332" s="595"/>
      <c r="AE332" s="595"/>
      <c r="AF332" s="595"/>
      <c r="AG332" s="595"/>
      <c r="AH332" s="595"/>
      <c r="AI332" s="595"/>
      <c r="AJ332" s="595"/>
      <c r="AK332" s="595"/>
      <c r="AL332" s="595"/>
      <c r="AM332" s="595"/>
      <c r="AN332" s="595"/>
      <c r="AO332" s="595"/>
      <c r="AP332" s="595"/>
      <c r="AQ332" s="595"/>
      <c r="AR332" s="595"/>
      <c r="AS332" s="595"/>
      <c r="AT332" s="595"/>
      <c r="AU332" s="595"/>
      <c r="AV332" s="595"/>
      <c r="AW332" s="595"/>
      <c r="AX332" s="583"/>
      <c r="AY332" s="583"/>
      <c r="AZ332" s="583"/>
      <c r="BA332" s="583"/>
      <c r="BB332" s="583"/>
      <c r="BC332" s="595"/>
      <c r="BD332" s="595"/>
      <c r="BE332" s="595"/>
      <c r="BF332" s="595"/>
      <c r="BG332" s="595"/>
      <c r="BH332" s="595"/>
      <c r="BI332" s="595"/>
      <c r="BJ332" s="595"/>
      <c r="BK332" s="595"/>
      <c r="BL332" s="595"/>
      <c r="BM332" s="595"/>
      <c r="BN332" s="595"/>
      <c r="BO332" s="595"/>
      <c r="BP332" s="595"/>
      <c r="BQ332" s="595"/>
      <c r="BR332" s="595"/>
      <c r="BS332" s="595"/>
      <c r="BT332" s="595"/>
      <c r="BU332" s="595"/>
      <c r="BV332" s="595"/>
      <c r="BW332" s="595"/>
      <c r="BX332" s="595"/>
      <c r="BY332" s="595"/>
      <c r="BZ332" s="595"/>
      <c r="CA332" s="595"/>
      <c r="CB332" s="595"/>
      <c r="CC332" s="595"/>
      <c r="CD332" s="595"/>
      <c r="CE332" s="595"/>
      <c r="CF332" s="596"/>
      <c r="CG332" s="596"/>
      <c r="CH332" s="596"/>
      <c r="CI332" s="596"/>
      <c r="CJ332" s="596"/>
      <c r="CK332" s="596"/>
      <c r="CL332" s="596"/>
      <c r="CM332" s="596"/>
      <c r="CN332" s="596"/>
      <c r="CO332" s="596"/>
      <c r="CP332" s="596"/>
      <c r="CQ332" s="596"/>
      <c r="CR332" s="596"/>
      <c r="CS332" s="596"/>
      <c r="CT332" s="596"/>
      <c r="CU332" s="596"/>
      <c r="CV332" s="596"/>
      <c r="CW332" s="596"/>
      <c r="CX332" s="596"/>
      <c r="CY332" s="596"/>
      <c r="CZ332" s="596"/>
      <c r="DA332" s="596"/>
      <c r="DB332" s="596"/>
      <c r="DC332" s="596"/>
      <c r="DD332" s="596"/>
      <c r="DE332" s="596"/>
      <c r="DF332" s="596"/>
      <c r="DG332" s="596"/>
      <c r="DH332" s="596"/>
      <c r="DI332" s="596"/>
      <c r="DJ332" s="596"/>
      <c r="DK332" s="596"/>
      <c r="DL332" s="603"/>
      <c r="DM332" s="604"/>
      <c r="DN332" s="604"/>
      <c r="DO332" s="604"/>
      <c r="DP332" s="604"/>
      <c r="DQ332" s="605"/>
      <c r="DR332" s="595"/>
      <c r="DS332" s="595"/>
      <c r="DT332" s="595"/>
      <c r="DU332" s="595"/>
      <c r="DV332" s="595"/>
      <c r="DW332" s="595"/>
      <c r="DX332" s="595"/>
      <c r="DY332" s="595"/>
      <c r="DZ332" s="595"/>
      <c r="EA332" s="595"/>
      <c r="EB332" s="595"/>
      <c r="EC332" s="606"/>
      <c r="ED332" s="606"/>
      <c r="EE332" s="606"/>
      <c r="EF332" s="606"/>
      <c r="EG332" s="606"/>
      <c r="EH332" s="606"/>
      <c r="EI332" s="606"/>
      <c r="EJ332" s="606"/>
      <c r="EK332" s="606"/>
      <c r="EL332" s="606"/>
      <c r="EM332" s="606"/>
    </row>
    <row r="333" spans="1:143" ht="6" customHeight="1" x14ac:dyDescent="0.2">
      <c r="A333" s="156"/>
      <c r="B333" s="607">
        <v>3</v>
      </c>
      <c r="C333" s="608"/>
      <c r="D333" s="608"/>
      <c r="E333" s="608"/>
      <c r="F333" s="595"/>
      <c r="G333" s="595"/>
      <c r="H333" s="595"/>
      <c r="I333" s="595"/>
      <c r="J333" s="595"/>
      <c r="K333" s="595"/>
      <c r="L333" s="595"/>
      <c r="M333" s="595"/>
      <c r="N333" s="595"/>
      <c r="O333" s="595"/>
      <c r="P333" s="595"/>
      <c r="Q333" s="595"/>
      <c r="R333" s="595"/>
      <c r="S333" s="595"/>
      <c r="T333" s="595"/>
      <c r="U333" s="595"/>
      <c r="V333" s="595"/>
      <c r="W333" s="595"/>
      <c r="X333" s="595"/>
      <c r="Y333" s="595"/>
      <c r="Z333" s="595"/>
      <c r="AA333" s="595"/>
      <c r="AB333" s="595"/>
      <c r="AC333" s="595"/>
      <c r="AD333" s="595"/>
      <c r="AE333" s="595"/>
      <c r="AF333" s="595"/>
      <c r="AG333" s="595"/>
      <c r="AH333" s="595"/>
      <c r="AI333" s="595"/>
      <c r="AJ333" s="595"/>
      <c r="AK333" s="595"/>
      <c r="AL333" s="595"/>
      <c r="AM333" s="595"/>
      <c r="AN333" s="595"/>
      <c r="AO333" s="595"/>
      <c r="AP333" s="595"/>
      <c r="AQ333" s="595"/>
      <c r="AR333" s="595"/>
      <c r="AS333" s="595"/>
      <c r="AT333" s="595"/>
      <c r="AU333" s="595"/>
      <c r="AV333" s="595"/>
      <c r="AW333" s="595"/>
      <c r="AX333" s="583" t="str">
        <f>IF(AN333="","",DATEDIF(AN333,BU311,"Y"))</f>
        <v/>
      </c>
      <c r="AY333" s="583"/>
      <c r="AZ333" s="583"/>
      <c r="BA333" s="583"/>
      <c r="BB333" s="583"/>
      <c r="BC333" s="595"/>
      <c r="BD333" s="595"/>
      <c r="BE333" s="595"/>
      <c r="BF333" s="595"/>
      <c r="BG333" s="595"/>
      <c r="BH333" s="595"/>
      <c r="BI333" s="595"/>
      <c r="BJ333" s="595"/>
      <c r="BK333" s="595"/>
      <c r="BL333" s="595"/>
      <c r="BM333" s="595"/>
      <c r="BN333" s="595"/>
      <c r="BO333" s="595"/>
      <c r="BP333" s="595"/>
      <c r="BQ333" s="595"/>
      <c r="BR333" s="595"/>
      <c r="BS333" s="595"/>
      <c r="BT333" s="595"/>
      <c r="BU333" s="595"/>
      <c r="BV333" s="595"/>
      <c r="BW333" s="595"/>
      <c r="BX333" s="595"/>
      <c r="BY333" s="595"/>
      <c r="BZ333" s="595"/>
      <c r="CA333" s="595"/>
      <c r="CB333" s="595"/>
      <c r="CC333" s="595"/>
      <c r="CD333" s="595"/>
      <c r="CE333" s="595"/>
      <c r="CF333" s="596"/>
      <c r="CG333" s="596"/>
      <c r="CH333" s="596"/>
      <c r="CI333" s="596"/>
      <c r="CJ333" s="596"/>
      <c r="CK333" s="596"/>
      <c r="CL333" s="596"/>
      <c r="CM333" s="596"/>
      <c r="CN333" s="596"/>
      <c r="CO333" s="596"/>
      <c r="CP333" s="596"/>
      <c r="CQ333" s="596"/>
      <c r="CR333" s="596"/>
      <c r="CS333" s="596"/>
      <c r="CT333" s="596"/>
      <c r="CU333" s="596"/>
      <c r="CV333" s="596"/>
      <c r="CW333" s="596"/>
      <c r="CX333" s="596"/>
      <c r="CY333" s="596"/>
      <c r="CZ333" s="596"/>
      <c r="DA333" s="596"/>
      <c r="DB333" s="596"/>
      <c r="DC333" s="596"/>
      <c r="DD333" s="596"/>
      <c r="DE333" s="596"/>
      <c r="DF333" s="596"/>
      <c r="DG333" s="596"/>
      <c r="DH333" s="596"/>
      <c r="DI333" s="596"/>
      <c r="DJ333" s="596"/>
      <c r="DK333" s="596"/>
      <c r="DL333" s="597"/>
      <c r="DM333" s="598"/>
      <c r="DN333" s="598"/>
      <c r="DO333" s="598"/>
      <c r="DP333" s="598"/>
      <c r="DQ333" s="599"/>
      <c r="DR333" s="595"/>
      <c r="DS333" s="595"/>
      <c r="DT333" s="595"/>
      <c r="DU333" s="595"/>
      <c r="DV333" s="595"/>
      <c r="DW333" s="595"/>
      <c r="DX333" s="595"/>
      <c r="DY333" s="595"/>
      <c r="DZ333" s="595"/>
      <c r="EA333" s="595"/>
      <c r="EB333" s="595"/>
      <c r="EC333" s="606"/>
      <c r="ED333" s="606"/>
      <c r="EE333" s="606"/>
      <c r="EF333" s="606"/>
      <c r="EG333" s="606"/>
      <c r="EH333" s="606"/>
      <c r="EI333" s="606"/>
      <c r="EJ333" s="606"/>
      <c r="EK333" s="606"/>
      <c r="EL333" s="606"/>
      <c r="EM333" s="606"/>
    </row>
    <row r="334" spans="1:143" ht="6" customHeight="1" x14ac:dyDescent="0.2">
      <c r="A334" s="156"/>
      <c r="B334" s="608"/>
      <c r="C334" s="608"/>
      <c r="D334" s="608"/>
      <c r="E334" s="608"/>
      <c r="F334" s="595"/>
      <c r="G334" s="595"/>
      <c r="H334" s="595"/>
      <c r="I334" s="595"/>
      <c r="J334" s="595"/>
      <c r="K334" s="595"/>
      <c r="L334" s="595"/>
      <c r="M334" s="595"/>
      <c r="N334" s="595"/>
      <c r="O334" s="595"/>
      <c r="P334" s="595"/>
      <c r="Q334" s="595"/>
      <c r="R334" s="595"/>
      <c r="S334" s="595"/>
      <c r="T334" s="595"/>
      <c r="U334" s="595"/>
      <c r="V334" s="595"/>
      <c r="W334" s="595"/>
      <c r="X334" s="595"/>
      <c r="Y334" s="595"/>
      <c r="Z334" s="595"/>
      <c r="AA334" s="595"/>
      <c r="AB334" s="595"/>
      <c r="AC334" s="595"/>
      <c r="AD334" s="595"/>
      <c r="AE334" s="595"/>
      <c r="AF334" s="595"/>
      <c r="AG334" s="595"/>
      <c r="AH334" s="595"/>
      <c r="AI334" s="595"/>
      <c r="AJ334" s="595"/>
      <c r="AK334" s="595"/>
      <c r="AL334" s="595"/>
      <c r="AM334" s="595"/>
      <c r="AN334" s="595"/>
      <c r="AO334" s="595"/>
      <c r="AP334" s="595"/>
      <c r="AQ334" s="595"/>
      <c r="AR334" s="595"/>
      <c r="AS334" s="595"/>
      <c r="AT334" s="595"/>
      <c r="AU334" s="595"/>
      <c r="AV334" s="595"/>
      <c r="AW334" s="595"/>
      <c r="AX334" s="583"/>
      <c r="AY334" s="583"/>
      <c r="AZ334" s="583"/>
      <c r="BA334" s="583"/>
      <c r="BB334" s="583"/>
      <c r="BC334" s="595"/>
      <c r="BD334" s="595"/>
      <c r="BE334" s="595"/>
      <c r="BF334" s="595"/>
      <c r="BG334" s="595"/>
      <c r="BH334" s="595"/>
      <c r="BI334" s="595"/>
      <c r="BJ334" s="595"/>
      <c r="BK334" s="595"/>
      <c r="BL334" s="595"/>
      <c r="BM334" s="595"/>
      <c r="BN334" s="595"/>
      <c r="BO334" s="595"/>
      <c r="BP334" s="595"/>
      <c r="BQ334" s="595"/>
      <c r="BR334" s="595"/>
      <c r="BS334" s="595"/>
      <c r="BT334" s="595"/>
      <c r="BU334" s="595"/>
      <c r="BV334" s="595"/>
      <c r="BW334" s="595"/>
      <c r="BX334" s="595"/>
      <c r="BY334" s="595"/>
      <c r="BZ334" s="595"/>
      <c r="CA334" s="595"/>
      <c r="CB334" s="595"/>
      <c r="CC334" s="595"/>
      <c r="CD334" s="595"/>
      <c r="CE334" s="595"/>
      <c r="CF334" s="596"/>
      <c r="CG334" s="596"/>
      <c r="CH334" s="596"/>
      <c r="CI334" s="596"/>
      <c r="CJ334" s="596"/>
      <c r="CK334" s="596"/>
      <c r="CL334" s="596"/>
      <c r="CM334" s="596"/>
      <c r="CN334" s="596"/>
      <c r="CO334" s="596"/>
      <c r="CP334" s="596"/>
      <c r="CQ334" s="596"/>
      <c r="CR334" s="596"/>
      <c r="CS334" s="596"/>
      <c r="CT334" s="596"/>
      <c r="CU334" s="596"/>
      <c r="CV334" s="596"/>
      <c r="CW334" s="596"/>
      <c r="CX334" s="596"/>
      <c r="CY334" s="596"/>
      <c r="CZ334" s="596"/>
      <c r="DA334" s="596"/>
      <c r="DB334" s="596"/>
      <c r="DC334" s="596"/>
      <c r="DD334" s="596"/>
      <c r="DE334" s="596"/>
      <c r="DF334" s="596"/>
      <c r="DG334" s="596"/>
      <c r="DH334" s="596"/>
      <c r="DI334" s="596"/>
      <c r="DJ334" s="596"/>
      <c r="DK334" s="596"/>
      <c r="DL334" s="600"/>
      <c r="DM334" s="601"/>
      <c r="DN334" s="601"/>
      <c r="DO334" s="601"/>
      <c r="DP334" s="601"/>
      <c r="DQ334" s="602"/>
      <c r="DR334" s="595"/>
      <c r="DS334" s="595"/>
      <c r="DT334" s="595"/>
      <c r="DU334" s="595"/>
      <c r="DV334" s="595"/>
      <c r="DW334" s="595"/>
      <c r="DX334" s="595"/>
      <c r="DY334" s="595"/>
      <c r="DZ334" s="595"/>
      <c r="EA334" s="595"/>
      <c r="EB334" s="595"/>
      <c r="EC334" s="606"/>
      <c r="ED334" s="606"/>
      <c r="EE334" s="606"/>
      <c r="EF334" s="606"/>
      <c r="EG334" s="606"/>
      <c r="EH334" s="606"/>
      <c r="EI334" s="606"/>
      <c r="EJ334" s="606"/>
      <c r="EK334" s="606"/>
      <c r="EL334" s="606"/>
      <c r="EM334" s="606"/>
    </row>
    <row r="335" spans="1:143" ht="6" customHeight="1" x14ac:dyDescent="0.2">
      <c r="A335" s="156"/>
      <c r="B335" s="608"/>
      <c r="C335" s="608"/>
      <c r="D335" s="608"/>
      <c r="E335" s="608"/>
      <c r="F335" s="595"/>
      <c r="G335" s="595"/>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83"/>
      <c r="AY335" s="583"/>
      <c r="AZ335" s="583"/>
      <c r="BA335" s="583"/>
      <c r="BB335" s="583"/>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6"/>
      <c r="CG335" s="596"/>
      <c r="CH335" s="596"/>
      <c r="CI335" s="596"/>
      <c r="CJ335" s="596"/>
      <c r="CK335" s="596"/>
      <c r="CL335" s="596"/>
      <c r="CM335" s="596"/>
      <c r="CN335" s="596"/>
      <c r="CO335" s="596"/>
      <c r="CP335" s="596"/>
      <c r="CQ335" s="596"/>
      <c r="CR335" s="596"/>
      <c r="CS335" s="596"/>
      <c r="CT335" s="596"/>
      <c r="CU335" s="596"/>
      <c r="CV335" s="596"/>
      <c r="CW335" s="596"/>
      <c r="CX335" s="596"/>
      <c r="CY335" s="596"/>
      <c r="CZ335" s="596"/>
      <c r="DA335" s="596"/>
      <c r="DB335" s="596"/>
      <c r="DC335" s="596"/>
      <c r="DD335" s="596"/>
      <c r="DE335" s="596"/>
      <c r="DF335" s="596"/>
      <c r="DG335" s="596"/>
      <c r="DH335" s="596"/>
      <c r="DI335" s="596"/>
      <c r="DJ335" s="596"/>
      <c r="DK335" s="596"/>
      <c r="DL335" s="603"/>
      <c r="DM335" s="604"/>
      <c r="DN335" s="604"/>
      <c r="DO335" s="604"/>
      <c r="DP335" s="604"/>
      <c r="DQ335" s="605"/>
      <c r="DR335" s="595"/>
      <c r="DS335" s="595"/>
      <c r="DT335" s="595"/>
      <c r="DU335" s="595"/>
      <c r="DV335" s="595"/>
      <c r="DW335" s="595"/>
      <c r="DX335" s="595"/>
      <c r="DY335" s="595"/>
      <c r="DZ335" s="595"/>
      <c r="EA335" s="595"/>
      <c r="EB335" s="595"/>
      <c r="EC335" s="606"/>
      <c r="ED335" s="606"/>
      <c r="EE335" s="606"/>
      <c r="EF335" s="606"/>
      <c r="EG335" s="606"/>
      <c r="EH335" s="606"/>
      <c r="EI335" s="606"/>
      <c r="EJ335" s="606"/>
      <c r="EK335" s="606"/>
      <c r="EL335" s="606"/>
      <c r="EM335" s="606"/>
    </row>
    <row r="336" spans="1:143" ht="6" customHeight="1" x14ac:dyDescent="0.2">
      <c r="A336" s="156"/>
      <c r="B336" s="607">
        <v>4</v>
      </c>
      <c r="C336" s="608"/>
      <c r="D336" s="608"/>
      <c r="E336" s="608"/>
      <c r="F336" s="595"/>
      <c r="G336" s="595"/>
      <c r="H336" s="595"/>
      <c r="I336" s="595"/>
      <c r="J336" s="595"/>
      <c r="K336" s="595"/>
      <c r="L336" s="595"/>
      <c r="M336" s="595"/>
      <c r="N336" s="595"/>
      <c r="O336" s="595"/>
      <c r="P336" s="595"/>
      <c r="Q336" s="595"/>
      <c r="R336" s="595"/>
      <c r="S336" s="595"/>
      <c r="T336" s="595"/>
      <c r="U336" s="595"/>
      <c r="V336" s="595"/>
      <c r="W336" s="595"/>
      <c r="X336" s="595"/>
      <c r="Y336" s="595"/>
      <c r="Z336" s="595"/>
      <c r="AA336" s="595"/>
      <c r="AB336" s="595"/>
      <c r="AC336" s="595"/>
      <c r="AD336" s="595"/>
      <c r="AE336" s="595"/>
      <c r="AF336" s="595"/>
      <c r="AG336" s="595"/>
      <c r="AH336" s="595"/>
      <c r="AI336" s="595"/>
      <c r="AJ336" s="595"/>
      <c r="AK336" s="595"/>
      <c r="AL336" s="595"/>
      <c r="AM336" s="595"/>
      <c r="AN336" s="595"/>
      <c r="AO336" s="595"/>
      <c r="AP336" s="595"/>
      <c r="AQ336" s="595"/>
      <c r="AR336" s="595"/>
      <c r="AS336" s="595"/>
      <c r="AT336" s="595"/>
      <c r="AU336" s="595"/>
      <c r="AV336" s="595"/>
      <c r="AW336" s="595"/>
      <c r="AX336" s="583" t="str">
        <f>IF(AN336="","",DATEDIF(AN336,BU311,"Y"))</f>
        <v/>
      </c>
      <c r="AY336" s="583"/>
      <c r="AZ336" s="583"/>
      <c r="BA336" s="583"/>
      <c r="BB336" s="583"/>
      <c r="BC336" s="595"/>
      <c r="BD336" s="595"/>
      <c r="BE336" s="595"/>
      <c r="BF336" s="595"/>
      <c r="BG336" s="595"/>
      <c r="BH336" s="595"/>
      <c r="BI336" s="595"/>
      <c r="BJ336" s="595"/>
      <c r="BK336" s="595"/>
      <c r="BL336" s="595"/>
      <c r="BM336" s="595"/>
      <c r="BN336" s="595"/>
      <c r="BO336" s="595"/>
      <c r="BP336" s="595"/>
      <c r="BQ336" s="595"/>
      <c r="BR336" s="595"/>
      <c r="BS336" s="595"/>
      <c r="BT336" s="595"/>
      <c r="BU336" s="595"/>
      <c r="BV336" s="595"/>
      <c r="BW336" s="595"/>
      <c r="BX336" s="595"/>
      <c r="BY336" s="595"/>
      <c r="BZ336" s="595"/>
      <c r="CA336" s="595"/>
      <c r="CB336" s="595"/>
      <c r="CC336" s="595"/>
      <c r="CD336" s="595"/>
      <c r="CE336" s="595"/>
      <c r="CF336" s="596"/>
      <c r="CG336" s="596"/>
      <c r="CH336" s="596"/>
      <c r="CI336" s="596"/>
      <c r="CJ336" s="596"/>
      <c r="CK336" s="596"/>
      <c r="CL336" s="596"/>
      <c r="CM336" s="596"/>
      <c r="CN336" s="596"/>
      <c r="CO336" s="596"/>
      <c r="CP336" s="596"/>
      <c r="CQ336" s="596"/>
      <c r="CR336" s="596"/>
      <c r="CS336" s="596"/>
      <c r="CT336" s="596"/>
      <c r="CU336" s="596"/>
      <c r="CV336" s="596"/>
      <c r="CW336" s="596"/>
      <c r="CX336" s="596"/>
      <c r="CY336" s="596"/>
      <c r="CZ336" s="596"/>
      <c r="DA336" s="596"/>
      <c r="DB336" s="596"/>
      <c r="DC336" s="596"/>
      <c r="DD336" s="596"/>
      <c r="DE336" s="596"/>
      <c r="DF336" s="596"/>
      <c r="DG336" s="596"/>
      <c r="DH336" s="596"/>
      <c r="DI336" s="596"/>
      <c r="DJ336" s="596"/>
      <c r="DK336" s="596"/>
      <c r="DL336" s="597"/>
      <c r="DM336" s="598"/>
      <c r="DN336" s="598"/>
      <c r="DO336" s="598"/>
      <c r="DP336" s="598"/>
      <c r="DQ336" s="599"/>
      <c r="DR336" s="595"/>
      <c r="DS336" s="595"/>
      <c r="DT336" s="595"/>
      <c r="DU336" s="595"/>
      <c r="DV336" s="595"/>
      <c r="DW336" s="595"/>
      <c r="DX336" s="595"/>
      <c r="DY336" s="595"/>
      <c r="DZ336" s="595"/>
      <c r="EA336" s="595"/>
      <c r="EB336" s="595"/>
      <c r="EC336" s="606"/>
      <c r="ED336" s="606"/>
      <c r="EE336" s="606"/>
      <c r="EF336" s="606"/>
      <c r="EG336" s="606"/>
      <c r="EH336" s="606"/>
      <c r="EI336" s="606"/>
      <c r="EJ336" s="606"/>
      <c r="EK336" s="606"/>
      <c r="EL336" s="606"/>
      <c r="EM336" s="606"/>
    </row>
    <row r="337" spans="1:143" ht="6" customHeight="1" x14ac:dyDescent="0.2">
      <c r="A337" s="156"/>
      <c r="B337" s="608"/>
      <c r="C337" s="608"/>
      <c r="D337" s="608"/>
      <c r="E337" s="608"/>
      <c r="F337" s="595"/>
      <c r="G337" s="595"/>
      <c r="H337" s="595"/>
      <c r="I337" s="595"/>
      <c r="J337" s="595"/>
      <c r="K337" s="595"/>
      <c r="L337" s="595"/>
      <c r="M337" s="595"/>
      <c r="N337" s="595"/>
      <c r="O337" s="595"/>
      <c r="P337" s="595"/>
      <c r="Q337" s="595"/>
      <c r="R337" s="595"/>
      <c r="S337" s="595"/>
      <c r="T337" s="595"/>
      <c r="U337" s="595"/>
      <c r="V337" s="595"/>
      <c r="W337" s="595"/>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83"/>
      <c r="AY337" s="583"/>
      <c r="AZ337" s="583"/>
      <c r="BA337" s="583"/>
      <c r="BB337" s="583"/>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6"/>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596"/>
      <c r="DB337" s="596"/>
      <c r="DC337" s="596"/>
      <c r="DD337" s="596"/>
      <c r="DE337" s="596"/>
      <c r="DF337" s="596"/>
      <c r="DG337" s="596"/>
      <c r="DH337" s="596"/>
      <c r="DI337" s="596"/>
      <c r="DJ337" s="596"/>
      <c r="DK337" s="596"/>
      <c r="DL337" s="600"/>
      <c r="DM337" s="601"/>
      <c r="DN337" s="601"/>
      <c r="DO337" s="601"/>
      <c r="DP337" s="601"/>
      <c r="DQ337" s="602"/>
      <c r="DR337" s="595"/>
      <c r="DS337" s="595"/>
      <c r="DT337" s="595"/>
      <c r="DU337" s="595"/>
      <c r="DV337" s="595"/>
      <c r="DW337" s="595"/>
      <c r="DX337" s="595"/>
      <c r="DY337" s="595"/>
      <c r="DZ337" s="595"/>
      <c r="EA337" s="595"/>
      <c r="EB337" s="595"/>
      <c r="EC337" s="606"/>
      <c r="ED337" s="606"/>
      <c r="EE337" s="606"/>
      <c r="EF337" s="606"/>
      <c r="EG337" s="606"/>
      <c r="EH337" s="606"/>
      <c r="EI337" s="606"/>
      <c r="EJ337" s="606"/>
      <c r="EK337" s="606"/>
      <c r="EL337" s="606"/>
      <c r="EM337" s="606"/>
    </row>
    <row r="338" spans="1:143" ht="6" customHeight="1" x14ac:dyDescent="0.2">
      <c r="A338" s="156"/>
      <c r="B338" s="608"/>
      <c r="C338" s="608"/>
      <c r="D338" s="608"/>
      <c r="E338" s="608"/>
      <c r="F338" s="595"/>
      <c r="G338" s="595"/>
      <c r="H338" s="595"/>
      <c r="I338" s="595"/>
      <c r="J338" s="595"/>
      <c r="K338" s="595"/>
      <c r="L338" s="595"/>
      <c r="M338" s="595"/>
      <c r="N338" s="595"/>
      <c r="O338" s="595"/>
      <c r="P338" s="595"/>
      <c r="Q338" s="595"/>
      <c r="R338" s="595"/>
      <c r="S338" s="595"/>
      <c r="T338" s="595"/>
      <c r="U338" s="595"/>
      <c r="V338" s="595"/>
      <c r="W338" s="595"/>
      <c r="X338" s="595"/>
      <c r="Y338" s="595"/>
      <c r="Z338" s="595"/>
      <c r="AA338" s="595"/>
      <c r="AB338" s="595"/>
      <c r="AC338" s="595"/>
      <c r="AD338" s="595"/>
      <c r="AE338" s="595"/>
      <c r="AF338" s="595"/>
      <c r="AG338" s="595"/>
      <c r="AH338" s="595"/>
      <c r="AI338" s="595"/>
      <c r="AJ338" s="595"/>
      <c r="AK338" s="595"/>
      <c r="AL338" s="595"/>
      <c r="AM338" s="595"/>
      <c r="AN338" s="595"/>
      <c r="AO338" s="595"/>
      <c r="AP338" s="595"/>
      <c r="AQ338" s="595"/>
      <c r="AR338" s="595"/>
      <c r="AS338" s="595"/>
      <c r="AT338" s="595"/>
      <c r="AU338" s="595"/>
      <c r="AV338" s="595"/>
      <c r="AW338" s="595"/>
      <c r="AX338" s="583"/>
      <c r="AY338" s="583"/>
      <c r="AZ338" s="583"/>
      <c r="BA338" s="583"/>
      <c r="BB338" s="583"/>
      <c r="BC338" s="595"/>
      <c r="BD338" s="595"/>
      <c r="BE338" s="595"/>
      <c r="BF338" s="595"/>
      <c r="BG338" s="595"/>
      <c r="BH338" s="595"/>
      <c r="BI338" s="595"/>
      <c r="BJ338" s="595"/>
      <c r="BK338" s="595"/>
      <c r="BL338" s="595"/>
      <c r="BM338" s="595"/>
      <c r="BN338" s="595"/>
      <c r="BO338" s="595"/>
      <c r="BP338" s="595"/>
      <c r="BQ338" s="595"/>
      <c r="BR338" s="595"/>
      <c r="BS338" s="595"/>
      <c r="BT338" s="595"/>
      <c r="BU338" s="595"/>
      <c r="BV338" s="595"/>
      <c r="BW338" s="595"/>
      <c r="BX338" s="595"/>
      <c r="BY338" s="595"/>
      <c r="BZ338" s="595"/>
      <c r="CA338" s="595"/>
      <c r="CB338" s="595"/>
      <c r="CC338" s="595"/>
      <c r="CD338" s="595"/>
      <c r="CE338" s="595"/>
      <c r="CF338" s="596"/>
      <c r="CG338" s="596"/>
      <c r="CH338" s="596"/>
      <c r="CI338" s="596"/>
      <c r="CJ338" s="596"/>
      <c r="CK338" s="596"/>
      <c r="CL338" s="596"/>
      <c r="CM338" s="596"/>
      <c r="CN338" s="596"/>
      <c r="CO338" s="596"/>
      <c r="CP338" s="596"/>
      <c r="CQ338" s="596"/>
      <c r="CR338" s="596"/>
      <c r="CS338" s="596"/>
      <c r="CT338" s="596"/>
      <c r="CU338" s="596"/>
      <c r="CV338" s="596"/>
      <c r="CW338" s="596"/>
      <c r="CX338" s="596"/>
      <c r="CY338" s="596"/>
      <c r="CZ338" s="596"/>
      <c r="DA338" s="596"/>
      <c r="DB338" s="596"/>
      <c r="DC338" s="596"/>
      <c r="DD338" s="596"/>
      <c r="DE338" s="596"/>
      <c r="DF338" s="596"/>
      <c r="DG338" s="596"/>
      <c r="DH338" s="596"/>
      <c r="DI338" s="596"/>
      <c r="DJ338" s="596"/>
      <c r="DK338" s="596"/>
      <c r="DL338" s="603"/>
      <c r="DM338" s="604"/>
      <c r="DN338" s="604"/>
      <c r="DO338" s="604"/>
      <c r="DP338" s="604"/>
      <c r="DQ338" s="605"/>
      <c r="DR338" s="595"/>
      <c r="DS338" s="595"/>
      <c r="DT338" s="595"/>
      <c r="DU338" s="595"/>
      <c r="DV338" s="595"/>
      <c r="DW338" s="595"/>
      <c r="DX338" s="595"/>
      <c r="DY338" s="595"/>
      <c r="DZ338" s="595"/>
      <c r="EA338" s="595"/>
      <c r="EB338" s="595"/>
      <c r="EC338" s="606"/>
      <c r="ED338" s="606"/>
      <c r="EE338" s="606"/>
      <c r="EF338" s="606"/>
      <c r="EG338" s="606"/>
      <c r="EH338" s="606"/>
      <c r="EI338" s="606"/>
      <c r="EJ338" s="606"/>
      <c r="EK338" s="606"/>
      <c r="EL338" s="606"/>
      <c r="EM338" s="606"/>
    </row>
    <row r="339" spans="1:143" ht="6" customHeight="1" x14ac:dyDescent="0.2">
      <c r="A339" s="156"/>
      <c r="B339" s="607">
        <v>5</v>
      </c>
      <c r="C339" s="608"/>
      <c r="D339" s="608"/>
      <c r="E339" s="608"/>
      <c r="F339" s="595"/>
      <c r="G339" s="595"/>
      <c r="H339" s="595"/>
      <c r="I339" s="595"/>
      <c r="J339" s="595"/>
      <c r="K339" s="595"/>
      <c r="L339" s="595"/>
      <c r="M339" s="595"/>
      <c r="N339" s="595"/>
      <c r="O339" s="595"/>
      <c r="P339" s="595"/>
      <c r="Q339" s="595"/>
      <c r="R339" s="595"/>
      <c r="S339" s="595"/>
      <c r="T339" s="595"/>
      <c r="U339" s="595"/>
      <c r="V339" s="595"/>
      <c r="W339" s="595"/>
      <c r="X339" s="595"/>
      <c r="Y339" s="595"/>
      <c r="Z339" s="595"/>
      <c r="AA339" s="595"/>
      <c r="AB339" s="595"/>
      <c r="AC339" s="595"/>
      <c r="AD339" s="595"/>
      <c r="AE339" s="595"/>
      <c r="AF339" s="595"/>
      <c r="AG339" s="595"/>
      <c r="AH339" s="595"/>
      <c r="AI339" s="595"/>
      <c r="AJ339" s="595"/>
      <c r="AK339" s="595"/>
      <c r="AL339" s="595"/>
      <c r="AM339" s="595"/>
      <c r="AN339" s="595"/>
      <c r="AO339" s="595"/>
      <c r="AP339" s="595"/>
      <c r="AQ339" s="595"/>
      <c r="AR339" s="595"/>
      <c r="AS339" s="595"/>
      <c r="AT339" s="595"/>
      <c r="AU339" s="595"/>
      <c r="AV339" s="595"/>
      <c r="AW339" s="595"/>
      <c r="AX339" s="583" t="str">
        <f>IF(AN339="","",DATEDIF(AN339,BU311,"Y"))</f>
        <v/>
      </c>
      <c r="AY339" s="583"/>
      <c r="AZ339" s="583"/>
      <c r="BA339" s="583"/>
      <c r="BB339" s="583"/>
      <c r="BC339" s="595"/>
      <c r="BD339" s="595"/>
      <c r="BE339" s="595"/>
      <c r="BF339" s="595"/>
      <c r="BG339" s="595"/>
      <c r="BH339" s="595"/>
      <c r="BI339" s="595"/>
      <c r="BJ339" s="595"/>
      <c r="BK339" s="595"/>
      <c r="BL339" s="595"/>
      <c r="BM339" s="595"/>
      <c r="BN339" s="595"/>
      <c r="BO339" s="595"/>
      <c r="BP339" s="595"/>
      <c r="BQ339" s="595"/>
      <c r="BR339" s="595"/>
      <c r="BS339" s="595"/>
      <c r="BT339" s="595"/>
      <c r="BU339" s="595"/>
      <c r="BV339" s="595"/>
      <c r="BW339" s="595"/>
      <c r="BX339" s="595"/>
      <c r="BY339" s="595"/>
      <c r="BZ339" s="595"/>
      <c r="CA339" s="595"/>
      <c r="CB339" s="595"/>
      <c r="CC339" s="595"/>
      <c r="CD339" s="595"/>
      <c r="CE339" s="595"/>
      <c r="CF339" s="596"/>
      <c r="CG339" s="596"/>
      <c r="CH339" s="596"/>
      <c r="CI339" s="596"/>
      <c r="CJ339" s="596"/>
      <c r="CK339" s="596"/>
      <c r="CL339" s="596"/>
      <c r="CM339" s="596"/>
      <c r="CN339" s="596"/>
      <c r="CO339" s="596"/>
      <c r="CP339" s="596"/>
      <c r="CQ339" s="596"/>
      <c r="CR339" s="596"/>
      <c r="CS339" s="596"/>
      <c r="CT339" s="596"/>
      <c r="CU339" s="596"/>
      <c r="CV339" s="596"/>
      <c r="CW339" s="596"/>
      <c r="CX339" s="596"/>
      <c r="CY339" s="596"/>
      <c r="CZ339" s="596"/>
      <c r="DA339" s="596"/>
      <c r="DB339" s="596"/>
      <c r="DC339" s="596"/>
      <c r="DD339" s="596"/>
      <c r="DE339" s="596"/>
      <c r="DF339" s="596"/>
      <c r="DG339" s="596"/>
      <c r="DH339" s="596"/>
      <c r="DI339" s="596"/>
      <c r="DJ339" s="596"/>
      <c r="DK339" s="596"/>
      <c r="DL339" s="597"/>
      <c r="DM339" s="598"/>
      <c r="DN339" s="598"/>
      <c r="DO339" s="598"/>
      <c r="DP339" s="598"/>
      <c r="DQ339" s="599"/>
      <c r="DR339" s="595"/>
      <c r="DS339" s="595"/>
      <c r="DT339" s="595"/>
      <c r="DU339" s="595"/>
      <c r="DV339" s="595"/>
      <c r="DW339" s="595"/>
      <c r="DX339" s="595"/>
      <c r="DY339" s="595"/>
      <c r="DZ339" s="595"/>
      <c r="EA339" s="595"/>
      <c r="EB339" s="595"/>
      <c r="EC339" s="606"/>
      <c r="ED339" s="606"/>
      <c r="EE339" s="606"/>
      <c r="EF339" s="606"/>
      <c r="EG339" s="606"/>
      <c r="EH339" s="606"/>
      <c r="EI339" s="606"/>
      <c r="EJ339" s="606"/>
      <c r="EK339" s="606"/>
      <c r="EL339" s="606"/>
      <c r="EM339" s="606"/>
    </row>
    <row r="340" spans="1:143" ht="6" customHeight="1" x14ac:dyDescent="0.2">
      <c r="A340" s="156"/>
      <c r="B340" s="608"/>
      <c r="C340" s="608"/>
      <c r="D340" s="608"/>
      <c r="E340" s="608"/>
      <c r="F340" s="595"/>
      <c r="G340" s="595"/>
      <c r="H340" s="595"/>
      <c r="I340" s="595"/>
      <c r="J340" s="595"/>
      <c r="K340" s="595"/>
      <c r="L340" s="595"/>
      <c r="M340" s="595"/>
      <c r="N340" s="595"/>
      <c r="O340" s="595"/>
      <c r="P340" s="595"/>
      <c r="Q340" s="595"/>
      <c r="R340" s="595"/>
      <c r="S340" s="595"/>
      <c r="T340" s="595"/>
      <c r="U340" s="595"/>
      <c r="V340" s="595"/>
      <c r="W340" s="595"/>
      <c r="X340" s="595"/>
      <c r="Y340" s="595"/>
      <c r="Z340" s="595"/>
      <c r="AA340" s="595"/>
      <c r="AB340" s="595"/>
      <c r="AC340" s="595"/>
      <c r="AD340" s="595"/>
      <c r="AE340" s="595"/>
      <c r="AF340" s="595"/>
      <c r="AG340" s="595"/>
      <c r="AH340" s="595"/>
      <c r="AI340" s="595"/>
      <c r="AJ340" s="595"/>
      <c r="AK340" s="595"/>
      <c r="AL340" s="595"/>
      <c r="AM340" s="595"/>
      <c r="AN340" s="595"/>
      <c r="AO340" s="595"/>
      <c r="AP340" s="595"/>
      <c r="AQ340" s="595"/>
      <c r="AR340" s="595"/>
      <c r="AS340" s="595"/>
      <c r="AT340" s="595"/>
      <c r="AU340" s="595"/>
      <c r="AV340" s="595"/>
      <c r="AW340" s="595"/>
      <c r="AX340" s="583"/>
      <c r="AY340" s="583"/>
      <c r="AZ340" s="583"/>
      <c r="BA340" s="583"/>
      <c r="BB340" s="583"/>
      <c r="BC340" s="595"/>
      <c r="BD340" s="595"/>
      <c r="BE340" s="595"/>
      <c r="BF340" s="595"/>
      <c r="BG340" s="595"/>
      <c r="BH340" s="595"/>
      <c r="BI340" s="595"/>
      <c r="BJ340" s="595"/>
      <c r="BK340" s="595"/>
      <c r="BL340" s="595"/>
      <c r="BM340" s="595"/>
      <c r="BN340" s="595"/>
      <c r="BO340" s="595"/>
      <c r="BP340" s="595"/>
      <c r="BQ340" s="595"/>
      <c r="BR340" s="595"/>
      <c r="BS340" s="595"/>
      <c r="BT340" s="595"/>
      <c r="BU340" s="595"/>
      <c r="BV340" s="595"/>
      <c r="BW340" s="595"/>
      <c r="BX340" s="595"/>
      <c r="BY340" s="595"/>
      <c r="BZ340" s="595"/>
      <c r="CA340" s="595"/>
      <c r="CB340" s="595"/>
      <c r="CC340" s="595"/>
      <c r="CD340" s="595"/>
      <c r="CE340" s="595"/>
      <c r="CF340" s="596"/>
      <c r="CG340" s="596"/>
      <c r="CH340" s="596"/>
      <c r="CI340" s="596"/>
      <c r="CJ340" s="596"/>
      <c r="CK340" s="596"/>
      <c r="CL340" s="596"/>
      <c r="CM340" s="596"/>
      <c r="CN340" s="596"/>
      <c r="CO340" s="596"/>
      <c r="CP340" s="596"/>
      <c r="CQ340" s="596"/>
      <c r="CR340" s="596"/>
      <c r="CS340" s="596"/>
      <c r="CT340" s="596"/>
      <c r="CU340" s="596"/>
      <c r="CV340" s="596"/>
      <c r="CW340" s="596"/>
      <c r="CX340" s="596"/>
      <c r="CY340" s="596"/>
      <c r="CZ340" s="596"/>
      <c r="DA340" s="596"/>
      <c r="DB340" s="596"/>
      <c r="DC340" s="596"/>
      <c r="DD340" s="596"/>
      <c r="DE340" s="596"/>
      <c r="DF340" s="596"/>
      <c r="DG340" s="596"/>
      <c r="DH340" s="596"/>
      <c r="DI340" s="596"/>
      <c r="DJ340" s="596"/>
      <c r="DK340" s="596"/>
      <c r="DL340" s="600"/>
      <c r="DM340" s="601"/>
      <c r="DN340" s="601"/>
      <c r="DO340" s="601"/>
      <c r="DP340" s="601"/>
      <c r="DQ340" s="602"/>
      <c r="DR340" s="595"/>
      <c r="DS340" s="595"/>
      <c r="DT340" s="595"/>
      <c r="DU340" s="595"/>
      <c r="DV340" s="595"/>
      <c r="DW340" s="595"/>
      <c r="DX340" s="595"/>
      <c r="DY340" s="595"/>
      <c r="DZ340" s="595"/>
      <c r="EA340" s="595"/>
      <c r="EB340" s="595"/>
      <c r="EC340" s="606"/>
      <c r="ED340" s="606"/>
      <c r="EE340" s="606"/>
      <c r="EF340" s="606"/>
      <c r="EG340" s="606"/>
      <c r="EH340" s="606"/>
      <c r="EI340" s="606"/>
      <c r="EJ340" s="606"/>
      <c r="EK340" s="606"/>
      <c r="EL340" s="606"/>
      <c r="EM340" s="606"/>
    </row>
    <row r="341" spans="1:143" ht="6" customHeight="1" x14ac:dyDescent="0.2">
      <c r="A341" s="156"/>
      <c r="B341" s="608"/>
      <c r="C341" s="608"/>
      <c r="D341" s="608"/>
      <c r="E341" s="608"/>
      <c r="F341" s="595"/>
      <c r="G341" s="595"/>
      <c r="H341" s="595"/>
      <c r="I341" s="595"/>
      <c r="J341" s="595"/>
      <c r="K341" s="595"/>
      <c r="L341" s="595"/>
      <c r="M341" s="595"/>
      <c r="N341" s="595"/>
      <c r="O341" s="595"/>
      <c r="P341" s="595"/>
      <c r="Q341" s="595"/>
      <c r="R341" s="595"/>
      <c r="S341" s="595"/>
      <c r="T341" s="595"/>
      <c r="U341" s="595"/>
      <c r="V341" s="595"/>
      <c r="W341" s="595"/>
      <c r="X341" s="595"/>
      <c r="Y341" s="595"/>
      <c r="Z341" s="595"/>
      <c r="AA341" s="595"/>
      <c r="AB341" s="595"/>
      <c r="AC341" s="595"/>
      <c r="AD341" s="595"/>
      <c r="AE341" s="595"/>
      <c r="AF341" s="595"/>
      <c r="AG341" s="595"/>
      <c r="AH341" s="595"/>
      <c r="AI341" s="595"/>
      <c r="AJ341" s="595"/>
      <c r="AK341" s="595"/>
      <c r="AL341" s="595"/>
      <c r="AM341" s="595"/>
      <c r="AN341" s="595"/>
      <c r="AO341" s="595"/>
      <c r="AP341" s="595"/>
      <c r="AQ341" s="595"/>
      <c r="AR341" s="595"/>
      <c r="AS341" s="595"/>
      <c r="AT341" s="595"/>
      <c r="AU341" s="595"/>
      <c r="AV341" s="595"/>
      <c r="AW341" s="595"/>
      <c r="AX341" s="583"/>
      <c r="AY341" s="583"/>
      <c r="AZ341" s="583"/>
      <c r="BA341" s="583"/>
      <c r="BB341" s="583"/>
      <c r="BC341" s="595"/>
      <c r="BD341" s="595"/>
      <c r="BE341" s="595"/>
      <c r="BF341" s="595"/>
      <c r="BG341" s="595"/>
      <c r="BH341" s="595"/>
      <c r="BI341" s="595"/>
      <c r="BJ341" s="595"/>
      <c r="BK341" s="595"/>
      <c r="BL341" s="595"/>
      <c r="BM341" s="595"/>
      <c r="BN341" s="595"/>
      <c r="BO341" s="595"/>
      <c r="BP341" s="595"/>
      <c r="BQ341" s="595"/>
      <c r="BR341" s="595"/>
      <c r="BS341" s="595"/>
      <c r="BT341" s="595"/>
      <c r="BU341" s="595"/>
      <c r="BV341" s="595"/>
      <c r="BW341" s="595"/>
      <c r="BX341" s="595"/>
      <c r="BY341" s="595"/>
      <c r="BZ341" s="595"/>
      <c r="CA341" s="595"/>
      <c r="CB341" s="595"/>
      <c r="CC341" s="595"/>
      <c r="CD341" s="595"/>
      <c r="CE341" s="595"/>
      <c r="CF341" s="596"/>
      <c r="CG341" s="596"/>
      <c r="CH341" s="596"/>
      <c r="CI341" s="596"/>
      <c r="CJ341" s="596"/>
      <c r="CK341" s="596"/>
      <c r="CL341" s="596"/>
      <c r="CM341" s="596"/>
      <c r="CN341" s="596"/>
      <c r="CO341" s="596"/>
      <c r="CP341" s="596"/>
      <c r="CQ341" s="596"/>
      <c r="CR341" s="596"/>
      <c r="CS341" s="596"/>
      <c r="CT341" s="596"/>
      <c r="CU341" s="596"/>
      <c r="CV341" s="596"/>
      <c r="CW341" s="596"/>
      <c r="CX341" s="596"/>
      <c r="CY341" s="596"/>
      <c r="CZ341" s="596"/>
      <c r="DA341" s="596"/>
      <c r="DB341" s="596"/>
      <c r="DC341" s="596"/>
      <c r="DD341" s="596"/>
      <c r="DE341" s="596"/>
      <c r="DF341" s="596"/>
      <c r="DG341" s="596"/>
      <c r="DH341" s="596"/>
      <c r="DI341" s="596"/>
      <c r="DJ341" s="596"/>
      <c r="DK341" s="596"/>
      <c r="DL341" s="603"/>
      <c r="DM341" s="604"/>
      <c r="DN341" s="604"/>
      <c r="DO341" s="604"/>
      <c r="DP341" s="604"/>
      <c r="DQ341" s="605"/>
      <c r="DR341" s="595"/>
      <c r="DS341" s="595"/>
      <c r="DT341" s="595"/>
      <c r="DU341" s="595"/>
      <c r="DV341" s="595"/>
      <c r="DW341" s="595"/>
      <c r="DX341" s="595"/>
      <c r="DY341" s="595"/>
      <c r="DZ341" s="595"/>
      <c r="EA341" s="595"/>
      <c r="EB341" s="595"/>
      <c r="EC341" s="606"/>
      <c r="ED341" s="606"/>
      <c r="EE341" s="606"/>
      <c r="EF341" s="606"/>
      <c r="EG341" s="606"/>
      <c r="EH341" s="606"/>
      <c r="EI341" s="606"/>
      <c r="EJ341" s="606"/>
      <c r="EK341" s="606"/>
      <c r="EL341" s="606"/>
      <c r="EM341" s="606"/>
    </row>
    <row r="342" spans="1:143" ht="6" customHeight="1" x14ac:dyDescent="0.2">
      <c r="A342" s="156"/>
      <c r="B342" s="607">
        <v>6</v>
      </c>
      <c r="C342" s="608"/>
      <c r="D342" s="608"/>
      <c r="E342" s="608"/>
      <c r="F342" s="595"/>
      <c r="G342" s="595"/>
      <c r="H342" s="595"/>
      <c r="I342" s="595"/>
      <c r="J342" s="595"/>
      <c r="K342" s="595"/>
      <c r="L342" s="595"/>
      <c r="M342" s="595"/>
      <c r="N342" s="595"/>
      <c r="O342" s="595"/>
      <c r="P342" s="595"/>
      <c r="Q342" s="595"/>
      <c r="R342" s="595"/>
      <c r="S342" s="595"/>
      <c r="T342" s="595"/>
      <c r="U342" s="595"/>
      <c r="V342" s="595"/>
      <c r="W342" s="595"/>
      <c r="X342" s="595"/>
      <c r="Y342" s="595"/>
      <c r="Z342" s="595"/>
      <c r="AA342" s="595"/>
      <c r="AB342" s="595"/>
      <c r="AC342" s="595"/>
      <c r="AD342" s="595"/>
      <c r="AE342" s="595"/>
      <c r="AF342" s="595"/>
      <c r="AG342" s="595"/>
      <c r="AH342" s="595"/>
      <c r="AI342" s="595"/>
      <c r="AJ342" s="595"/>
      <c r="AK342" s="595"/>
      <c r="AL342" s="595"/>
      <c r="AM342" s="595"/>
      <c r="AN342" s="595"/>
      <c r="AO342" s="595"/>
      <c r="AP342" s="595"/>
      <c r="AQ342" s="595"/>
      <c r="AR342" s="595"/>
      <c r="AS342" s="595"/>
      <c r="AT342" s="595"/>
      <c r="AU342" s="595"/>
      <c r="AV342" s="595"/>
      <c r="AW342" s="595"/>
      <c r="AX342" s="583" t="str">
        <f>IF(AN342="","",DATEDIF(AN342,BU311,"Y"))</f>
        <v/>
      </c>
      <c r="AY342" s="583"/>
      <c r="AZ342" s="583"/>
      <c r="BA342" s="583"/>
      <c r="BB342" s="583"/>
      <c r="BC342" s="595"/>
      <c r="BD342" s="595"/>
      <c r="BE342" s="595"/>
      <c r="BF342" s="595"/>
      <c r="BG342" s="595"/>
      <c r="BH342" s="595"/>
      <c r="BI342" s="595"/>
      <c r="BJ342" s="595"/>
      <c r="BK342" s="595"/>
      <c r="BL342" s="595"/>
      <c r="BM342" s="595"/>
      <c r="BN342" s="595"/>
      <c r="BO342" s="595"/>
      <c r="BP342" s="595"/>
      <c r="BQ342" s="595"/>
      <c r="BR342" s="595"/>
      <c r="BS342" s="595"/>
      <c r="BT342" s="595"/>
      <c r="BU342" s="595"/>
      <c r="BV342" s="595"/>
      <c r="BW342" s="595"/>
      <c r="BX342" s="595"/>
      <c r="BY342" s="595"/>
      <c r="BZ342" s="595"/>
      <c r="CA342" s="595"/>
      <c r="CB342" s="595"/>
      <c r="CC342" s="595"/>
      <c r="CD342" s="595"/>
      <c r="CE342" s="595"/>
      <c r="CF342" s="596"/>
      <c r="CG342" s="596"/>
      <c r="CH342" s="596"/>
      <c r="CI342" s="596"/>
      <c r="CJ342" s="596"/>
      <c r="CK342" s="596"/>
      <c r="CL342" s="596"/>
      <c r="CM342" s="596"/>
      <c r="CN342" s="596"/>
      <c r="CO342" s="596"/>
      <c r="CP342" s="596"/>
      <c r="CQ342" s="596"/>
      <c r="CR342" s="596"/>
      <c r="CS342" s="596"/>
      <c r="CT342" s="596"/>
      <c r="CU342" s="596"/>
      <c r="CV342" s="596"/>
      <c r="CW342" s="596"/>
      <c r="CX342" s="596"/>
      <c r="CY342" s="596"/>
      <c r="CZ342" s="596"/>
      <c r="DA342" s="596"/>
      <c r="DB342" s="596"/>
      <c r="DC342" s="596"/>
      <c r="DD342" s="596"/>
      <c r="DE342" s="596"/>
      <c r="DF342" s="596"/>
      <c r="DG342" s="596"/>
      <c r="DH342" s="596"/>
      <c r="DI342" s="596"/>
      <c r="DJ342" s="596"/>
      <c r="DK342" s="596"/>
      <c r="DL342" s="597"/>
      <c r="DM342" s="598"/>
      <c r="DN342" s="598"/>
      <c r="DO342" s="598"/>
      <c r="DP342" s="598"/>
      <c r="DQ342" s="599"/>
      <c r="DR342" s="595"/>
      <c r="DS342" s="595"/>
      <c r="DT342" s="595"/>
      <c r="DU342" s="595"/>
      <c r="DV342" s="595"/>
      <c r="DW342" s="595"/>
      <c r="DX342" s="595"/>
      <c r="DY342" s="595"/>
      <c r="DZ342" s="595"/>
      <c r="EA342" s="595"/>
      <c r="EB342" s="595"/>
      <c r="EC342" s="606"/>
      <c r="ED342" s="606"/>
      <c r="EE342" s="606"/>
      <c r="EF342" s="606"/>
      <c r="EG342" s="606"/>
      <c r="EH342" s="606"/>
      <c r="EI342" s="606"/>
      <c r="EJ342" s="606"/>
      <c r="EK342" s="606"/>
      <c r="EL342" s="606"/>
      <c r="EM342" s="606"/>
    </row>
    <row r="343" spans="1:143" ht="6" customHeight="1" x14ac:dyDescent="0.2">
      <c r="A343" s="156"/>
      <c r="B343" s="608"/>
      <c r="C343" s="608"/>
      <c r="D343" s="608"/>
      <c r="E343" s="608"/>
      <c r="F343" s="595"/>
      <c r="G343" s="595"/>
      <c r="H343" s="595"/>
      <c r="I343" s="595"/>
      <c r="J343" s="595"/>
      <c r="K343" s="595"/>
      <c r="L343" s="595"/>
      <c r="M343" s="595"/>
      <c r="N343" s="595"/>
      <c r="O343" s="595"/>
      <c r="P343" s="595"/>
      <c r="Q343" s="595"/>
      <c r="R343" s="595"/>
      <c r="S343" s="595"/>
      <c r="T343" s="595"/>
      <c r="U343" s="595"/>
      <c r="V343" s="595"/>
      <c r="W343" s="595"/>
      <c r="X343" s="595"/>
      <c r="Y343" s="595"/>
      <c r="Z343" s="595"/>
      <c r="AA343" s="595"/>
      <c r="AB343" s="595"/>
      <c r="AC343" s="595"/>
      <c r="AD343" s="595"/>
      <c r="AE343" s="595"/>
      <c r="AF343" s="595"/>
      <c r="AG343" s="595"/>
      <c r="AH343" s="595"/>
      <c r="AI343" s="595"/>
      <c r="AJ343" s="595"/>
      <c r="AK343" s="595"/>
      <c r="AL343" s="595"/>
      <c r="AM343" s="595"/>
      <c r="AN343" s="595"/>
      <c r="AO343" s="595"/>
      <c r="AP343" s="595"/>
      <c r="AQ343" s="595"/>
      <c r="AR343" s="595"/>
      <c r="AS343" s="595"/>
      <c r="AT343" s="595"/>
      <c r="AU343" s="595"/>
      <c r="AV343" s="595"/>
      <c r="AW343" s="595"/>
      <c r="AX343" s="583"/>
      <c r="AY343" s="583"/>
      <c r="AZ343" s="583"/>
      <c r="BA343" s="583"/>
      <c r="BB343" s="583"/>
      <c r="BC343" s="595"/>
      <c r="BD343" s="595"/>
      <c r="BE343" s="595"/>
      <c r="BF343" s="595"/>
      <c r="BG343" s="595"/>
      <c r="BH343" s="595"/>
      <c r="BI343" s="595"/>
      <c r="BJ343" s="595"/>
      <c r="BK343" s="595"/>
      <c r="BL343" s="595"/>
      <c r="BM343" s="595"/>
      <c r="BN343" s="595"/>
      <c r="BO343" s="595"/>
      <c r="BP343" s="595"/>
      <c r="BQ343" s="595"/>
      <c r="BR343" s="595"/>
      <c r="BS343" s="595"/>
      <c r="BT343" s="595"/>
      <c r="BU343" s="595"/>
      <c r="BV343" s="595"/>
      <c r="BW343" s="595"/>
      <c r="BX343" s="595"/>
      <c r="BY343" s="595"/>
      <c r="BZ343" s="595"/>
      <c r="CA343" s="595"/>
      <c r="CB343" s="595"/>
      <c r="CC343" s="595"/>
      <c r="CD343" s="595"/>
      <c r="CE343" s="595"/>
      <c r="CF343" s="596"/>
      <c r="CG343" s="596"/>
      <c r="CH343" s="596"/>
      <c r="CI343" s="596"/>
      <c r="CJ343" s="596"/>
      <c r="CK343" s="596"/>
      <c r="CL343" s="596"/>
      <c r="CM343" s="596"/>
      <c r="CN343" s="596"/>
      <c r="CO343" s="596"/>
      <c r="CP343" s="596"/>
      <c r="CQ343" s="596"/>
      <c r="CR343" s="596"/>
      <c r="CS343" s="596"/>
      <c r="CT343" s="596"/>
      <c r="CU343" s="596"/>
      <c r="CV343" s="596"/>
      <c r="CW343" s="596"/>
      <c r="CX343" s="596"/>
      <c r="CY343" s="596"/>
      <c r="CZ343" s="596"/>
      <c r="DA343" s="596"/>
      <c r="DB343" s="596"/>
      <c r="DC343" s="596"/>
      <c r="DD343" s="596"/>
      <c r="DE343" s="596"/>
      <c r="DF343" s="596"/>
      <c r="DG343" s="596"/>
      <c r="DH343" s="596"/>
      <c r="DI343" s="596"/>
      <c r="DJ343" s="596"/>
      <c r="DK343" s="596"/>
      <c r="DL343" s="600"/>
      <c r="DM343" s="601"/>
      <c r="DN343" s="601"/>
      <c r="DO343" s="601"/>
      <c r="DP343" s="601"/>
      <c r="DQ343" s="602"/>
      <c r="DR343" s="595"/>
      <c r="DS343" s="595"/>
      <c r="DT343" s="595"/>
      <c r="DU343" s="595"/>
      <c r="DV343" s="595"/>
      <c r="DW343" s="595"/>
      <c r="DX343" s="595"/>
      <c r="DY343" s="595"/>
      <c r="DZ343" s="595"/>
      <c r="EA343" s="595"/>
      <c r="EB343" s="595"/>
      <c r="EC343" s="606"/>
      <c r="ED343" s="606"/>
      <c r="EE343" s="606"/>
      <c r="EF343" s="606"/>
      <c r="EG343" s="606"/>
      <c r="EH343" s="606"/>
      <c r="EI343" s="606"/>
      <c r="EJ343" s="606"/>
      <c r="EK343" s="606"/>
      <c r="EL343" s="606"/>
      <c r="EM343" s="606"/>
    </row>
    <row r="344" spans="1:143" ht="6" customHeight="1" x14ac:dyDescent="0.2">
      <c r="A344" s="156"/>
      <c r="B344" s="608"/>
      <c r="C344" s="608"/>
      <c r="D344" s="608"/>
      <c r="E344" s="608"/>
      <c r="F344" s="595"/>
      <c r="G344" s="595"/>
      <c r="H344" s="595"/>
      <c r="I344" s="595"/>
      <c r="J344" s="595"/>
      <c r="K344" s="595"/>
      <c r="L344" s="595"/>
      <c r="M344" s="595"/>
      <c r="N344" s="595"/>
      <c r="O344" s="595"/>
      <c r="P344" s="595"/>
      <c r="Q344" s="595"/>
      <c r="R344" s="595"/>
      <c r="S344" s="595"/>
      <c r="T344" s="595"/>
      <c r="U344" s="595"/>
      <c r="V344" s="595"/>
      <c r="W344" s="595"/>
      <c r="X344" s="595"/>
      <c r="Y344" s="595"/>
      <c r="Z344" s="595"/>
      <c r="AA344" s="595"/>
      <c r="AB344" s="595"/>
      <c r="AC344" s="595"/>
      <c r="AD344" s="595"/>
      <c r="AE344" s="595"/>
      <c r="AF344" s="595"/>
      <c r="AG344" s="595"/>
      <c r="AH344" s="595"/>
      <c r="AI344" s="595"/>
      <c r="AJ344" s="595"/>
      <c r="AK344" s="595"/>
      <c r="AL344" s="595"/>
      <c r="AM344" s="595"/>
      <c r="AN344" s="595"/>
      <c r="AO344" s="595"/>
      <c r="AP344" s="595"/>
      <c r="AQ344" s="595"/>
      <c r="AR344" s="595"/>
      <c r="AS344" s="595"/>
      <c r="AT344" s="595"/>
      <c r="AU344" s="595"/>
      <c r="AV344" s="595"/>
      <c r="AW344" s="595"/>
      <c r="AX344" s="583"/>
      <c r="AY344" s="583"/>
      <c r="AZ344" s="583"/>
      <c r="BA344" s="583"/>
      <c r="BB344" s="583"/>
      <c r="BC344" s="595"/>
      <c r="BD344" s="595"/>
      <c r="BE344" s="595"/>
      <c r="BF344" s="595"/>
      <c r="BG344" s="595"/>
      <c r="BH344" s="595"/>
      <c r="BI344" s="595"/>
      <c r="BJ344" s="595"/>
      <c r="BK344" s="595"/>
      <c r="BL344" s="595"/>
      <c r="BM344" s="595"/>
      <c r="BN344" s="595"/>
      <c r="BO344" s="595"/>
      <c r="BP344" s="595"/>
      <c r="BQ344" s="595"/>
      <c r="BR344" s="595"/>
      <c r="BS344" s="595"/>
      <c r="BT344" s="595"/>
      <c r="BU344" s="595"/>
      <c r="BV344" s="595"/>
      <c r="BW344" s="595"/>
      <c r="BX344" s="595"/>
      <c r="BY344" s="595"/>
      <c r="BZ344" s="595"/>
      <c r="CA344" s="595"/>
      <c r="CB344" s="595"/>
      <c r="CC344" s="595"/>
      <c r="CD344" s="595"/>
      <c r="CE344" s="595"/>
      <c r="CF344" s="596"/>
      <c r="CG344" s="596"/>
      <c r="CH344" s="596"/>
      <c r="CI344" s="596"/>
      <c r="CJ344" s="596"/>
      <c r="CK344" s="596"/>
      <c r="CL344" s="596"/>
      <c r="CM344" s="596"/>
      <c r="CN344" s="596"/>
      <c r="CO344" s="596"/>
      <c r="CP344" s="596"/>
      <c r="CQ344" s="596"/>
      <c r="CR344" s="596"/>
      <c r="CS344" s="596"/>
      <c r="CT344" s="596"/>
      <c r="CU344" s="596"/>
      <c r="CV344" s="596"/>
      <c r="CW344" s="596"/>
      <c r="CX344" s="596"/>
      <c r="CY344" s="596"/>
      <c r="CZ344" s="596"/>
      <c r="DA344" s="596"/>
      <c r="DB344" s="596"/>
      <c r="DC344" s="596"/>
      <c r="DD344" s="596"/>
      <c r="DE344" s="596"/>
      <c r="DF344" s="596"/>
      <c r="DG344" s="596"/>
      <c r="DH344" s="596"/>
      <c r="DI344" s="596"/>
      <c r="DJ344" s="596"/>
      <c r="DK344" s="596"/>
      <c r="DL344" s="603"/>
      <c r="DM344" s="604"/>
      <c r="DN344" s="604"/>
      <c r="DO344" s="604"/>
      <c r="DP344" s="604"/>
      <c r="DQ344" s="605"/>
      <c r="DR344" s="595"/>
      <c r="DS344" s="595"/>
      <c r="DT344" s="595"/>
      <c r="DU344" s="595"/>
      <c r="DV344" s="595"/>
      <c r="DW344" s="595"/>
      <c r="DX344" s="595"/>
      <c r="DY344" s="595"/>
      <c r="DZ344" s="595"/>
      <c r="EA344" s="595"/>
      <c r="EB344" s="595"/>
      <c r="EC344" s="606"/>
      <c r="ED344" s="606"/>
      <c r="EE344" s="606"/>
      <c r="EF344" s="606"/>
      <c r="EG344" s="606"/>
      <c r="EH344" s="606"/>
      <c r="EI344" s="606"/>
      <c r="EJ344" s="606"/>
      <c r="EK344" s="606"/>
      <c r="EL344" s="606"/>
      <c r="EM344" s="606"/>
    </row>
    <row r="345" spans="1:143" ht="6" customHeight="1" x14ac:dyDescent="0.2">
      <c r="A345" s="156"/>
      <c r="B345" s="607">
        <v>7</v>
      </c>
      <c r="C345" s="608"/>
      <c r="D345" s="608"/>
      <c r="E345" s="608"/>
      <c r="F345" s="595"/>
      <c r="G345" s="595"/>
      <c r="H345" s="595"/>
      <c r="I345" s="595"/>
      <c r="J345" s="595"/>
      <c r="K345" s="595"/>
      <c r="L345" s="595"/>
      <c r="M345" s="595"/>
      <c r="N345" s="595"/>
      <c r="O345" s="595"/>
      <c r="P345" s="595"/>
      <c r="Q345" s="595"/>
      <c r="R345" s="595"/>
      <c r="S345" s="595"/>
      <c r="T345" s="595"/>
      <c r="U345" s="595"/>
      <c r="V345" s="595"/>
      <c r="W345" s="595"/>
      <c r="X345" s="595"/>
      <c r="Y345" s="595"/>
      <c r="Z345" s="595"/>
      <c r="AA345" s="595"/>
      <c r="AB345" s="595"/>
      <c r="AC345" s="595"/>
      <c r="AD345" s="595"/>
      <c r="AE345" s="595"/>
      <c r="AF345" s="595"/>
      <c r="AG345" s="595"/>
      <c r="AH345" s="595"/>
      <c r="AI345" s="595"/>
      <c r="AJ345" s="595"/>
      <c r="AK345" s="595"/>
      <c r="AL345" s="595"/>
      <c r="AM345" s="595"/>
      <c r="AN345" s="595"/>
      <c r="AO345" s="595"/>
      <c r="AP345" s="595"/>
      <c r="AQ345" s="595"/>
      <c r="AR345" s="595"/>
      <c r="AS345" s="595"/>
      <c r="AT345" s="595"/>
      <c r="AU345" s="595"/>
      <c r="AV345" s="595"/>
      <c r="AW345" s="595"/>
      <c r="AX345" s="583" t="str">
        <f>IF(AN345="","",DATEDIF(AN345,BU311,"Y"))</f>
        <v/>
      </c>
      <c r="AY345" s="583"/>
      <c r="AZ345" s="583"/>
      <c r="BA345" s="583"/>
      <c r="BB345" s="583"/>
      <c r="BC345" s="595"/>
      <c r="BD345" s="595"/>
      <c r="BE345" s="595"/>
      <c r="BF345" s="595"/>
      <c r="BG345" s="595"/>
      <c r="BH345" s="595"/>
      <c r="BI345" s="595"/>
      <c r="BJ345" s="595"/>
      <c r="BK345" s="595"/>
      <c r="BL345" s="595"/>
      <c r="BM345" s="595"/>
      <c r="BN345" s="595"/>
      <c r="BO345" s="595"/>
      <c r="BP345" s="595"/>
      <c r="BQ345" s="595"/>
      <c r="BR345" s="595"/>
      <c r="BS345" s="595"/>
      <c r="BT345" s="595"/>
      <c r="BU345" s="595"/>
      <c r="BV345" s="595"/>
      <c r="BW345" s="595"/>
      <c r="BX345" s="595"/>
      <c r="BY345" s="595"/>
      <c r="BZ345" s="595"/>
      <c r="CA345" s="595"/>
      <c r="CB345" s="595"/>
      <c r="CC345" s="595"/>
      <c r="CD345" s="595"/>
      <c r="CE345" s="595"/>
      <c r="CF345" s="596"/>
      <c r="CG345" s="596"/>
      <c r="CH345" s="596"/>
      <c r="CI345" s="596"/>
      <c r="CJ345" s="596"/>
      <c r="CK345" s="596"/>
      <c r="CL345" s="596"/>
      <c r="CM345" s="596"/>
      <c r="CN345" s="596"/>
      <c r="CO345" s="596"/>
      <c r="CP345" s="596"/>
      <c r="CQ345" s="596"/>
      <c r="CR345" s="596"/>
      <c r="CS345" s="596"/>
      <c r="CT345" s="596"/>
      <c r="CU345" s="596"/>
      <c r="CV345" s="596"/>
      <c r="CW345" s="596"/>
      <c r="CX345" s="596"/>
      <c r="CY345" s="596"/>
      <c r="CZ345" s="596"/>
      <c r="DA345" s="596"/>
      <c r="DB345" s="596"/>
      <c r="DC345" s="596"/>
      <c r="DD345" s="596"/>
      <c r="DE345" s="596"/>
      <c r="DF345" s="596"/>
      <c r="DG345" s="596"/>
      <c r="DH345" s="596"/>
      <c r="DI345" s="596"/>
      <c r="DJ345" s="596"/>
      <c r="DK345" s="596"/>
      <c r="DL345" s="597"/>
      <c r="DM345" s="598"/>
      <c r="DN345" s="598"/>
      <c r="DO345" s="598"/>
      <c r="DP345" s="598"/>
      <c r="DQ345" s="599"/>
      <c r="DR345" s="595"/>
      <c r="DS345" s="595"/>
      <c r="DT345" s="595"/>
      <c r="DU345" s="595"/>
      <c r="DV345" s="595"/>
      <c r="DW345" s="595"/>
      <c r="DX345" s="595"/>
      <c r="DY345" s="595"/>
      <c r="DZ345" s="595"/>
      <c r="EA345" s="595"/>
      <c r="EB345" s="595"/>
      <c r="EC345" s="606"/>
      <c r="ED345" s="606"/>
      <c r="EE345" s="606"/>
      <c r="EF345" s="606"/>
      <c r="EG345" s="606"/>
      <c r="EH345" s="606"/>
      <c r="EI345" s="606"/>
      <c r="EJ345" s="606"/>
      <c r="EK345" s="606"/>
      <c r="EL345" s="606"/>
      <c r="EM345" s="606"/>
    </row>
    <row r="346" spans="1:143" ht="6" customHeight="1" x14ac:dyDescent="0.2">
      <c r="A346" s="156"/>
      <c r="B346" s="608"/>
      <c r="C346" s="608"/>
      <c r="D346" s="608"/>
      <c r="E346" s="608"/>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83"/>
      <c r="AY346" s="583"/>
      <c r="AZ346" s="583"/>
      <c r="BA346" s="583"/>
      <c r="BB346" s="583"/>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6"/>
      <c r="CG346" s="596"/>
      <c r="CH346" s="596"/>
      <c r="CI346" s="596"/>
      <c r="CJ346" s="596"/>
      <c r="CK346" s="596"/>
      <c r="CL346" s="596"/>
      <c r="CM346" s="596"/>
      <c r="CN346" s="596"/>
      <c r="CO346" s="596"/>
      <c r="CP346" s="596"/>
      <c r="CQ346" s="596"/>
      <c r="CR346" s="596"/>
      <c r="CS346" s="596"/>
      <c r="CT346" s="596"/>
      <c r="CU346" s="596"/>
      <c r="CV346" s="596"/>
      <c r="CW346" s="596"/>
      <c r="CX346" s="596"/>
      <c r="CY346" s="596"/>
      <c r="CZ346" s="596"/>
      <c r="DA346" s="596"/>
      <c r="DB346" s="596"/>
      <c r="DC346" s="596"/>
      <c r="DD346" s="596"/>
      <c r="DE346" s="596"/>
      <c r="DF346" s="596"/>
      <c r="DG346" s="596"/>
      <c r="DH346" s="596"/>
      <c r="DI346" s="596"/>
      <c r="DJ346" s="596"/>
      <c r="DK346" s="596"/>
      <c r="DL346" s="600"/>
      <c r="DM346" s="601"/>
      <c r="DN346" s="601"/>
      <c r="DO346" s="601"/>
      <c r="DP346" s="601"/>
      <c r="DQ346" s="602"/>
      <c r="DR346" s="595"/>
      <c r="DS346" s="595"/>
      <c r="DT346" s="595"/>
      <c r="DU346" s="595"/>
      <c r="DV346" s="595"/>
      <c r="DW346" s="595"/>
      <c r="DX346" s="595"/>
      <c r="DY346" s="595"/>
      <c r="DZ346" s="595"/>
      <c r="EA346" s="595"/>
      <c r="EB346" s="595"/>
      <c r="EC346" s="606"/>
      <c r="ED346" s="606"/>
      <c r="EE346" s="606"/>
      <c r="EF346" s="606"/>
      <c r="EG346" s="606"/>
      <c r="EH346" s="606"/>
      <c r="EI346" s="606"/>
      <c r="EJ346" s="606"/>
      <c r="EK346" s="606"/>
      <c r="EL346" s="606"/>
      <c r="EM346" s="606"/>
    </row>
    <row r="347" spans="1:143" ht="6" customHeight="1" x14ac:dyDescent="0.2">
      <c r="A347" s="156"/>
      <c r="B347" s="608"/>
      <c r="C347" s="608"/>
      <c r="D347" s="608"/>
      <c r="E347" s="608"/>
      <c r="F347" s="595"/>
      <c r="G347" s="595"/>
      <c r="H347" s="595"/>
      <c r="I347" s="595"/>
      <c r="J347" s="595"/>
      <c r="K347" s="595"/>
      <c r="L347" s="595"/>
      <c r="M347" s="595"/>
      <c r="N347" s="595"/>
      <c r="O347" s="595"/>
      <c r="P347" s="595"/>
      <c r="Q347" s="595"/>
      <c r="R347" s="595"/>
      <c r="S347" s="595"/>
      <c r="T347" s="595"/>
      <c r="U347" s="595"/>
      <c r="V347" s="595"/>
      <c r="W347" s="595"/>
      <c r="X347" s="595"/>
      <c r="Y347" s="595"/>
      <c r="Z347" s="595"/>
      <c r="AA347" s="595"/>
      <c r="AB347" s="595"/>
      <c r="AC347" s="595"/>
      <c r="AD347" s="595"/>
      <c r="AE347" s="595"/>
      <c r="AF347" s="595"/>
      <c r="AG347" s="595"/>
      <c r="AH347" s="595"/>
      <c r="AI347" s="595"/>
      <c r="AJ347" s="595"/>
      <c r="AK347" s="595"/>
      <c r="AL347" s="595"/>
      <c r="AM347" s="595"/>
      <c r="AN347" s="595"/>
      <c r="AO347" s="595"/>
      <c r="AP347" s="595"/>
      <c r="AQ347" s="595"/>
      <c r="AR347" s="595"/>
      <c r="AS347" s="595"/>
      <c r="AT347" s="595"/>
      <c r="AU347" s="595"/>
      <c r="AV347" s="595"/>
      <c r="AW347" s="595"/>
      <c r="AX347" s="583"/>
      <c r="AY347" s="583"/>
      <c r="AZ347" s="583"/>
      <c r="BA347" s="583"/>
      <c r="BB347" s="583"/>
      <c r="BC347" s="595"/>
      <c r="BD347" s="595"/>
      <c r="BE347" s="595"/>
      <c r="BF347" s="595"/>
      <c r="BG347" s="595"/>
      <c r="BH347" s="595"/>
      <c r="BI347" s="595"/>
      <c r="BJ347" s="595"/>
      <c r="BK347" s="595"/>
      <c r="BL347" s="595"/>
      <c r="BM347" s="595"/>
      <c r="BN347" s="595"/>
      <c r="BO347" s="595"/>
      <c r="BP347" s="595"/>
      <c r="BQ347" s="595"/>
      <c r="BR347" s="595"/>
      <c r="BS347" s="595"/>
      <c r="BT347" s="595"/>
      <c r="BU347" s="595"/>
      <c r="BV347" s="595"/>
      <c r="BW347" s="595"/>
      <c r="BX347" s="595"/>
      <c r="BY347" s="595"/>
      <c r="BZ347" s="595"/>
      <c r="CA347" s="595"/>
      <c r="CB347" s="595"/>
      <c r="CC347" s="595"/>
      <c r="CD347" s="595"/>
      <c r="CE347" s="595"/>
      <c r="CF347" s="596"/>
      <c r="CG347" s="596"/>
      <c r="CH347" s="596"/>
      <c r="CI347" s="596"/>
      <c r="CJ347" s="596"/>
      <c r="CK347" s="596"/>
      <c r="CL347" s="596"/>
      <c r="CM347" s="596"/>
      <c r="CN347" s="596"/>
      <c r="CO347" s="596"/>
      <c r="CP347" s="596"/>
      <c r="CQ347" s="596"/>
      <c r="CR347" s="596"/>
      <c r="CS347" s="596"/>
      <c r="CT347" s="596"/>
      <c r="CU347" s="596"/>
      <c r="CV347" s="596"/>
      <c r="CW347" s="596"/>
      <c r="CX347" s="596"/>
      <c r="CY347" s="596"/>
      <c r="CZ347" s="596"/>
      <c r="DA347" s="596"/>
      <c r="DB347" s="596"/>
      <c r="DC347" s="596"/>
      <c r="DD347" s="596"/>
      <c r="DE347" s="596"/>
      <c r="DF347" s="596"/>
      <c r="DG347" s="596"/>
      <c r="DH347" s="596"/>
      <c r="DI347" s="596"/>
      <c r="DJ347" s="596"/>
      <c r="DK347" s="596"/>
      <c r="DL347" s="603"/>
      <c r="DM347" s="604"/>
      <c r="DN347" s="604"/>
      <c r="DO347" s="604"/>
      <c r="DP347" s="604"/>
      <c r="DQ347" s="605"/>
      <c r="DR347" s="595"/>
      <c r="DS347" s="595"/>
      <c r="DT347" s="595"/>
      <c r="DU347" s="595"/>
      <c r="DV347" s="595"/>
      <c r="DW347" s="595"/>
      <c r="DX347" s="595"/>
      <c r="DY347" s="595"/>
      <c r="DZ347" s="595"/>
      <c r="EA347" s="595"/>
      <c r="EB347" s="595"/>
      <c r="EC347" s="606"/>
      <c r="ED347" s="606"/>
      <c r="EE347" s="606"/>
      <c r="EF347" s="606"/>
      <c r="EG347" s="606"/>
      <c r="EH347" s="606"/>
      <c r="EI347" s="606"/>
      <c r="EJ347" s="606"/>
      <c r="EK347" s="606"/>
      <c r="EL347" s="606"/>
      <c r="EM347" s="606"/>
    </row>
    <row r="348" spans="1:143" ht="6" customHeight="1" x14ac:dyDescent="0.2">
      <c r="A348" s="156"/>
      <c r="B348" s="607">
        <v>8</v>
      </c>
      <c r="C348" s="608"/>
      <c r="D348" s="608"/>
      <c r="E348" s="608"/>
      <c r="F348" s="595"/>
      <c r="G348" s="595"/>
      <c r="H348" s="595"/>
      <c r="I348" s="595"/>
      <c r="J348" s="595"/>
      <c r="K348" s="595"/>
      <c r="L348" s="595"/>
      <c r="M348" s="595"/>
      <c r="N348" s="595"/>
      <c r="O348" s="595"/>
      <c r="P348" s="595"/>
      <c r="Q348" s="595"/>
      <c r="R348" s="595"/>
      <c r="S348" s="595"/>
      <c r="T348" s="595"/>
      <c r="U348" s="595"/>
      <c r="V348" s="595"/>
      <c r="W348" s="595"/>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83" t="str">
        <f>IF(AN348="","",DATEDIF(AN348,BU311,"Y"))</f>
        <v/>
      </c>
      <c r="AY348" s="583"/>
      <c r="AZ348" s="583"/>
      <c r="BA348" s="583"/>
      <c r="BB348" s="583"/>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6"/>
      <c r="CG348" s="596"/>
      <c r="CH348" s="596"/>
      <c r="CI348" s="596"/>
      <c r="CJ348" s="596"/>
      <c r="CK348" s="596"/>
      <c r="CL348" s="596"/>
      <c r="CM348" s="596"/>
      <c r="CN348" s="596"/>
      <c r="CO348" s="596"/>
      <c r="CP348" s="596"/>
      <c r="CQ348" s="596"/>
      <c r="CR348" s="596"/>
      <c r="CS348" s="596"/>
      <c r="CT348" s="596"/>
      <c r="CU348" s="596"/>
      <c r="CV348" s="596"/>
      <c r="CW348" s="596"/>
      <c r="CX348" s="596"/>
      <c r="CY348" s="596"/>
      <c r="CZ348" s="596"/>
      <c r="DA348" s="596"/>
      <c r="DB348" s="596"/>
      <c r="DC348" s="596"/>
      <c r="DD348" s="596"/>
      <c r="DE348" s="596"/>
      <c r="DF348" s="596"/>
      <c r="DG348" s="596"/>
      <c r="DH348" s="596"/>
      <c r="DI348" s="596"/>
      <c r="DJ348" s="596"/>
      <c r="DK348" s="596"/>
      <c r="DL348" s="597"/>
      <c r="DM348" s="598"/>
      <c r="DN348" s="598"/>
      <c r="DO348" s="598"/>
      <c r="DP348" s="598"/>
      <c r="DQ348" s="599"/>
      <c r="DR348" s="595"/>
      <c r="DS348" s="595"/>
      <c r="DT348" s="595"/>
      <c r="DU348" s="595"/>
      <c r="DV348" s="595"/>
      <c r="DW348" s="595"/>
      <c r="DX348" s="595"/>
      <c r="DY348" s="595"/>
      <c r="DZ348" s="595"/>
      <c r="EA348" s="595"/>
      <c r="EB348" s="595"/>
      <c r="EC348" s="606"/>
      <c r="ED348" s="606"/>
      <c r="EE348" s="606"/>
      <c r="EF348" s="606"/>
      <c r="EG348" s="606"/>
      <c r="EH348" s="606"/>
      <c r="EI348" s="606"/>
      <c r="EJ348" s="606"/>
      <c r="EK348" s="606"/>
      <c r="EL348" s="606"/>
      <c r="EM348" s="606"/>
    </row>
    <row r="349" spans="1:143" ht="6" customHeight="1" x14ac:dyDescent="0.2">
      <c r="A349" s="156"/>
      <c r="B349" s="608"/>
      <c r="C349" s="608"/>
      <c r="D349" s="608"/>
      <c r="E349" s="608"/>
      <c r="F349" s="595"/>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5"/>
      <c r="AE349" s="595"/>
      <c r="AF349" s="595"/>
      <c r="AG349" s="595"/>
      <c r="AH349" s="595"/>
      <c r="AI349" s="595"/>
      <c r="AJ349" s="595"/>
      <c r="AK349" s="595"/>
      <c r="AL349" s="595"/>
      <c r="AM349" s="595"/>
      <c r="AN349" s="595"/>
      <c r="AO349" s="595"/>
      <c r="AP349" s="595"/>
      <c r="AQ349" s="595"/>
      <c r="AR349" s="595"/>
      <c r="AS349" s="595"/>
      <c r="AT349" s="595"/>
      <c r="AU349" s="595"/>
      <c r="AV349" s="595"/>
      <c r="AW349" s="595"/>
      <c r="AX349" s="583"/>
      <c r="AY349" s="583"/>
      <c r="AZ349" s="583"/>
      <c r="BA349" s="583"/>
      <c r="BB349" s="583"/>
      <c r="BC349" s="595"/>
      <c r="BD349" s="595"/>
      <c r="BE349" s="595"/>
      <c r="BF349" s="595"/>
      <c r="BG349" s="595"/>
      <c r="BH349" s="595"/>
      <c r="BI349" s="595"/>
      <c r="BJ349" s="595"/>
      <c r="BK349" s="595"/>
      <c r="BL349" s="595"/>
      <c r="BM349" s="595"/>
      <c r="BN349" s="595"/>
      <c r="BO349" s="595"/>
      <c r="BP349" s="595"/>
      <c r="BQ349" s="595"/>
      <c r="BR349" s="595"/>
      <c r="BS349" s="595"/>
      <c r="BT349" s="595"/>
      <c r="BU349" s="595"/>
      <c r="BV349" s="595"/>
      <c r="BW349" s="595"/>
      <c r="BX349" s="595"/>
      <c r="BY349" s="595"/>
      <c r="BZ349" s="595"/>
      <c r="CA349" s="595"/>
      <c r="CB349" s="595"/>
      <c r="CC349" s="595"/>
      <c r="CD349" s="595"/>
      <c r="CE349" s="595"/>
      <c r="CF349" s="596"/>
      <c r="CG349" s="596"/>
      <c r="CH349" s="596"/>
      <c r="CI349" s="596"/>
      <c r="CJ349" s="596"/>
      <c r="CK349" s="596"/>
      <c r="CL349" s="596"/>
      <c r="CM349" s="596"/>
      <c r="CN349" s="596"/>
      <c r="CO349" s="596"/>
      <c r="CP349" s="596"/>
      <c r="CQ349" s="596"/>
      <c r="CR349" s="596"/>
      <c r="CS349" s="596"/>
      <c r="CT349" s="596"/>
      <c r="CU349" s="596"/>
      <c r="CV349" s="596"/>
      <c r="CW349" s="596"/>
      <c r="CX349" s="596"/>
      <c r="CY349" s="596"/>
      <c r="CZ349" s="596"/>
      <c r="DA349" s="596"/>
      <c r="DB349" s="596"/>
      <c r="DC349" s="596"/>
      <c r="DD349" s="596"/>
      <c r="DE349" s="596"/>
      <c r="DF349" s="596"/>
      <c r="DG349" s="596"/>
      <c r="DH349" s="596"/>
      <c r="DI349" s="596"/>
      <c r="DJ349" s="596"/>
      <c r="DK349" s="596"/>
      <c r="DL349" s="600"/>
      <c r="DM349" s="601"/>
      <c r="DN349" s="601"/>
      <c r="DO349" s="601"/>
      <c r="DP349" s="601"/>
      <c r="DQ349" s="602"/>
      <c r="DR349" s="595"/>
      <c r="DS349" s="595"/>
      <c r="DT349" s="595"/>
      <c r="DU349" s="595"/>
      <c r="DV349" s="595"/>
      <c r="DW349" s="595"/>
      <c r="DX349" s="595"/>
      <c r="DY349" s="595"/>
      <c r="DZ349" s="595"/>
      <c r="EA349" s="595"/>
      <c r="EB349" s="595"/>
      <c r="EC349" s="606"/>
      <c r="ED349" s="606"/>
      <c r="EE349" s="606"/>
      <c r="EF349" s="606"/>
      <c r="EG349" s="606"/>
      <c r="EH349" s="606"/>
      <c r="EI349" s="606"/>
      <c r="EJ349" s="606"/>
      <c r="EK349" s="606"/>
      <c r="EL349" s="606"/>
      <c r="EM349" s="606"/>
    </row>
    <row r="350" spans="1:143" ht="6" customHeight="1" x14ac:dyDescent="0.2">
      <c r="A350" s="156"/>
      <c r="B350" s="608"/>
      <c r="C350" s="608"/>
      <c r="D350" s="608"/>
      <c r="E350" s="608"/>
      <c r="F350" s="595"/>
      <c r="G350" s="595"/>
      <c r="H350" s="595"/>
      <c r="I350" s="595"/>
      <c r="J350" s="595"/>
      <c r="K350" s="595"/>
      <c r="L350" s="595"/>
      <c r="M350" s="595"/>
      <c r="N350" s="595"/>
      <c r="O350" s="595"/>
      <c r="P350" s="595"/>
      <c r="Q350" s="595"/>
      <c r="R350" s="595"/>
      <c r="S350" s="595"/>
      <c r="T350" s="595"/>
      <c r="U350" s="595"/>
      <c r="V350" s="595"/>
      <c r="W350" s="595"/>
      <c r="X350" s="595"/>
      <c r="Y350" s="595"/>
      <c r="Z350" s="595"/>
      <c r="AA350" s="595"/>
      <c r="AB350" s="595"/>
      <c r="AC350" s="595"/>
      <c r="AD350" s="595"/>
      <c r="AE350" s="595"/>
      <c r="AF350" s="595"/>
      <c r="AG350" s="595"/>
      <c r="AH350" s="595"/>
      <c r="AI350" s="595"/>
      <c r="AJ350" s="595"/>
      <c r="AK350" s="595"/>
      <c r="AL350" s="595"/>
      <c r="AM350" s="595"/>
      <c r="AN350" s="595"/>
      <c r="AO350" s="595"/>
      <c r="AP350" s="595"/>
      <c r="AQ350" s="595"/>
      <c r="AR350" s="595"/>
      <c r="AS350" s="595"/>
      <c r="AT350" s="595"/>
      <c r="AU350" s="595"/>
      <c r="AV350" s="595"/>
      <c r="AW350" s="595"/>
      <c r="AX350" s="583"/>
      <c r="AY350" s="583"/>
      <c r="AZ350" s="583"/>
      <c r="BA350" s="583"/>
      <c r="BB350" s="583"/>
      <c r="BC350" s="595"/>
      <c r="BD350" s="595"/>
      <c r="BE350" s="595"/>
      <c r="BF350" s="595"/>
      <c r="BG350" s="595"/>
      <c r="BH350" s="595"/>
      <c r="BI350" s="595"/>
      <c r="BJ350" s="595"/>
      <c r="BK350" s="595"/>
      <c r="BL350" s="595"/>
      <c r="BM350" s="595"/>
      <c r="BN350" s="595"/>
      <c r="BO350" s="595"/>
      <c r="BP350" s="595"/>
      <c r="BQ350" s="595"/>
      <c r="BR350" s="595"/>
      <c r="BS350" s="595"/>
      <c r="BT350" s="595"/>
      <c r="BU350" s="595"/>
      <c r="BV350" s="595"/>
      <c r="BW350" s="595"/>
      <c r="BX350" s="595"/>
      <c r="BY350" s="595"/>
      <c r="BZ350" s="595"/>
      <c r="CA350" s="595"/>
      <c r="CB350" s="595"/>
      <c r="CC350" s="595"/>
      <c r="CD350" s="595"/>
      <c r="CE350" s="595"/>
      <c r="CF350" s="596"/>
      <c r="CG350" s="596"/>
      <c r="CH350" s="596"/>
      <c r="CI350" s="596"/>
      <c r="CJ350" s="596"/>
      <c r="CK350" s="596"/>
      <c r="CL350" s="596"/>
      <c r="CM350" s="596"/>
      <c r="CN350" s="596"/>
      <c r="CO350" s="596"/>
      <c r="CP350" s="596"/>
      <c r="CQ350" s="596"/>
      <c r="CR350" s="596"/>
      <c r="CS350" s="596"/>
      <c r="CT350" s="596"/>
      <c r="CU350" s="596"/>
      <c r="CV350" s="596"/>
      <c r="CW350" s="596"/>
      <c r="CX350" s="596"/>
      <c r="CY350" s="596"/>
      <c r="CZ350" s="596"/>
      <c r="DA350" s="596"/>
      <c r="DB350" s="596"/>
      <c r="DC350" s="596"/>
      <c r="DD350" s="596"/>
      <c r="DE350" s="596"/>
      <c r="DF350" s="596"/>
      <c r="DG350" s="596"/>
      <c r="DH350" s="596"/>
      <c r="DI350" s="596"/>
      <c r="DJ350" s="596"/>
      <c r="DK350" s="596"/>
      <c r="DL350" s="603"/>
      <c r="DM350" s="604"/>
      <c r="DN350" s="604"/>
      <c r="DO350" s="604"/>
      <c r="DP350" s="604"/>
      <c r="DQ350" s="605"/>
      <c r="DR350" s="595"/>
      <c r="DS350" s="595"/>
      <c r="DT350" s="595"/>
      <c r="DU350" s="595"/>
      <c r="DV350" s="595"/>
      <c r="DW350" s="595"/>
      <c r="DX350" s="595"/>
      <c r="DY350" s="595"/>
      <c r="DZ350" s="595"/>
      <c r="EA350" s="595"/>
      <c r="EB350" s="595"/>
      <c r="EC350" s="606"/>
      <c r="ED350" s="606"/>
      <c r="EE350" s="606"/>
      <c r="EF350" s="606"/>
      <c r="EG350" s="606"/>
      <c r="EH350" s="606"/>
      <c r="EI350" s="606"/>
      <c r="EJ350" s="606"/>
      <c r="EK350" s="606"/>
      <c r="EL350" s="606"/>
      <c r="EM350" s="606"/>
    </row>
    <row r="351" spans="1:143" ht="6" customHeight="1" x14ac:dyDescent="0.2">
      <c r="A351" s="156"/>
      <c r="B351" s="607">
        <v>9</v>
      </c>
      <c r="C351" s="608"/>
      <c r="D351" s="608"/>
      <c r="E351" s="608"/>
      <c r="F351" s="595"/>
      <c r="G351" s="595"/>
      <c r="H351" s="595"/>
      <c r="I351" s="595"/>
      <c r="J351" s="595"/>
      <c r="K351" s="595"/>
      <c r="L351" s="595"/>
      <c r="M351" s="595"/>
      <c r="N351" s="595"/>
      <c r="O351" s="595"/>
      <c r="P351" s="595"/>
      <c r="Q351" s="595"/>
      <c r="R351" s="595"/>
      <c r="S351" s="595"/>
      <c r="T351" s="595"/>
      <c r="U351" s="595"/>
      <c r="V351" s="595"/>
      <c r="W351" s="595"/>
      <c r="X351" s="595"/>
      <c r="Y351" s="595"/>
      <c r="Z351" s="595"/>
      <c r="AA351" s="595"/>
      <c r="AB351" s="595"/>
      <c r="AC351" s="595"/>
      <c r="AD351" s="595"/>
      <c r="AE351" s="595"/>
      <c r="AF351" s="595"/>
      <c r="AG351" s="595"/>
      <c r="AH351" s="595"/>
      <c r="AI351" s="595"/>
      <c r="AJ351" s="595"/>
      <c r="AK351" s="595"/>
      <c r="AL351" s="595"/>
      <c r="AM351" s="595"/>
      <c r="AN351" s="595"/>
      <c r="AO351" s="595"/>
      <c r="AP351" s="595"/>
      <c r="AQ351" s="595"/>
      <c r="AR351" s="595"/>
      <c r="AS351" s="595"/>
      <c r="AT351" s="595"/>
      <c r="AU351" s="595"/>
      <c r="AV351" s="595"/>
      <c r="AW351" s="595"/>
      <c r="AX351" s="583" t="str">
        <f>IF(AN351="","",DATEDIF(AN351,BU311,"Y"))</f>
        <v/>
      </c>
      <c r="AY351" s="583"/>
      <c r="AZ351" s="583"/>
      <c r="BA351" s="583"/>
      <c r="BB351" s="583"/>
      <c r="BC351" s="595"/>
      <c r="BD351" s="595"/>
      <c r="BE351" s="595"/>
      <c r="BF351" s="595"/>
      <c r="BG351" s="595"/>
      <c r="BH351" s="595"/>
      <c r="BI351" s="595"/>
      <c r="BJ351" s="595"/>
      <c r="BK351" s="595"/>
      <c r="BL351" s="595"/>
      <c r="BM351" s="595"/>
      <c r="BN351" s="595"/>
      <c r="BO351" s="595"/>
      <c r="BP351" s="595"/>
      <c r="BQ351" s="595"/>
      <c r="BR351" s="595"/>
      <c r="BS351" s="595"/>
      <c r="BT351" s="595"/>
      <c r="BU351" s="595"/>
      <c r="BV351" s="595"/>
      <c r="BW351" s="595"/>
      <c r="BX351" s="595"/>
      <c r="BY351" s="595"/>
      <c r="BZ351" s="595"/>
      <c r="CA351" s="595"/>
      <c r="CB351" s="595"/>
      <c r="CC351" s="595"/>
      <c r="CD351" s="595"/>
      <c r="CE351" s="595"/>
      <c r="CF351" s="596"/>
      <c r="CG351" s="596"/>
      <c r="CH351" s="596"/>
      <c r="CI351" s="596"/>
      <c r="CJ351" s="596"/>
      <c r="CK351" s="596"/>
      <c r="CL351" s="596"/>
      <c r="CM351" s="596"/>
      <c r="CN351" s="596"/>
      <c r="CO351" s="596"/>
      <c r="CP351" s="596"/>
      <c r="CQ351" s="596"/>
      <c r="CR351" s="596"/>
      <c r="CS351" s="596"/>
      <c r="CT351" s="596"/>
      <c r="CU351" s="596"/>
      <c r="CV351" s="596"/>
      <c r="CW351" s="596"/>
      <c r="CX351" s="596"/>
      <c r="CY351" s="596"/>
      <c r="CZ351" s="596"/>
      <c r="DA351" s="596"/>
      <c r="DB351" s="596"/>
      <c r="DC351" s="596"/>
      <c r="DD351" s="596"/>
      <c r="DE351" s="596"/>
      <c r="DF351" s="596"/>
      <c r="DG351" s="596"/>
      <c r="DH351" s="596"/>
      <c r="DI351" s="596"/>
      <c r="DJ351" s="596"/>
      <c r="DK351" s="596"/>
      <c r="DL351" s="597"/>
      <c r="DM351" s="598"/>
      <c r="DN351" s="598"/>
      <c r="DO351" s="598"/>
      <c r="DP351" s="598"/>
      <c r="DQ351" s="599"/>
      <c r="DR351" s="595"/>
      <c r="DS351" s="595"/>
      <c r="DT351" s="595"/>
      <c r="DU351" s="595"/>
      <c r="DV351" s="595"/>
      <c r="DW351" s="595"/>
      <c r="DX351" s="595"/>
      <c r="DY351" s="595"/>
      <c r="DZ351" s="595"/>
      <c r="EA351" s="595"/>
      <c r="EB351" s="595"/>
      <c r="EC351" s="606"/>
      <c r="ED351" s="606"/>
      <c r="EE351" s="606"/>
      <c r="EF351" s="606"/>
      <c r="EG351" s="606"/>
      <c r="EH351" s="606"/>
      <c r="EI351" s="606"/>
      <c r="EJ351" s="606"/>
      <c r="EK351" s="606"/>
      <c r="EL351" s="606"/>
      <c r="EM351" s="606"/>
    </row>
    <row r="352" spans="1:143" ht="6" customHeight="1" x14ac:dyDescent="0.2">
      <c r="A352" s="156"/>
      <c r="B352" s="608"/>
      <c r="C352" s="608"/>
      <c r="D352" s="608"/>
      <c r="E352" s="608"/>
      <c r="F352" s="595"/>
      <c r="G352" s="595"/>
      <c r="H352" s="595"/>
      <c r="I352" s="595"/>
      <c r="J352" s="595"/>
      <c r="K352" s="595"/>
      <c r="L352" s="595"/>
      <c r="M352" s="595"/>
      <c r="N352" s="595"/>
      <c r="O352" s="595"/>
      <c r="P352" s="595"/>
      <c r="Q352" s="595"/>
      <c r="R352" s="595"/>
      <c r="S352" s="595"/>
      <c r="T352" s="595"/>
      <c r="U352" s="595"/>
      <c r="V352" s="595"/>
      <c r="W352" s="595"/>
      <c r="X352" s="595"/>
      <c r="Y352" s="595"/>
      <c r="Z352" s="595"/>
      <c r="AA352" s="595"/>
      <c r="AB352" s="595"/>
      <c r="AC352" s="595"/>
      <c r="AD352" s="595"/>
      <c r="AE352" s="595"/>
      <c r="AF352" s="595"/>
      <c r="AG352" s="595"/>
      <c r="AH352" s="595"/>
      <c r="AI352" s="595"/>
      <c r="AJ352" s="595"/>
      <c r="AK352" s="595"/>
      <c r="AL352" s="595"/>
      <c r="AM352" s="595"/>
      <c r="AN352" s="595"/>
      <c r="AO352" s="595"/>
      <c r="AP352" s="595"/>
      <c r="AQ352" s="595"/>
      <c r="AR352" s="595"/>
      <c r="AS352" s="595"/>
      <c r="AT352" s="595"/>
      <c r="AU352" s="595"/>
      <c r="AV352" s="595"/>
      <c r="AW352" s="595"/>
      <c r="AX352" s="583"/>
      <c r="AY352" s="583"/>
      <c r="AZ352" s="583"/>
      <c r="BA352" s="583"/>
      <c r="BB352" s="583"/>
      <c r="BC352" s="595"/>
      <c r="BD352" s="595"/>
      <c r="BE352" s="595"/>
      <c r="BF352" s="595"/>
      <c r="BG352" s="595"/>
      <c r="BH352" s="595"/>
      <c r="BI352" s="595"/>
      <c r="BJ352" s="595"/>
      <c r="BK352" s="595"/>
      <c r="BL352" s="595"/>
      <c r="BM352" s="595"/>
      <c r="BN352" s="595"/>
      <c r="BO352" s="595"/>
      <c r="BP352" s="595"/>
      <c r="BQ352" s="595"/>
      <c r="BR352" s="595"/>
      <c r="BS352" s="595"/>
      <c r="BT352" s="595"/>
      <c r="BU352" s="595"/>
      <c r="BV352" s="595"/>
      <c r="BW352" s="595"/>
      <c r="BX352" s="595"/>
      <c r="BY352" s="595"/>
      <c r="BZ352" s="595"/>
      <c r="CA352" s="595"/>
      <c r="CB352" s="595"/>
      <c r="CC352" s="595"/>
      <c r="CD352" s="595"/>
      <c r="CE352" s="595"/>
      <c r="CF352" s="596"/>
      <c r="CG352" s="596"/>
      <c r="CH352" s="596"/>
      <c r="CI352" s="596"/>
      <c r="CJ352" s="596"/>
      <c r="CK352" s="596"/>
      <c r="CL352" s="596"/>
      <c r="CM352" s="596"/>
      <c r="CN352" s="596"/>
      <c r="CO352" s="596"/>
      <c r="CP352" s="596"/>
      <c r="CQ352" s="596"/>
      <c r="CR352" s="596"/>
      <c r="CS352" s="596"/>
      <c r="CT352" s="596"/>
      <c r="CU352" s="596"/>
      <c r="CV352" s="596"/>
      <c r="CW352" s="596"/>
      <c r="CX352" s="596"/>
      <c r="CY352" s="596"/>
      <c r="CZ352" s="596"/>
      <c r="DA352" s="596"/>
      <c r="DB352" s="596"/>
      <c r="DC352" s="596"/>
      <c r="DD352" s="596"/>
      <c r="DE352" s="596"/>
      <c r="DF352" s="596"/>
      <c r="DG352" s="596"/>
      <c r="DH352" s="596"/>
      <c r="DI352" s="596"/>
      <c r="DJ352" s="596"/>
      <c r="DK352" s="596"/>
      <c r="DL352" s="600"/>
      <c r="DM352" s="601"/>
      <c r="DN352" s="601"/>
      <c r="DO352" s="601"/>
      <c r="DP352" s="601"/>
      <c r="DQ352" s="602"/>
      <c r="DR352" s="595"/>
      <c r="DS352" s="595"/>
      <c r="DT352" s="595"/>
      <c r="DU352" s="595"/>
      <c r="DV352" s="595"/>
      <c r="DW352" s="595"/>
      <c r="DX352" s="595"/>
      <c r="DY352" s="595"/>
      <c r="DZ352" s="595"/>
      <c r="EA352" s="595"/>
      <c r="EB352" s="595"/>
      <c r="EC352" s="606"/>
      <c r="ED352" s="606"/>
      <c r="EE352" s="606"/>
      <c r="EF352" s="606"/>
      <c r="EG352" s="606"/>
      <c r="EH352" s="606"/>
      <c r="EI352" s="606"/>
      <c r="EJ352" s="606"/>
      <c r="EK352" s="606"/>
      <c r="EL352" s="606"/>
      <c r="EM352" s="606"/>
    </row>
    <row r="353" spans="1:143" ht="6" customHeight="1" x14ac:dyDescent="0.2">
      <c r="A353" s="156"/>
      <c r="B353" s="608"/>
      <c r="C353" s="608"/>
      <c r="D353" s="608"/>
      <c r="E353" s="608"/>
      <c r="F353" s="595"/>
      <c r="G353" s="595"/>
      <c r="H353" s="595"/>
      <c r="I353" s="595"/>
      <c r="J353" s="595"/>
      <c r="K353" s="595"/>
      <c r="L353" s="595"/>
      <c r="M353" s="595"/>
      <c r="N353" s="595"/>
      <c r="O353" s="595"/>
      <c r="P353" s="595"/>
      <c r="Q353" s="595"/>
      <c r="R353" s="595"/>
      <c r="S353" s="595"/>
      <c r="T353" s="595"/>
      <c r="U353" s="595"/>
      <c r="V353" s="595"/>
      <c r="W353" s="595"/>
      <c r="X353" s="595"/>
      <c r="Y353" s="595"/>
      <c r="Z353" s="595"/>
      <c r="AA353" s="595"/>
      <c r="AB353" s="595"/>
      <c r="AC353" s="595"/>
      <c r="AD353" s="595"/>
      <c r="AE353" s="595"/>
      <c r="AF353" s="595"/>
      <c r="AG353" s="595"/>
      <c r="AH353" s="595"/>
      <c r="AI353" s="595"/>
      <c r="AJ353" s="595"/>
      <c r="AK353" s="595"/>
      <c r="AL353" s="595"/>
      <c r="AM353" s="595"/>
      <c r="AN353" s="595"/>
      <c r="AO353" s="595"/>
      <c r="AP353" s="595"/>
      <c r="AQ353" s="595"/>
      <c r="AR353" s="595"/>
      <c r="AS353" s="595"/>
      <c r="AT353" s="595"/>
      <c r="AU353" s="595"/>
      <c r="AV353" s="595"/>
      <c r="AW353" s="595"/>
      <c r="AX353" s="583"/>
      <c r="AY353" s="583"/>
      <c r="AZ353" s="583"/>
      <c r="BA353" s="583"/>
      <c r="BB353" s="583"/>
      <c r="BC353" s="595"/>
      <c r="BD353" s="595"/>
      <c r="BE353" s="595"/>
      <c r="BF353" s="595"/>
      <c r="BG353" s="595"/>
      <c r="BH353" s="595"/>
      <c r="BI353" s="595"/>
      <c r="BJ353" s="595"/>
      <c r="BK353" s="595"/>
      <c r="BL353" s="595"/>
      <c r="BM353" s="595"/>
      <c r="BN353" s="595"/>
      <c r="BO353" s="595"/>
      <c r="BP353" s="595"/>
      <c r="BQ353" s="595"/>
      <c r="BR353" s="595"/>
      <c r="BS353" s="595"/>
      <c r="BT353" s="595"/>
      <c r="BU353" s="595"/>
      <c r="BV353" s="595"/>
      <c r="BW353" s="595"/>
      <c r="BX353" s="595"/>
      <c r="BY353" s="595"/>
      <c r="BZ353" s="595"/>
      <c r="CA353" s="595"/>
      <c r="CB353" s="595"/>
      <c r="CC353" s="595"/>
      <c r="CD353" s="595"/>
      <c r="CE353" s="595"/>
      <c r="CF353" s="596"/>
      <c r="CG353" s="596"/>
      <c r="CH353" s="596"/>
      <c r="CI353" s="596"/>
      <c r="CJ353" s="596"/>
      <c r="CK353" s="596"/>
      <c r="CL353" s="596"/>
      <c r="CM353" s="596"/>
      <c r="CN353" s="596"/>
      <c r="CO353" s="596"/>
      <c r="CP353" s="596"/>
      <c r="CQ353" s="596"/>
      <c r="CR353" s="596"/>
      <c r="CS353" s="596"/>
      <c r="CT353" s="596"/>
      <c r="CU353" s="596"/>
      <c r="CV353" s="596"/>
      <c r="CW353" s="596"/>
      <c r="CX353" s="596"/>
      <c r="CY353" s="596"/>
      <c r="CZ353" s="596"/>
      <c r="DA353" s="596"/>
      <c r="DB353" s="596"/>
      <c r="DC353" s="596"/>
      <c r="DD353" s="596"/>
      <c r="DE353" s="596"/>
      <c r="DF353" s="596"/>
      <c r="DG353" s="596"/>
      <c r="DH353" s="596"/>
      <c r="DI353" s="596"/>
      <c r="DJ353" s="596"/>
      <c r="DK353" s="596"/>
      <c r="DL353" s="603"/>
      <c r="DM353" s="604"/>
      <c r="DN353" s="604"/>
      <c r="DO353" s="604"/>
      <c r="DP353" s="604"/>
      <c r="DQ353" s="605"/>
      <c r="DR353" s="595"/>
      <c r="DS353" s="595"/>
      <c r="DT353" s="595"/>
      <c r="DU353" s="595"/>
      <c r="DV353" s="595"/>
      <c r="DW353" s="595"/>
      <c r="DX353" s="595"/>
      <c r="DY353" s="595"/>
      <c r="DZ353" s="595"/>
      <c r="EA353" s="595"/>
      <c r="EB353" s="595"/>
      <c r="EC353" s="606"/>
      <c r="ED353" s="606"/>
      <c r="EE353" s="606"/>
      <c r="EF353" s="606"/>
      <c r="EG353" s="606"/>
      <c r="EH353" s="606"/>
      <c r="EI353" s="606"/>
      <c r="EJ353" s="606"/>
      <c r="EK353" s="606"/>
      <c r="EL353" s="606"/>
      <c r="EM353" s="606"/>
    </row>
    <row r="354" spans="1:143" ht="6" customHeight="1" x14ac:dyDescent="0.2">
      <c r="A354" s="156"/>
      <c r="B354" s="607">
        <v>10</v>
      </c>
      <c r="C354" s="608"/>
      <c r="D354" s="608"/>
      <c r="E354" s="608"/>
      <c r="F354" s="595"/>
      <c r="G354" s="595"/>
      <c r="H354" s="595"/>
      <c r="I354" s="595"/>
      <c r="J354" s="595"/>
      <c r="K354" s="595"/>
      <c r="L354" s="595"/>
      <c r="M354" s="595"/>
      <c r="N354" s="595"/>
      <c r="O354" s="595"/>
      <c r="P354" s="595"/>
      <c r="Q354" s="595"/>
      <c r="R354" s="595"/>
      <c r="S354" s="595"/>
      <c r="T354" s="595"/>
      <c r="U354" s="595"/>
      <c r="V354" s="595"/>
      <c r="W354" s="595"/>
      <c r="X354" s="595"/>
      <c r="Y354" s="595"/>
      <c r="Z354" s="595"/>
      <c r="AA354" s="595"/>
      <c r="AB354" s="595"/>
      <c r="AC354" s="595"/>
      <c r="AD354" s="595"/>
      <c r="AE354" s="595"/>
      <c r="AF354" s="595"/>
      <c r="AG354" s="595"/>
      <c r="AH354" s="595"/>
      <c r="AI354" s="595"/>
      <c r="AJ354" s="595"/>
      <c r="AK354" s="595"/>
      <c r="AL354" s="595"/>
      <c r="AM354" s="595"/>
      <c r="AN354" s="595"/>
      <c r="AO354" s="595"/>
      <c r="AP354" s="595"/>
      <c r="AQ354" s="595"/>
      <c r="AR354" s="595"/>
      <c r="AS354" s="595"/>
      <c r="AT354" s="595"/>
      <c r="AU354" s="595"/>
      <c r="AV354" s="595"/>
      <c r="AW354" s="595"/>
      <c r="AX354" s="583" t="str">
        <f>IF(AN354="","",DATEDIF(AN354,BU311,"Y"))</f>
        <v/>
      </c>
      <c r="AY354" s="583"/>
      <c r="AZ354" s="583"/>
      <c r="BA354" s="583"/>
      <c r="BB354" s="583"/>
      <c r="BC354" s="595"/>
      <c r="BD354" s="595"/>
      <c r="BE354" s="595"/>
      <c r="BF354" s="595"/>
      <c r="BG354" s="595"/>
      <c r="BH354" s="595"/>
      <c r="BI354" s="595"/>
      <c r="BJ354" s="595"/>
      <c r="BK354" s="595"/>
      <c r="BL354" s="595"/>
      <c r="BM354" s="595"/>
      <c r="BN354" s="595"/>
      <c r="BO354" s="595"/>
      <c r="BP354" s="595"/>
      <c r="BQ354" s="595"/>
      <c r="BR354" s="595"/>
      <c r="BS354" s="595"/>
      <c r="BT354" s="595"/>
      <c r="BU354" s="595"/>
      <c r="BV354" s="595"/>
      <c r="BW354" s="595"/>
      <c r="BX354" s="595"/>
      <c r="BY354" s="595"/>
      <c r="BZ354" s="595"/>
      <c r="CA354" s="595"/>
      <c r="CB354" s="595"/>
      <c r="CC354" s="595"/>
      <c r="CD354" s="595"/>
      <c r="CE354" s="595"/>
      <c r="CF354" s="596"/>
      <c r="CG354" s="596"/>
      <c r="CH354" s="596"/>
      <c r="CI354" s="596"/>
      <c r="CJ354" s="596"/>
      <c r="CK354" s="596"/>
      <c r="CL354" s="596"/>
      <c r="CM354" s="596"/>
      <c r="CN354" s="596"/>
      <c r="CO354" s="596"/>
      <c r="CP354" s="596"/>
      <c r="CQ354" s="596"/>
      <c r="CR354" s="596"/>
      <c r="CS354" s="596"/>
      <c r="CT354" s="596"/>
      <c r="CU354" s="596"/>
      <c r="CV354" s="596"/>
      <c r="CW354" s="596"/>
      <c r="CX354" s="596"/>
      <c r="CY354" s="596"/>
      <c r="CZ354" s="596"/>
      <c r="DA354" s="596"/>
      <c r="DB354" s="596"/>
      <c r="DC354" s="596"/>
      <c r="DD354" s="596"/>
      <c r="DE354" s="596"/>
      <c r="DF354" s="596"/>
      <c r="DG354" s="596"/>
      <c r="DH354" s="596"/>
      <c r="DI354" s="596"/>
      <c r="DJ354" s="596"/>
      <c r="DK354" s="596"/>
      <c r="DL354" s="597"/>
      <c r="DM354" s="598"/>
      <c r="DN354" s="598"/>
      <c r="DO354" s="598"/>
      <c r="DP354" s="598"/>
      <c r="DQ354" s="599"/>
      <c r="DR354" s="595"/>
      <c r="DS354" s="595"/>
      <c r="DT354" s="595"/>
      <c r="DU354" s="595"/>
      <c r="DV354" s="595"/>
      <c r="DW354" s="595"/>
      <c r="DX354" s="595"/>
      <c r="DY354" s="595"/>
      <c r="DZ354" s="595"/>
      <c r="EA354" s="595"/>
      <c r="EB354" s="595"/>
      <c r="EC354" s="606"/>
      <c r="ED354" s="606"/>
      <c r="EE354" s="606"/>
      <c r="EF354" s="606"/>
      <c r="EG354" s="606"/>
      <c r="EH354" s="606"/>
      <c r="EI354" s="606"/>
      <c r="EJ354" s="606"/>
      <c r="EK354" s="606"/>
      <c r="EL354" s="606"/>
      <c r="EM354" s="606"/>
    </row>
    <row r="355" spans="1:143" ht="6" customHeight="1" x14ac:dyDescent="0.2">
      <c r="A355" s="156"/>
      <c r="B355" s="608"/>
      <c r="C355" s="608"/>
      <c r="D355" s="608"/>
      <c r="E355" s="608"/>
      <c r="F355" s="595"/>
      <c r="G355" s="595"/>
      <c r="H355" s="595"/>
      <c r="I355" s="595"/>
      <c r="J355" s="595"/>
      <c r="K355" s="595"/>
      <c r="L355" s="595"/>
      <c r="M355" s="595"/>
      <c r="N355" s="595"/>
      <c r="O355" s="595"/>
      <c r="P355" s="595"/>
      <c r="Q355" s="595"/>
      <c r="R355" s="595"/>
      <c r="S355" s="595"/>
      <c r="T355" s="595"/>
      <c r="U355" s="595"/>
      <c r="V355" s="595"/>
      <c r="W355" s="595"/>
      <c r="X355" s="595"/>
      <c r="Y355" s="595"/>
      <c r="Z355" s="595"/>
      <c r="AA355" s="595"/>
      <c r="AB355" s="595"/>
      <c r="AC355" s="595"/>
      <c r="AD355" s="595"/>
      <c r="AE355" s="595"/>
      <c r="AF355" s="595"/>
      <c r="AG355" s="595"/>
      <c r="AH355" s="595"/>
      <c r="AI355" s="595"/>
      <c r="AJ355" s="595"/>
      <c r="AK355" s="595"/>
      <c r="AL355" s="595"/>
      <c r="AM355" s="595"/>
      <c r="AN355" s="595"/>
      <c r="AO355" s="595"/>
      <c r="AP355" s="595"/>
      <c r="AQ355" s="595"/>
      <c r="AR355" s="595"/>
      <c r="AS355" s="595"/>
      <c r="AT355" s="595"/>
      <c r="AU355" s="595"/>
      <c r="AV355" s="595"/>
      <c r="AW355" s="595"/>
      <c r="AX355" s="583"/>
      <c r="AY355" s="583"/>
      <c r="AZ355" s="583"/>
      <c r="BA355" s="583"/>
      <c r="BB355" s="583"/>
      <c r="BC355" s="595"/>
      <c r="BD355" s="595"/>
      <c r="BE355" s="595"/>
      <c r="BF355" s="595"/>
      <c r="BG355" s="595"/>
      <c r="BH355" s="595"/>
      <c r="BI355" s="595"/>
      <c r="BJ355" s="595"/>
      <c r="BK355" s="595"/>
      <c r="BL355" s="595"/>
      <c r="BM355" s="595"/>
      <c r="BN355" s="595"/>
      <c r="BO355" s="595"/>
      <c r="BP355" s="595"/>
      <c r="BQ355" s="595"/>
      <c r="BR355" s="595"/>
      <c r="BS355" s="595"/>
      <c r="BT355" s="595"/>
      <c r="BU355" s="595"/>
      <c r="BV355" s="595"/>
      <c r="BW355" s="595"/>
      <c r="BX355" s="595"/>
      <c r="BY355" s="595"/>
      <c r="BZ355" s="595"/>
      <c r="CA355" s="595"/>
      <c r="CB355" s="595"/>
      <c r="CC355" s="595"/>
      <c r="CD355" s="595"/>
      <c r="CE355" s="595"/>
      <c r="CF355" s="596"/>
      <c r="CG355" s="596"/>
      <c r="CH355" s="596"/>
      <c r="CI355" s="596"/>
      <c r="CJ355" s="596"/>
      <c r="CK355" s="596"/>
      <c r="CL355" s="596"/>
      <c r="CM355" s="596"/>
      <c r="CN355" s="596"/>
      <c r="CO355" s="596"/>
      <c r="CP355" s="596"/>
      <c r="CQ355" s="596"/>
      <c r="CR355" s="596"/>
      <c r="CS355" s="596"/>
      <c r="CT355" s="596"/>
      <c r="CU355" s="596"/>
      <c r="CV355" s="596"/>
      <c r="CW355" s="596"/>
      <c r="CX355" s="596"/>
      <c r="CY355" s="596"/>
      <c r="CZ355" s="596"/>
      <c r="DA355" s="596"/>
      <c r="DB355" s="596"/>
      <c r="DC355" s="596"/>
      <c r="DD355" s="596"/>
      <c r="DE355" s="596"/>
      <c r="DF355" s="596"/>
      <c r="DG355" s="596"/>
      <c r="DH355" s="596"/>
      <c r="DI355" s="596"/>
      <c r="DJ355" s="596"/>
      <c r="DK355" s="596"/>
      <c r="DL355" s="600"/>
      <c r="DM355" s="601"/>
      <c r="DN355" s="601"/>
      <c r="DO355" s="601"/>
      <c r="DP355" s="601"/>
      <c r="DQ355" s="602"/>
      <c r="DR355" s="595"/>
      <c r="DS355" s="595"/>
      <c r="DT355" s="595"/>
      <c r="DU355" s="595"/>
      <c r="DV355" s="595"/>
      <c r="DW355" s="595"/>
      <c r="DX355" s="595"/>
      <c r="DY355" s="595"/>
      <c r="DZ355" s="595"/>
      <c r="EA355" s="595"/>
      <c r="EB355" s="595"/>
      <c r="EC355" s="606"/>
      <c r="ED355" s="606"/>
      <c r="EE355" s="606"/>
      <c r="EF355" s="606"/>
      <c r="EG355" s="606"/>
      <c r="EH355" s="606"/>
      <c r="EI355" s="606"/>
      <c r="EJ355" s="606"/>
      <c r="EK355" s="606"/>
      <c r="EL355" s="606"/>
      <c r="EM355" s="606"/>
    </row>
    <row r="356" spans="1:143" ht="6" customHeight="1" x14ac:dyDescent="0.2">
      <c r="A356" s="156"/>
      <c r="B356" s="608"/>
      <c r="C356" s="608"/>
      <c r="D356" s="608"/>
      <c r="E356" s="608"/>
      <c r="F356" s="595"/>
      <c r="G356" s="595"/>
      <c r="H356" s="595"/>
      <c r="I356" s="595"/>
      <c r="J356" s="595"/>
      <c r="K356" s="595"/>
      <c r="L356" s="595"/>
      <c r="M356" s="595"/>
      <c r="N356" s="595"/>
      <c r="O356" s="595"/>
      <c r="P356" s="595"/>
      <c r="Q356" s="595"/>
      <c r="R356" s="595"/>
      <c r="S356" s="595"/>
      <c r="T356" s="595"/>
      <c r="U356" s="595"/>
      <c r="V356" s="595"/>
      <c r="W356" s="595"/>
      <c r="X356" s="595"/>
      <c r="Y356" s="595"/>
      <c r="Z356" s="595"/>
      <c r="AA356" s="595"/>
      <c r="AB356" s="595"/>
      <c r="AC356" s="595"/>
      <c r="AD356" s="595"/>
      <c r="AE356" s="595"/>
      <c r="AF356" s="595"/>
      <c r="AG356" s="595"/>
      <c r="AH356" s="595"/>
      <c r="AI356" s="595"/>
      <c r="AJ356" s="595"/>
      <c r="AK356" s="595"/>
      <c r="AL356" s="595"/>
      <c r="AM356" s="595"/>
      <c r="AN356" s="595"/>
      <c r="AO356" s="595"/>
      <c r="AP356" s="595"/>
      <c r="AQ356" s="595"/>
      <c r="AR356" s="595"/>
      <c r="AS356" s="595"/>
      <c r="AT356" s="595"/>
      <c r="AU356" s="595"/>
      <c r="AV356" s="595"/>
      <c r="AW356" s="595"/>
      <c r="AX356" s="583"/>
      <c r="AY356" s="583"/>
      <c r="AZ356" s="583"/>
      <c r="BA356" s="583"/>
      <c r="BB356" s="583"/>
      <c r="BC356" s="595"/>
      <c r="BD356" s="595"/>
      <c r="BE356" s="595"/>
      <c r="BF356" s="595"/>
      <c r="BG356" s="595"/>
      <c r="BH356" s="595"/>
      <c r="BI356" s="595"/>
      <c r="BJ356" s="595"/>
      <c r="BK356" s="595"/>
      <c r="BL356" s="595"/>
      <c r="BM356" s="595"/>
      <c r="BN356" s="595"/>
      <c r="BO356" s="595"/>
      <c r="BP356" s="595"/>
      <c r="BQ356" s="595"/>
      <c r="BR356" s="595"/>
      <c r="BS356" s="595"/>
      <c r="BT356" s="595"/>
      <c r="BU356" s="595"/>
      <c r="BV356" s="595"/>
      <c r="BW356" s="595"/>
      <c r="BX356" s="595"/>
      <c r="BY356" s="595"/>
      <c r="BZ356" s="595"/>
      <c r="CA356" s="595"/>
      <c r="CB356" s="595"/>
      <c r="CC356" s="595"/>
      <c r="CD356" s="595"/>
      <c r="CE356" s="595"/>
      <c r="CF356" s="596"/>
      <c r="CG356" s="596"/>
      <c r="CH356" s="596"/>
      <c r="CI356" s="596"/>
      <c r="CJ356" s="596"/>
      <c r="CK356" s="596"/>
      <c r="CL356" s="596"/>
      <c r="CM356" s="596"/>
      <c r="CN356" s="596"/>
      <c r="CO356" s="596"/>
      <c r="CP356" s="596"/>
      <c r="CQ356" s="596"/>
      <c r="CR356" s="596"/>
      <c r="CS356" s="596"/>
      <c r="CT356" s="596"/>
      <c r="CU356" s="596"/>
      <c r="CV356" s="596"/>
      <c r="CW356" s="596"/>
      <c r="CX356" s="596"/>
      <c r="CY356" s="596"/>
      <c r="CZ356" s="596"/>
      <c r="DA356" s="596"/>
      <c r="DB356" s="596"/>
      <c r="DC356" s="596"/>
      <c r="DD356" s="596"/>
      <c r="DE356" s="596"/>
      <c r="DF356" s="596"/>
      <c r="DG356" s="596"/>
      <c r="DH356" s="596"/>
      <c r="DI356" s="596"/>
      <c r="DJ356" s="596"/>
      <c r="DK356" s="596"/>
      <c r="DL356" s="603"/>
      <c r="DM356" s="604"/>
      <c r="DN356" s="604"/>
      <c r="DO356" s="604"/>
      <c r="DP356" s="604"/>
      <c r="DQ356" s="605"/>
      <c r="DR356" s="595"/>
      <c r="DS356" s="595"/>
      <c r="DT356" s="595"/>
      <c r="DU356" s="595"/>
      <c r="DV356" s="595"/>
      <c r="DW356" s="595"/>
      <c r="DX356" s="595"/>
      <c r="DY356" s="595"/>
      <c r="DZ356" s="595"/>
      <c r="EA356" s="595"/>
      <c r="EB356" s="595"/>
      <c r="EC356" s="606"/>
      <c r="ED356" s="606"/>
      <c r="EE356" s="606"/>
      <c r="EF356" s="606"/>
      <c r="EG356" s="606"/>
      <c r="EH356" s="606"/>
      <c r="EI356" s="606"/>
      <c r="EJ356" s="606"/>
      <c r="EK356" s="606"/>
      <c r="EL356" s="606"/>
      <c r="EM356" s="606"/>
    </row>
    <row r="357" spans="1:143" ht="6" customHeight="1" x14ac:dyDescent="0.2">
      <c r="A357" s="156"/>
      <c r="B357" s="607">
        <v>11</v>
      </c>
      <c r="C357" s="608"/>
      <c r="D357" s="608"/>
      <c r="E357" s="608"/>
      <c r="F357" s="595"/>
      <c r="G357" s="595"/>
      <c r="H357" s="595"/>
      <c r="I357" s="595"/>
      <c r="J357" s="595"/>
      <c r="K357" s="595"/>
      <c r="L357" s="595"/>
      <c r="M357" s="595"/>
      <c r="N357" s="595"/>
      <c r="O357" s="595"/>
      <c r="P357" s="595"/>
      <c r="Q357" s="595"/>
      <c r="R357" s="595"/>
      <c r="S357" s="595"/>
      <c r="T357" s="595"/>
      <c r="U357" s="595"/>
      <c r="V357" s="595"/>
      <c r="W357" s="595"/>
      <c r="X357" s="595"/>
      <c r="Y357" s="595"/>
      <c r="Z357" s="595"/>
      <c r="AA357" s="595"/>
      <c r="AB357" s="595"/>
      <c r="AC357" s="595"/>
      <c r="AD357" s="595"/>
      <c r="AE357" s="595"/>
      <c r="AF357" s="595"/>
      <c r="AG357" s="595"/>
      <c r="AH357" s="595"/>
      <c r="AI357" s="595"/>
      <c r="AJ357" s="595"/>
      <c r="AK357" s="595"/>
      <c r="AL357" s="595"/>
      <c r="AM357" s="595"/>
      <c r="AN357" s="595"/>
      <c r="AO357" s="595"/>
      <c r="AP357" s="595"/>
      <c r="AQ357" s="595"/>
      <c r="AR357" s="595"/>
      <c r="AS357" s="595"/>
      <c r="AT357" s="595"/>
      <c r="AU357" s="595"/>
      <c r="AV357" s="595"/>
      <c r="AW357" s="595"/>
      <c r="AX357" s="583" t="str">
        <f>IF(AN357="","",DATEDIF(AN357,BU311,"Y"))</f>
        <v/>
      </c>
      <c r="AY357" s="583"/>
      <c r="AZ357" s="583"/>
      <c r="BA357" s="583"/>
      <c r="BB357" s="583"/>
      <c r="BC357" s="595"/>
      <c r="BD357" s="595"/>
      <c r="BE357" s="595"/>
      <c r="BF357" s="595"/>
      <c r="BG357" s="595"/>
      <c r="BH357" s="595"/>
      <c r="BI357" s="595"/>
      <c r="BJ357" s="595"/>
      <c r="BK357" s="595"/>
      <c r="BL357" s="595"/>
      <c r="BM357" s="595"/>
      <c r="BN357" s="595"/>
      <c r="BO357" s="595"/>
      <c r="BP357" s="595"/>
      <c r="BQ357" s="595"/>
      <c r="BR357" s="595"/>
      <c r="BS357" s="595"/>
      <c r="BT357" s="595"/>
      <c r="BU357" s="595"/>
      <c r="BV357" s="595"/>
      <c r="BW357" s="595"/>
      <c r="BX357" s="595"/>
      <c r="BY357" s="595"/>
      <c r="BZ357" s="595"/>
      <c r="CA357" s="595"/>
      <c r="CB357" s="595"/>
      <c r="CC357" s="595"/>
      <c r="CD357" s="595"/>
      <c r="CE357" s="595"/>
      <c r="CF357" s="596"/>
      <c r="CG357" s="596"/>
      <c r="CH357" s="596"/>
      <c r="CI357" s="596"/>
      <c r="CJ357" s="596"/>
      <c r="CK357" s="596"/>
      <c r="CL357" s="596"/>
      <c r="CM357" s="596"/>
      <c r="CN357" s="596"/>
      <c r="CO357" s="596"/>
      <c r="CP357" s="596"/>
      <c r="CQ357" s="596"/>
      <c r="CR357" s="596"/>
      <c r="CS357" s="596"/>
      <c r="CT357" s="596"/>
      <c r="CU357" s="596"/>
      <c r="CV357" s="596"/>
      <c r="CW357" s="596"/>
      <c r="CX357" s="596"/>
      <c r="CY357" s="596"/>
      <c r="CZ357" s="596"/>
      <c r="DA357" s="596"/>
      <c r="DB357" s="596"/>
      <c r="DC357" s="596"/>
      <c r="DD357" s="596"/>
      <c r="DE357" s="596"/>
      <c r="DF357" s="596"/>
      <c r="DG357" s="596"/>
      <c r="DH357" s="596"/>
      <c r="DI357" s="596"/>
      <c r="DJ357" s="596"/>
      <c r="DK357" s="596"/>
      <c r="DL357" s="597"/>
      <c r="DM357" s="598"/>
      <c r="DN357" s="598"/>
      <c r="DO357" s="598"/>
      <c r="DP357" s="598"/>
      <c r="DQ357" s="599"/>
      <c r="DR357" s="595"/>
      <c r="DS357" s="595"/>
      <c r="DT357" s="595"/>
      <c r="DU357" s="595"/>
      <c r="DV357" s="595"/>
      <c r="DW357" s="595"/>
      <c r="DX357" s="595"/>
      <c r="DY357" s="595"/>
      <c r="DZ357" s="595"/>
      <c r="EA357" s="595"/>
      <c r="EB357" s="595"/>
      <c r="EC357" s="606"/>
      <c r="ED357" s="606"/>
      <c r="EE357" s="606"/>
      <c r="EF357" s="606"/>
      <c r="EG357" s="606"/>
      <c r="EH357" s="606"/>
      <c r="EI357" s="606"/>
      <c r="EJ357" s="606"/>
      <c r="EK357" s="606"/>
      <c r="EL357" s="606"/>
      <c r="EM357" s="606"/>
    </row>
    <row r="358" spans="1:143" ht="6" customHeight="1" x14ac:dyDescent="0.2">
      <c r="A358" s="156"/>
      <c r="B358" s="608"/>
      <c r="C358" s="608"/>
      <c r="D358" s="608"/>
      <c r="E358" s="608"/>
      <c r="F358" s="595"/>
      <c r="G358" s="595"/>
      <c r="H358" s="595"/>
      <c r="I358" s="595"/>
      <c r="J358" s="595"/>
      <c r="K358" s="595"/>
      <c r="L358" s="595"/>
      <c r="M358" s="595"/>
      <c r="N358" s="595"/>
      <c r="O358" s="595"/>
      <c r="P358" s="595"/>
      <c r="Q358" s="595"/>
      <c r="R358" s="595"/>
      <c r="S358" s="595"/>
      <c r="T358" s="595"/>
      <c r="U358" s="595"/>
      <c r="V358" s="595"/>
      <c r="W358" s="595"/>
      <c r="X358" s="595"/>
      <c r="Y358" s="595"/>
      <c r="Z358" s="595"/>
      <c r="AA358" s="595"/>
      <c r="AB358" s="595"/>
      <c r="AC358" s="595"/>
      <c r="AD358" s="595"/>
      <c r="AE358" s="595"/>
      <c r="AF358" s="595"/>
      <c r="AG358" s="595"/>
      <c r="AH358" s="595"/>
      <c r="AI358" s="595"/>
      <c r="AJ358" s="595"/>
      <c r="AK358" s="595"/>
      <c r="AL358" s="595"/>
      <c r="AM358" s="595"/>
      <c r="AN358" s="595"/>
      <c r="AO358" s="595"/>
      <c r="AP358" s="595"/>
      <c r="AQ358" s="595"/>
      <c r="AR358" s="595"/>
      <c r="AS358" s="595"/>
      <c r="AT358" s="595"/>
      <c r="AU358" s="595"/>
      <c r="AV358" s="595"/>
      <c r="AW358" s="595"/>
      <c r="AX358" s="583"/>
      <c r="AY358" s="583"/>
      <c r="AZ358" s="583"/>
      <c r="BA358" s="583"/>
      <c r="BB358" s="583"/>
      <c r="BC358" s="595"/>
      <c r="BD358" s="595"/>
      <c r="BE358" s="595"/>
      <c r="BF358" s="595"/>
      <c r="BG358" s="595"/>
      <c r="BH358" s="595"/>
      <c r="BI358" s="595"/>
      <c r="BJ358" s="595"/>
      <c r="BK358" s="595"/>
      <c r="BL358" s="595"/>
      <c r="BM358" s="595"/>
      <c r="BN358" s="595"/>
      <c r="BO358" s="595"/>
      <c r="BP358" s="595"/>
      <c r="BQ358" s="595"/>
      <c r="BR358" s="595"/>
      <c r="BS358" s="595"/>
      <c r="BT358" s="595"/>
      <c r="BU358" s="595"/>
      <c r="BV358" s="595"/>
      <c r="BW358" s="595"/>
      <c r="BX358" s="595"/>
      <c r="BY358" s="595"/>
      <c r="BZ358" s="595"/>
      <c r="CA358" s="595"/>
      <c r="CB358" s="595"/>
      <c r="CC358" s="595"/>
      <c r="CD358" s="595"/>
      <c r="CE358" s="595"/>
      <c r="CF358" s="596"/>
      <c r="CG358" s="596"/>
      <c r="CH358" s="596"/>
      <c r="CI358" s="596"/>
      <c r="CJ358" s="596"/>
      <c r="CK358" s="596"/>
      <c r="CL358" s="596"/>
      <c r="CM358" s="596"/>
      <c r="CN358" s="596"/>
      <c r="CO358" s="596"/>
      <c r="CP358" s="596"/>
      <c r="CQ358" s="596"/>
      <c r="CR358" s="596"/>
      <c r="CS358" s="596"/>
      <c r="CT358" s="596"/>
      <c r="CU358" s="596"/>
      <c r="CV358" s="596"/>
      <c r="CW358" s="596"/>
      <c r="CX358" s="596"/>
      <c r="CY358" s="596"/>
      <c r="CZ358" s="596"/>
      <c r="DA358" s="596"/>
      <c r="DB358" s="596"/>
      <c r="DC358" s="596"/>
      <c r="DD358" s="596"/>
      <c r="DE358" s="596"/>
      <c r="DF358" s="596"/>
      <c r="DG358" s="596"/>
      <c r="DH358" s="596"/>
      <c r="DI358" s="596"/>
      <c r="DJ358" s="596"/>
      <c r="DK358" s="596"/>
      <c r="DL358" s="600"/>
      <c r="DM358" s="601"/>
      <c r="DN358" s="601"/>
      <c r="DO358" s="601"/>
      <c r="DP358" s="601"/>
      <c r="DQ358" s="602"/>
      <c r="DR358" s="595"/>
      <c r="DS358" s="595"/>
      <c r="DT358" s="595"/>
      <c r="DU358" s="595"/>
      <c r="DV358" s="595"/>
      <c r="DW358" s="595"/>
      <c r="DX358" s="595"/>
      <c r="DY358" s="595"/>
      <c r="DZ358" s="595"/>
      <c r="EA358" s="595"/>
      <c r="EB358" s="595"/>
      <c r="EC358" s="606"/>
      <c r="ED358" s="606"/>
      <c r="EE358" s="606"/>
      <c r="EF358" s="606"/>
      <c r="EG358" s="606"/>
      <c r="EH358" s="606"/>
      <c r="EI358" s="606"/>
      <c r="EJ358" s="606"/>
      <c r="EK358" s="606"/>
      <c r="EL358" s="606"/>
      <c r="EM358" s="606"/>
    </row>
    <row r="359" spans="1:143" ht="6" customHeight="1" x14ac:dyDescent="0.2">
      <c r="A359" s="156"/>
      <c r="B359" s="608"/>
      <c r="C359" s="608"/>
      <c r="D359" s="608"/>
      <c r="E359" s="608"/>
      <c r="F359" s="595"/>
      <c r="G359" s="595"/>
      <c r="H359" s="595"/>
      <c r="I359" s="595"/>
      <c r="J359" s="595"/>
      <c r="K359" s="595"/>
      <c r="L359" s="595"/>
      <c r="M359" s="595"/>
      <c r="N359" s="595"/>
      <c r="O359" s="595"/>
      <c r="P359" s="595"/>
      <c r="Q359" s="595"/>
      <c r="R359" s="595"/>
      <c r="S359" s="595"/>
      <c r="T359" s="595"/>
      <c r="U359" s="595"/>
      <c r="V359" s="595"/>
      <c r="W359" s="595"/>
      <c r="X359" s="595"/>
      <c r="Y359" s="595"/>
      <c r="Z359" s="595"/>
      <c r="AA359" s="595"/>
      <c r="AB359" s="595"/>
      <c r="AC359" s="595"/>
      <c r="AD359" s="595"/>
      <c r="AE359" s="595"/>
      <c r="AF359" s="595"/>
      <c r="AG359" s="595"/>
      <c r="AH359" s="595"/>
      <c r="AI359" s="595"/>
      <c r="AJ359" s="595"/>
      <c r="AK359" s="595"/>
      <c r="AL359" s="595"/>
      <c r="AM359" s="595"/>
      <c r="AN359" s="595"/>
      <c r="AO359" s="595"/>
      <c r="AP359" s="595"/>
      <c r="AQ359" s="595"/>
      <c r="AR359" s="595"/>
      <c r="AS359" s="595"/>
      <c r="AT359" s="595"/>
      <c r="AU359" s="595"/>
      <c r="AV359" s="595"/>
      <c r="AW359" s="595"/>
      <c r="AX359" s="583"/>
      <c r="AY359" s="583"/>
      <c r="AZ359" s="583"/>
      <c r="BA359" s="583"/>
      <c r="BB359" s="583"/>
      <c r="BC359" s="595"/>
      <c r="BD359" s="595"/>
      <c r="BE359" s="595"/>
      <c r="BF359" s="595"/>
      <c r="BG359" s="595"/>
      <c r="BH359" s="595"/>
      <c r="BI359" s="595"/>
      <c r="BJ359" s="595"/>
      <c r="BK359" s="595"/>
      <c r="BL359" s="595"/>
      <c r="BM359" s="595"/>
      <c r="BN359" s="595"/>
      <c r="BO359" s="595"/>
      <c r="BP359" s="595"/>
      <c r="BQ359" s="595"/>
      <c r="BR359" s="595"/>
      <c r="BS359" s="595"/>
      <c r="BT359" s="595"/>
      <c r="BU359" s="595"/>
      <c r="BV359" s="595"/>
      <c r="BW359" s="595"/>
      <c r="BX359" s="595"/>
      <c r="BY359" s="595"/>
      <c r="BZ359" s="595"/>
      <c r="CA359" s="595"/>
      <c r="CB359" s="595"/>
      <c r="CC359" s="595"/>
      <c r="CD359" s="595"/>
      <c r="CE359" s="595"/>
      <c r="CF359" s="596"/>
      <c r="CG359" s="596"/>
      <c r="CH359" s="596"/>
      <c r="CI359" s="596"/>
      <c r="CJ359" s="596"/>
      <c r="CK359" s="596"/>
      <c r="CL359" s="596"/>
      <c r="CM359" s="596"/>
      <c r="CN359" s="596"/>
      <c r="CO359" s="596"/>
      <c r="CP359" s="596"/>
      <c r="CQ359" s="596"/>
      <c r="CR359" s="596"/>
      <c r="CS359" s="596"/>
      <c r="CT359" s="596"/>
      <c r="CU359" s="596"/>
      <c r="CV359" s="596"/>
      <c r="CW359" s="596"/>
      <c r="CX359" s="596"/>
      <c r="CY359" s="596"/>
      <c r="CZ359" s="596"/>
      <c r="DA359" s="596"/>
      <c r="DB359" s="596"/>
      <c r="DC359" s="596"/>
      <c r="DD359" s="596"/>
      <c r="DE359" s="596"/>
      <c r="DF359" s="596"/>
      <c r="DG359" s="596"/>
      <c r="DH359" s="596"/>
      <c r="DI359" s="596"/>
      <c r="DJ359" s="596"/>
      <c r="DK359" s="596"/>
      <c r="DL359" s="603"/>
      <c r="DM359" s="604"/>
      <c r="DN359" s="604"/>
      <c r="DO359" s="604"/>
      <c r="DP359" s="604"/>
      <c r="DQ359" s="605"/>
      <c r="DR359" s="595"/>
      <c r="DS359" s="595"/>
      <c r="DT359" s="595"/>
      <c r="DU359" s="595"/>
      <c r="DV359" s="595"/>
      <c r="DW359" s="595"/>
      <c r="DX359" s="595"/>
      <c r="DY359" s="595"/>
      <c r="DZ359" s="595"/>
      <c r="EA359" s="595"/>
      <c r="EB359" s="595"/>
      <c r="EC359" s="606"/>
      <c r="ED359" s="606"/>
      <c r="EE359" s="606"/>
      <c r="EF359" s="606"/>
      <c r="EG359" s="606"/>
      <c r="EH359" s="606"/>
      <c r="EI359" s="606"/>
      <c r="EJ359" s="606"/>
      <c r="EK359" s="606"/>
      <c r="EL359" s="606"/>
      <c r="EM359" s="606"/>
    </row>
    <row r="360" spans="1:143" ht="6" customHeight="1" x14ac:dyDescent="0.2">
      <c r="A360" s="156"/>
      <c r="B360" s="607">
        <v>12</v>
      </c>
      <c r="C360" s="608"/>
      <c r="D360" s="608"/>
      <c r="E360" s="608"/>
      <c r="F360" s="595"/>
      <c r="G360" s="595"/>
      <c r="H360" s="595"/>
      <c r="I360" s="595"/>
      <c r="J360" s="595"/>
      <c r="K360" s="595"/>
      <c r="L360" s="595"/>
      <c r="M360" s="595"/>
      <c r="N360" s="595"/>
      <c r="O360" s="595"/>
      <c r="P360" s="595"/>
      <c r="Q360" s="595"/>
      <c r="R360" s="595"/>
      <c r="S360" s="595"/>
      <c r="T360" s="595"/>
      <c r="U360" s="595"/>
      <c r="V360" s="595"/>
      <c r="W360" s="595"/>
      <c r="X360" s="595"/>
      <c r="Y360" s="595"/>
      <c r="Z360" s="595"/>
      <c r="AA360" s="595"/>
      <c r="AB360" s="595"/>
      <c r="AC360" s="595"/>
      <c r="AD360" s="595"/>
      <c r="AE360" s="595"/>
      <c r="AF360" s="595"/>
      <c r="AG360" s="595"/>
      <c r="AH360" s="595"/>
      <c r="AI360" s="595"/>
      <c r="AJ360" s="595"/>
      <c r="AK360" s="595"/>
      <c r="AL360" s="595"/>
      <c r="AM360" s="595"/>
      <c r="AN360" s="595"/>
      <c r="AO360" s="595"/>
      <c r="AP360" s="595"/>
      <c r="AQ360" s="595"/>
      <c r="AR360" s="595"/>
      <c r="AS360" s="595"/>
      <c r="AT360" s="595"/>
      <c r="AU360" s="595"/>
      <c r="AV360" s="595"/>
      <c r="AW360" s="595"/>
      <c r="AX360" s="583" t="str">
        <f>IF(AN360="","",DATEDIF(AN360,BU311,"Y"))</f>
        <v/>
      </c>
      <c r="AY360" s="583"/>
      <c r="AZ360" s="583"/>
      <c r="BA360" s="583"/>
      <c r="BB360" s="583"/>
      <c r="BC360" s="595"/>
      <c r="BD360" s="595"/>
      <c r="BE360" s="595"/>
      <c r="BF360" s="595"/>
      <c r="BG360" s="595"/>
      <c r="BH360" s="595"/>
      <c r="BI360" s="595"/>
      <c r="BJ360" s="595"/>
      <c r="BK360" s="595"/>
      <c r="BL360" s="595"/>
      <c r="BM360" s="595"/>
      <c r="BN360" s="595"/>
      <c r="BO360" s="595"/>
      <c r="BP360" s="595"/>
      <c r="BQ360" s="595"/>
      <c r="BR360" s="595"/>
      <c r="BS360" s="595"/>
      <c r="BT360" s="595"/>
      <c r="BU360" s="595"/>
      <c r="BV360" s="595"/>
      <c r="BW360" s="595"/>
      <c r="BX360" s="595"/>
      <c r="BY360" s="595"/>
      <c r="BZ360" s="595"/>
      <c r="CA360" s="595"/>
      <c r="CB360" s="595"/>
      <c r="CC360" s="595"/>
      <c r="CD360" s="595"/>
      <c r="CE360" s="595"/>
      <c r="CF360" s="596"/>
      <c r="CG360" s="596"/>
      <c r="CH360" s="596"/>
      <c r="CI360" s="596"/>
      <c r="CJ360" s="596"/>
      <c r="CK360" s="596"/>
      <c r="CL360" s="596"/>
      <c r="CM360" s="596"/>
      <c r="CN360" s="596"/>
      <c r="CO360" s="596"/>
      <c r="CP360" s="596"/>
      <c r="CQ360" s="596"/>
      <c r="CR360" s="596"/>
      <c r="CS360" s="596"/>
      <c r="CT360" s="596"/>
      <c r="CU360" s="596"/>
      <c r="CV360" s="596"/>
      <c r="CW360" s="596"/>
      <c r="CX360" s="596"/>
      <c r="CY360" s="596"/>
      <c r="CZ360" s="596"/>
      <c r="DA360" s="596"/>
      <c r="DB360" s="596"/>
      <c r="DC360" s="596"/>
      <c r="DD360" s="596"/>
      <c r="DE360" s="596"/>
      <c r="DF360" s="596"/>
      <c r="DG360" s="596"/>
      <c r="DH360" s="596"/>
      <c r="DI360" s="596"/>
      <c r="DJ360" s="596"/>
      <c r="DK360" s="596"/>
      <c r="DL360" s="597"/>
      <c r="DM360" s="598"/>
      <c r="DN360" s="598"/>
      <c r="DO360" s="598"/>
      <c r="DP360" s="598"/>
      <c r="DQ360" s="599"/>
      <c r="DR360" s="595"/>
      <c r="DS360" s="595"/>
      <c r="DT360" s="595"/>
      <c r="DU360" s="595"/>
      <c r="DV360" s="595"/>
      <c r="DW360" s="595"/>
      <c r="DX360" s="595"/>
      <c r="DY360" s="595"/>
      <c r="DZ360" s="595"/>
      <c r="EA360" s="595"/>
      <c r="EB360" s="595"/>
      <c r="EC360" s="606"/>
      <c r="ED360" s="606"/>
      <c r="EE360" s="606"/>
      <c r="EF360" s="606"/>
      <c r="EG360" s="606"/>
      <c r="EH360" s="606"/>
      <c r="EI360" s="606"/>
      <c r="EJ360" s="606"/>
      <c r="EK360" s="606"/>
      <c r="EL360" s="606"/>
      <c r="EM360" s="606"/>
    </row>
    <row r="361" spans="1:143" ht="6" customHeight="1" x14ac:dyDescent="0.2">
      <c r="A361" s="156"/>
      <c r="B361" s="608"/>
      <c r="C361" s="608"/>
      <c r="D361" s="608"/>
      <c r="E361" s="608"/>
      <c r="F361" s="595"/>
      <c r="G361" s="595"/>
      <c r="H361" s="595"/>
      <c r="I361" s="595"/>
      <c r="J361" s="595"/>
      <c r="K361" s="595"/>
      <c r="L361" s="595"/>
      <c r="M361" s="595"/>
      <c r="N361" s="595"/>
      <c r="O361" s="595"/>
      <c r="P361" s="595"/>
      <c r="Q361" s="595"/>
      <c r="R361" s="595"/>
      <c r="S361" s="595"/>
      <c r="T361" s="595"/>
      <c r="U361" s="595"/>
      <c r="V361" s="595"/>
      <c r="W361" s="595"/>
      <c r="X361" s="595"/>
      <c r="Y361" s="595"/>
      <c r="Z361" s="595"/>
      <c r="AA361" s="595"/>
      <c r="AB361" s="595"/>
      <c r="AC361" s="595"/>
      <c r="AD361" s="595"/>
      <c r="AE361" s="595"/>
      <c r="AF361" s="595"/>
      <c r="AG361" s="595"/>
      <c r="AH361" s="595"/>
      <c r="AI361" s="595"/>
      <c r="AJ361" s="595"/>
      <c r="AK361" s="595"/>
      <c r="AL361" s="595"/>
      <c r="AM361" s="595"/>
      <c r="AN361" s="595"/>
      <c r="AO361" s="595"/>
      <c r="AP361" s="595"/>
      <c r="AQ361" s="595"/>
      <c r="AR361" s="595"/>
      <c r="AS361" s="595"/>
      <c r="AT361" s="595"/>
      <c r="AU361" s="595"/>
      <c r="AV361" s="595"/>
      <c r="AW361" s="595"/>
      <c r="AX361" s="583"/>
      <c r="AY361" s="583"/>
      <c r="AZ361" s="583"/>
      <c r="BA361" s="583"/>
      <c r="BB361" s="583"/>
      <c r="BC361" s="595"/>
      <c r="BD361" s="595"/>
      <c r="BE361" s="595"/>
      <c r="BF361" s="595"/>
      <c r="BG361" s="595"/>
      <c r="BH361" s="595"/>
      <c r="BI361" s="595"/>
      <c r="BJ361" s="595"/>
      <c r="BK361" s="595"/>
      <c r="BL361" s="595"/>
      <c r="BM361" s="595"/>
      <c r="BN361" s="595"/>
      <c r="BO361" s="595"/>
      <c r="BP361" s="595"/>
      <c r="BQ361" s="595"/>
      <c r="BR361" s="595"/>
      <c r="BS361" s="595"/>
      <c r="BT361" s="595"/>
      <c r="BU361" s="595"/>
      <c r="BV361" s="595"/>
      <c r="BW361" s="595"/>
      <c r="BX361" s="595"/>
      <c r="BY361" s="595"/>
      <c r="BZ361" s="595"/>
      <c r="CA361" s="595"/>
      <c r="CB361" s="595"/>
      <c r="CC361" s="595"/>
      <c r="CD361" s="595"/>
      <c r="CE361" s="595"/>
      <c r="CF361" s="596"/>
      <c r="CG361" s="596"/>
      <c r="CH361" s="596"/>
      <c r="CI361" s="596"/>
      <c r="CJ361" s="596"/>
      <c r="CK361" s="596"/>
      <c r="CL361" s="596"/>
      <c r="CM361" s="596"/>
      <c r="CN361" s="596"/>
      <c r="CO361" s="596"/>
      <c r="CP361" s="596"/>
      <c r="CQ361" s="596"/>
      <c r="CR361" s="596"/>
      <c r="CS361" s="596"/>
      <c r="CT361" s="596"/>
      <c r="CU361" s="596"/>
      <c r="CV361" s="596"/>
      <c r="CW361" s="596"/>
      <c r="CX361" s="596"/>
      <c r="CY361" s="596"/>
      <c r="CZ361" s="596"/>
      <c r="DA361" s="596"/>
      <c r="DB361" s="596"/>
      <c r="DC361" s="596"/>
      <c r="DD361" s="596"/>
      <c r="DE361" s="596"/>
      <c r="DF361" s="596"/>
      <c r="DG361" s="596"/>
      <c r="DH361" s="596"/>
      <c r="DI361" s="596"/>
      <c r="DJ361" s="596"/>
      <c r="DK361" s="596"/>
      <c r="DL361" s="600"/>
      <c r="DM361" s="601"/>
      <c r="DN361" s="601"/>
      <c r="DO361" s="601"/>
      <c r="DP361" s="601"/>
      <c r="DQ361" s="602"/>
      <c r="DR361" s="595"/>
      <c r="DS361" s="595"/>
      <c r="DT361" s="595"/>
      <c r="DU361" s="595"/>
      <c r="DV361" s="595"/>
      <c r="DW361" s="595"/>
      <c r="DX361" s="595"/>
      <c r="DY361" s="595"/>
      <c r="DZ361" s="595"/>
      <c r="EA361" s="595"/>
      <c r="EB361" s="595"/>
      <c r="EC361" s="606"/>
      <c r="ED361" s="606"/>
      <c r="EE361" s="606"/>
      <c r="EF361" s="606"/>
      <c r="EG361" s="606"/>
      <c r="EH361" s="606"/>
      <c r="EI361" s="606"/>
      <c r="EJ361" s="606"/>
      <c r="EK361" s="606"/>
      <c r="EL361" s="606"/>
      <c r="EM361" s="606"/>
    </row>
    <row r="362" spans="1:143" ht="6" customHeight="1" x14ac:dyDescent="0.2">
      <c r="A362" s="156"/>
      <c r="B362" s="608"/>
      <c r="C362" s="608"/>
      <c r="D362" s="608"/>
      <c r="E362" s="608"/>
      <c r="F362" s="595"/>
      <c r="G362" s="595"/>
      <c r="H362" s="595"/>
      <c r="I362" s="595"/>
      <c r="J362" s="595"/>
      <c r="K362" s="595"/>
      <c r="L362" s="595"/>
      <c r="M362" s="595"/>
      <c r="N362" s="595"/>
      <c r="O362" s="595"/>
      <c r="P362" s="595"/>
      <c r="Q362" s="595"/>
      <c r="R362" s="595"/>
      <c r="S362" s="595"/>
      <c r="T362" s="595"/>
      <c r="U362" s="595"/>
      <c r="V362" s="595"/>
      <c r="W362" s="595"/>
      <c r="X362" s="595"/>
      <c r="Y362" s="595"/>
      <c r="Z362" s="595"/>
      <c r="AA362" s="595"/>
      <c r="AB362" s="595"/>
      <c r="AC362" s="595"/>
      <c r="AD362" s="595"/>
      <c r="AE362" s="595"/>
      <c r="AF362" s="595"/>
      <c r="AG362" s="595"/>
      <c r="AH362" s="595"/>
      <c r="AI362" s="595"/>
      <c r="AJ362" s="595"/>
      <c r="AK362" s="595"/>
      <c r="AL362" s="595"/>
      <c r="AM362" s="595"/>
      <c r="AN362" s="595"/>
      <c r="AO362" s="595"/>
      <c r="AP362" s="595"/>
      <c r="AQ362" s="595"/>
      <c r="AR362" s="595"/>
      <c r="AS362" s="595"/>
      <c r="AT362" s="595"/>
      <c r="AU362" s="595"/>
      <c r="AV362" s="595"/>
      <c r="AW362" s="595"/>
      <c r="AX362" s="583"/>
      <c r="AY362" s="583"/>
      <c r="AZ362" s="583"/>
      <c r="BA362" s="583"/>
      <c r="BB362" s="583"/>
      <c r="BC362" s="595"/>
      <c r="BD362" s="595"/>
      <c r="BE362" s="595"/>
      <c r="BF362" s="595"/>
      <c r="BG362" s="595"/>
      <c r="BH362" s="595"/>
      <c r="BI362" s="595"/>
      <c r="BJ362" s="595"/>
      <c r="BK362" s="595"/>
      <c r="BL362" s="595"/>
      <c r="BM362" s="595"/>
      <c r="BN362" s="595"/>
      <c r="BO362" s="595"/>
      <c r="BP362" s="595"/>
      <c r="BQ362" s="595"/>
      <c r="BR362" s="595"/>
      <c r="BS362" s="595"/>
      <c r="BT362" s="595"/>
      <c r="BU362" s="595"/>
      <c r="BV362" s="595"/>
      <c r="BW362" s="595"/>
      <c r="BX362" s="595"/>
      <c r="BY362" s="595"/>
      <c r="BZ362" s="595"/>
      <c r="CA362" s="595"/>
      <c r="CB362" s="595"/>
      <c r="CC362" s="595"/>
      <c r="CD362" s="595"/>
      <c r="CE362" s="595"/>
      <c r="CF362" s="596"/>
      <c r="CG362" s="596"/>
      <c r="CH362" s="596"/>
      <c r="CI362" s="596"/>
      <c r="CJ362" s="596"/>
      <c r="CK362" s="596"/>
      <c r="CL362" s="596"/>
      <c r="CM362" s="596"/>
      <c r="CN362" s="596"/>
      <c r="CO362" s="596"/>
      <c r="CP362" s="596"/>
      <c r="CQ362" s="596"/>
      <c r="CR362" s="596"/>
      <c r="CS362" s="596"/>
      <c r="CT362" s="596"/>
      <c r="CU362" s="596"/>
      <c r="CV362" s="596"/>
      <c r="CW362" s="596"/>
      <c r="CX362" s="596"/>
      <c r="CY362" s="596"/>
      <c r="CZ362" s="596"/>
      <c r="DA362" s="596"/>
      <c r="DB362" s="596"/>
      <c r="DC362" s="596"/>
      <c r="DD362" s="596"/>
      <c r="DE362" s="596"/>
      <c r="DF362" s="596"/>
      <c r="DG362" s="596"/>
      <c r="DH362" s="596"/>
      <c r="DI362" s="596"/>
      <c r="DJ362" s="596"/>
      <c r="DK362" s="596"/>
      <c r="DL362" s="603"/>
      <c r="DM362" s="604"/>
      <c r="DN362" s="604"/>
      <c r="DO362" s="604"/>
      <c r="DP362" s="604"/>
      <c r="DQ362" s="605"/>
      <c r="DR362" s="595"/>
      <c r="DS362" s="595"/>
      <c r="DT362" s="595"/>
      <c r="DU362" s="595"/>
      <c r="DV362" s="595"/>
      <c r="DW362" s="595"/>
      <c r="DX362" s="595"/>
      <c r="DY362" s="595"/>
      <c r="DZ362" s="595"/>
      <c r="EA362" s="595"/>
      <c r="EB362" s="595"/>
      <c r="EC362" s="606"/>
      <c r="ED362" s="606"/>
      <c r="EE362" s="606"/>
      <c r="EF362" s="606"/>
      <c r="EG362" s="606"/>
      <c r="EH362" s="606"/>
      <c r="EI362" s="606"/>
      <c r="EJ362" s="606"/>
      <c r="EK362" s="606"/>
      <c r="EL362" s="606"/>
      <c r="EM362" s="606"/>
    </row>
    <row r="363" spans="1:143" ht="6" customHeight="1" x14ac:dyDescent="0.2">
      <c r="A363" s="156"/>
      <c r="B363" s="607">
        <v>13</v>
      </c>
      <c r="C363" s="608"/>
      <c r="D363" s="608"/>
      <c r="E363" s="608"/>
      <c r="F363" s="595"/>
      <c r="G363" s="595"/>
      <c r="H363" s="595"/>
      <c r="I363" s="595"/>
      <c r="J363" s="595"/>
      <c r="K363" s="595"/>
      <c r="L363" s="595"/>
      <c r="M363" s="595"/>
      <c r="N363" s="595"/>
      <c r="O363" s="595"/>
      <c r="P363" s="595"/>
      <c r="Q363" s="595"/>
      <c r="R363" s="595"/>
      <c r="S363" s="595"/>
      <c r="T363" s="595"/>
      <c r="U363" s="595"/>
      <c r="V363" s="595"/>
      <c r="W363" s="595"/>
      <c r="X363" s="595"/>
      <c r="Y363" s="595"/>
      <c r="Z363" s="595"/>
      <c r="AA363" s="595"/>
      <c r="AB363" s="595"/>
      <c r="AC363" s="595"/>
      <c r="AD363" s="595"/>
      <c r="AE363" s="595"/>
      <c r="AF363" s="595"/>
      <c r="AG363" s="595"/>
      <c r="AH363" s="595"/>
      <c r="AI363" s="595"/>
      <c r="AJ363" s="595"/>
      <c r="AK363" s="595"/>
      <c r="AL363" s="595"/>
      <c r="AM363" s="595"/>
      <c r="AN363" s="595"/>
      <c r="AO363" s="595"/>
      <c r="AP363" s="595"/>
      <c r="AQ363" s="595"/>
      <c r="AR363" s="595"/>
      <c r="AS363" s="595"/>
      <c r="AT363" s="595"/>
      <c r="AU363" s="595"/>
      <c r="AV363" s="595"/>
      <c r="AW363" s="595"/>
      <c r="AX363" s="583" t="str">
        <f>IF(AN363="","",DATEDIF(AN363,BU311,"Y"))</f>
        <v/>
      </c>
      <c r="AY363" s="583"/>
      <c r="AZ363" s="583"/>
      <c r="BA363" s="583"/>
      <c r="BB363" s="583"/>
      <c r="BC363" s="595"/>
      <c r="BD363" s="595"/>
      <c r="BE363" s="595"/>
      <c r="BF363" s="595"/>
      <c r="BG363" s="595"/>
      <c r="BH363" s="595"/>
      <c r="BI363" s="595"/>
      <c r="BJ363" s="595"/>
      <c r="BK363" s="595"/>
      <c r="BL363" s="595"/>
      <c r="BM363" s="595"/>
      <c r="BN363" s="595"/>
      <c r="BO363" s="595"/>
      <c r="BP363" s="595"/>
      <c r="BQ363" s="595"/>
      <c r="BR363" s="595"/>
      <c r="BS363" s="595"/>
      <c r="BT363" s="595"/>
      <c r="BU363" s="595"/>
      <c r="BV363" s="595"/>
      <c r="BW363" s="595"/>
      <c r="BX363" s="595"/>
      <c r="BY363" s="595"/>
      <c r="BZ363" s="595"/>
      <c r="CA363" s="595"/>
      <c r="CB363" s="595"/>
      <c r="CC363" s="595"/>
      <c r="CD363" s="595"/>
      <c r="CE363" s="595"/>
      <c r="CF363" s="596"/>
      <c r="CG363" s="596"/>
      <c r="CH363" s="596"/>
      <c r="CI363" s="596"/>
      <c r="CJ363" s="596"/>
      <c r="CK363" s="596"/>
      <c r="CL363" s="596"/>
      <c r="CM363" s="596"/>
      <c r="CN363" s="596"/>
      <c r="CO363" s="596"/>
      <c r="CP363" s="596"/>
      <c r="CQ363" s="596"/>
      <c r="CR363" s="596"/>
      <c r="CS363" s="596"/>
      <c r="CT363" s="596"/>
      <c r="CU363" s="596"/>
      <c r="CV363" s="596"/>
      <c r="CW363" s="596"/>
      <c r="CX363" s="596"/>
      <c r="CY363" s="596"/>
      <c r="CZ363" s="596"/>
      <c r="DA363" s="596"/>
      <c r="DB363" s="596"/>
      <c r="DC363" s="596"/>
      <c r="DD363" s="596"/>
      <c r="DE363" s="596"/>
      <c r="DF363" s="596"/>
      <c r="DG363" s="596"/>
      <c r="DH363" s="596"/>
      <c r="DI363" s="596"/>
      <c r="DJ363" s="596"/>
      <c r="DK363" s="596"/>
      <c r="DL363" s="597"/>
      <c r="DM363" s="598"/>
      <c r="DN363" s="598"/>
      <c r="DO363" s="598"/>
      <c r="DP363" s="598"/>
      <c r="DQ363" s="599"/>
      <c r="DR363" s="595"/>
      <c r="DS363" s="595"/>
      <c r="DT363" s="595"/>
      <c r="DU363" s="595"/>
      <c r="DV363" s="595"/>
      <c r="DW363" s="595"/>
      <c r="DX363" s="595"/>
      <c r="DY363" s="595"/>
      <c r="DZ363" s="595"/>
      <c r="EA363" s="595"/>
      <c r="EB363" s="595"/>
      <c r="EC363" s="606"/>
      <c r="ED363" s="606"/>
      <c r="EE363" s="606"/>
      <c r="EF363" s="606"/>
      <c r="EG363" s="606"/>
      <c r="EH363" s="606"/>
      <c r="EI363" s="606"/>
      <c r="EJ363" s="606"/>
      <c r="EK363" s="606"/>
      <c r="EL363" s="606"/>
      <c r="EM363" s="606"/>
    </row>
    <row r="364" spans="1:143" ht="6" customHeight="1" x14ac:dyDescent="0.2">
      <c r="A364" s="156"/>
      <c r="B364" s="608"/>
      <c r="C364" s="608"/>
      <c r="D364" s="608"/>
      <c r="E364" s="608"/>
      <c r="F364" s="595"/>
      <c r="G364" s="595"/>
      <c r="H364" s="595"/>
      <c r="I364" s="595"/>
      <c r="J364" s="595"/>
      <c r="K364" s="595"/>
      <c r="L364" s="595"/>
      <c r="M364" s="595"/>
      <c r="N364" s="595"/>
      <c r="O364" s="595"/>
      <c r="P364" s="595"/>
      <c r="Q364" s="595"/>
      <c r="R364" s="595"/>
      <c r="S364" s="595"/>
      <c r="T364" s="595"/>
      <c r="U364" s="595"/>
      <c r="V364" s="595"/>
      <c r="W364" s="595"/>
      <c r="X364" s="595"/>
      <c r="Y364" s="595"/>
      <c r="Z364" s="595"/>
      <c r="AA364" s="595"/>
      <c r="AB364" s="595"/>
      <c r="AC364" s="595"/>
      <c r="AD364" s="595"/>
      <c r="AE364" s="595"/>
      <c r="AF364" s="595"/>
      <c r="AG364" s="595"/>
      <c r="AH364" s="595"/>
      <c r="AI364" s="595"/>
      <c r="AJ364" s="595"/>
      <c r="AK364" s="595"/>
      <c r="AL364" s="595"/>
      <c r="AM364" s="595"/>
      <c r="AN364" s="595"/>
      <c r="AO364" s="595"/>
      <c r="AP364" s="595"/>
      <c r="AQ364" s="595"/>
      <c r="AR364" s="595"/>
      <c r="AS364" s="595"/>
      <c r="AT364" s="595"/>
      <c r="AU364" s="595"/>
      <c r="AV364" s="595"/>
      <c r="AW364" s="595"/>
      <c r="AX364" s="583"/>
      <c r="AY364" s="583"/>
      <c r="AZ364" s="583"/>
      <c r="BA364" s="583"/>
      <c r="BB364" s="583"/>
      <c r="BC364" s="595"/>
      <c r="BD364" s="595"/>
      <c r="BE364" s="595"/>
      <c r="BF364" s="595"/>
      <c r="BG364" s="595"/>
      <c r="BH364" s="595"/>
      <c r="BI364" s="595"/>
      <c r="BJ364" s="595"/>
      <c r="BK364" s="595"/>
      <c r="BL364" s="595"/>
      <c r="BM364" s="595"/>
      <c r="BN364" s="595"/>
      <c r="BO364" s="595"/>
      <c r="BP364" s="595"/>
      <c r="BQ364" s="595"/>
      <c r="BR364" s="595"/>
      <c r="BS364" s="595"/>
      <c r="BT364" s="595"/>
      <c r="BU364" s="595"/>
      <c r="BV364" s="595"/>
      <c r="BW364" s="595"/>
      <c r="BX364" s="595"/>
      <c r="BY364" s="595"/>
      <c r="BZ364" s="595"/>
      <c r="CA364" s="595"/>
      <c r="CB364" s="595"/>
      <c r="CC364" s="595"/>
      <c r="CD364" s="595"/>
      <c r="CE364" s="595"/>
      <c r="CF364" s="596"/>
      <c r="CG364" s="596"/>
      <c r="CH364" s="596"/>
      <c r="CI364" s="596"/>
      <c r="CJ364" s="596"/>
      <c r="CK364" s="596"/>
      <c r="CL364" s="596"/>
      <c r="CM364" s="596"/>
      <c r="CN364" s="596"/>
      <c r="CO364" s="596"/>
      <c r="CP364" s="596"/>
      <c r="CQ364" s="596"/>
      <c r="CR364" s="596"/>
      <c r="CS364" s="596"/>
      <c r="CT364" s="596"/>
      <c r="CU364" s="596"/>
      <c r="CV364" s="596"/>
      <c r="CW364" s="596"/>
      <c r="CX364" s="596"/>
      <c r="CY364" s="596"/>
      <c r="CZ364" s="596"/>
      <c r="DA364" s="596"/>
      <c r="DB364" s="596"/>
      <c r="DC364" s="596"/>
      <c r="DD364" s="596"/>
      <c r="DE364" s="596"/>
      <c r="DF364" s="596"/>
      <c r="DG364" s="596"/>
      <c r="DH364" s="596"/>
      <c r="DI364" s="596"/>
      <c r="DJ364" s="596"/>
      <c r="DK364" s="596"/>
      <c r="DL364" s="600"/>
      <c r="DM364" s="601"/>
      <c r="DN364" s="601"/>
      <c r="DO364" s="601"/>
      <c r="DP364" s="601"/>
      <c r="DQ364" s="602"/>
      <c r="DR364" s="595"/>
      <c r="DS364" s="595"/>
      <c r="DT364" s="595"/>
      <c r="DU364" s="595"/>
      <c r="DV364" s="595"/>
      <c r="DW364" s="595"/>
      <c r="DX364" s="595"/>
      <c r="DY364" s="595"/>
      <c r="DZ364" s="595"/>
      <c r="EA364" s="595"/>
      <c r="EB364" s="595"/>
      <c r="EC364" s="606"/>
      <c r="ED364" s="606"/>
      <c r="EE364" s="606"/>
      <c r="EF364" s="606"/>
      <c r="EG364" s="606"/>
      <c r="EH364" s="606"/>
      <c r="EI364" s="606"/>
      <c r="EJ364" s="606"/>
      <c r="EK364" s="606"/>
      <c r="EL364" s="606"/>
      <c r="EM364" s="606"/>
    </row>
    <row r="365" spans="1:143" ht="6" customHeight="1" x14ac:dyDescent="0.2">
      <c r="A365" s="156"/>
      <c r="B365" s="608"/>
      <c r="C365" s="608"/>
      <c r="D365" s="608"/>
      <c r="E365" s="608"/>
      <c r="F365" s="595"/>
      <c r="G365" s="595"/>
      <c r="H365" s="595"/>
      <c r="I365" s="595"/>
      <c r="J365" s="595"/>
      <c r="K365" s="595"/>
      <c r="L365" s="595"/>
      <c r="M365" s="595"/>
      <c r="N365" s="595"/>
      <c r="O365" s="595"/>
      <c r="P365" s="595"/>
      <c r="Q365" s="595"/>
      <c r="R365" s="595"/>
      <c r="S365" s="595"/>
      <c r="T365" s="595"/>
      <c r="U365" s="595"/>
      <c r="V365" s="595"/>
      <c r="W365" s="595"/>
      <c r="X365" s="595"/>
      <c r="Y365" s="595"/>
      <c r="Z365" s="595"/>
      <c r="AA365" s="595"/>
      <c r="AB365" s="595"/>
      <c r="AC365" s="595"/>
      <c r="AD365" s="595"/>
      <c r="AE365" s="595"/>
      <c r="AF365" s="595"/>
      <c r="AG365" s="595"/>
      <c r="AH365" s="595"/>
      <c r="AI365" s="595"/>
      <c r="AJ365" s="595"/>
      <c r="AK365" s="595"/>
      <c r="AL365" s="595"/>
      <c r="AM365" s="595"/>
      <c r="AN365" s="595"/>
      <c r="AO365" s="595"/>
      <c r="AP365" s="595"/>
      <c r="AQ365" s="595"/>
      <c r="AR365" s="595"/>
      <c r="AS365" s="595"/>
      <c r="AT365" s="595"/>
      <c r="AU365" s="595"/>
      <c r="AV365" s="595"/>
      <c r="AW365" s="595"/>
      <c r="AX365" s="583"/>
      <c r="AY365" s="583"/>
      <c r="AZ365" s="583"/>
      <c r="BA365" s="583"/>
      <c r="BB365" s="583"/>
      <c r="BC365" s="595"/>
      <c r="BD365" s="595"/>
      <c r="BE365" s="595"/>
      <c r="BF365" s="595"/>
      <c r="BG365" s="595"/>
      <c r="BH365" s="595"/>
      <c r="BI365" s="595"/>
      <c r="BJ365" s="595"/>
      <c r="BK365" s="595"/>
      <c r="BL365" s="595"/>
      <c r="BM365" s="595"/>
      <c r="BN365" s="595"/>
      <c r="BO365" s="595"/>
      <c r="BP365" s="595"/>
      <c r="BQ365" s="595"/>
      <c r="BR365" s="595"/>
      <c r="BS365" s="595"/>
      <c r="BT365" s="595"/>
      <c r="BU365" s="595"/>
      <c r="BV365" s="595"/>
      <c r="BW365" s="595"/>
      <c r="BX365" s="595"/>
      <c r="BY365" s="595"/>
      <c r="BZ365" s="595"/>
      <c r="CA365" s="595"/>
      <c r="CB365" s="595"/>
      <c r="CC365" s="595"/>
      <c r="CD365" s="595"/>
      <c r="CE365" s="595"/>
      <c r="CF365" s="596"/>
      <c r="CG365" s="596"/>
      <c r="CH365" s="596"/>
      <c r="CI365" s="596"/>
      <c r="CJ365" s="596"/>
      <c r="CK365" s="596"/>
      <c r="CL365" s="596"/>
      <c r="CM365" s="596"/>
      <c r="CN365" s="596"/>
      <c r="CO365" s="596"/>
      <c r="CP365" s="596"/>
      <c r="CQ365" s="596"/>
      <c r="CR365" s="596"/>
      <c r="CS365" s="596"/>
      <c r="CT365" s="596"/>
      <c r="CU365" s="596"/>
      <c r="CV365" s="596"/>
      <c r="CW365" s="596"/>
      <c r="CX365" s="596"/>
      <c r="CY365" s="596"/>
      <c r="CZ365" s="596"/>
      <c r="DA365" s="596"/>
      <c r="DB365" s="596"/>
      <c r="DC365" s="596"/>
      <c r="DD365" s="596"/>
      <c r="DE365" s="596"/>
      <c r="DF365" s="596"/>
      <c r="DG365" s="596"/>
      <c r="DH365" s="596"/>
      <c r="DI365" s="596"/>
      <c r="DJ365" s="596"/>
      <c r="DK365" s="596"/>
      <c r="DL365" s="603"/>
      <c r="DM365" s="604"/>
      <c r="DN365" s="604"/>
      <c r="DO365" s="604"/>
      <c r="DP365" s="604"/>
      <c r="DQ365" s="605"/>
      <c r="DR365" s="595"/>
      <c r="DS365" s="595"/>
      <c r="DT365" s="595"/>
      <c r="DU365" s="595"/>
      <c r="DV365" s="595"/>
      <c r="DW365" s="595"/>
      <c r="DX365" s="595"/>
      <c r="DY365" s="595"/>
      <c r="DZ365" s="595"/>
      <c r="EA365" s="595"/>
      <c r="EB365" s="595"/>
      <c r="EC365" s="606"/>
      <c r="ED365" s="606"/>
      <c r="EE365" s="606"/>
      <c r="EF365" s="606"/>
      <c r="EG365" s="606"/>
      <c r="EH365" s="606"/>
      <c r="EI365" s="606"/>
      <c r="EJ365" s="606"/>
      <c r="EK365" s="606"/>
      <c r="EL365" s="606"/>
      <c r="EM365" s="606"/>
    </row>
    <row r="366" spans="1:143" ht="6" customHeight="1" x14ac:dyDescent="0.2">
      <c r="A366" s="156"/>
      <c r="B366" s="607">
        <v>14</v>
      </c>
      <c r="C366" s="608"/>
      <c r="D366" s="608"/>
      <c r="E366" s="608"/>
      <c r="F366" s="595"/>
      <c r="G366" s="595"/>
      <c r="H366" s="595"/>
      <c r="I366" s="595"/>
      <c r="J366" s="595"/>
      <c r="K366" s="595"/>
      <c r="L366" s="595"/>
      <c r="M366" s="595"/>
      <c r="N366" s="595"/>
      <c r="O366" s="595"/>
      <c r="P366" s="595"/>
      <c r="Q366" s="595"/>
      <c r="R366" s="595"/>
      <c r="S366" s="595"/>
      <c r="T366" s="595"/>
      <c r="U366" s="595"/>
      <c r="V366" s="595"/>
      <c r="W366" s="595"/>
      <c r="X366" s="595"/>
      <c r="Y366" s="595"/>
      <c r="Z366" s="595"/>
      <c r="AA366" s="595"/>
      <c r="AB366" s="595"/>
      <c r="AC366" s="595"/>
      <c r="AD366" s="595"/>
      <c r="AE366" s="595"/>
      <c r="AF366" s="595"/>
      <c r="AG366" s="595"/>
      <c r="AH366" s="595"/>
      <c r="AI366" s="595"/>
      <c r="AJ366" s="595"/>
      <c r="AK366" s="595"/>
      <c r="AL366" s="595"/>
      <c r="AM366" s="595"/>
      <c r="AN366" s="595"/>
      <c r="AO366" s="595"/>
      <c r="AP366" s="595"/>
      <c r="AQ366" s="595"/>
      <c r="AR366" s="595"/>
      <c r="AS366" s="595"/>
      <c r="AT366" s="595"/>
      <c r="AU366" s="595"/>
      <c r="AV366" s="595"/>
      <c r="AW366" s="595"/>
      <c r="AX366" s="583" t="str">
        <f>IF(AN366="","",DATEDIF(AN366,BU311,"Y"))</f>
        <v/>
      </c>
      <c r="AY366" s="583"/>
      <c r="AZ366" s="583"/>
      <c r="BA366" s="583"/>
      <c r="BB366" s="583"/>
      <c r="BC366" s="595"/>
      <c r="BD366" s="595"/>
      <c r="BE366" s="595"/>
      <c r="BF366" s="595"/>
      <c r="BG366" s="595"/>
      <c r="BH366" s="595"/>
      <c r="BI366" s="595"/>
      <c r="BJ366" s="595"/>
      <c r="BK366" s="595"/>
      <c r="BL366" s="595"/>
      <c r="BM366" s="595"/>
      <c r="BN366" s="595"/>
      <c r="BO366" s="595"/>
      <c r="BP366" s="595"/>
      <c r="BQ366" s="595"/>
      <c r="BR366" s="595"/>
      <c r="BS366" s="595"/>
      <c r="BT366" s="595"/>
      <c r="BU366" s="595"/>
      <c r="BV366" s="595"/>
      <c r="BW366" s="595"/>
      <c r="BX366" s="595"/>
      <c r="BY366" s="595"/>
      <c r="BZ366" s="595"/>
      <c r="CA366" s="595"/>
      <c r="CB366" s="595"/>
      <c r="CC366" s="595"/>
      <c r="CD366" s="595"/>
      <c r="CE366" s="595"/>
      <c r="CF366" s="596"/>
      <c r="CG366" s="596"/>
      <c r="CH366" s="596"/>
      <c r="CI366" s="596"/>
      <c r="CJ366" s="596"/>
      <c r="CK366" s="596"/>
      <c r="CL366" s="596"/>
      <c r="CM366" s="596"/>
      <c r="CN366" s="596"/>
      <c r="CO366" s="596"/>
      <c r="CP366" s="596"/>
      <c r="CQ366" s="596"/>
      <c r="CR366" s="596"/>
      <c r="CS366" s="596"/>
      <c r="CT366" s="596"/>
      <c r="CU366" s="596"/>
      <c r="CV366" s="596"/>
      <c r="CW366" s="596"/>
      <c r="CX366" s="596"/>
      <c r="CY366" s="596"/>
      <c r="CZ366" s="596"/>
      <c r="DA366" s="596"/>
      <c r="DB366" s="596"/>
      <c r="DC366" s="596"/>
      <c r="DD366" s="596"/>
      <c r="DE366" s="596"/>
      <c r="DF366" s="596"/>
      <c r="DG366" s="596"/>
      <c r="DH366" s="596"/>
      <c r="DI366" s="596"/>
      <c r="DJ366" s="596"/>
      <c r="DK366" s="596"/>
      <c r="DL366" s="597"/>
      <c r="DM366" s="598"/>
      <c r="DN366" s="598"/>
      <c r="DO366" s="598"/>
      <c r="DP366" s="598"/>
      <c r="DQ366" s="599"/>
      <c r="DR366" s="595"/>
      <c r="DS366" s="595"/>
      <c r="DT366" s="595"/>
      <c r="DU366" s="595"/>
      <c r="DV366" s="595"/>
      <c r="DW366" s="595"/>
      <c r="DX366" s="595"/>
      <c r="DY366" s="595"/>
      <c r="DZ366" s="595"/>
      <c r="EA366" s="595"/>
      <c r="EB366" s="595"/>
      <c r="EC366" s="606"/>
      <c r="ED366" s="606"/>
      <c r="EE366" s="606"/>
      <c r="EF366" s="606"/>
      <c r="EG366" s="606"/>
      <c r="EH366" s="606"/>
      <c r="EI366" s="606"/>
      <c r="EJ366" s="606"/>
      <c r="EK366" s="606"/>
      <c r="EL366" s="606"/>
      <c r="EM366" s="606"/>
    </row>
    <row r="367" spans="1:143" ht="6" customHeight="1" x14ac:dyDescent="0.2">
      <c r="A367" s="156"/>
      <c r="B367" s="608"/>
      <c r="C367" s="608"/>
      <c r="D367" s="608"/>
      <c r="E367" s="608"/>
      <c r="F367" s="595"/>
      <c r="G367" s="595"/>
      <c r="H367" s="595"/>
      <c r="I367" s="595"/>
      <c r="J367" s="595"/>
      <c r="K367" s="595"/>
      <c r="L367" s="595"/>
      <c r="M367" s="595"/>
      <c r="N367" s="595"/>
      <c r="O367" s="595"/>
      <c r="P367" s="595"/>
      <c r="Q367" s="595"/>
      <c r="R367" s="595"/>
      <c r="S367" s="595"/>
      <c r="T367" s="595"/>
      <c r="U367" s="595"/>
      <c r="V367" s="595"/>
      <c r="W367" s="595"/>
      <c r="X367" s="595"/>
      <c r="Y367" s="595"/>
      <c r="Z367" s="595"/>
      <c r="AA367" s="595"/>
      <c r="AB367" s="595"/>
      <c r="AC367" s="595"/>
      <c r="AD367" s="595"/>
      <c r="AE367" s="595"/>
      <c r="AF367" s="595"/>
      <c r="AG367" s="595"/>
      <c r="AH367" s="595"/>
      <c r="AI367" s="595"/>
      <c r="AJ367" s="595"/>
      <c r="AK367" s="595"/>
      <c r="AL367" s="595"/>
      <c r="AM367" s="595"/>
      <c r="AN367" s="595"/>
      <c r="AO367" s="595"/>
      <c r="AP367" s="595"/>
      <c r="AQ367" s="595"/>
      <c r="AR367" s="595"/>
      <c r="AS367" s="595"/>
      <c r="AT367" s="595"/>
      <c r="AU367" s="595"/>
      <c r="AV367" s="595"/>
      <c r="AW367" s="595"/>
      <c r="AX367" s="583"/>
      <c r="AY367" s="583"/>
      <c r="AZ367" s="583"/>
      <c r="BA367" s="583"/>
      <c r="BB367" s="583"/>
      <c r="BC367" s="595"/>
      <c r="BD367" s="595"/>
      <c r="BE367" s="595"/>
      <c r="BF367" s="595"/>
      <c r="BG367" s="595"/>
      <c r="BH367" s="595"/>
      <c r="BI367" s="595"/>
      <c r="BJ367" s="595"/>
      <c r="BK367" s="595"/>
      <c r="BL367" s="595"/>
      <c r="BM367" s="595"/>
      <c r="BN367" s="595"/>
      <c r="BO367" s="595"/>
      <c r="BP367" s="595"/>
      <c r="BQ367" s="595"/>
      <c r="BR367" s="595"/>
      <c r="BS367" s="595"/>
      <c r="BT367" s="595"/>
      <c r="BU367" s="595"/>
      <c r="BV367" s="595"/>
      <c r="BW367" s="595"/>
      <c r="BX367" s="595"/>
      <c r="BY367" s="595"/>
      <c r="BZ367" s="595"/>
      <c r="CA367" s="595"/>
      <c r="CB367" s="595"/>
      <c r="CC367" s="595"/>
      <c r="CD367" s="595"/>
      <c r="CE367" s="595"/>
      <c r="CF367" s="596"/>
      <c r="CG367" s="596"/>
      <c r="CH367" s="596"/>
      <c r="CI367" s="596"/>
      <c r="CJ367" s="596"/>
      <c r="CK367" s="596"/>
      <c r="CL367" s="596"/>
      <c r="CM367" s="596"/>
      <c r="CN367" s="596"/>
      <c r="CO367" s="596"/>
      <c r="CP367" s="596"/>
      <c r="CQ367" s="596"/>
      <c r="CR367" s="596"/>
      <c r="CS367" s="596"/>
      <c r="CT367" s="596"/>
      <c r="CU367" s="596"/>
      <c r="CV367" s="596"/>
      <c r="CW367" s="596"/>
      <c r="CX367" s="596"/>
      <c r="CY367" s="596"/>
      <c r="CZ367" s="596"/>
      <c r="DA367" s="596"/>
      <c r="DB367" s="596"/>
      <c r="DC367" s="596"/>
      <c r="DD367" s="596"/>
      <c r="DE367" s="596"/>
      <c r="DF367" s="596"/>
      <c r="DG367" s="596"/>
      <c r="DH367" s="596"/>
      <c r="DI367" s="596"/>
      <c r="DJ367" s="596"/>
      <c r="DK367" s="596"/>
      <c r="DL367" s="600"/>
      <c r="DM367" s="601"/>
      <c r="DN367" s="601"/>
      <c r="DO367" s="601"/>
      <c r="DP367" s="601"/>
      <c r="DQ367" s="602"/>
      <c r="DR367" s="595"/>
      <c r="DS367" s="595"/>
      <c r="DT367" s="595"/>
      <c r="DU367" s="595"/>
      <c r="DV367" s="595"/>
      <c r="DW367" s="595"/>
      <c r="DX367" s="595"/>
      <c r="DY367" s="595"/>
      <c r="DZ367" s="595"/>
      <c r="EA367" s="595"/>
      <c r="EB367" s="595"/>
      <c r="EC367" s="606"/>
      <c r="ED367" s="606"/>
      <c r="EE367" s="606"/>
      <c r="EF367" s="606"/>
      <c r="EG367" s="606"/>
      <c r="EH367" s="606"/>
      <c r="EI367" s="606"/>
      <c r="EJ367" s="606"/>
      <c r="EK367" s="606"/>
      <c r="EL367" s="606"/>
      <c r="EM367" s="606"/>
    </row>
    <row r="368" spans="1:143" ht="6" customHeight="1" x14ac:dyDescent="0.2">
      <c r="A368" s="156"/>
      <c r="B368" s="608"/>
      <c r="C368" s="608"/>
      <c r="D368" s="608"/>
      <c r="E368" s="608"/>
      <c r="F368" s="595"/>
      <c r="G368" s="595"/>
      <c r="H368" s="595"/>
      <c r="I368" s="595"/>
      <c r="J368" s="595"/>
      <c r="K368" s="595"/>
      <c r="L368" s="595"/>
      <c r="M368" s="595"/>
      <c r="N368" s="595"/>
      <c r="O368" s="595"/>
      <c r="P368" s="595"/>
      <c r="Q368" s="595"/>
      <c r="R368" s="595"/>
      <c r="S368" s="595"/>
      <c r="T368" s="595"/>
      <c r="U368" s="595"/>
      <c r="V368" s="595"/>
      <c r="W368" s="595"/>
      <c r="X368" s="595"/>
      <c r="Y368" s="595"/>
      <c r="Z368" s="595"/>
      <c r="AA368" s="595"/>
      <c r="AB368" s="595"/>
      <c r="AC368" s="595"/>
      <c r="AD368" s="595"/>
      <c r="AE368" s="595"/>
      <c r="AF368" s="595"/>
      <c r="AG368" s="595"/>
      <c r="AH368" s="595"/>
      <c r="AI368" s="595"/>
      <c r="AJ368" s="595"/>
      <c r="AK368" s="595"/>
      <c r="AL368" s="595"/>
      <c r="AM368" s="595"/>
      <c r="AN368" s="595"/>
      <c r="AO368" s="595"/>
      <c r="AP368" s="595"/>
      <c r="AQ368" s="595"/>
      <c r="AR368" s="595"/>
      <c r="AS368" s="595"/>
      <c r="AT368" s="595"/>
      <c r="AU368" s="595"/>
      <c r="AV368" s="595"/>
      <c r="AW368" s="595"/>
      <c r="AX368" s="583"/>
      <c r="AY368" s="583"/>
      <c r="AZ368" s="583"/>
      <c r="BA368" s="583"/>
      <c r="BB368" s="583"/>
      <c r="BC368" s="595"/>
      <c r="BD368" s="595"/>
      <c r="BE368" s="595"/>
      <c r="BF368" s="595"/>
      <c r="BG368" s="595"/>
      <c r="BH368" s="595"/>
      <c r="BI368" s="595"/>
      <c r="BJ368" s="595"/>
      <c r="BK368" s="595"/>
      <c r="BL368" s="595"/>
      <c r="BM368" s="595"/>
      <c r="BN368" s="595"/>
      <c r="BO368" s="595"/>
      <c r="BP368" s="595"/>
      <c r="BQ368" s="595"/>
      <c r="BR368" s="595"/>
      <c r="BS368" s="595"/>
      <c r="BT368" s="595"/>
      <c r="BU368" s="595"/>
      <c r="BV368" s="595"/>
      <c r="BW368" s="595"/>
      <c r="BX368" s="595"/>
      <c r="BY368" s="595"/>
      <c r="BZ368" s="595"/>
      <c r="CA368" s="595"/>
      <c r="CB368" s="595"/>
      <c r="CC368" s="595"/>
      <c r="CD368" s="595"/>
      <c r="CE368" s="595"/>
      <c r="CF368" s="596"/>
      <c r="CG368" s="596"/>
      <c r="CH368" s="596"/>
      <c r="CI368" s="596"/>
      <c r="CJ368" s="596"/>
      <c r="CK368" s="596"/>
      <c r="CL368" s="596"/>
      <c r="CM368" s="596"/>
      <c r="CN368" s="596"/>
      <c r="CO368" s="596"/>
      <c r="CP368" s="596"/>
      <c r="CQ368" s="596"/>
      <c r="CR368" s="596"/>
      <c r="CS368" s="596"/>
      <c r="CT368" s="596"/>
      <c r="CU368" s="596"/>
      <c r="CV368" s="596"/>
      <c r="CW368" s="596"/>
      <c r="CX368" s="596"/>
      <c r="CY368" s="596"/>
      <c r="CZ368" s="596"/>
      <c r="DA368" s="596"/>
      <c r="DB368" s="596"/>
      <c r="DC368" s="596"/>
      <c r="DD368" s="596"/>
      <c r="DE368" s="596"/>
      <c r="DF368" s="596"/>
      <c r="DG368" s="596"/>
      <c r="DH368" s="596"/>
      <c r="DI368" s="596"/>
      <c r="DJ368" s="596"/>
      <c r="DK368" s="596"/>
      <c r="DL368" s="603"/>
      <c r="DM368" s="604"/>
      <c r="DN368" s="604"/>
      <c r="DO368" s="604"/>
      <c r="DP368" s="604"/>
      <c r="DQ368" s="605"/>
      <c r="DR368" s="595"/>
      <c r="DS368" s="595"/>
      <c r="DT368" s="595"/>
      <c r="DU368" s="595"/>
      <c r="DV368" s="595"/>
      <c r="DW368" s="595"/>
      <c r="DX368" s="595"/>
      <c r="DY368" s="595"/>
      <c r="DZ368" s="595"/>
      <c r="EA368" s="595"/>
      <c r="EB368" s="595"/>
      <c r="EC368" s="606"/>
      <c r="ED368" s="606"/>
      <c r="EE368" s="606"/>
      <c r="EF368" s="606"/>
      <c r="EG368" s="606"/>
      <c r="EH368" s="606"/>
      <c r="EI368" s="606"/>
      <c r="EJ368" s="606"/>
      <c r="EK368" s="606"/>
      <c r="EL368" s="606"/>
      <c r="EM368" s="606"/>
    </row>
    <row r="369" spans="1:143" ht="6" customHeight="1" x14ac:dyDescent="0.2">
      <c r="A369" s="156"/>
      <c r="B369" s="607">
        <v>15</v>
      </c>
      <c r="C369" s="608"/>
      <c r="D369" s="608"/>
      <c r="E369" s="608"/>
      <c r="F369" s="595"/>
      <c r="G369" s="595"/>
      <c r="H369" s="595"/>
      <c r="I369" s="595"/>
      <c r="J369" s="595"/>
      <c r="K369" s="595"/>
      <c r="L369" s="595"/>
      <c r="M369" s="595"/>
      <c r="N369" s="595"/>
      <c r="O369" s="595"/>
      <c r="P369" s="595"/>
      <c r="Q369" s="595"/>
      <c r="R369" s="595"/>
      <c r="S369" s="595"/>
      <c r="T369" s="595"/>
      <c r="U369" s="595"/>
      <c r="V369" s="595"/>
      <c r="W369" s="595"/>
      <c r="X369" s="595"/>
      <c r="Y369" s="595"/>
      <c r="Z369" s="595"/>
      <c r="AA369" s="595"/>
      <c r="AB369" s="595"/>
      <c r="AC369" s="595"/>
      <c r="AD369" s="595"/>
      <c r="AE369" s="595"/>
      <c r="AF369" s="595"/>
      <c r="AG369" s="595"/>
      <c r="AH369" s="595"/>
      <c r="AI369" s="595"/>
      <c r="AJ369" s="595"/>
      <c r="AK369" s="595"/>
      <c r="AL369" s="595"/>
      <c r="AM369" s="595"/>
      <c r="AN369" s="595"/>
      <c r="AO369" s="595"/>
      <c r="AP369" s="595"/>
      <c r="AQ369" s="595"/>
      <c r="AR369" s="595"/>
      <c r="AS369" s="595"/>
      <c r="AT369" s="595"/>
      <c r="AU369" s="595"/>
      <c r="AV369" s="595"/>
      <c r="AW369" s="595"/>
      <c r="AX369" s="583" t="str">
        <f>IF(AN369="","",DATEDIF(AN369,BU311,"Y"))</f>
        <v/>
      </c>
      <c r="AY369" s="583"/>
      <c r="AZ369" s="583"/>
      <c r="BA369" s="583"/>
      <c r="BB369" s="583"/>
      <c r="BC369" s="595"/>
      <c r="BD369" s="595"/>
      <c r="BE369" s="595"/>
      <c r="BF369" s="595"/>
      <c r="BG369" s="595"/>
      <c r="BH369" s="595"/>
      <c r="BI369" s="595"/>
      <c r="BJ369" s="595"/>
      <c r="BK369" s="595"/>
      <c r="BL369" s="595"/>
      <c r="BM369" s="595"/>
      <c r="BN369" s="595"/>
      <c r="BO369" s="595"/>
      <c r="BP369" s="595"/>
      <c r="BQ369" s="595"/>
      <c r="BR369" s="595"/>
      <c r="BS369" s="595"/>
      <c r="BT369" s="595"/>
      <c r="BU369" s="595"/>
      <c r="BV369" s="595"/>
      <c r="BW369" s="595"/>
      <c r="BX369" s="595"/>
      <c r="BY369" s="595"/>
      <c r="BZ369" s="595"/>
      <c r="CA369" s="595"/>
      <c r="CB369" s="595"/>
      <c r="CC369" s="595"/>
      <c r="CD369" s="595"/>
      <c r="CE369" s="595"/>
      <c r="CF369" s="596"/>
      <c r="CG369" s="596"/>
      <c r="CH369" s="596"/>
      <c r="CI369" s="596"/>
      <c r="CJ369" s="596"/>
      <c r="CK369" s="596"/>
      <c r="CL369" s="596"/>
      <c r="CM369" s="596"/>
      <c r="CN369" s="596"/>
      <c r="CO369" s="596"/>
      <c r="CP369" s="596"/>
      <c r="CQ369" s="596"/>
      <c r="CR369" s="596"/>
      <c r="CS369" s="596"/>
      <c r="CT369" s="596"/>
      <c r="CU369" s="596"/>
      <c r="CV369" s="596"/>
      <c r="CW369" s="596"/>
      <c r="CX369" s="596"/>
      <c r="CY369" s="596"/>
      <c r="CZ369" s="596"/>
      <c r="DA369" s="596"/>
      <c r="DB369" s="596"/>
      <c r="DC369" s="596"/>
      <c r="DD369" s="596"/>
      <c r="DE369" s="596"/>
      <c r="DF369" s="596"/>
      <c r="DG369" s="596"/>
      <c r="DH369" s="596"/>
      <c r="DI369" s="596"/>
      <c r="DJ369" s="596"/>
      <c r="DK369" s="596"/>
      <c r="DL369" s="597"/>
      <c r="DM369" s="598"/>
      <c r="DN369" s="598"/>
      <c r="DO369" s="598"/>
      <c r="DP369" s="598"/>
      <c r="DQ369" s="599"/>
      <c r="DR369" s="595"/>
      <c r="DS369" s="595"/>
      <c r="DT369" s="595"/>
      <c r="DU369" s="595"/>
      <c r="DV369" s="595"/>
      <c r="DW369" s="595"/>
      <c r="DX369" s="595"/>
      <c r="DY369" s="595"/>
      <c r="DZ369" s="595"/>
      <c r="EA369" s="595"/>
      <c r="EB369" s="595"/>
      <c r="EC369" s="606"/>
      <c r="ED369" s="606"/>
      <c r="EE369" s="606"/>
      <c r="EF369" s="606"/>
      <c r="EG369" s="606"/>
      <c r="EH369" s="606"/>
      <c r="EI369" s="606"/>
      <c r="EJ369" s="606"/>
      <c r="EK369" s="606"/>
      <c r="EL369" s="606"/>
      <c r="EM369" s="606"/>
    </row>
    <row r="370" spans="1:143" ht="6" customHeight="1" x14ac:dyDescent="0.2">
      <c r="A370" s="156"/>
      <c r="B370" s="608"/>
      <c r="C370" s="608"/>
      <c r="D370" s="608"/>
      <c r="E370" s="608"/>
      <c r="F370" s="595"/>
      <c r="G370" s="595"/>
      <c r="H370" s="595"/>
      <c r="I370" s="595"/>
      <c r="J370" s="595"/>
      <c r="K370" s="595"/>
      <c r="L370" s="595"/>
      <c r="M370" s="595"/>
      <c r="N370" s="595"/>
      <c r="O370" s="595"/>
      <c r="P370" s="595"/>
      <c r="Q370" s="595"/>
      <c r="R370" s="595"/>
      <c r="S370" s="595"/>
      <c r="T370" s="595"/>
      <c r="U370" s="595"/>
      <c r="V370" s="595"/>
      <c r="W370" s="595"/>
      <c r="X370" s="595"/>
      <c r="Y370" s="595"/>
      <c r="Z370" s="595"/>
      <c r="AA370" s="595"/>
      <c r="AB370" s="595"/>
      <c r="AC370" s="595"/>
      <c r="AD370" s="595"/>
      <c r="AE370" s="595"/>
      <c r="AF370" s="595"/>
      <c r="AG370" s="595"/>
      <c r="AH370" s="595"/>
      <c r="AI370" s="595"/>
      <c r="AJ370" s="595"/>
      <c r="AK370" s="595"/>
      <c r="AL370" s="595"/>
      <c r="AM370" s="595"/>
      <c r="AN370" s="595"/>
      <c r="AO370" s="595"/>
      <c r="AP370" s="595"/>
      <c r="AQ370" s="595"/>
      <c r="AR370" s="595"/>
      <c r="AS370" s="595"/>
      <c r="AT370" s="595"/>
      <c r="AU370" s="595"/>
      <c r="AV370" s="595"/>
      <c r="AW370" s="595"/>
      <c r="AX370" s="583"/>
      <c r="AY370" s="583"/>
      <c r="AZ370" s="583"/>
      <c r="BA370" s="583"/>
      <c r="BB370" s="583"/>
      <c r="BC370" s="595"/>
      <c r="BD370" s="595"/>
      <c r="BE370" s="595"/>
      <c r="BF370" s="595"/>
      <c r="BG370" s="595"/>
      <c r="BH370" s="595"/>
      <c r="BI370" s="595"/>
      <c r="BJ370" s="595"/>
      <c r="BK370" s="595"/>
      <c r="BL370" s="595"/>
      <c r="BM370" s="595"/>
      <c r="BN370" s="595"/>
      <c r="BO370" s="595"/>
      <c r="BP370" s="595"/>
      <c r="BQ370" s="595"/>
      <c r="BR370" s="595"/>
      <c r="BS370" s="595"/>
      <c r="BT370" s="595"/>
      <c r="BU370" s="595"/>
      <c r="BV370" s="595"/>
      <c r="BW370" s="595"/>
      <c r="BX370" s="595"/>
      <c r="BY370" s="595"/>
      <c r="BZ370" s="595"/>
      <c r="CA370" s="595"/>
      <c r="CB370" s="595"/>
      <c r="CC370" s="595"/>
      <c r="CD370" s="595"/>
      <c r="CE370" s="595"/>
      <c r="CF370" s="596"/>
      <c r="CG370" s="596"/>
      <c r="CH370" s="596"/>
      <c r="CI370" s="596"/>
      <c r="CJ370" s="596"/>
      <c r="CK370" s="596"/>
      <c r="CL370" s="596"/>
      <c r="CM370" s="596"/>
      <c r="CN370" s="596"/>
      <c r="CO370" s="596"/>
      <c r="CP370" s="596"/>
      <c r="CQ370" s="596"/>
      <c r="CR370" s="596"/>
      <c r="CS370" s="596"/>
      <c r="CT370" s="596"/>
      <c r="CU370" s="596"/>
      <c r="CV370" s="596"/>
      <c r="CW370" s="596"/>
      <c r="CX370" s="596"/>
      <c r="CY370" s="596"/>
      <c r="CZ370" s="596"/>
      <c r="DA370" s="596"/>
      <c r="DB370" s="596"/>
      <c r="DC370" s="596"/>
      <c r="DD370" s="596"/>
      <c r="DE370" s="596"/>
      <c r="DF370" s="596"/>
      <c r="DG370" s="596"/>
      <c r="DH370" s="596"/>
      <c r="DI370" s="596"/>
      <c r="DJ370" s="596"/>
      <c r="DK370" s="596"/>
      <c r="DL370" s="600"/>
      <c r="DM370" s="601"/>
      <c r="DN370" s="601"/>
      <c r="DO370" s="601"/>
      <c r="DP370" s="601"/>
      <c r="DQ370" s="602"/>
      <c r="DR370" s="595"/>
      <c r="DS370" s="595"/>
      <c r="DT370" s="595"/>
      <c r="DU370" s="595"/>
      <c r="DV370" s="595"/>
      <c r="DW370" s="595"/>
      <c r="DX370" s="595"/>
      <c r="DY370" s="595"/>
      <c r="DZ370" s="595"/>
      <c r="EA370" s="595"/>
      <c r="EB370" s="595"/>
      <c r="EC370" s="606"/>
      <c r="ED370" s="606"/>
      <c r="EE370" s="606"/>
      <c r="EF370" s="606"/>
      <c r="EG370" s="606"/>
      <c r="EH370" s="606"/>
      <c r="EI370" s="606"/>
      <c r="EJ370" s="606"/>
      <c r="EK370" s="606"/>
      <c r="EL370" s="606"/>
      <c r="EM370" s="606"/>
    </row>
    <row r="371" spans="1:143" ht="6" customHeight="1" x14ac:dyDescent="0.2">
      <c r="A371" s="156"/>
      <c r="B371" s="608"/>
      <c r="C371" s="608"/>
      <c r="D371" s="608"/>
      <c r="E371" s="608"/>
      <c r="F371" s="595"/>
      <c r="G371" s="595"/>
      <c r="H371" s="595"/>
      <c r="I371" s="595"/>
      <c r="J371" s="595"/>
      <c r="K371" s="595"/>
      <c r="L371" s="595"/>
      <c r="M371" s="595"/>
      <c r="N371" s="595"/>
      <c r="O371" s="595"/>
      <c r="P371" s="595"/>
      <c r="Q371" s="595"/>
      <c r="R371" s="595"/>
      <c r="S371" s="595"/>
      <c r="T371" s="595"/>
      <c r="U371" s="595"/>
      <c r="V371" s="595"/>
      <c r="W371" s="595"/>
      <c r="X371" s="595"/>
      <c r="Y371" s="595"/>
      <c r="Z371" s="595"/>
      <c r="AA371" s="595"/>
      <c r="AB371" s="595"/>
      <c r="AC371" s="595"/>
      <c r="AD371" s="595"/>
      <c r="AE371" s="595"/>
      <c r="AF371" s="595"/>
      <c r="AG371" s="595"/>
      <c r="AH371" s="595"/>
      <c r="AI371" s="595"/>
      <c r="AJ371" s="595"/>
      <c r="AK371" s="595"/>
      <c r="AL371" s="595"/>
      <c r="AM371" s="595"/>
      <c r="AN371" s="595"/>
      <c r="AO371" s="595"/>
      <c r="AP371" s="595"/>
      <c r="AQ371" s="595"/>
      <c r="AR371" s="595"/>
      <c r="AS371" s="595"/>
      <c r="AT371" s="595"/>
      <c r="AU371" s="595"/>
      <c r="AV371" s="595"/>
      <c r="AW371" s="595"/>
      <c r="AX371" s="583"/>
      <c r="AY371" s="583"/>
      <c r="AZ371" s="583"/>
      <c r="BA371" s="583"/>
      <c r="BB371" s="583"/>
      <c r="BC371" s="595"/>
      <c r="BD371" s="595"/>
      <c r="BE371" s="595"/>
      <c r="BF371" s="595"/>
      <c r="BG371" s="595"/>
      <c r="BH371" s="595"/>
      <c r="BI371" s="595"/>
      <c r="BJ371" s="595"/>
      <c r="BK371" s="595"/>
      <c r="BL371" s="595"/>
      <c r="BM371" s="595"/>
      <c r="BN371" s="595"/>
      <c r="BO371" s="595"/>
      <c r="BP371" s="595"/>
      <c r="BQ371" s="595"/>
      <c r="BR371" s="595"/>
      <c r="BS371" s="595"/>
      <c r="BT371" s="595"/>
      <c r="BU371" s="595"/>
      <c r="BV371" s="595"/>
      <c r="BW371" s="595"/>
      <c r="BX371" s="595"/>
      <c r="BY371" s="595"/>
      <c r="BZ371" s="595"/>
      <c r="CA371" s="595"/>
      <c r="CB371" s="595"/>
      <c r="CC371" s="595"/>
      <c r="CD371" s="595"/>
      <c r="CE371" s="595"/>
      <c r="CF371" s="596"/>
      <c r="CG371" s="596"/>
      <c r="CH371" s="596"/>
      <c r="CI371" s="596"/>
      <c r="CJ371" s="596"/>
      <c r="CK371" s="596"/>
      <c r="CL371" s="596"/>
      <c r="CM371" s="596"/>
      <c r="CN371" s="596"/>
      <c r="CO371" s="596"/>
      <c r="CP371" s="596"/>
      <c r="CQ371" s="596"/>
      <c r="CR371" s="596"/>
      <c r="CS371" s="596"/>
      <c r="CT371" s="596"/>
      <c r="CU371" s="596"/>
      <c r="CV371" s="596"/>
      <c r="CW371" s="596"/>
      <c r="CX371" s="596"/>
      <c r="CY371" s="596"/>
      <c r="CZ371" s="596"/>
      <c r="DA371" s="596"/>
      <c r="DB371" s="596"/>
      <c r="DC371" s="596"/>
      <c r="DD371" s="596"/>
      <c r="DE371" s="596"/>
      <c r="DF371" s="596"/>
      <c r="DG371" s="596"/>
      <c r="DH371" s="596"/>
      <c r="DI371" s="596"/>
      <c r="DJ371" s="596"/>
      <c r="DK371" s="596"/>
      <c r="DL371" s="603"/>
      <c r="DM371" s="604"/>
      <c r="DN371" s="604"/>
      <c r="DO371" s="604"/>
      <c r="DP371" s="604"/>
      <c r="DQ371" s="605"/>
      <c r="DR371" s="595"/>
      <c r="DS371" s="595"/>
      <c r="DT371" s="595"/>
      <c r="DU371" s="595"/>
      <c r="DV371" s="595"/>
      <c r="DW371" s="595"/>
      <c r="DX371" s="595"/>
      <c r="DY371" s="595"/>
      <c r="DZ371" s="595"/>
      <c r="EA371" s="595"/>
      <c r="EB371" s="595"/>
      <c r="EC371" s="606"/>
      <c r="ED371" s="606"/>
      <c r="EE371" s="606"/>
      <c r="EF371" s="606"/>
      <c r="EG371" s="606"/>
      <c r="EH371" s="606"/>
      <c r="EI371" s="606"/>
      <c r="EJ371" s="606"/>
      <c r="EK371" s="606"/>
      <c r="EL371" s="606"/>
      <c r="EM371" s="606"/>
    </row>
    <row r="372" spans="1:143" ht="6" customHeight="1" x14ac:dyDescent="0.2">
      <c r="A372" s="156"/>
      <c r="B372" s="607">
        <v>16</v>
      </c>
      <c r="C372" s="608"/>
      <c r="D372" s="608"/>
      <c r="E372" s="608"/>
      <c r="F372" s="595"/>
      <c r="G372" s="595"/>
      <c r="H372" s="595"/>
      <c r="I372" s="595"/>
      <c r="J372" s="595"/>
      <c r="K372" s="595"/>
      <c r="L372" s="595"/>
      <c r="M372" s="595"/>
      <c r="N372" s="595"/>
      <c r="O372" s="595"/>
      <c r="P372" s="595"/>
      <c r="Q372" s="595"/>
      <c r="R372" s="595"/>
      <c r="S372" s="595"/>
      <c r="T372" s="595"/>
      <c r="U372" s="595"/>
      <c r="V372" s="595"/>
      <c r="W372" s="595"/>
      <c r="X372" s="595"/>
      <c r="Y372" s="595"/>
      <c r="Z372" s="595"/>
      <c r="AA372" s="595"/>
      <c r="AB372" s="595"/>
      <c r="AC372" s="595"/>
      <c r="AD372" s="595"/>
      <c r="AE372" s="595"/>
      <c r="AF372" s="595"/>
      <c r="AG372" s="595"/>
      <c r="AH372" s="595"/>
      <c r="AI372" s="595"/>
      <c r="AJ372" s="595"/>
      <c r="AK372" s="595"/>
      <c r="AL372" s="595"/>
      <c r="AM372" s="595"/>
      <c r="AN372" s="595"/>
      <c r="AO372" s="595"/>
      <c r="AP372" s="595"/>
      <c r="AQ372" s="595"/>
      <c r="AR372" s="595"/>
      <c r="AS372" s="595"/>
      <c r="AT372" s="595"/>
      <c r="AU372" s="595"/>
      <c r="AV372" s="595"/>
      <c r="AW372" s="595"/>
      <c r="AX372" s="583" t="str">
        <f>IF(AN372="","",DATEDIF(AN372,BU311,"Y"))</f>
        <v/>
      </c>
      <c r="AY372" s="583"/>
      <c r="AZ372" s="583"/>
      <c r="BA372" s="583"/>
      <c r="BB372" s="583"/>
      <c r="BC372" s="595"/>
      <c r="BD372" s="595"/>
      <c r="BE372" s="595"/>
      <c r="BF372" s="595"/>
      <c r="BG372" s="595"/>
      <c r="BH372" s="595"/>
      <c r="BI372" s="595"/>
      <c r="BJ372" s="595"/>
      <c r="BK372" s="595"/>
      <c r="BL372" s="595"/>
      <c r="BM372" s="595"/>
      <c r="BN372" s="595"/>
      <c r="BO372" s="595"/>
      <c r="BP372" s="595"/>
      <c r="BQ372" s="595"/>
      <c r="BR372" s="595"/>
      <c r="BS372" s="595"/>
      <c r="BT372" s="595"/>
      <c r="BU372" s="595"/>
      <c r="BV372" s="595"/>
      <c r="BW372" s="595"/>
      <c r="BX372" s="595"/>
      <c r="BY372" s="595"/>
      <c r="BZ372" s="595"/>
      <c r="CA372" s="595"/>
      <c r="CB372" s="595"/>
      <c r="CC372" s="595"/>
      <c r="CD372" s="595"/>
      <c r="CE372" s="595"/>
      <c r="CF372" s="596"/>
      <c r="CG372" s="596"/>
      <c r="CH372" s="596"/>
      <c r="CI372" s="596"/>
      <c r="CJ372" s="596"/>
      <c r="CK372" s="596"/>
      <c r="CL372" s="596"/>
      <c r="CM372" s="596"/>
      <c r="CN372" s="596"/>
      <c r="CO372" s="596"/>
      <c r="CP372" s="596"/>
      <c r="CQ372" s="596"/>
      <c r="CR372" s="596"/>
      <c r="CS372" s="596"/>
      <c r="CT372" s="596"/>
      <c r="CU372" s="596"/>
      <c r="CV372" s="596"/>
      <c r="CW372" s="596"/>
      <c r="CX372" s="596"/>
      <c r="CY372" s="596"/>
      <c r="CZ372" s="596"/>
      <c r="DA372" s="596"/>
      <c r="DB372" s="596"/>
      <c r="DC372" s="596"/>
      <c r="DD372" s="596"/>
      <c r="DE372" s="596"/>
      <c r="DF372" s="596"/>
      <c r="DG372" s="596"/>
      <c r="DH372" s="596"/>
      <c r="DI372" s="596"/>
      <c r="DJ372" s="596"/>
      <c r="DK372" s="596"/>
      <c r="DL372" s="597"/>
      <c r="DM372" s="598"/>
      <c r="DN372" s="598"/>
      <c r="DO372" s="598"/>
      <c r="DP372" s="598"/>
      <c r="DQ372" s="599"/>
      <c r="DR372" s="595"/>
      <c r="DS372" s="595"/>
      <c r="DT372" s="595"/>
      <c r="DU372" s="595"/>
      <c r="DV372" s="595"/>
      <c r="DW372" s="595"/>
      <c r="DX372" s="595"/>
      <c r="DY372" s="595"/>
      <c r="DZ372" s="595"/>
      <c r="EA372" s="595"/>
      <c r="EB372" s="595"/>
      <c r="EC372" s="606"/>
      <c r="ED372" s="606"/>
      <c r="EE372" s="606"/>
      <c r="EF372" s="606"/>
      <c r="EG372" s="606"/>
      <c r="EH372" s="606"/>
      <c r="EI372" s="606"/>
      <c r="EJ372" s="606"/>
      <c r="EK372" s="606"/>
      <c r="EL372" s="606"/>
      <c r="EM372" s="606"/>
    </row>
    <row r="373" spans="1:143" ht="6" customHeight="1" x14ac:dyDescent="0.2">
      <c r="A373" s="156"/>
      <c r="B373" s="608"/>
      <c r="C373" s="608"/>
      <c r="D373" s="608"/>
      <c r="E373" s="608"/>
      <c r="F373" s="595"/>
      <c r="G373" s="595"/>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83"/>
      <c r="AY373" s="583"/>
      <c r="AZ373" s="583"/>
      <c r="BA373" s="583"/>
      <c r="BB373" s="583"/>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6"/>
      <c r="CG373" s="596"/>
      <c r="CH373" s="596"/>
      <c r="CI373" s="596"/>
      <c r="CJ373" s="596"/>
      <c r="CK373" s="596"/>
      <c r="CL373" s="596"/>
      <c r="CM373" s="596"/>
      <c r="CN373" s="596"/>
      <c r="CO373" s="596"/>
      <c r="CP373" s="596"/>
      <c r="CQ373" s="596"/>
      <c r="CR373" s="596"/>
      <c r="CS373" s="596"/>
      <c r="CT373" s="596"/>
      <c r="CU373" s="596"/>
      <c r="CV373" s="596"/>
      <c r="CW373" s="596"/>
      <c r="CX373" s="596"/>
      <c r="CY373" s="596"/>
      <c r="CZ373" s="596"/>
      <c r="DA373" s="596"/>
      <c r="DB373" s="596"/>
      <c r="DC373" s="596"/>
      <c r="DD373" s="596"/>
      <c r="DE373" s="596"/>
      <c r="DF373" s="596"/>
      <c r="DG373" s="596"/>
      <c r="DH373" s="596"/>
      <c r="DI373" s="596"/>
      <c r="DJ373" s="596"/>
      <c r="DK373" s="596"/>
      <c r="DL373" s="600"/>
      <c r="DM373" s="601"/>
      <c r="DN373" s="601"/>
      <c r="DO373" s="601"/>
      <c r="DP373" s="601"/>
      <c r="DQ373" s="602"/>
      <c r="DR373" s="595"/>
      <c r="DS373" s="595"/>
      <c r="DT373" s="595"/>
      <c r="DU373" s="595"/>
      <c r="DV373" s="595"/>
      <c r="DW373" s="595"/>
      <c r="DX373" s="595"/>
      <c r="DY373" s="595"/>
      <c r="DZ373" s="595"/>
      <c r="EA373" s="595"/>
      <c r="EB373" s="595"/>
      <c r="EC373" s="606"/>
      <c r="ED373" s="606"/>
      <c r="EE373" s="606"/>
      <c r="EF373" s="606"/>
      <c r="EG373" s="606"/>
      <c r="EH373" s="606"/>
      <c r="EI373" s="606"/>
      <c r="EJ373" s="606"/>
      <c r="EK373" s="606"/>
      <c r="EL373" s="606"/>
      <c r="EM373" s="606"/>
    </row>
    <row r="374" spans="1:143" ht="6" customHeight="1" x14ac:dyDescent="0.2">
      <c r="A374" s="156"/>
      <c r="B374" s="608"/>
      <c r="C374" s="608"/>
      <c r="D374" s="608"/>
      <c r="E374" s="608"/>
      <c r="F374" s="595"/>
      <c r="G374" s="595"/>
      <c r="H374" s="595"/>
      <c r="I374" s="595"/>
      <c r="J374" s="595"/>
      <c r="K374" s="595"/>
      <c r="L374" s="595"/>
      <c r="M374" s="595"/>
      <c r="N374" s="595"/>
      <c r="O374" s="595"/>
      <c r="P374" s="595"/>
      <c r="Q374" s="595"/>
      <c r="R374" s="595"/>
      <c r="S374" s="595"/>
      <c r="T374" s="595"/>
      <c r="U374" s="595"/>
      <c r="V374" s="595"/>
      <c r="W374" s="595"/>
      <c r="X374" s="595"/>
      <c r="Y374" s="595"/>
      <c r="Z374" s="595"/>
      <c r="AA374" s="595"/>
      <c r="AB374" s="595"/>
      <c r="AC374" s="595"/>
      <c r="AD374" s="595"/>
      <c r="AE374" s="595"/>
      <c r="AF374" s="595"/>
      <c r="AG374" s="595"/>
      <c r="AH374" s="595"/>
      <c r="AI374" s="595"/>
      <c r="AJ374" s="595"/>
      <c r="AK374" s="595"/>
      <c r="AL374" s="595"/>
      <c r="AM374" s="595"/>
      <c r="AN374" s="595"/>
      <c r="AO374" s="595"/>
      <c r="AP374" s="595"/>
      <c r="AQ374" s="595"/>
      <c r="AR374" s="595"/>
      <c r="AS374" s="595"/>
      <c r="AT374" s="595"/>
      <c r="AU374" s="595"/>
      <c r="AV374" s="595"/>
      <c r="AW374" s="595"/>
      <c r="AX374" s="583"/>
      <c r="AY374" s="583"/>
      <c r="AZ374" s="583"/>
      <c r="BA374" s="583"/>
      <c r="BB374" s="583"/>
      <c r="BC374" s="595"/>
      <c r="BD374" s="595"/>
      <c r="BE374" s="595"/>
      <c r="BF374" s="595"/>
      <c r="BG374" s="595"/>
      <c r="BH374" s="595"/>
      <c r="BI374" s="595"/>
      <c r="BJ374" s="595"/>
      <c r="BK374" s="595"/>
      <c r="BL374" s="595"/>
      <c r="BM374" s="595"/>
      <c r="BN374" s="595"/>
      <c r="BO374" s="595"/>
      <c r="BP374" s="595"/>
      <c r="BQ374" s="595"/>
      <c r="BR374" s="595"/>
      <c r="BS374" s="595"/>
      <c r="BT374" s="595"/>
      <c r="BU374" s="595"/>
      <c r="BV374" s="595"/>
      <c r="BW374" s="595"/>
      <c r="BX374" s="595"/>
      <c r="BY374" s="595"/>
      <c r="BZ374" s="595"/>
      <c r="CA374" s="595"/>
      <c r="CB374" s="595"/>
      <c r="CC374" s="595"/>
      <c r="CD374" s="595"/>
      <c r="CE374" s="595"/>
      <c r="CF374" s="596"/>
      <c r="CG374" s="596"/>
      <c r="CH374" s="596"/>
      <c r="CI374" s="596"/>
      <c r="CJ374" s="596"/>
      <c r="CK374" s="596"/>
      <c r="CL374" s="596"/>
      <c r="CM374" s="596"/>
      <c r="CN374" s="596"/>
      <c r="CO374" s="596"/>
      <c r="CP374" s="596"/>
      <c r="CQ374" s="596"/>
      <c r="CR374" s="596"/>
      <c r="CS374" s="596"/>
      <c r="CT374" s="596"/>
      <c r="CU374" s="596"/>
      <c r="CV374" s="596"/>
      <c r="CW374" s="596"/>
      <c r="CX374" s="596"/>
      <c r="CY374" s="596"/>
      <c r="CZ374" s="596"/>
      <c r="DA374" s="596"/>
      <c r="DB374" s="596"/>
      <c r="DC374" s="596"/>
      <c r="DD374" s="596"/>
      <c r="DE374" s="596"/>
      <c r="DF374" s="596"/>
      <c r="DG374" s="596"/>
      <c r="DH374" s="596"/>
      <c r="DI374" s="596"/>
      <c r="DJ374" s="596"/>
      <c r="DK374" s="596"/>
      <c r="DL374" s="603"/>
      <c r="DM374" s="604"/>
      <c r="DN374" s="604"/>
      <c r="DO374" s="604"/>
      <c r="DP374" s="604"/>
      <c r="DQ374" s="605"/>
      <c r="DR374" s="595"/>
      <c r="DS374" s="595"/>
      <c r="DT374" s="595"/>
      <c r="DU374" s="595"/>
      <c r="DV374" s="595"/>
      <c r="DW374" s="595"/>
      <c r="DX374" s="595"/>
      <c r="DY374" s="595"/>
      <c r="DZ374" s="595"/>
      <c r="EA374" s="595"/>
      <c r="EB374" s="595"/>
      <c r="EC374" s="606"/>
      <c r="ED374" s="606"/>
      <c r="EE374" s="606"/>
      <c r="EF374" s="606"/>
      <c r="EG374" s="606"/>
      <c r="EH374" s="606"/>
      <c r="EI374" s="606"/>
      <c r="EJ374" s="606"/>
      <c r="EK374" s="606"/>
      <c r="EL374" s="606"/>
      <c r="EM374" s="606"/>
    </row>
    <row r="375" spans="1:143" ht="6" customHeight="1" x14ac:dyDescent="0.2">
      <c r="A375" s="156"/>
      <c r="B375" s="607">
        <v>17</v>
      </c>
      <c r="C375" s="608"/>
      <c r="D375" s="608"/>
      <c r="E375" s="608"/>
      <c r="F375" s="595"/>
      <c r="G375" s="595"/>
      <c r="H375" s="595"/>
      <c r="I375" s="595"/>
      <c r="J375" s="595"/>
      <c r="K375" s="595"/>
      <c r="L375" s="595"/>
      <c r="M375" s="595"/>
      <c r="N375" s="595"/>
      <c r="O375" s="595"/>
      <c r="P375" s="595"/>
      <c r="Q375" s="595"/>
      <c r="R375" s="595"/>
      <c r="S375" s="595"/>
      <c r="T375" s="595"/>
      <c r="U375" s="595"/>
      <c r="V375" s="595"/>
      <c r="W375" s="595"/>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83" t="str">
        <f>IF(AN375="","",DATEDIF(AN375,BU311,"Y"))</f>
        <v/>
      </c>
      <c r="AY375" s="583"/>
      <c r="AZ375" s="583"/>
      <c r="BA375" s="583"/>
      <c r="BB375" s="583"/>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6"/>
      <c r="CG375" s="596"/>
      <c r="CH375" s="596"/>
      <c r="CI375" s="596"/>
      <c r="CJ375" s="596"/>
      <c r="CK375" s="596"/>
      <c r="CL375" s="596"/>
      <c r="CM375" s="596"/>
      <c r="CN375" s="596"/>
      <c r="CO375" s="596"/>
      <c r="CP375" s="596"/>
      <c r="CQ375" s="596"/>
      <c r="CR375" s="596"/>
      <c r="CS375" s="596"/>
      <c r="CT375" s="596"/>
      <c r="CU375" s="596"/>
      <c r="CV375" s="596"/>
      <c r="CW375" s="596"/>
      <c r="CX375" s="596"/>
      <c r="CY375" s="596"/>
      <c r="CZ375" s="596"/>
      <c r="DA375" s="596"/>
      <c r="DB375" s="596"/>
      <c r="DC375" s="596"/>
      <c r="DD375" s="596"/>
      <c r="DE375" s="596"/>
      <c r="DF375" s="596"/>
      <c r="DG375" s="596"/>
      <c r="DH375" s="596"/>
      <c r="DI375" s="596"/>
      <c r="DJ375" s="596"/>
      <c r="DK375" s="596"/>
      <c r="DL375" s="597"/>
      <c r="DM375" s="598"/>
      <c r="DN375" s="598"/>
      <c r="DO375" s="598"/>
      <c r="DP375" s="598"/>
      <c r="DQ375" s="599"/>
      <c r="DR375" s="595"/>
      <c r="DS375" s="595"/>
      <c r="DT375" s="595"/>
      <c r="DU375" s="595"/>
      <c r="DV375" s="595"/>
      <c r="DW375" s="595"/>
      <c r="DX375" s="595"/>
      <c r="DY375" s="595"/>
      <c r="DZ375" s="595"/>
      <c r="EA375" s="595"/>
      <c r="EB375" s="595"/>
      <c r="EC375" s="606"/>
      <c r="ED375" s="606"/>
      <c r="EE375" s="606"/>
      <c r="EF375" s="606"/>
      <c r="EG375" s="606"/>
      <c r="EH375" s="606"/>
      <c r="EI375" s="606"/>
      <c r="EJ375" s="606"/>
      <c r="EK375" s="606"/>
      <c r="EL375" s="606"/>
      <c r="EM375" s="606"/>
    </row>
    <row r="376" spans="1:143" ht="6" customHeight="1" x14ac:dyDescent="0.2">
      <c r="A376" s="156"/>
      <c r="B376" s="608"/>
      <c r="C376" s="608"/>
      <c r="D376" s="608"/>
      <c r="E376" s="608"/>
      <c r="F376" s="595"/>
      <c r="G376" s="595"/>
      <c r="H376" s="595"/>
      <c r="I376" s="595"/>
      <c r="J376" s="595"/>
      <c r="K376" s="595"/>
      <c r="L376" s="595"/>
      <c r="M376" s="595"/>
      <c r="N376" s="595"/>
      <c r="O376" s="595"/>
      <c r="P376" s="595"/>
      <c r="Q376" s="595"/>
      <c r="R376" s="595"/>
      <c r="S376" s="595"/>
      <c r="T376" s="595"/>
      <c r="U376" s="595"/>
      <c r="V376" s="595"/>
      <c r="W376" s="595"/>
      <c r="X376" s="595"/>
      <c r="Y376" s="595"/>
      <c r="Z376" s="595"/>
      <c r="AA376" s="595"/>
      <c r="AB376" s="595"/>
      <c r="AC376" s="595"/>
      <c r="AD376" s="595"/>
      <c r="AE376" s="595"/>
      <c r="AF376" s="595"/>
      <c r="AG376" s="595"/>
      <c r="AH376" s="595"/>
      <c r="AI376" s="595"/>
      <c r="AJ376" s="595"/>
      <c r="AK376" s="595"/>
      <c r="AL376" s="595"/>
      <c r="AM376" s="595"/>
      <c r="AN376" s="595"/>
      <c r="AO376" s="595"/>
      <c r="AP376" s="595"/>
      <c r="AQ376" s="595"/>
      <c r="AR376" s="595"/>
      <c r="AS376" s="595"/>
      <c r="AT376" s="595"/>
      <c r="AU376" s="595"/>
      <c r="AV376" s="595"/>
      <c r="AW376" s="595"/>
      <c r="AX376" s="583"/>
      <c r="AY376" s="583"/>
      <c r="AZ376" s="583"/>
      <c r="BA376" s="583"/>
      <c r="BB376" s="583"/>
      <c r="BC376" s="595"/>
      <c r="BD376" s="595"/>
      <c r="BE376" s="595"/>
      <c r="BF376" s="595"/>
      <c r="BG376" s="595"/>
      <c r="BH376" s="595"/>
      <c r="BI376" s="595"/>
      <c r="BJ376" s="595"/>
      <c r="BK376" s="595"/>
      <c r="BL376" s="595"/>
      <c r="BM376" s="595"/>
      <c r="BN376" s="595"/>
      <c r="BO376" s="595"/>
      <c r="BP376" s="595"/>
      <c r="BQ376" s="595"/>
      <c r="BR376" s="595"/>
      <c r="BS376" s="595"/>
      <c r="BT376" s="595"/>
      <c r="BU376" s="595"/>
      <c r="BV376" s="595"/>
      <c r="BW376" s="595"/>
      <c r="BX376" s="595"/>
      <c r="BY376" s="595"/>
      <c r="BZ376" s="595"/>
      <c r="CA376" s="595"/>
      <c r="CB376" s="595"/>
      <c r="CC376" s="595"/>
      <c r="CD376" s="595"/>
      <c r="CE376" s="595"/>
      <c r="CF376" s="596"/>
      <c r="CG376" s="596"/>
      <c r="CH376" s="596"/>
      <c r="CI376" s="596"/>
      <c r="CJ376" s="596"/>
      <c r="CK376" s="596"/>
      <c r="CL376" s="596"/>
      <c r="CM376" s="596"/>
      <c r="CN376" s="596"/>
      <c r="CO376" s="596"/>
      <c r="CP376" s="596"/>
      <c r="CQ376" s="596"/>
      <c r="CR376" s="596"/>
      <c r="CS376" s="596"/>
      <c r="CT376" s="596"/>
      <c r="CU376" s="596"/>
      <c r="CV376" s="596"/>
      <c r="CW376" s="596"/>
      <c r="CX376" s="596"/>
      <c r="CY376" s="596"/>
      <c r="CZ376" s="596"/>
      <c r="DA376" s="596"/>
      <c r="DB376" s="596"/>
      <c r="DC376" s="596"/>
      <c r="DD376" s="596"/>
      <c r="DE376" s="596"/>
      <c r="DF376" s="596"/>
      <c r="DG376" s="596"/>
      <c r="DH376" s="596"/>
      <c r="DI376" s="596"/>
      <c r="DJ376" s="596"/>
      <c r="DK376" s="596"/>
      <c r="DL376" s="600"/>
      <c r="DM376" s="601"/>
      <c r="DN376" s="601"/>
      <c r="DO376" s="601"/>
      <c r="DP376" s="601"/>
      <c r="DQ376" s="602"/>
      <c r="DR376" s="595"/>
      <c r="DS376" s="595"/>
      <c r="DT376" s="595"/>
      <c r="DU376" s="595"/>
      <c r="DV376" s="595"/>
      <c r="DW376" s="595"/>
      <c r="DX376" s="595"/>
      <c r="DY376" s="595"/>
      <c r="DZ376" s="595"/>
      <c r="EA376" s="595"/>
      <c r="EB376" s="595"/>
      <c r="EC376" s="606"/>
      <c r="ED376" s="606"/>
      <c r="EE376" s="606"/>
      <c r="EF376" s="606"/>
      <c r="EG376" s="606"/>
      <c r="EH376" s="606"/>
      <c r="EI376" s="606"/>
      <c r="EJ376" s="606"/>
      <c r="EK376" s="606"/>
      <c r="EL376" s="606"/>
      <c r="EM376" s="606"/>
    </row>
    <row r="377" spans="1:143" ht="6" customHeight="1" x14ac:dyDescent="0.2">
      <c r="A377" s="156"/>
      <c r="B377" s="608"/>
      <c r="C377" s="608"/>
      <c r="D377" s="608"/>
      <c r="E377" s="608"/>
      <c r="F377" s="595"/>
      <c r="G377" s="595"/>
      <c r="H377" s="595"/>
      <c r="I377" s="595"/>
      <c r="J377" s="595"/>
      <c r="K377" s="595"/>
      <c r="L377" s="595"/>
      <c r="M377" s="595"/>
      <c r="N377" s="595"/>
      <c r="O377" s="595"/>
      <c r="P377" s="595"/>
      <c r="Q377" s="595"/>
      <c r="R377" s="595"/>
      <c r="S377" s="595"/>
      <c r="T377" s="595"/>
      <c r="U377" s="595"/>
      <c r="V377" s="595"/>
      <c r="W377" s="595"/>
      <c r="X377" s="595"/>
      <c r="Y377" s="595"/>
      <c r="Z377" s="595"/>
      <c r="AA377" s="595"/>
      <c r="AB377" s="595"/>
      <c r="AC377" s="595"/>
      <c r="AD377" s="595"/>
      <c r="AE377" s="595"/>
      <c r="AF377" s="595"/>
      <c r="AG377" s="595"/>
      <c r="AH377" s="595"/>
      <c r="AI377" s="595"/>
      <c r="AJ377" s="595"/>
      <c r="AK377" s="595"/>
      <c r="AL377" s="595"/>
      <c r="AM377" s="595"/>
      <c r="AN377" s="595"/>
      <c r="AO377" s="595"/>
      <c r="AP377" s="595"/>
      <c r="AQ377" s="595"/>
      <c r="AR377" s="595"/>
      <c r="AS377" s="595"/>
      <c r="AT377" s="595"/>
      <c r="AU377" s="595"/>
      <c r="AV377" s="595"/>
      <c r="AW377" s="595"/>
      <c r="AX377" s="583"/>
      <c r="AY377" s="583"/>
      <c r="AZ377" s="583"/>
      <c r="BA377" s="583"/>
      <c r="BB377" s="583"/>
      <c r="BC377" s="595"/>
      <c r="BD377" s="595"/>
      <c r="BE377" s="595"/>
      <c r="BF377" s="595"/>
      <c r="BG377" s="595"/>
      <c r="BH377" s="595"/>
      <c r="BI377" s="595"/>
      <c r="BJ377" s="595"/>
      <c r="BK377" s="595"/>
      <c r="BL377" s="595"/>
      <c r="BM377" s="595"/>
      <c r="BN377" s="595"/>
      <c r="BO377" s="595"/>
      <c r="BP377" s="595"/>
      <c r="BQ377" s="595"/>
      <c r="BR377" s="595"/>
      <c r="BS377" s="595"/>
      <c r="BT377" s="595"/>
      <c r="BU377" s="595"/>
      <c r="BV377" s="595"/>
      <c r="BW377" s="595"/>
      <c r="BX377" s="595"/>
      <c r="BY377" s="595"/>
      <c r="BZ377" s="595"/>
      <c r="CA377" s="595"/>
      <c r="CB377" s="595"/>
      <c r="CC377" s="595"/>
      <c r="CD377" s="595"/>
      <c r="CE377" s="595"/>
      <c r="CF377" s="596"/>
      <c r="CG377" s="596"/>
      <c r="CH377" s="596"/>
      <c r="CI377" s="596"/>
      <c r="CJ377" s="596"/>
      <c r="CK377" s="596"/>
      <c r="CL377" s="596"/>
      <c r="CM377" s="596"/>
      <c r="CN377" s="596"/>
      <c r="CO377" s="596"/>
      <c r="CP377" s="596"/>
      <c r="CQ377" s="596"/>
      <c r="CR377" s="596"/>
      <c r="CS377" s="596"/>
      <c r="CT377" s="596"/>
      <c r="CU377" s="596"/>
      <c r="CV377" s="596"/>
      <c r="CW377" s="596"/>
      <c r="CX377" s="596"/>
      <c r="CY377" s="596"/>
      <c r="CZ377" s="596"/>
      <c r="DA377" s="596"/>
      <c r="DB377" s="596"/>
      <c r="DC377" s="596"/>
      <c r="DD377" s="596"/>
      <c r="DE377" s="596"/>
      <c r="DF377" s="596"/>
      <c r="DG377" s="596"/>
      <c r="DH377" s="596"/>
      <c r="DI377" s="596"/>
      <c r="DJ377" s="596"/>
      <c r="DK377" s="596"/>
      <c r="DL377" s="603"/>
      <c r="DM377" s="604"/>
      <c r="DN377" s="604"/>
      <c r="DO377" s="604"/>
      <c r="DP377" s="604"/>
      <c r="DQ377" s="605"/>
      <c r="DR377" s="595"/>
      <c r="DS377" s="595"/>
      <c r="DT377" s="595"/>
      <c r="DU377" s="595"/>
      <c r="DV377" s="595"/>
      <c r="DW377" s="595"/>
      <c r="DX377" s="595"/>
      <c r="DY377" s="595"/>
      <c r="DZ377" s="595"/>
      <c r="EA377" s="595"/>
      <c r="EB377" s="595"/>
      <c r="EC377" s="606"/>
      <c r="ED377" s="606"/>
      <c r="EE377" s="606"/>
      <c r="EF377" s="606"/>
      <c r="EG377" s="606"/>
      <c r="EH377" s="606"/>
      <c r="EI377" s="606"/>
      <c r="EJ377" s="606"/>
      <c r="EK377" s="606"/>
      <c r="EL377" s="606"/>
      <c r="EM377" s="606"/>
    </row>
    <row r="378" spans="1:143" ht="6" customHeight="1" x14ac:dyDescent="0.2">
      <c r="A378" s="156"/>
      <c r="B378" s="607">
        <v>18</v>
      </c>
      <c r="C378" s="608"/>
      <c r="D378" s="608"/>
      <c r="E378" s="608"/>
      <c r="F378" s="595"/>
      <c r="G378" s="595"/>
      <c r="H378" s="595"/>
      <c r="I378" s="595"/>
      <c r="J378" s="595"/>
      <c r="K378" s="595"/>
      <c r="L378" s="595"/>
      <c r="M378" s="595"/>
      <c r="N378" s="595"/>
      <c r="O378" s="595"/>
      <c r="P378" s="595"/>
      <c r="Q378" s="595"/>
      <c r="R378" s="595"/>
      <c r="S378" s="595"/>
      <c r="T378" s="595"/>
      <c r="U378" s="595"/>
      <c r="V378" s="595"/>
      <c r="W378" s="595"/>
      <c r="X378" s="595"/>
      <c r="Y378" s="595"/>
      <c r="Z378" s="595"/>
      <c r="AA378" s="595"/>
      <c r="AB378" s="595"/>
      <c r="AC378" s="595"/>
      <c r="AD378" s="595"/>
      <c r="AE378" s="595"/>
      <c r="AF378" s="595"/>
      <c r="AG378" s="595"/>
      <c r="AH378" s="595"/>
      <c r="AI378" s="595"/>
      <c r="AJ378" s="595"/>
      <c r="AK378" s="595"/>
      <c r="AL378" s="595"/>
      <c r="AM378" s="595"/>
      <c r="AN378" s="595"/>
      <c r="AO378" s="595"/>
      <c r="AP378" s="595"/>
      <c r="AQ378" s="595"/>
      <c r="AR378" s="595"/>
      <c r="AS378" s="595"/>
      <c r="AT378" s="595"/>
      <c r="AU378" s="595"/>
      <c r="AV378" s="595"/>
      <c r="AW378" s="595"/>
      <c r="AX378" s="583" t="str">
        <f>IF(AN378="","",DATEDIF(AN378,BU311,"Y"))</f>
        <v/>
      </c>
      <c r="AY378" s="583"/>
      <c r="AZ378" s="583"/>
      <c r="BA378" s="583"/>
      <c r="BB378" s="583"/>
      <c r="BC378" s="595"/>
      <c r="BD378" s="595"/>
      <c r="BE378" s="595"/>
      <c r="BF378" s="595"/>
      <c r="BG378" s="595"/>
      <c r="BH378" s="595"/>
      <c r="BI378" s="595"/>
      <c r="BJ378" s="595"/>
      <c r="BK378" s="595"/>
      <c r="BL378" s="595"/>
      <c r="BM378" s="595"/>
      <c r="BN378" s="595"/>
      <c r="BO378" s="595"/>
      <c r="BP378" s="595"/>
      <c r="BQ378" s="595"/>
      <c r="BR378" s="595"/>
      <c r="BS378" s="595"/>
      <c r="BT378" s="595"/>
      <c r="BU378" s="595"/>
      <c r="BV378" s="595"/>
      <c r="BW378" s="595"/>
      <c r="BX378" s="595"/>
      <c r="BY378" s="595"/>
      <c r="BZ378" s="595"/>
      <c r="CA378" s="595"/>
      <c r="CB378" s="595"/>
      <c r="CC378" s="595"/>
      <c r="CD378" s="595"/>
      <c r="CE378" s="595"/>
      <c r="CF378" s="596"/>
      <c r="CG378" s="596"/>
      <c r="CH378" s="596"/>
      <c r="CI378" s="596"/>
      <c r="CJ378" s="596"/>
      <c r="CK378" s="596"/>
      <c r="CL378" s="596"/>
      <c r="CM378" s="596"/>
      <c r="CN378" s="596"/>
      <c r="CO378" s="596"/>
      <c r="CP378" s="596"/>
      <c r="CQ378" s="596"/>
      <c r="CR378" s="596"/>
      <c r="CS378" s="596"/>
      <c r="CT378" s="596"/>
      <c r="CU378" s="596"/>
      <c r="CV378" s="596"/>
      <c r="CW378" s="596"/>
      <c r="CX378" s="596"/>
      <c r="CY378" s="596"/>
      <c r="CZ378" s="596"/>
      <c r="DA378" s="596"/>
      <c r="DB378" s="596"/>
      <c r="DC378" s="596"/>
      <c r="DD378" s="596"/>
      <c r="DE378" s="596"/>
      <c r="DF378" s="596"/>
      <c r="DG378" s="596"/>
      <c r="DH378" s="596"/>
      <c r="DI378" s="596"/>
      <c r="DJ378" s="596"/>
      <c r="DK378" s="596"/>
      <c r="DL378" s="597"/>
      <c r="DM378" s="598"/>
      <c r="DN378" s="598"/>
      <c r="DO378" s="598"/>
      <c r="DP378" s="598"/>
      <c r="DQ378" s="599"/>
      <c r="DR378" s="595"/>
      <c r="DS378" s="595"/>
      <c r="DT378" s="595"/>
      <c r="DU378" s="595"/>
      <c r="DV378" s="595"/>
      <c r="DW378" s="595"/>
      <c r="DX378" s="595"/>
      <c r="DY378" s="595"/>
      <c r="DZ378" s="595"/>
      <c r="EA378" s="595"/>
      <c r="EB378" s="595"/>
      <c r="EC378" s="606"/>
      <c r="ED378" s="606"/>
      <c r="EE378" s="606"/>
      <c r="EF378" s="606"/>
      <c r="EG378" s="606"/>
      <c r="EH378" s="606"/>
      <c r="EI378" s="606"/>
      <c r="EJ378" s="606"/>
      <c r="EK378" s="606"/>
      <c r="EL378" s="606"/>
      <c r="EM378" s="606"/>
    </row>
    <row r="379" spans="1:143" ht="6" customHeight="1" x14ac:dyDescent="0.2">
      <c r="A379" s="156"/>
      <c r="B379" s="608"/>
      <c r="C379" s="608"/>
      <c r="D379" s="608"/>
      <c r="E379" s="608"/>
      <c r="F379" s="595"/>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5"/>
      <c r="AF379" s="595"/>
      <c r="AG379" s="595"/>
      <c r="AH379" s="595"/>
      <c r="AI379" s="595"/>
      <c r="AJ379" s="595"/>
      <c r="AK379" s="595"/>
      <c r="AL379" s="595"/>
      <c r="AM379" s="595"/>
      <c r="AN379" s="595"/>
      <c r="AO379" s="595"/>
      <c r="AP379" s="595"/>
      <c r="AQ379" s="595"/>
      <c r="AR379" s="595"/>
      <c r="AS379" s="595"/>
      <c r="AT379" s="595"/>
      <c r="AU379" s="595"/>
      <c r="AV379" s="595"/>
      <c r="AW379" s="595"/>
      <c r="AX379" s="583"/>
      <c r="AY379" s="583"/>
      <c r="AZ379" s="583"/>
      <c r="BA379" s="583"/>
      <c r="BB379" s="583"/>
      <c r="BC379" s="595"/>
      <c r="BD379" s="595"/>
      <c r="BE379" s="595"/>
      <c r="BF379" s="595"/>
      <c r="BG379" s="595"/>
      <c r="BH379" s="595"/>
      <c r="BI379" s="595"/>
      <c r="BJ379" s="595"/>
      <c r="BK379" s="595"/>
      <c r="BL379" s="595"/>
      <c r="BM379" s="595"/>
      <c r="BN379" s="595"/>
      <c r="BO379" s="595"/>
      <c r="BP379" s="595"/>
      <c r="BQ379" s="595"/>
      <c r="BR379" s="595"/>
      <c r="BS379" s="595"/>
      <c r="BT379" s="595"/>
      <c r="BU379" s="595"/>
      <c r="BV379" s="595"/>
      <c r="BW379" s="595"/>
      <c r="BX379" s="595"/>
      <c r="BY379" s="595"/>
      <c r="BZ379" s="595"/>
      <c r="CA379" s="595"/>
      <c r="CB379" s="595"/>
      <c r="CC379" s="595"/>
      <c r="CD379" s="595"/>
      <c r="CE379" s="595"/>
      <c r="CF379" s="596"/>
      <c r="CG379" s="596"/>
      <c r="CH379" s="596"/>
      <c r="CI379" s="596"/>
      <c r="CJ379" s="596"/>
      <c r="CK379" s="596"/>
      <c r="CL379" s="596"/>
      <c r="CM379" s="596"/>
      <c r="CN379" s="596"/>
      <c r="CO379" s="596"/>
      <c r="CP379" s="596"/>
      <c r="CQ379" s="596"/>
      <c r="CR379" s="596"/>
      <c r="CS379" s="596"/>
      <c r="CT379" s="596"/>
      <c r="CU379" s="596"/>
      <c r="CV379" s="596"/>
      <c r="CW379" s="596"/>
      <c r="CX379" s="596"/>
      <c r="CY379" s="596"/>
      <c r="CZ379" s="596"/>
      <c r="DA379" s="596"/>
      <c r="DB379" s="596"/>
      <c r="DC379" s="596"/>
      <c r="DD379" s="596"/>
      <c r="DE379" s="596"/>
      <c r="DF379" s="596"/>
      <c r="DG379" s="596"/>
      <c r="DH379" s="596"/>
      <c r="DI379" s="596"/>
      <c r="DJ379" s="596"/>
      <c r="DK379" s="596"/>
      <c r="DL379" s="600"/>
      <c r="DM379" s="601"/>
      <c r="DN379" s="601"/>
      <c r="DO379" s="601"/>
      <c r="DP379" s="601"/>
      <c r="DQ379" s="602"/>
      <c r="DR379" s="595"/>
      <c r="DS379" s="595"/>
      <c r="DT379" s="595"/>
      <c r="DU379" s="595"/>
      <c r="DV379" s="595"/>
      <c r="DW379" s="595"/>
      <c r="DX379" s="595"/>
      <c r="DY379" s="595"/>
      <c r="DZ379" s="595"/>
      <c r="EA379" s="595"/>
      <c r="EB379" s="595"/>
      <c r="EC379" s="606"/>
      <c r="ED379" s="606"/>
      <c r="EE379" s="606"/>
      <c r="EF379" s="606"/>
      <c r="EG379" s="606"/>
      <c r="EH379" s="606"/>
      <c r="EI379" s="606"/>
      <c r="EJ379" s="606"/>
      <c r="EK379" s="606"/>
      <c r="EL379" s="606"/>
      <c r="EM379" s="606"/>
    </row>
    <row r="380" spans="1:143" ht="6" customHeight="1" x14ac:dyDescent="0.2">
      <c r="A380" s="156"/>
      <c r="B380" s="608"/>
      <c r="C380" s="608"/>
      <c r="D380" s="608"/>
      <c r="E380" s="608"/>
      <c r="F380" s="595"/>
      <c r="G380" s="595"/>
      <c r="H380" s="595"/>
      <c r="I380" s="595"/>
      <c r="J380" s="595"/>
      <c r="K380" s="595"/>
      <c r="L380" s="595"/>
      <c r="M380" s="595"/>
      <c r="N380" s="595"/>
      <c r="O380" s="595"/>
      <c r="P380" s="595"/>
      <c r="Q380" s="595"/>
      <c r="R380" s="595"/>
      <c r="S380" s="595"/>
      <c r="T380" s="595"/>
      <c r="U380" s="595"/>
      <c r="V380" s="595"/>
      <c r="W380" s="595"/>
      <c r="X380" s="595"/>
      <c r="Y380" s="595"/>
      <c r="Z380" s="595"/>
      <c r="AA380" s="595"/>
      <c r="AB380" s="595"/>
      <c r="AC380" s="595"/>
      <c r="AD380" s="595"/>
      <c r="AE380" s="595"/>
      <c r="AF380" s="595"/>
      <c r="AG380" s="595"/>
      <c r="AH380" s="595"/>
      <c r="AI380" s="595"/>
      <c r="AJ380" s="595"/>
      <c r="AK380" s="595"/>
      <c r="AL380" s="595"/>
      <c r="AM380" s="595"/>
      <c r="AN380" s="595"/>
      <c r="AO380" s="595"/>
      <c r="AP380" s="595"/>
      <c r="AQ380" s="595"/>
      <c r="AR380" s="595"/>
      <c r="AS380" s="595"/>
      <c r="AT380" s="595"/>
      <c r="AU380" s="595"/>
      <c r="AV380" s="595"/>
      <c r="AW380" s="595"/>
      <c r="AX380" s="583"/>
      <c r="AY380" s="583"/>
      <c r="AZ380" s="583"/>
      <c r="BA380" s="583"/>
      <c r="BB380" s="583"/>
      <c r="BC380" s="595"/>
      <c r="BD380" s="595"/>
      <c r="BE380" s="595"/>
      <c r="BF380" s="595"/>
      <c r="BG380" s="595"/>
      <c r="BH380" s="595"/>
      <c r="BI380" s="595"/>
      <c r="BJ380" s="595"/>
      <c r="BK380" s="595"/>
      <c r="BL380" s="595"/>
      <c r="BM380" s="595"/>
      <c r="BN380" s="595"/>
      <c r="BO380" s="595"/>
      <c r="BP380" s="595"/>
      <c r="BQ380" s="595"/>
      <c r="BR380" s="595"/>
      <c r="BS380" s="595"/>
      <c r="BT380" s="595"/>
      <c r="BU380" s="595"/>
      <c r="BV380" s="595"/>
      <c r="BW380" s="595"/>
      <c r="BX380" s="595"/>
      <c r="BY380" s="595"/>
      <c r="BZ380" s="595"/>
      <c r="CA380" s="595"/>
      <c r="CB380" s="595"/>
      <c r="CC380" s="595"/>
      <c r="CD380" s="595"/>
      <c r="CE380" s="595"/>
      <c r="CF380" s="596"/>
      <c r="CG380" s="596"/>
      <c r="CH380" s="596"/>
      <c r="CI380" s="596"/>
      <c r="CJ380" s="596"/>
      <c r="CK380" s="596"/>
      <c r="CL380" s="596"/>
      <c r="CM380" s="596"/>
      <c r="CN380" s="596"/>
      <c r="CO380" s="596"/>
      <c r="CP380" s="596"/>
      <c r="CQ380" s="596"/>
      <c r="CR380" s="596"/>
      <c r="CS380" s="596"/>
      <c r="CT380" s="596"/>
      <c r="CU380" s="596"/>
      <c r="CV380" s="596"/>
      <c r="CW380" s="596"/>
      <c r="CX380" s="596"/>
      <c r="CY380" s="596"/>
      <c r="CZ380" s="596"/>
      <c r="DA380" s="596"/>
      <c r="DB380" s="596"/>
      <c r="DC380" s="596"/>
      <c r="DD380" s="596"/>
      <c r="DE380" s="596"/>
      <c r="DF380" s="596"/>
      <c r="DG380" s="596"/>
      <c r="DH380" s="596"/>
      <c r="DI380" s="596"/>
      <c r="DJ380" s="596"/>
      <c r="DK380" s="596"/>
      <c r="DL380" s="603"/>
      <c r="DM380" s="604"/>
      <c r="DN380" s="604"/>
      <c r="DO380" s="604"/>
      <c r="DP380" s="604"/>
      <c r="DQ380" s="605"/>
      <c r="DR380" s="595"/>
      <c r="DS380" s="595"/>
      <c r="DT380" s="595"/>
      <c r="DU380" s="595"/>
      <c r="DV380" s="595"/>
      <c r="DW380" s="595"/>
      <c r="DX380" s="595"/>
      <c r="DY380" s="595"/>
      <c r="DZ380" s="595"/>
      <c r="EA380" s="595"/>
      <c r="EB380" s="595"/>
      <c r="EC380" s="606"/>
      <c r="ED380" s="606"/>
      <c r="EE380" s="606"/>
      <c r="EF380" s="606"/>
      <c r="EG380" s="606"/>
      <c r="EH380" s="606"/>
      <c r="EI380" s="606"/>
      <c r="EJ380" s="606"/>
      <c r="EK380" s="606"/>
      <c r="EL380" s="606"/>
      <c r="EM380" s="606"/>
    </row>
    <row r="381" spans="1:143" ht="6" customHeight="1" x14ac:dyDescent="0.2">
      <c r="A381" s="156"/>
      <c r="B381" s="607">
        <v>19</v>
      </c>
      <c r="C381" s="608"/>
      <c r="D381" s="608"/>
      <c r="E381" s="608"/>
      <c r="F381" s="595"/>
      <c r="G381" s="595"/>
      <c r="H381" s="595"/>
      <c r="I381" s="595"/>
      <c r="J381" s="595"/>
      <c r="K381" s="595"/>
      <c r="L381" s="595"/>
      <c r="M381" s="595"/>
      <c r="N381" s="595"/>
      <c r="O381" s="595"/>
      <c r="P381" s="595"/>
      <c r="Q381" s="595"/>
      <c r="R381" s="595"/>
      <c r="S381" s="595"/>
      <c r="T381" s="595"/>
      <c r="U381" s="595"/>
      <c r="V381" s="595"/>
      <c r="W381" s="595"/>
      <c r="X381" s="595"/>
      <c r="Y381" s="595"/>
      <c r="Z381" s="595"/>
      <c r="AA381" s="595"/>
      <c r="AB381" s="595"/>
      <c r="AC381" s="595"/>
      <c r="AD381" s="595"/>
      <c r="AE381" s="595"/>
      <c r="AF381" s="595"/>
      <c r="AG381" s="595"/>
      <c r="AH381" s="595"/>
      <c r="AI381" s="595"/>
      <c r="AJ381" s="595"/>
      <c r="AK381" s="595"/>
      <c r="AL381" s="595"/>
      <c r="AM381" s="595"/>
      <c r="AN381" s="595"/>
      <c r="AO381" s="595"/>
      <c r="AP381" s="595"/>
      <c r="AQ381" s="595"/>
      <c r="AR381" s="595"/>
      <c r="AS381" s="595"/>
      <c r="AT381" s="595"/>
      <c r="AU381" s="595"/>
      <c r="AV381" s="595"/>
      <c r="AW381" s="595"/>
      <c r="AX381" s="583" t="str">
        <f>IF(AN381="","",DATEDIF(AN381,BU311,"Y"))</f>
        <v/>
      </c>
      <c r="AY381" s="583"/>
      <c r="AZ381" s="583"/>
      <c r="BA381" s="583"/>
      <c r="BB381" s="583"/>
      <c r="BC381" s="595"/>
      <c r="BD381" s="595"/>
      <c r="BE381" s="595"/>
      <c r="BF381" s="595"/>
      <c r="BG381" s="595"/>
      <c r="BH381" s="595"/>
      <c r="BI381" s="595"/>
      <c r="BJ381" s="595"/>
      <c r="BK381" s="595"/>
      <c r="BL381" s="595"/>
      <c r="BM381" s="595"/>
      <c r="BN381" s="595"/>
      <c r="BO381" s="595"/>
      <c r="BP381" s="595"/>
      <c r="BQ381" s="595"/>
      <c r="BR381" s="595"/>
      <c r="BS381" s="595"/>
      <c r="BT381" s="595"/>
      <c r="BU381" s="595"/>
      <c r="BV381" s="595"/>
      <c r="BW381" s="595"/>
      <c r="BX381" s="595"/>
      <c r="BY381" s="595"/>
      <c r="BZ381" s="595"/>
      <c r="CA381" s="595"/>
      <c r="CB381" s="595"/>
      <c r="CC381" s="595"/>
      <c r="CD381" s="595"/>
      <c r="CE381" s="595"/>
      <c r="CF381" s="596"/>
      <c r="CG381" s="596"/>
      <c r="CH381" s="596"/>
      <c r="CI381" s="596"/>
      <c r="CJ381" s="596"/>
      <c r="CK381" s="596"/>
      <c r="CL381" s="596"/>
      <c r="CM381" s="596"/>
      <c r="CN381" s="596"/>
      <c r="CO381" s="596"/>
      <c r="CP381" s="596"/>
      <c r="CQ381" s="596"/>
      <c r="CR381" s="596"/>
      <c r="CS381" s="596"/>
      <c r="CT381" s="596"/>
      <c r="CU381" s="596"/>
      <c r="CV381" s="596"/>
      <c r="CW381" s="596"/>
      <c r="CX381" s="596"/>
      <c r="CY381" s="596"/>
      <c r="CZ381" s="596"/>
      <c r="DA381" s="596"/>
      <c r="DB381" s="596"/>
      <c r="DC381" s="596"/>
      <c r="DD381" s="596"/>
      <c r="DE381" s="596"/>
      <c r="DF381" s="596"/>
      <c r="DG381" s="596"/>
      <c r="DH381" s="596"/>
      <c r="DI381" s="596"/>
      <c r="DJ381" s="596"/>
      <c r="DK381" s="596"/>
      <c r="DL381" s="597"/>
      <c r="DM381" s="598"/>
      <c r="DN381" s="598"/>
      <c r="DO381" s="598"/>
      <c r="DP381" s="598"/>
      <c r="DQ381" s="599"/>
      <c r="DR381" s="595"/>
      <c r="DS381" s="595"/>
      <c r="DT381" s="595"/>
      <c r="DU381" s="595"/>
      <c r="DV381" s="595"/>
      <c r="DW381" s="595"/>
      <c r="DX381" s="595"/>
      <c r="DY381" s="595"/>
      <c r="DZ381" s="595"/>
      <c r="EA381" s="595"/>
      <c r="EB381" s="595"/>
      <c r="EC381" s="606"/>
      <c r="ED381" s="606"/>
      <c r="EE381" s="606"/>
      <c r="EF381" s="606"/>
      <c r="EG381" s="606"/>
      <c r="EH381" s="606"/>
      <c r="EI381" s="606"/>
      <c r="EJ381" s="606"/>
      <c r="EK381" s="606"/>
      <c r="EL381" s="606"/>
      <c r="EM381" s="606"/>
    </row>
    <row r="382" spans="1:143" ht="6" customHeight="1" x14ac:dyDescent="0.2">
      <c r="A382" s="156"/>
      <c r="B382" s="608"/>
      <c r="C382" s="608"/>
      <c r="D382" s="608"/>
      <c r="E382" s="608"/>
      <c r="F382" s="595"/>
      <c r="G382" s="595"/>
      <c r="H382" s="595"/>
      <c r="I382" s="595"/>
      <c r="J382" s="595"/>
      <c r="K382" s="595"/>
      <c r="L382" s="595"/>
      <c r="M382" s="595"/>
      <c r="N382" s="595"/>
      <c r="O382" s="595"/>
      <c r="P382" s="595"/>
      <c r="Q382" s="595"/>
      <c r="R382" s="595"/>
      <c r="S382" s="595"/>
      <c r="T382" s="595"/>
      <c r="U382" s="595"/>
      <c r="V382" s="595"/>
      <c r="W382" s="595"/>
      <c r="X382" s="595"/>
      <c r="Y382" s="595"/>
      <c r="Z382" s="595"/>
      <c r="AA382" s="595"/>
      <c r="AB382" s="595"/>
      <c r="AC382" s="595"/>
      <c r="AD382" s="595"/>
      <c r="AE382" s="595"/>
      <c r="AF382" s="595"/>
      <c r="AG382" s="595"/>
      <c r="AH382" s="595"/>
      <c r="AI382" s="595"/>
      <c r="AJ382" s="595"/>
      <c r="AK382" s="595"/>
      <c r="AL382" s="595"/>
      <c r="AM382" s="595"/>
      <c r="AN382" s="595"/>
      <c r="AO382" s="595"/>
      <c r="AP382" s="595"/>
      <c r="AQ382" s="595"/>
      <c r="AR382" s="595"/>
      <c r="AS382" s="595"/>
      <c r="AT382" s="595"/>
      <c r="AU382" s="595"/>
      <c r="AV382" s="595"/>
      <c r="AW382" s="595"/>
      <c r="AX382" s="583"/>
      <c r="AY382" s="583"/>
      <c r="AZ382" s="583"/>
      <c r="BA382" s="583"/>
      <c r="BB382" s="583"/>
      <c r="BC382" s="595"/>
      <c r="BD382" s="595"/>
      <c r="BE382" s="595"/>
      <c r="BF382" s="595"/>
      <c r="BG382" s="595"/>
      <c r="BH382" s="595"/>
      <c r="BI382" s="595"/>
      <c r="BJ382" s="595"/>
      <c r="BK382" s="595"/>
      <c r="BL382" s="595"/>
      <c r="BM382" s="595"/>
      <c r="BN382" s="595"/>
      <c r="BO382" s="595"/>
      <c r="BP382" s="595"/>
      <c r="BQ382" s="595"/>
      <c r="BR382" s="595"/>
      <c r="BS382" s="595"/>
      <c r="BT382" s="595"/>
      <c r="BU382" s="595"/>
      <c r="BV382" s="595"/>
      <c r="BW382" s="595"/>
      <c r="BX382" s="595"/>
      <c r="BY382" s="595"/>
      <c r="BZ382" s="595"/>
      <c r="CA382" s="595"/>
      <c r="CB382" s="595"/>
      <c r="CC382" s="595"/>
      <c r="CD382" s="595"/>
      <c r="CE382" s="595"/>
      <c r="CF382" s="596"/>
      <c r="CG382" s="596"/>
      <c r="CH382" s="596"/>
      <c r="CI382" s="596"/>
      <c r="CJ382" s="596"/>
      <c r="CK382" s="596"/>
      <c r="CL382" s="596"/>
      <c r="CM382" s="596"/>
      <c r="CN382" s="596"/>
      <c r="CO382" s="596"/>
      <c r="CP382" s="596"/>
      <c r="CQ382" s="596"/>
      <c r="CR382" s="596"/>
      <c r="CS382" s="596"/>
      <c r="CT382" s="596"/>
      <c r="CU382" s="596"/>
      <c r="CV382" s="596"/>
      <c r="CW382" s="596"/>
      <c r="CX382" s="596"/>
      <c r="CY382" s="596"/>
      <c r="CZ382" s="596"/>
      <c r="DA382" s="596"/>
      <c r="DB382" s="596"/>
      <c r="DC382" s="596"/>
      <c r="DD382" s="596"/>
      <c r="DE382" s="596"/>
      <c r="DF382" s="596"/>
      <c r="DG382" s="596"/>
      <c r="DH382" s="596"/>
      <c r="DI382" s="596"/>
      <c r="DJ382" s="596"/>
      <c r="DK382" s="596"/>
      <c r="DL382" s="600"/>
      <c r="DM382" s="601"/>
      <c r="DN382" s="601"/>
      <c r="DO382" s="601"/>
      <c r="DP382" s="601"/>
      <c r="DQ382" s="602"/>
      <c r="DR382" s="595"/>
      <c r="DS382" s="595"/>
      <c r="DT382" s="595"/>
      <c r="DU382" s="595"/>
      <c r="DV382" s="595"/>
      <c r="DW382" s="595"/>
      <c r="DX382" s="595"/>
      <c r="DY382" s="595"/>
      <c r="DZ382" s="595"/>
      <c r="EA382" s="595"/>
      <c r="EB382" s="595"/>
      <c r="EC382" s="606"/>
      <c r="ED382" s="606"/>
      <c r="EE382" s="606"/>
      <c r="EF382" s="606"/>
      <c r="EG382" s="606"/>
      <c r="EH382" s="606"/>
      <c r="EI382" s="606"/>
      <c r="EJ382" s="606"/>
      <c r="EK382" s="606"/>
      <c r="EL382" s="606"/>
      <c r="EM382" s="606"/>
    </row>
    <row r="383" spans="1:143" ht="6" customHeight="1" x14ac:dyDescent="0.2">
      <c r="A383" s="156"/>
      <c r="B383" s="608"/>
      <c r="C383" s="608"/>
      <c r="D383" s="608"/>
      <c r="E383" s="608"/>
      <c r="F383" s="595"/>
      <c r="G383" s="595"/>
      <c r="H383" s="595"/>
      <c r="I383" s="595"/>
      <c r="J383" s="595"/>
      <c r="K383" s="595"/>
      <c r="L383" s="595"/>
      <c r="M383" s="595"/>
      <c r="N383" s="595"/>
      <c r="O383" s="595"/>
      <c r="P383" s="595"/>
      <c r="Q383" s="595"/>
      <c r="R383" s="595"/>
      <c r="S383" s="595"/>
      <c r="T383" s="595"/>
      <c r="U383" s="595"/>
      <c r="V383" s="595"/>
      <c r="W383" s="595"/>
      <c r="X383" s="595"/>
      <c r="Y383" s="595"/>
      <c r="Z383" s="595"/>
      <c r="AA383" s="595"/>
      <c r="AB383" s="595"/>
      <c r="AC383" s="595"/>
      <c r="AD383" s="595"/>
      <c r="AE383" s="595"/>
      <c r="AF383" s="595"/>
      <c r="AG383" s="595"/>
      <c r="AH383" s="595"/>
      <c r="AI383" s="595"/>
      <c r="AJ383" s="595"/>
      <c r="AK383" s="595"/>
      <c r="AL383" s="595"/>
      <c r="AM383" s="595"/>
      <c r="AN383" s="595"/>
      <c r="AO383" s="595"/>
      <c r="AP383" s="595"/>
      <c r="AQ383" s="595"/>
      <c r="AR383" s="595"/>
      <c r="AS383" s="595"/>
      <c r="AT383" s="595"/>
      <c r="AU383" s="595"/>
      <c r="AV383" s="595"/>
      <c r="AW383" s="595"/>
      <c r="AX383" s="583"/>
      <c r="AY383" s="583"/>
      <c r="AZ383" s="583"/>
      <c r="BA383" s="583"/>
      <c r="BB383" s="583"/>
      <c r="BC383" s="595"/>
      <c r="BD383" s="595"/>
      <c r="BE383" s="595"/>
      <c r="BF383" s="595"/>
      <c r="BG383" s="595"/>
      <c r="BH383" s="595"/>
      <c r="BI383" s="595"/>
      <c r="BJ383" s="595"/>
      <c r="BK383" s="595"/>
      <c r="BL383" s="595"/>
      <c r="BM383" s="595"/>
      <c r="BN383" s="595"/>
      <c r="BO383" s="595"/>
      <c r="BP383" s="595"/>
      <c r="BQ383" s="595"/>
      <c r="BR383" s="595"/>
      <c r="BS383" s="595"/>
      <c r="BT383" s="595"/>
      <c r="BU383" s="595"/>
      <c r="BV383" s="595"/>
      <c r="BW383" s="595"/>
      <c r="BX383" s="595"/>
      <c r="BY383" s="595"/>
      <c r="BZ383" s="595"/>
      <c r="CA383" s="595"/>
      <c r="CB383" s="595"/>
      <c r="CC383" s="595"/>
      <c r="CD383" s="595"/>
      <c r="CE383" s="595"/>
      <c r="CF383" s="596"/>
      <c r="CG383" s="596"/>
      <c r="CH383" s="596"/>
      <c r="CI383" s="596"/>
      <c r="CJ383" s="596"/>
      <c r="CK383" s="596"/>
      <c r="CL383" s="596"/>
      <c r="CM383" s="596"/>
      <c r="CN383" s="596"/>
      <c r="CO383" s="596"/>
      <c r="CP383" s="596"/>
      <c r="CQ383" s="596"/>
      <c r="CR383" s="596"/>
      <c r="CS383" s="596"/>
      <c r="CT383" s="596"/>
      <c r="CU383" s="596"/>
      <c r="CV383" s="596"/>
      <c r="CW383" s="596"/>
      <c r="CX383" s="596"/>
      <c r="CY383" s="596"/>
      <c r="CZ383" s="596"/>
      <c r="DA383" s="596"/>
      <c r="DB383" s="596"/>
      <c r="DC383" s="596"/>
      <c r="DD383" s="596"/>
      <c r="DE383" s="596"/>
      <c r="DF383" s="596"/>
      <c r="DG383" s="596"/>
      <c r="DH383" s="596"/>
      <c r="DI383" s="596"/>
      <c r="DJ383" s="596"/>
      <c r="DK383" s="596"/>
      <c r="DL383" s="603"/>
      <c r="DM383" s="604"/>
      <c r="DN383" s="604"/>
      <c r="DO383" s="604"/>
      <c r="DP383" s="604"/>
      <c r="DQ383" s="605"/>
      <c r="DR383" s="595"/>
      <c r="DS383" s="595"/>
      <c r="DT383" s="595"/>
      <c r="DU383" s="595"/>
      <c r="DV383" s="595"/>
      <c r="DW383" s="595"/>
      <c r="DX383" s="595"/>
      <c r="DY383" s="595"/>
      <c r="DZ383" s="595"/>
      <c r="EA383" s="595"/>
      <c r="EB383" s="595"/>
      <c r="EC383" s="606"/>
      <c r="ED383" s="606"/>
      <c r="EE383" s="606"/>
      <c r="EF383" s="606"/>
      <c r="EG383" s="606"/>
      <c r="EH383" s="606"/>
      <c r="EI383" s="606"/>
      <c r="EJ383" s="606"/>
      <c r="EK383" s="606"/>
      <c r="EL383" s="606"/>
      <c r="EM383" s="606"/>
    </row>
    <row r="384" spans="1:143" ht="6" customHeight="1" x14ac:dyDescent="0.2">
      <c r="A384" s="156"/>
      <c r="B384" s="607">
        <v>20</v>
      </c>
      <c r="C384" s="608"/>
      <c r="D384" s="608"/>
      <c r="E384" s="608"/>
      <c r="F384" s="595"/>
      <c r="G384" s="595"/>
      <c r="H384" s="595"/>
      <c r="I384" s="595"/>
      <c r="J384" s="595"/>
      <c r="K384" s="595"/>
      <c r="L384" s="595"/>
      <c r="M384" s="595"/>
      <c r="N384" s="595"/>
      <c r="O384" s="595"/>
      <c r="P384" s="595"/>
      <c r="Q384" s="595"/>
      <c r="R384" s="595"/>
      <c r="S384" s="595"/>
      <c r="T384" s="595"/>
      <c r="U384" s="595"/>
      <c r="V384" s="595"/>
      <c r="W384" s="595"/>
      <c r="X384" s="595"/>
      <c r="Y384" s="595"/>
      <c r="Z384" s="595"/>
      <c r="AA384" s="595"/>
      <c r="AB384" s="595"/>
      <c r="AC384" s="595"/>
      <c r="AD384" s="595"/>
      <c r="AE384" s="595"/>
      <c r="AF384" s="595"/>
      <c r="AG384" s="595"/>
      <c r="AH384" s="595"/>
      <c r="AI384" s="595"/>
      <c r="AJ384" s="595"/>
      <c r="AK384" s="595"/>
      <c r="AL384" s="595"/>
      <c r="AM384" s="595"/>
      <c r="AN384" s="595"/>
      <c r="AO384" s="595"/>
      <c r="AP384" s="595"/>
      <c r="AQ384" s="595"/>
      <c r="AR384" s="595"/>
      <c r="AS384" s="595"/>
      <c r="AT384" s="595"/>
      <c r="AU384" s="595"/>
      <c r="AV384" s="595"/>
      <c r="AW384" s="595"/>
      <c r="AX384" s="583" t="str">
        <f>IF(AN384="","",DATEDIF(AN384,BU311,"Y"))</f>
        <v/>
      </c>
      <c r="AY384" s="583"/>
      <c r="AZ384" s="583"/>
      <c r="BA384" s="583"/>
      <c r="BB384" s="583"/>
      <c r="BC384" s="595"/>
      <c r="BD384" s="595"/>
      <c r="BE384" s="595"/>
      <c r="BF384" s="595"/>
      <c r="BG384" s="595"/>
      <c r="BH384" s="595"/>
      <c r="BI384" s="595"/>
      <c r="BJ384" s="595"/>
      <c r="BK384" s="595"/>
      <c r="BL384" s="595"/>
      <c r="BM384" s="595"/>
      <c r="BN384" s="595"/>
      <c r="BO384" s="595"/>
      <c r="BP384" s="595"/>
      <c r="BQ384" s="595"/>
      <c r="BR384" s="595"/>
      <c r="BS384" s="595"/>
      <c r="BT384" s="595"/>
      <c r="BU384" s="595"/>
      <c r="BV384" s="595"/>
      <c r="BW384" s="595"/>
      <c r="BX384" s="595"/>
      <c r="BY384" s="595"/>
      <c r="BZ384" s="595"/>
      <c r="CA384" s="595"/>
      <c r="CB384" s="595"/>
      <c r="CC384" s="595"/>
      <c r="CD384" s="595"/>
      <c r="CE384" s="595"/>
      <c r="CF384" s="596"/>
      <c r="CG384" s="596"/>
      <c r="CH384" s="596"/>
      <c r="CI384" s="596"/>
      <c r="CJ384" s="596"/>
      <c r="CK384" s="596"/>
      <c r="CL384" s="596"/>
      <c r="CM384" s="596"/>
      <c r="CN384" s="596"/>
      <c r="CO384" s="596"/>
      <c r="CP384" s="596"/>
      <c r="CQ384" s="596"/>
      <c r="CR384" s="596"/>
      <c r="CS384" s="596"/>
      <c r="CT384" s="596"/>
      <c r="CU384" s="596"/>
      <c r="CV384" s="596"/>
      <c r="CW384" s="596"/>
      <c r="CX384" s="596"/>
      <c r="CY384" s="596"/>
      <c r="CZ384" s="596"/>
      <c r="DA384" s="596"/>
      <c r="DB384" s="596"/>
      <c r="DC384" s="596"/>
      <c r="DD384" s="596"/>
      <c r="DE384" s="596"/>
      <c r="DF384" s="596"/>
      <c r="DG384" s="596"/>
      <c r="DH384" s="596"/>
      <c r="DI384" s="596"/>
      <c r="DJ384" s="596"/>
      <c r="DK384" s="596"/>
      <c r="DL384" s="597"/>
      <c r="DM384" s="598"/>
      <c r="DN384" s="598"/>
      <c r="DO384" s="598"/>
      <c r="DP384" s="598"/>
      <c r="DQ384" s="599"/>
      <c r="DR384" s="595"/>
      <c r="DS384" s="595"/>
      <c r="DT384" s="595"/>
      <c r="DU384" s="595"/>
      <c r="DV384" s="595"/>
      <c r="DW384" s="595"/>
      <c r="DX384" s="595"/>
      <c r="DY384" s="595"/>
      <c r="DZ384" s="595"/>
      <c r="EA384" s="595"/>
      <c r="EB384" s="595"/>
      <c r="EC384" s="606"/>
      <c r="ED384" s="606"/>
      <c r="EE384" s="606"/>
      <c r="EF384" s="606"/>
      <c r="EG384" s="606"/>
      <c r="EH384" s="606"/>
      <c r="EI384" s="606"/>
      <c r="EJ384" s="606"/>
      <c r="EK384" s="606"/>
      <c r="EL384" s="606"/>
      <c r="EM384" s="606"/>
    </row>
    <row r="385" spans="1:143" ht="6" customHeight="1" x14ac:dyDescent="0.2">
      <c r="A385" s="156"/>
      <c r="B385" s="608"/>
      <c r="C385" s="608"/>
      <c r="D385" s="608"/>
      <c r="E385" s="608"/>
      <c r="F385" s="595"/>
      <c r="G385" s="595"/>
      <c r="H385" s="595"/>
      <c r="I385" s="595"/>
      <c r="J385" s="595"/>
      <c r="K385" s="595"/>
      <c r="L385" s="595"/>
      <c r="M385" s="595"/>
      <c r="N385" s="595"/>
      <c r="O385" s="595"/>
      <c r="P385" s="595"/>
      <c r="Q385" s="595"/>
      <c r="R385" s="595"/>
      <c r="S385" s="595"/>
      <c r="T385" s="595"/>
      <c r="U385" s="595"/>
      <c r="V385" s="595"/>
      <c r="W385" s="595"/>
      <c r="X385" s="595"/>
      <c r="Y385" s="595"/>
      <c r="Z385" s="595"/>
      <c r="AA385" s="595"/>
      <c r="AB385" s="595"/>
      <c r="AC385" s="595"/>
      <c r="AD385" s="595"/>
      <c r="AE385" s="595"/>
      <c r="AF385" s="595"/>
      <c r="AG385" s="595"/>
      <c r="AH385" s="595"/>
      <c r="AI385" s="595"/>
      <c r="AJ385" s="595"/>
      <c r="AK385" s="595"/>
      <c r="AL385" s="595"/>
      <c r="AM385" s="595"/>
      <c r="AN385" s="595"/>
      <c r="AO385" s="595"/>
      <c r="AP385" s="595"/>
      <c r="AQ385" s="595"/>
      <c r="AR385" s="595"/>
      <c r="AS385" s="595"/>
      <c r="AT385" s="595"/>
      <c r="AU385" s="595"/>
      <c r="AV385" s="595"/>
      <c r="AW385" s="595"/>
      <c r="AX385" s="583"/>
      <c r="AY385" s="583"/>
      <c r="AZ385" s="583"/>
      <c r="BA385" s="583"/>
      <c r="BB385" s="583"/>
      <c r="BC385" s="595"/>
      <c r="BD385" s="595"/>
      <c r="BE385" s="595"/>
      <c r="BF385" s="595"/>
      <c r="BG385" s="595"/>
      <c r="BH385" s="595"/>
      <c r="BI385" s="595"/>
      <c r="BJ385" s="595"/>
      <c r="BK385" s="595"/>
      <c r="BL385" s="595"/>
      <c r="BM385" s="595"/>
      <c r="BN385" s="595"/>
      <c r="BO385" s="595"/>
      <c r="BP385" s="595"/>
      <c r="BQ385" s="595"/>
      <c r="BR385" s="595"/>
      <c r="BS385" s="595"/>
      <c r="BT385" s="595"/>
      <c r="BU385" s="595"/>
      <c r="BV385" s="595"/>
      <c r="BW385" s="595"/>
      <c r="BX385" s="595"/>
      <c r="BY385" s="595"/>
      <c r="BZ385" s="595"/>
      <c r="CA385" s="595"/>
      <c r="CB385" s="595"/>
      <c r="CC385" s="595"/>
      <c r="CD385" s="595"/>
      <c r="CE385" s="595"/>
      <c r="CF385" s="596"/>
      <c r="CG385" s="596"/>
      <c r="CH385" s="596"/>
      <c r="CI385" s="596"/>
      <c r="CJ385" s="596"/>
      <c r="CK385" s="596"/>
      <c r="CL385" s="596"/>
      <c r="CM385" s="596"/>
      <c r="CN385" s="596"/>
      <c r="CO385" s="596"/>
      <c r="CP385" s="596"/>
      <c r="CQ385" s="596"/>
      <c r="CR385" s="596"/>
      <c r="CS385" s="596"/>
      <c r="CT385" s="596"/>
      <c r="CU385" s="596"/>
      <c r="CV385" s="596"/>
      <c r="CW385" s="596"/>
      <c r="CX385" s="596"/>
      <c r="CY385" s="596"/>
      <c r="CZ385" s="596"/>
      <c r="DA385" s="596"/>
      <c r="DB385" s="596"/>
      <c r="DC385" s="596"/>
      <c r="DD385" s="596"/>
      <c r="DE385" s="596"/>
      <c r="DF385" s="596"/>
      <c r="DG385" s="596"/>
      <c r="DH385" s="596"/>
      <c r="DI385" s="596"/>
      <c r="DJ385" s="596"/>
      <c r="DK385" s="596"/>
      <c r="DL385" s="600"/>
      <c r="DM385" s="601"/>
      <c r="DN385" s="601"/>
      <c r="DO385" s="601"/>
      <c r="DP385" s="601"/>
      <c r="DQ385" s="602"/>
      <c r="DR385" s="595"/>
      <c r="DS385" s="595"/>
      <c r="DT385" s="595"/>
      <c r="DU385" s="595"/>
      <c r="DV385" s="595"/>
      <c r="DW385" s="595"/>
      <c r="DX385" s="595"/>
      <c r="DY385" s="595"/>
      <c r="DZ385" s="595"/>
      <c r="EA385" s="595"/>
      <c r="EB385" s="595"/>
      <c r="EC385" s="606"/>
      <c r="ED385" s="606"/>
      <c r="EE385" s="606"/>
      <c r="EF385" s="606"/>
      <c r="EG385" s="606"/>
      <c r="EH385" s="606"/>
      <c r="EI385" s="606"/>
      <c r="EJ385" s="606"/>
      <c r="EK385" s="606"/>
      <c r="EL385" s="606"/>
      <c r="EM385" s="606"/>
    </row>
    <row r="386" spans="1:143" ht="6" customHeight="1" thickBot="1" x14ac:dyDescent="0.25">
      <c r="A386" s="156"/>
      <c r="B386" s="609"/>
      <c r="C386" s="609"/>
      <c r="D386" s="609"/>
      <c r="E386" s="609"/>
      <c r="F386" s="610"/>
      <c r="G386" s="610"/>
      <c r="H386" s="610"/>
      <c r="I386" s="610"/>
      <c r="J386" s="610"/>
      <c r="K386" s="610"/>
      <c r="L386" s="610"/>
      <c r="M386" s="610"/>
      <c r="N386" s="610"/>
      <c r="O386" s="610"/>
      <c r="P386" s="610"/>
      <c r="Q386" s="610"/>
      <c r="R386" s="610"/>
      <c r="S386" s="610"/>
      <c r="T386" s="610"/>
      <c r="U386" s="610"/>
      <c r="V386" s="610"/>
      <c r="W386" s="610"/>
      <c r="X386" s="610"/>
      <c r="Y386" s="610"/>
      <c r="Z386" s="610"/>
      <c r="AA386" s="610"/>
      <c r="AB386" s="610"/>
      <c r="AC386" s="610"/>
      <c r="AD386" s="610"/>
      <c r="AE386" s="610"/>
      <c r="AF386" s="610"/>
      <c r="AG386" s="610"/>
      <c r="AH386" s="610"/>
      <c r="AI386" s="610"/>
      <c r="AJ386" s="610"/>
      <c r="AK386" s="610"/>
      <c r="AL386" s="610"/>
      <c r="AM386" s="610"/>
      <c r="AN386" s="610"/>
      <c r="AO386" s="610"/>
      <c r="AP386" s="610"/>
      <c r="AQ386" s="610"/>
      <c r="AR386" s="610"/>
      <c r="AS386" s="610"/>
      <c r="AT386" s="610"/>
      <c r="AU386" s="610"/>
      <c r="AV386" s="610"/>
      <c r="AW386" s="610"/>
      <c r="AX386" s="611"/>
      <c r="AY386" s="611"/>
      <c r="AZ386" s="611"/>
      <c r="BA386" s="611"/>
      <c r="BB386" s="611"/>
      <c r="BC386" s="610"/>
      <c r="BD386" s="610"/>
      <c r="BE386" s="610"/>
      <c r="BF386" s="610"/>
      <c r="BG386" s="610"/>
      <c r="BH386" s="610"/>
      <c r="BI386" s="610"/>
      <c r="BJ386" s="610"/>
      <c r="BK386" s="610"/>
      <c r="BL386" s="610"/>
      <c r="BM386" s="610"/>
      <c r="BN386" s="610"/>
      <c r="BO386" s="610"/>
      <c r="BP386" s="610"/>
      <c r="BQ386" s="610"/>
      <c r="BR386" s="610"/>
      <c r="BS386" s="610"/>
      <c r="BT386" s="610"/>
      <c r="BU386" s="610"/>
      <c r="BV386" s="610"/>
      <c r="BW386" s="610"/>
      <c r="BX386" s="610"/>
      <c r="BY386" s="610"/>
      <c r="BZ386" s="610"/>
      <c r="CA386" s="610"/>
      <c r="CB386" s="610"/>
      <c r="CC386" s="610"/>
      <c r="CD386" s="610"/>
      <c r="CE386" s="610"/>
      <c r="CF386" s="612"/>
      <c r="CG386" s="612"/>
      <c r="CH386" s="612"/>
      <c r="CI386" s="612"/>
      <c r="CJ386" s="612"/>
      <c r="CK386" s="612"/>
      <c r="CL386" s="612"/>
      <c r="CM386" s="612"/>
      <c r="CN386" s="612"/>
      <c r="CO386" s="612"/>
      <c r="CP386" s="612"/>
      <c r="CQ386" s="612"/>
      <c r="CR386" s="612"/>
      <c r="CS386" s="612"/>
      <c r="CT386" s="612"/>
      <c r="CU386" s="612"/>
      <c r="CV386" s="612"/>
      <c r="CW386" s="612"/>
      <c r="CX386" s="612"/>
      <c r="CY386" s="612"/>
      <c r="CZ386" s="612"/>
      <c r="DA386" s="612"/>
      <c r="DB386" s="612"/>
      <c r="DC386" s="612"/>
      <c r="DD386" s="612"/>
      <c r="DE386" s="612"/>
      <c r="DF386" s="612"/>
      <c r="DG386" s="612"/>
      <c r="DH386" s="612"/>
      <c r="DI386" s="612"/>
      <c r="DJ386" s="612"/>
      <c r="DK386" s="612"/>
      <c r="DL386" s="600"/>
      <c r="DM386" s="601"/>
      <c r="DN386" s="601"/>
      <c r="DO386" s="601"/>
      <c r="DP386" s="601"/>
      <c r="DQ386" s="602"/>
      <c r="DR386" s="610"/>
      <c r="DS386" s="610"/>
      <c r="DT386" s="610"/>
      <c r="DU386" s="610"/>
      <c r="DV386" s="610"/>
      <c r="DW386" s="610"/>
      <c r="DX386" s="610"/>
      <c r="DY386" s="610"/>
      <c r="DZ386" s="610"/>
      <c r="EA386" s="610"/>
      <c r="EB386" s="610"/>
      <c r="EC386" s="613"/>
      <c r="ED386" s="613"/>
      <c r="EE386" s="613"/>
      <c r="EF386" s="613"/>
      <c r="EG386" s="613"/>
      <c r="EH386" s="613"/>
      <c r="EI386" s="613"/>
      <c r="EJ386" s="613"/>
      <c r="EK386" s="613"/>
      <c r="EL386" s="613"/>
      <c r="EM386" s="613"/>
    </row>
    <row r="387" spans="1:143" ht="6" customHeight="1" thickTop="1" x14ac:dyDescent="0.2">
      <c r="A387" s="156"/>
      <c r="B387" s="590" t="s">
        <v>93</v>
      </c>
      <c r="C387" s="591"/>
      <c r="D387" s="591"/>
      <c r="E387" s="591"/>
      <c r="F387" s="591"/>
      <c r="G387" s="591"/>
      <c r="H387" s="591"/>
      <c r="I387" s="591"/>
      <c r="J387" s="591"/>
      <c r="K387" s="591"/>
      <c r="L387" s="591"/>
      <c r="M387" s="591"/>
      <c r="N387" s="591"/>
      <c r="O387" s="591"/>
      <c r="P387" s="591"/>
      <c r="Q387" s="591"/>
      <c r="R387" s="591"/>
      <c r="S387" s="591"/>
      <c r="T387" s="591"/>
      <c r="U387" s="591"/>
      <c r="V387" s="591"/>
      <c r="W387" s="591"/>
      <c r="X387" s="591"/>
      <c r="Y387" s="591"/>
      <c r="Z387" s="591"/>
      <c r="AA387" s="591"/>
      <c r="AB387" s="591"/>
      <c r="AC387" s="591"/>
      <c r="AD387" s="593"/>
      <c r="AE387" s="593"/>
      <c r="AF387" s="593"/>
      <c r="AG387" s="593"/>
      <c r="AH387" s="593"/>
      <c r="AI387" s="593"/>
      <c r="AJ387" s="593"/>
      <c r="AK387" s="593"/>
      <c r="AL387" s="593"/>
      <c r="AM387" s="593"/>
      <c r="AN387" s="593"/>
      <c r="AO387" s="593"/>
      <c r="AP387" s="593"/>
      <c r="AQ387" s="593"/>
      <c r="AR387" s="593"/>
      <c r="AS387" s="593"/>
      <c r="AT387" s="593"/>
      <c r="AU387" s="593"/>
      <c r="AV387" s="593"/>
      <c r="AW387" s="593"/>
      <c r="AX387" s="593"/>
      <c r="AY387" s="593"/>
      <c r="AZ387" s="593"/>
      <c r="BA387" s="593"/>
      <c r="BB387" s="593"/>
      <c r="BC387" s="593"/>
      <c r="BD387" s="593"/>
      <c r="BE387" s="593"/>
      <c r="BF387" s="593"/>
      <c r="BG387" s="593"/>
      <c r="BH387" s="593"/>
      <c r="BI387" s="593"/>
      <c r="BJ387" s="593"/>
      <c r="BK387" s="593"/>
      <c r="BL387" s="593"/>
      <c r="BM387" s="593"/>
      <c r="BN387" s="593"/>
      <c r="BO387" s="593"/>
      <c r="BP387" s="593"/>
      <c r="BQ387" s="593"/>
      <c r="BR387" s="593"/>
      <c r="BS387" s="593"/>
      <c r="BT387" s="593"/>
      <c r="BU387" s="593"/>
      <c r="BV387" s="593"/>
      <c r="BW387" s="593"/>
      <c r="BX387" s="593"/>
      <c r="BY387" s="593"/>
      <c r="BZ387" s="593"/>
      <c r="CA387" s="593"/>
      <c r="CB387" s="593"/>
      <c r="CC387" s="593"/>
      <c r="CD387" s="593"/>
      <c r="CE387" s="593"/>
      <c r="CF387" s="594" t="str">
        <f>IF(SUM(CF327,CF330,CF333,CF336,CF339,CF342,CF345,CF348,CF351,CF354,CF357,CF360,CF363,CF366,CF369,CF372,CF375,CF378,CF381,CF384)=0,"",SUM(CF327,CF330,CF333,CF336,CF339,CF342,CF345,CF348,CF351,CF354,CF357,CF360,CF363,CF366,CF369,CF372,CF375,CF378,CF381,CF384))</f>
        <v/>
      </c>
      <c r="CG387" s="594"/>
      <c r="CH387" s="594"/>
      <c r="CI387" s="594"/>
      <c r="CJ387" s="594"/>
      <c r="CK387" s="594"/>
      <c r="CL387" s="594"/>
      <c r="CM387" s="594"/>
      <c r="CN387" s="594"/>
      <c r="CO387" s="594"/>
      <c r="CP387" s="566" t="str">
        <f>IF(SUM(CP327,CP330,CP333,CP336,CP339,CP342,CP345,CP348,CP351,CP354,CP357,CP360,CP363,CP366,CP369,CP372,CP375,CP378,CP381,CP384)=0,"",SUM(CP327,CP330,CP333,CP336,CP339,CP342,CP345,CP348,CP351,CP354,CP357,CP360,CP363,CP366,CP369,CP372,CP375,CP378,CP381,CP384))</f>
        <v/>
      </c>
      <c r="CQ387" s="566"/>
      <c r="CR387" s="566"/>
      <c r="CS387" s="566"/>
      <c r="CT387" s="566"/>
      <c r="CU387" s="566"/>
      <c r="CV387" s="566"/>
      <c r="CW387" s="566"/>
      <c r="CX387" s="566"/>
      <c r="CY387" s="566"/>
      <c r="CZ387" s="566"/>
      <c r="DA387" s="566" t="str">
        <f>IF(SUM(DA327,DA330,DA333,DA336,DA339,DA342,DA345,DA348,DA351,DA354,DA357,DA360,DA363,DA366,DA369,DA372,DA375,DA378,DA381,DA384)=0,"",SUM(DA327,DA330,DA333,DA336,DA339,DA342,DA345,DA348,DA351,DA354,DA357,DA360,DA363,DA366,DA369,DA372,DA375,DA378,DA381,DA384))</f>
        <v/>
      </c>
      <c r="DB387" s="566"/>
      <c r="DC387" s="566"/>
      <c r="DD387" s="566"/>
      <c r="DE387" s="566"/>
      <c r="DF387" s="566"/>
      <c r="DG387" s="566"/>
      <c r="DH387" s="566"/>
      <c r="DI387" s="566"/>
      <c r="DJ387" s="566"/>
      <c r="DK387" s="566"/>
      <c r="DL387" s="569"/>
      <c r="DM387" s="570"/>
      <c r="DN387" s="570"/>
      <c r="DO387" s="570"/>
      <c r="DP387" s="570"/>
      <c r="DQ387" s="571"/>
      <c r="DR387" s="575"/>
      <c r="DS387" s="575"/>
      <c r="DT387" s="575"/>
      <c r="DU387" s="575"/>
      <c r="DV387" s="575"/>
      <c r="DW387" s="575"/>
      <c r="DX387" s="575"/>
      <c r="DY387" s="575"/>
      <c r="DZ387" s="575"/>
      <c r="EA387" s="575"/>
      <c r="EB387" s="575"/>
      <c r="EC387" s="578"/>
      <c r="ED387" s="578"/>
      <c r="EE387" s="578"/>
      <c r="EF387" s="578"/>
      <c r="EG387" s="578"/>
      <c r="EH387" s="578"/>
      <c r="EI387" s="578"/>
      <c r="EJ387" s="578"/>
      <c r="EK387" s="578"/>
      <c r="EL387" s="578"/>
      <c r="EM387" s="578"/>
    </row>
    <row r="388" spans="1:143" ht="6" customHeight="1" x14ac:dyDescent="0.2">
      <c r="A388" s="156"/>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c r="AC388" s="582"/>
      <c r="AD388" s="576"/>
      <c r="AE388" s="576"/>
      <c r="AF388" s="576"/>
      <c r="AG388" s="576"/>
      <c r="AH388" s="576"/>
      <c r="AI388" s="576"/>
      <c r="AJ388" s="576"/>
      <c r="AK388" s="576"/>
      <c r="AL388" s="576"/>
      <c r="AM388" s="576"/>
      <c r="AN388" s="576"/>
      <c r="AO388" s="576"/>
      <c r="AP388" s="576"/>
      <c r="AQ388" s="576"/>
      <c r="AR388" s="576"/>
      <c r="AS388" s="576"/>
      <c r="AT388" s="576"/>
      <c r="AU388" s="576"/>
      <c r="AV388" s="576"/>
      <c r="AW388" s="576"/>
      <c r="AX388" s="576"/>
      <c r="AY388" s="576"/>
      <c r="AZ388" s="576"/>
      <c r="BA388" s="576"/>
      <c r="BB388" s="576"/>
      <c r="BC388" s="576"/>
      <c r="BD388" s="576"/>
      <c r="BE388" s="576"/>
      <c r="BF388" s="576"/>
      <c r="BG388" s="576"/>
      <c r="BH388" s="576"/>
      <c r="BI388" s="576"/>
      <c r="BJ388" s="576"/>
      <c r="BK388" s="576"/>
      <c r="BL388" s="576"/>
      <c r="BM388" s="576"/>
      <c r="BN388" s="576"/>
      <c r="BO388" s="576"/>
      <c r="BP388" s="576"/>
      <c r="BQ388" s="576"/>
      <c r="BR388" s="576"/>
      <c r="BS388" s="576"/>
      <c r="BT388" s="576"/>
      <c r="BU388" s="576"/>
      <c r="BV388" s="576"/>
      <c r="BW388" s="576"/>
      <c r="BX388" s="576"/>
      <c r="BY388" s="576"/>
      <c r="BZ388" s="576"/>
      <c r="CA388" s="576"/>
      <c r="CB388" s="576"/>
      <c r="CC388" s="576"/>
      <c r="CD388" s="576"/>
      <c r="CE388" s="576"/>
      <c r="CF388" s="567"/>
      <c r="CG388" s="567"/>
      <c r="CH388" s="567"/>
      <c r="CI388" s="567"/>
      <c r="CJ388" s="567"/>
      <c r="CK388" s="567"/>
      <c r="CL388" s="567"/>
      <c r="CM388" s="567"/>
      <c r="CN388" s="567"/>
      <c r="CO388" s="567"/>
      <c r="CP388" s="567"/>
      <c r="CQ388" s="567"/>
      <c r="CR388" s="567"/>
      <c r="CS388" s="567"/>
      <c r="CT388" s="567"/>
      <c r="CU388" s="567"/>
      <c r="CV388" s="567"/>
      <c r="CW388" s="567"/>
      <c r="CX388" s="567"/>
      <c r="CY388" s="567"/>
      <c r="CZ388" s="567"/>
      <c r="DA388" s="567"/>
      <c r="DB388" s="567"/>
      <c r="DC388" s="567"/>
      <c r="DD388" s="567"/>
      <c r="DE388" s="567"/>
      <c r="DF388" s="567"/>
      <c r="DG388" s="567"/>
      <c r="DH388" s="567"/>
      <c r="DI388" s="567"/>
      <c r="DJ388" s="567"/>
      <c r="DK388" s="567"/>
      <c r="DL388" s="572"/>
      <c r="DM388" s="573"/>
      <c r="DN388" s="573"/>
      <c r="DO388" s="573"/>
      <c r="DP388" s="573"/>
      <c r="DQ388" s="574"/>
      <c r="DR388" s="576"/>
      <c r="DS388" s="576"/>
      <c r="DT388" s="576"/>
      <c r="DU388" s="576"/>
      <c r="DV388" s="576"/>
      <c r="DW388" s="576"/>
      <c r="DX388" s="576"/>
      <c r="DY388" s="576"/>
      <c r="DZ388" s="576"/>
      <c r="EA388" s="576"/>
      <c r="EB388" s="576"/>
      <c r="EC388" s="579"/>
      <c r="ED388" s="579"/>
      <c r="EE388" s="579"/>
      <c r="EF388" s="579"/>
      <c r="EG388" s="579"/>
      <c r="EH388" s="579"/>
      <c r="EI388" s="579"/>
      <c r="EJ388" s="579"/>
      <c r="EK388" s="579"/>
      <c r="EL388" s="579"/>
      <c r="EM388" s="579"/>
    </row>
    <row r="389" spans="1:143" ht="6" customHeight="1" x14ac:dyDescent="0.2">
      <c r="A389" s="156"/>
      <c r="B389" s="592"/>
      <c r="C389" s="592"/>
      <c r="D389" s="592"/>
      <c r="E389" s="592"/>
      <c r="F389" s="592"/>
      <c r="G389" s="592"/>
      <c r="H389" s="592"/>
      <c r="I389" s="592"/>
      <c r="J389" s="592"/>
      <c r="K389" s="592"/>
      <c r="L389" s="592"/>
      <c r="M389" s="592"/>
      <c r="N389" s="592"/>
      <c r="O389" s="592"/>
      <c r="P389" s="592"/>
      <c r="Q389" s="592"/>
      <c r="R389" s="592"/>
      <c r="S389" s="592"/>
      <c r="T389" s="592"/>
      <c r="U389" s="592"/>
      <c r="V389" s="592"/>
      <c r="W389" s="592"/>
      <c r="X389" s="592"/>
      <c r="Y389" s="592"/>
      <c r="Z389" s="592"/>
      <c r="AA389" s="592"/>
      <c r="AB389" s="592"/>
      <c r="AC389" s="592"/>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68"/>
      <c r="CG389" s="568"/>
      <c r="CH389" s="568"/>
      <c r="CI389" s="568"/>
      <c r="CJ389" s="568"/>
      <c r="CK389" s="568"/>
      <c r="CL389" s="568"/>
      <c r="CM389" s="568"/>
      <c r="CN389" s="568"/>
      <c r="CO389" s="568"/>
      <c r="CP389" s="568"/>
      <c r="CQ389" s="568"/>
      <c r="CR389" s="568"/>
      <c r="CS389" s="568"/>
      <c r="CT389" s="568"/>
      <c r="CU389" s="568"/>
      <c r="CV389" s="568"/>
      <c r="CW389" s="568"/>
      <c r="CX389" s="568"/>
      <c r="CY389" s="568"/>
      <c r="CZ389" s="568"/>
      <c r="DA389" s="568"/>
      <c r="DB389" s="568"/>
      <c r="DC389" s="568"/>
      <c r="DD389" s="568"/>
      <c r="DE389" s="568"/>
      <c r="DF389" s="568"/>
      <c r="DG389" s="568"/>
      <c r="DH389" s="568"/>
      <c r="DI389" s="568"/>
      <c r="DJ389" s="568"/>
      <c r="DK389" s="568"/>
      <c r="DL389" s="572"/>
      <c r="DM389" s="573"/>
      <c r="DN389" s="573"/>
      <c r="DO389" s="573"/>
      <c r="DP389" s="573"/>
      <c r="DQ389" s="574"/>
      <c r="DR389" s="577"/>
      <c r="DS389" s="577"/>
      <c r="DT389" s="577"/>
      <c r="DU389" s="577"/>
      <c r="DV389" s="577"/>
      <c r="DW389" s="577"/>
      <c r="DX389" s="577"/>
      <c r="DY389" s="577"/>
      <c r="DZ389" s="577"/>
      <c r="EA389" s="577"/>
      <c r="EB389" s="577"/>
      <c r="EC389" s="580"/>
      <c r="ED389" s="580"/>
      <c r="EE389" s="580"/>
      <c r="EF389" s="580"/>
      <c r="EG389" s="580"/>
      <c r="EH389" s="580"/>
      <c r="EI389" s="580"/>
      <c r="EJ389" s="580"/>
      <c r="EK389" s="580"/>
      <c r="EL389" s="580"/>
      <c r="EM389" s="580"/>
    </row>
    <row r="390" spans="1:143" ht="6" customHeight="1" x14ac:dyDescent="0.2">
      <c r="A390" s="156"/>
      <c r="B390" s="581" t="s">
        <v>301</v>
      </c>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c r="AC390" s="582"/>
      <c r="AD390" s="576"/>
      <c r="AE390" s="576"/>
      <c r="AF390" s="576"/>
      <c r="AG390" s="576"/>
      <c r="AH390" s="576"/>
      <c r="AI390" s="576"/>
      <c r="AJ390" s="576"/>
      <c r="AK390" s="576"/>
      <c r="AL390" s="576"/>
      <c r="AM390" s="576"/>
      <c r="AN390" s="576"/>
      <c r="AO390" s="576"/>
      <c r="AP390" s="576"/>
      <c r="AQ390" s="576"/>
      <c r="AR390" s="576"/>
      <c r="AS390" s="576"/>
      <c r="AT390" s="576"/>
      <c r="AU390" s="576"/>
      <c r="AV390" s="576"/>
      <c r="AW390" s="576"/>
      <c r="AX390" s="583" t="str">
        <f>IFERROR(AVERAGE(AX327:BB386),"")</f>
        <v/>
      </c>
      <c r="AY390" s="583"/>
      <c r="AZ390" s="583"/>
      <c r="BA390" s="583"/>
      <c r="BB390" s="583"/>
      <c r="BC390" s="576"/>
      <c r="BD390" s="576"/>
      <c r="BE390" s="576"/>
      <c r="BF390" s="576"/>
      <c r="BG390" s="576"/>
      <c r="BH390" s="576"/>
      <c r="BI390" s="576"/>
      <c r="BJ390" s="576"/>
      <c r="BK390" s="576"/>
      <c r="BL390" s="576"/>
      <c r="BM390" s="576"/>
      <c r="BN390" s="576"/>
      <c r="BO390" s="576"/>
      <c r="BP390" s="576"/>
      <c r="BQ390" s="576"/>
      <c r="BR390" s="576"/>
      <c r="BS390" s="576"/>
      <c r="BT390" s="576"/>
      <c r="BU390" s="576"/>
      <c r="BV390" s="576"/>
      <c r="BW390" s="576"/>
      <c r="BX390" s="576"/>
      <c r="BY390" s="576"/>
      <c r="BZ390" s="576"/>
      <c r="CA390" s="576"/>
      <c r="CB390" s="576"/>
      <c r="CC390" s="576"/>
      <c r="CD390" s="576"/>
      <c r="CE390" s="576"/>
      <c r="CF390" s="576"/>
      <c r="CG390" s="576"/>
      <c r="CH390" s="576"/>
      <c r="CI390" s="576"/>
      <c r="CJ390" s="576"/>
      <c r="CK390" s="576"/>
      <c r="CL390" s="576"/>
      <c r="CM390" s="576"/>
      <c r="CN390" s="576"/>
      <c r="CO390" s="576"/>
      <c r="CP390" s="576"/>
      <c r="CQ390" s="576"/>
      <c r="CR390" s="576"/>
      <c r="CS390" s="576"/>
      <c r="CT390" s="576"/>
      <c r="CU390" s="576"/>
      <c r="CV390" s="576"/>
      <c r="CW390" s="576"/>
      <c r="CX390" s="576"/>
      <c r="CY390" s="576"/>
      <c r="CZ390" s="576"/>
      <c r="DA390" s="576"/>
      <c r="DB390" s="576"/>
      <c r="DC390" s="576"/>
      <c r="DD390" s="576"/>
      <c r="DE390" s="576"/>
      <c r="DF390" s="576"/>
      <c r="DG390" s="576"/>
      <c r="DH390" s="576"/>
      <c r="DI390" s="576"/>
      <c r="DJ390" s="576"/>
      <c r="DK390" s="576"/>
      <c r="DL390" s="584"/>
      <c r="DM390" s="585"/>
      <c r="DN390" s="585"/>
      <c r="DO390" s="585"/>
      <c r="DP390" s="585"/>
      <c r="DQ390" s="586"/>
      <c r="DR390" s="576"/>
      <c r="DS390" s="576"/>
      <c r="DT390" s="576"/>
      <c r="DU390" s="576"/>
      <c r="DV390" s="576"/>
      <c r="DW390" s="576"/>
      <c r="DX390" s="576"/>
      <c r="DY390" s="576"/>
      <c r="DZ390" s="576"/>
      <c r="EA390" s="576"/>
      <c r="EB390" s="576"/>
      <c r="EC390" s="583" t="str">
        <f>IFERROR(AVERAGE(EC327:EM386),"")</f>
        <v/>
      </c>
      <c r="ED390" s="583"/>
      <c r="EE390" s="583"/>
      <c r="EF390" s="583"/>
      <c r="EG390" s="583"/>
      <c r="EH390" s="583"/>
      <c r="EI390" s="583"/>
      <c r="EJ390" s="583"/>
      <c r="EK390" s="583"/>
      <c r="EL390" s="583"/>
      <c r="EM390" s="583"/>
    </row>
    <row r="391" spans="1:143" ht="6" customHeight="1" x14ac:dyDescent="0.2">
      <c r="A391" s="156"/>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c r="AC391" s="582"/>
      <c r="AD391" s="576"/>
      <c r="AE391" s="576"/>
      <c r="AF391" s="576"/>
      <c r="AG391" s="576"/>
      <c r="AH391" s="576"/>
      <c r="AI391" s="576"/>
      <c r="AJ391" s="576"/>
      <c r="AK391" s="576"/>
      <c r="AL391" s="576"/>
      <c r="AM391" s="576"/>
      <c r="AN391" s="576"/>
      <c r="AO391" s="576"/>
      <c r="AP391" s="576"/>
      <c r="AQ391" s="576"/>
      <c r="AR391" s="576"/>
      <c r="AS391" s="576"/>
      <c r="AT391" s="576"/>
      <c r="AU391" s="576"/>
      <c r="AV391" s="576"/>
      <c r="AW391" s="576"/>
      <c r="AX391" s="583"/>
      <c r="AY391" s="583"/>
      <c r="AZ391" s="583"/>
      <c r="BA391" s="583"/>
      <c r="BB391" s="583"/>
      <c r="BC391" s="576"/>
      <c r="BD391" s="576"/>
      <c r="BE391" s="576"/>
      <c r="BF391" s="576"/>
      <c r="BG391" s="576"/>
      <c r="BH391" s="576"/>
      <c r="BI391" s="576"/>
      <c r="BJ391" s="576"/>
      <c r="BK391" s="576"/>
      <c r="BL391" s="576"/>
      <c r="BM391" s="576"/>
      <c r="BN391" s="576"/>
      <c r="BO391" s="576"/>
      <c r="BP391" s="576"/>
      <c r="BQ391" s="576"/>
      <c r="BR391" s="576"/>
      <c r="BS391" s="576"/>
      <c r="BT391" s="576"/>
      <c r="BU391" s="576"/>
      <c r="BV391" s="576"/>
      <c r="BW391" s="576"/>
      <c r="BX391" s="576"/>
      <c r="BY391" s="576"/>
      <c r="BZ391" s="576"/>
      <c r="CA391" s="576"/>
      <c r="CB391" s="576"/>
      <c r="CC391" s="576"/>
      <c r="CD391" s="576"/>
      <c r="CE391" s="576"/>
      <c r="CF391" s="576"/>
      <c r="CG391" s="576"/>
      <c r="CH391" s="576"/>
      <c r="CI391" s="576"/>
      <c r="CJ391" s="576"/>
      <c r="CK391" s="576"/>
      <c r="CL391" s="576"/>
      <c r="CM391" s="576"/>
      <c r="CN391" s="576"/>
      <c r="CO391" s="576"/>
      <c r="CP391" s="576"/>
      <c r="CQ391" s="576"/>
      <c r="CR391" s="576"/>
      <c r="CS391" s="576"/>
      <c r="CT391" s="576"/>
      <c r="CU391" s="576"/>
      <c r="CV391" s="576"/>
      <c r="CW391" s="576"/>
      <c r="CX391" s="576"/>
      <c r="CY391" s="576"/>
      <c r="CZ391" s="576"/>
      <c r="DA391" s="576"/>
      <c r="DB391" s="576"/>
      <c r="DC391" s="576"/>
      <c r="DD391" s="576"/>
      <c r="DE391" s="576"/>
      <c r="DF391" s="576"/>
      <c r="DG391" s="576"/>
      <c r="DH391" s="576"/>
      <c r="DI391" s="576"/>
      <c r="DJ391" s="576"/>
      <c r="DK391" s="576"/>
      <c r="DL391" s="572"/>
      <c r="DM391" s="573"/>
      <c r="DN391" s="573"/>
      <c r="DO391" s="573"/>
      <c r="DP391" s="573"/>
      <c r="DQ391" s="574"/>
      <c r="DR391" s="576"/>
      <c r="DS391" s="576"/>
      <c r="DT391" s="576"/>
      <c r="DU391" s="576"/>
      <c r="DV391" s="576"/>
      <c r="DW391" s="576"/>
      <c r="DX391" s="576"/>
      <c r="DY391" s="576"/>
      <c r="DZ391" s="576"/>
      <c r="EA391" s="576"/>
      <c r="EB391" s="576"/>
      <c r="EC391" s="583"/>
      <c r="ED391" s="583"/>
      <c r="EE391" s="583"/>
      <c r="EF391" s="583"/>
      <c r="EG391" s="583"/>
      <c r="EH391" s="583"/>
      <c r="EI391" s="583"/>
      <c r="EJ391" s="583"/>
      <c r="EK391" s="583"/>
      <c r="EL391" s="583"/>
      <c r="EM391" s="583"/>
    </row>
    <row r="392" spans="1:143" ht="6" customHeight="1" x14ac:dyDescent="0.2">
      <c r="A392" s="156"/>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c r="AC392" s="582"/>
      <c r="AD392" s="576"/>
      <c r="AE392" s="576"/>
      <c r="AF392" s="576"/>
      <c r="AG392" s="576"/>
      <c r="AH392" s="576"/>
      <c r="AI392" s="576"/>
      <c r="AJ392" s="576"/>
      <c r="AK392" s="576"/>
      <c r="AL392" s="576"/>
      <c r="AM392" s="576"/>
      <c r="AN392" s="576"/>
      <c r="AO392" s="576"/>
      <c r="AP392" s="576"/>
      <c r="AQ392" s="576"/>
      <c r="AR392" s="576"/>
      <c r="AS392" s="576"/>
      <c r="AT392" s="576"/>
      <c r="AU392" s="576"/>
      <c r="AV392" s="576"/>
      <c r="AW392" s="576"/>
      <c r="AX392" s="583"/>
      <c r="AY392" s="583"/>
      <c r="AZ392" s="583"/>
      <c r="BA392" s="583"/>
      <c r="BB392" s="583"/>
      <c r="BC392" s="576"/>
      <c r="BD392" s="576"/>
      <c r="BE392" s="576"/>
      <c r="BF392" s="576"/>
      <c r="BG392" s="576"/>
      <c r="BH392" s="576"/>
      <c r="BI392" s="576"/>
      <c r="BJ392" s="576"/>
      <c r="BK392" s="576"/>
      <c r="BL392" s="576"/>
      <c r="BM392" s="576"/>
      <c r="BN392" s="576"/>
      <c r="BO392" s="576"/>
      <c r="BP392" s="576"/>
      <c r="BQ392" s="576"/>
      <c r="BR392" s="576"/>
      <c r="BS392" s="576"/>
      <c r="BT392" s="576"/>
      <c r="BU392" s="576"/>
      <c r="BV392" s="576"/>
      <c r="BW392" s="576"/>
      <c r="BX392" s="576"/>
      <c r="BY392" s="576"/>
      <c r="BZ392" s="576"/>
      <c r="CA392" s="576"/>
      <c r="CB392" s="576"/>
      <c r="CC392" s="576"/>
      <c r="CD392" s="576"/>
      <c r="CE392" s="576"/>
      <c r="CF392" s="576"/>
      <c r="CG392" s="576"/>
      <c r="CH392" s="576"/>
      <c r="CI392" s="576"/>
      <c r="CJ392" s="576"/>
      <c r="CK392" s="576"/>
      <c r="CL392" s="576"/>
      <c r="CM392" s="576"/>
      <c r="CN392" s="576"/>
      <c r="CO392" s="576"/>
      <c r="CP392" s="576"/>
      <c r="CQ392" s="576"/>
      <c r="CR392" s="576"/>
      <c r="CS392" s="576"/>
      <c r="CT392" s="576"/>
      <c r="CU392" s="576"/>
      <c r="CV392" s="576"/>
      <c r="CW392" s="576"/>
      <c r="CX392" s="576"/>
      <c r="CY392" s="576"/>
      <c r="CZ392" s="576"/>
      <c r="DA392" s="576"/>
      <c r="DB392" s="576"/>
      <c r="DC392" s="576"/>
      <c r="DD392" s="576"/>
      <c r="DE392" s="576"/>
      <c r="DF392" s="576"/>
      <c r="DG392" s="576"/>
      <c r="DH392" s="576"/>
      <c r="DI392" s="576"/>
      <c r="DJ392" s="576"/>
      <c r="DK392" s="576"/>
      <c r="DL392" s="587"/>
      <c r="DM392" s="588"/>
      <c r="DN392" s="588"/>
      <c r="DO392" s="588"/>
      <c r="DP392" s="588"/>
      <c r="DQ392" s="589"/>
      <c r="DR392" s="576"/>
      <c r="DS392" s="576"/>
      <c r="DT392" s="576"/>
      <c r="DU392" s="576"/>
      <c r="DV392" s="576"/>
      <c r="DW392" s="576"/>
      <c r="DX392" s="576"/>
      <c r="DY392" s="576"/>
      <c r="DZ392" s="576"/>
      <c r="EA392" s="576"/>
      <c r="EB392" s="576"/>
      <c r="EC392" s="583"/>
      <c r="ED392" s="583"/>
      <c r="EE392" s="583"/>
      <c r="EF392" s="583"/>
      <c r="EG392" s="583"/>
      <c r="EH392" s="583"/>
      <c r="EI392" s="583"/>
      <c r="EJ392" s="583"/>
      <c r="EK392" s="583"/>
      <c r="EL392" s="583"/>
      <c r="EM392" s="583"/>
    </row>
    <row r="394" spans="1:143" ht="6" customHeight="1" x14ac:dyDescent="0.2">
      <c r="C394" s="565" t="s">
        <v>363</v>
      </c>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c r="AA394" s="565"/>
      <c r="AB394" s="565"/>
      <c r="AC394" s="565"/>
      <c r="AD394" s="565"/>
      <c r="AE394" s="565"/>
      <c r="AF394" s="565"/>
      <c r="AG394" s="565"/>
      <c r="AH394" s="565"/>
      <c r="AI394" s="565"/>
      <c r="AJ394" s="565"/>
      <c r="AK394" s="565"/>
      <c r="AL394" s="565"/>
      <c r="AM394" s="565"/>
      <c r="AN394" s="565"/>
      <c r="AO394" s="565"/>
      <c r="AP394" s="565"/>
      <c r="AQ394" s="565"/>
      <c r="AR394" s="565"/>
      <c r="AS394" s="565"/>
      <c r="AT394" s="565"/>
      <c r="AU394" s="565"/>
      <c r="AV394" s="565"/>
      <c r="AW394" s="565"/>
      <c r="AX394" s="565"/>
      <c r="AY394" s="565"/>
      <c r="AZ394" s="565"/>
      <c r="BA394" s="565"/>
      <c r="BB394" s="565"/>
      <c r="BC394" s="565"/>
      <c r="BD394" s="565"/>
      <c r="BE394" s="565"/>
      <c r="BF394" s="565"/>
      <c r="BG394" s="565"/>
      <c r="BH394" s="565"/>
      <c r="BI394" s="565"/>
      <c r="BJ394" s="565"/>
      <c r="BK394" s="565"/>
      <c r="BL394" s="565"/>
      <c r="BM394" s="565"/>
      <c r="BN394" s="565"/>
      <c r="BO394" s="565"/>
      <c r="BP394" s="565"/>
      <c r="BQ394" s="565"/>
      <c r="BR394" s="565"/>
      <c r="BS394" s="565"/>
      <c r="BT394" s="565"/>
      <c r="BU394" s="565"/>
      <c r="BV394" s="565"/>
      <c r="BW394" s="565"/>
      <c r="BX394" s="565"/>
      <c r="BY394" s="565"/>
      <c r="BZ394" s="565"/>
      <c r="CA394" s="565"/>
      <c r="CB394" s="565"/>
      <c r="CC394" s="565"/>
      <c r="CD394" s="565"/>
      <c r="CE394" s="565"/>
      <c r="CF394" s="565"/>
      <c r="CG394" s="565"/>
      <c r="CH394" s="565"/>
      <c r="CI394" s="565"/>
      <c r="CJ394" s="565"/>
      <c r="CK394" s="565"/>
      <c r="CL394" s="565"/>
      <c r="CM394" s="565"/>
      <c r="CN394" s="565"/>
      <c r="CO394" s="565"/>
      <c r="CP394" s="565"/>
      <c r="CQ394" s="565"/>
      <c r="CR394" s="565"/>
      <c r="CS394" s="565"/>
      <c r="CT394" s="565"/>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c r="EH394" s="161"/>
      <c r="EI394" s="161"/>
      <c r="EJ394" s="161"/>
      <c r="EK394" s="161"/>
      <c r="EL394" s="161"/>
      <c r="EM394" s="161"/>
    </row>
    <row r="395" spans="1:143" ht="6" customHeight="1" x14ac:dyDescent="0.2">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565"/>
      <c r="BA395" s="565"/>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565"/>
      <c r="CB395" s="565"/>
      <c r="CC395" s="565"/>
      <c r="CD395" s="565"/>
      <c r="CE395" s="565"/>
      <c r="CF395" s="565"/>
      <c r="CG395" s="565"/>
      <c r="CH395" s="565"/>
      <c r="CI395" s="565"/>
      <c r="CJ395" s="565"/>
      <c r="CK395" s="565"/>
      <c r="CL395" s="565"/>
      <c r="CM395" s="565"/>
      <c r="CN395" s="565"/>
      <c r="CO395" s="565"/>
      <c r="CP395" s="565"/>
      <c r="CQ395" s="565"/>
      <c r="CR395" s="565"/>
      <c r="CS395" s="565"/>
      <c r="CT395" s="565"/>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c r="EH395" s="161"/>
      <c r="EI395" s="161"/>
      <c r="EJ395" s="161"/>
      <c r="EK395" s="161"/>
      <c r="EL395" s="161"/>
      <c r="EM395" s="161"/>
    </row>
    <row r="396" spans="1:143" ht="6" customHeight="1" x14ac:dyDescent="0.2">
      <c r="B396" s="224"/>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c r="AA396" s="565"/>
      <c r="AB396" s="565"/>
      <c r="AC396" s="565"/>
      <c r="AD396" s="565"/>
      <c r="AE396" s="565"/>
      <c r="AF396" s="565"/>
      <c r="AG396" s="565"/>
      <c r="AH396" s="565"/>
      <c r="AI396" s="565"/>
      <c r="AJ396" s="565"/>
      <c r="AK396" s="565"/>
      <c r="AL396" s="565"/>
      <c r="AM396" s="565"/>
      <c r="AN396" s="565"/>
      <c r="AO396" s="565"/>
      <c r="AP396" s="565"/>
      <c r="AQ396" s="565"/>
      <c r="AR396" s="565"/>
      <c r="AS396" s="565"/>
      <c r="AT396" s="565"/>
      <c r="AU396" s="565"/>
      <c r="AV396" s="565"/>
      <c r="AW396" s="565"/>
      <c r="AX396" s="565"/>
      <c r="AY396" s="565"/>
      <c r="AZ396" s="565"/>
      <c r="BA396" s="565"/>
      <c r="BB396" s="565"/>
      <c r="BC396" s="565"/>
      <c r="BD396" s="565"/>
      <c r="BE396" s="565"/>
      <c r="BF396" s="565"/>
      <c r="BG396" s="565"/>
      <c r="BH396" s="565"/>
      <c r="BI396" s="565"/>
      <c r="BJ396" s="565"/>
      <c r="BK396" s="565"/>
      <c r="BL396" s="565"/>
      <c r="BM396" s="565"/>
      <c r="BN396" s="565"/>
      <c r="BO396" s="565"/>
      <c r="BP396" s="565"/>
      <c r="BQ396" s="565"/>
      <c r="BR396" s="565"/>
      <c r="BS396" s="565"/>
      <c r="BT396" s="565"/>
      <c r="BU396" s="565"/>
      <c r="BV396" s="565"/>
      <c r="BW396" s="565"/>
      <c r="BX396" s="565"/>
      <c r="BY396" s="565"/>
      <c r="BZ396" s="565"/>
      <c r="CA396" s="565"/>
      <c r="CB396" s="565"/>
      <c r="CC396" s="565"/>
      <c r="CD396" s="565"/>
      <c r="CE396" s="565"/>
      <c r="CF396" s="565"/>
      <c r="CG396" s="565"/>
      <c r="CH396" s="565"/>
      <c r="CI396" s="565"/>
      <c r="CJ396" s="565"/>
      <c r="CK396" s="565"/>
      <c r="CL396" s="565"/>
      <c r="CM396" s="565"/>
      <c r="CN396" s="565"/>
      <c r="CO396" s="565"/>
      <c r="CP396" s="565"/>
      <c r="CQ396" s="565"/>
      <c r="CR396" s="565"/>
      <c r="CS396" s="565"/>
      <c r="CT396" s="565"/>
      <c r="DA396" s="160"/>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row>
    <row r="397" spans="1:143" ht="6" customHeight="1" x14ac:dyDescent="0.2">
      <c r="B397" s="224"/>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c r="AA397" s="565"/>
      <c r="AB397" s="565"/>
      <c r="AC397" s="565"/>
      <c r="AD397" s="565"/>
      <c r="AE397" s="565"/>
      <c r="AF397" s="565"/>
      <c r="AG397" s="565"/>
      <c r="AH397" s="565"/>
      <c r="AI397" s="565"/>
      <c r="AJ397" s="565"/>
      <c r="AK397" s="565"/>
      <c r="AL397" s="565"/>
      <c r="AM397" s="565"/>
      <c r="AN397" s="565"/>
      <c r="AO397" s="565"/>
      <c r="AP397" s="565"/>
      <c r="AQ397" s="565"/>
      <c r="AR397" s="565"/>
      <c r="AS397" s="565"/>
      <c r="AT397" s="565"/>
      <c r="AU397" s="565"/>
      <c r="AV397" s="565"/>
      <c r="AW397" s="565"/>
      <c r="AX397" s="565"/>
      <c r="AY397" s="565"/>
      <c r="AZ397" s="565"/>
      <c r="BA397" s="565"/>
      <c r="BB397" s="565"/>
      <c r="BC397" s="565"/>
      <c r="BD397" s="565"/>
      <c r="BE397" s="565"/>
      <c r="BF397" s="565"/>
      <c r="BG397" s="565"/>
      <c r="BH397" s="565"/>
      <c r="BI397" s="565"/>
      <c r="BJ397" s="565"/>
      <c r="BK397" s="565"/>
      <c r="BL397" s="565"/>
      <c r="BM397" s="565"/>
      <c r="BN397" s="565"/>
      <c r="BO397" s="565"/>
      <c r="BP397" s="565"/>
      <c r="BQ397" s="565"/>
      <c r="BR397" s="565"/>
      <c r="BS397" s="565"/>
      <c r="BT397" s="565"/>
      <c r="BU397" s="565"/>
      <c r="BV397" s="565"/>
      <c r="BW397" s="565"/>
      <c r="BX397" s="565"/>
      <c r="BY397" s="565"/>
      <c r="BZ397" s="565"/>
      <c r="CA397" s="565"/>
      <c r="CB397" s="565"/>
      <c r="CC397" s="565"/>
      <c r="CD397" s="565"/>
      <c r="CE397" s="565"/>
      <c r="CF397" s="565"/>
      <c r="CG397" s="565"/>
      <c r="CH397" s="565"/>
      <c r="CI397" s="565"/>
      <c r="CJ397" s="565"/>
      <c r="CK397" s="565"/>
      <c r="CL397" s="565"/>
      <c r="CM397" s="565"/>
      <c r="CN397" s="565"/>
      <c r="CO397" s="565"/>
      <c r="CP397" s="565"/>
      <c r="CQ397" s="565"/>
      <c r="CR397" s="565"/>
      <c r="CS397" s="565"/>
      <c r="CT397" s="565"/>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row>
    <row r="398" spans="1:143" ht="16.95" customHeight="1" x14ac:dyDescent="0.2">
      <c r="B398" s="224"/>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c r="AA398" s="565"/>
      <c r="AB398" s="565"/>
      <c r="AC398" s="565"/>
      <c r="AD398" s="565"/>
      <c r="AE398" s="565"/>
      <c r="AF398" s="565"/>
      <c r="AG398" s="565"/>
      <c r="AH398" s="565"/>
      <c r="AI398" s="565"/>
      <c r="AJ398" s="565"/>
      <c r="AK398" s="565"/>
      <c r="AL398" s="565"/>
      <c r="AM398" s="565"/>
      <c r="AN398" s="565"/>
      <c r="AO398" s="565"/>
      <c r="AP398" s="565"/>
      <c r="AQ398" s="565"/>
      <c r="AR398" s="565"/>
      <c r="AS398" s="565"/>
      <c r="AT398" s="565"/>
      <c r="AU398" s="565"/>
      <c r="AV398" s="565"/>
      <c r="AW398" s="565"/>
      <c r="AX398" s="565"/>
      <c r="AY398" s="565"/>
      <c r="AZ398" s="565"/>
      <c r="BA398" s="565"/>
      <c r="BB398" s="565"/>
      <c r="BC398" s="565"/>
      <c r="BD398" s="565"/>
      <c r="BE398" s="565"/>
      <c r="BF398" s="565"/>
      <c r="BG398" s="565"/>
      <c r="BH398" s="565"/>
      <c r="BI398" s="565"/>
      <c r="BJ398" s="565"/>
      <c r="BK398" s="565"/>
      <c r="BL398" s="565"/>
      <c r="BM398" s="565"/>
      <c r="BN398" s="565"/>
      <c r="BO398" s="565"/>
      <c r="BP398" s="565"/>
      <c r="BQ398" s="565"/>
      <c r="BR398" s="565"/>
      <c r="BS398" s="565"/>
      <c r="BT398" s="565"/>
      <c r="BU398" s="565"/>
      <c r="BV398" s="565"/>
      <c r="BW398" s="565"/>
      <c r="BX398" s="565"/>
      <c r="BY398" s="565"/>
      <c r="BZ398" s="565"/>
      <c r="CA398" s="565"/>
      <c r="CB398" s="565"/>
      <c r="CC398" s="565"/>
      <c r="CD398" s="565"/>
      <c r="CE398" s="565"/>
      <c r="CF398" s="565"/>
      <c r="CG398" s="565"/>
      <c r="CH398" s="565"/>
      <c r="CI398" s="565"/>
      <c r="CJ398" s="565"/>
      <c r="CK398" s="565"/>
      <c r="CL398" s="565"/>
      <c r="CM398" s="565"/>
      <c r="CN398" s="565"/>
      <c r="CO398" s="565"/>
      <c r="CP398" s="565"/>
      <c r="CQ398" s="565"/>
      <c r="CR398" s="565"/>
      <c r="CS398" s="565"/>
      <c r="CT398" s="565"/>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row>
    <row r="399" spans="1:143" ht="6" customHeight="1" x14ac:dyDescent="0.2">
      <c r="B399" s="156"/>
      <c r="C399" s="156"/>
      <c r="D399" s="156"/>
      <c r="E399" s="156"/>
      <c r="F399" s="156"/>
      <c r="G399" s="156"/>
      <c r="H399" s="156"/>
      <c r="I399" s="156"/>
      <c r="J399" s="156"/>
      <c r="K399" s="156"/>
      <c r="L399" s="156"/>
      <c r="M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X399" s="156"/>
      <c r="AY399" s="156"/>
      <c r="AZ399" s="156"/>
      <c r="BA399" s="156"/>
      <c r="BB399" s="156"/>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row>
    <row r="400" spans="1:143" ht="6" customHeight="1" x14ac:dyDescent="0.2">
      <c r="B400" s="156"/>
      <c r="C400" s="156"/>
      <c r="D400" s="156"/>
      <c r="F400" s="156"/>
      <c r="G400" s="156"/>
      <c r="H400" s="156"/>
      <c r="I400" s="156"/>
      <c r="J400" s="156"/>
      <c r="K400" s="156"/>
      <c r="L400" s="156"/>
      <c r="M400" s="156"/>
      <c r="T400" s="221"/>
      <c r="U400" s="223"/>
      <c r="V400" s="223"/>
      <c r="W400" s="223"/>
      <c r="X400" s="223"/>
      <c r="Y400" s="223"/>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X400" s="156"/>
      <c r="AY400" s="156"/>
      <c r="AZ400" s="156"/>
      <c r="BA400" s="156"/>
      <c r="BB400" s="156"/>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row>
    <row r="401" spans="1:143" ht="6" customHeight="1" x14ac:dyDescent="0.2">
      <c r="EE401" s="615" t="s">
        <v>110</v>
      </c>
      <c r="EF401" s="615"/>
      <c r="EG401" s="615"/>
      <c r="EH401" s="615"/>
      <c r="EI401" s="615"/>
      <c r="EJ401" s="615"/>
      <c r="EK401" s="615"/>
      <c r="EL401" s="615"/>
      <c r="EM401" s="536"/>
    </row>
    <row r="402" spans="1:143" ht="6" customHeight="1" x14ac:dyDescent="0.2">
      <c r="EE402" s="615"/>
      <c r="EF402" s="615"/>
      <c r="EG402" s="615"/>
      <c r="EH402" s="615"/>
      <c r="EI402" s="615"/>
      <c r="EJ402" s="615"/>
      <c r="EK402" s="615"/>
      <c r="EL402" s="615"/>
      <c r="EM402" s="536"/>
    </row>
    <row r="403" spans="1:143" ht="6" customHeight="1" x14ac:dyDescent="0.2">
      <c r="EE403" s="615"/>
      <c r="EF403" s="615"/>
      <c r="EG403" s="615"/>
      <c r="EH403" s="615"/>
      <c r="EI403" s="615"/>
      <c r="EJ403" s="615"/>
      <c r="EK403" s="615"/>
      <c r="EL403" s="615"/>
      <c r="EM403" s="536"/>
    </row>
    <row r="405" spans="1:143" ht="6" customHeight="1" x14ac:dyDescent="0.2">
      <c r="A405" s="616" t="s">
        <v>366</v>
      </c>
      <c r="B405" s="616"/>
      <c r="C405" s="616"/>
      <c r="D405" s="616"/>
      <c r="E405" s="616"/>
      <c r="F405" s="616"/>
      <c r="G405" s="616"/>
      <c r="H405" s="616"/>
      <c r="I405" s="616"/>
      <c r="J405" s="616"/>
      <c r="K405" s="616"/>
      <c r="L405" s="616"/>
      <c r="M405" s="616"/>
      <c r="N405" s="616"/>
      <c r="O405" s="616"/>
      <c r="P405" s="616"/>
      <c r="Q405" s="616"/>
      <c r="R405" s="616"/>
      <c r="S405" s="616"/>
      <c r="T405" s="616"/>
      <c r="U405" s="616"/>
      <c r="V405" s="616"/>
      <c r="W405" s="616"/>
      <c r="X405" s="616"/>
      <c r="Y405" s="616"/>
      <c r="Z405" s="616"/>
      <c r="AA405" s="616"/>
      <c r="AB405" s="616"/>
      <c r="AC405" s="616"/>
      <c r="AD405" s="616"/>
      <c r="AE405" s="616"/>
      <c r="AF405" s="616"/>
      <c r="AG405" s="616"/>
      <c r="AH405" s="616"/>
      <c r="AI405" s="616"/>
      <c r="AJ405" s="616"/>
      <c r="AK405" s="616"/>
      <c r="AL405" s="616"/>
      <c r="AM405" s="616"/>
      <c r="AN405" s="616"/>
      <c r="AO405" s="616"/>
      <c r="AP405" s="616"/>
      <c r="AQ405" s="616"/>
      <c r="AR405" s="616"/>
      <c r="AS405" s="616"/>
      <c r="AT405" s="616"/>
      <c r="AU405" s="616"/>
      <c r="AV405" s="616"/>
      <c r="AW405" s="616"/>
      <c r="AX405" s="616"/>
      <c r="AY405" s="616"/>
      <c r="AZ405" s="616"/>
      <c r="BA405" s="616"/>
      <c r="BB405" s="616"/>
      <c r="BC405" s="616"/>
      <c r="BD405" s="616"/>
      <c r="BE405" s="616"/>
      <c r="BF405" s="616"/>
      <c r="BG405" s="616"/>
      <c r="BH405" s="616"/>
      <c r="BI405" s="616"/>
      <c r="BJ405" s="616"/>
      <c r="BK405" s="616"/>
      <c r="BL405" s="616"/>
      <c r="BM405" s="616"/>
      <c r="BN405" s="616"/>
      <c r="BO405" s="616"/>
      <c r="BP405" s="616"/>
      <c r="BQ405" s="616"/>
      <c r="BR405" s="616"/>
      <c r="BS405" s="616"/>
      <c r="BT405" s="616"/>
      <c r="BU405" s="616"/>
      <c r="BV405" s="616"/>
      <c r="BW405" s="616"/>
      <c r="BX405" s="616"/>
      <c r="BY405" s="616"/>
      <c r="BZ405" s="616"/>
      <c r="CA405" s="616"/>
      <c r="CB405" s="616"/>
      <c r="CC405" s="616"/>
      <c r="CD405" s="616"/>
      <c r="CE405" s="616"/>
      <c r="CF405" s="616"/>
      <c r="CG405" s="616"/>
      <c r="CH405" s="616"/>
      <c r="CI405" s="616"/>
      <c r="CJ405" s="616"/>
      <c r="CK405" s="616"/>
      <c r="CL405" s="616"/>
      <c r="CM405" s="616"/>
      <c r="CN405" s="616"/>
      <c r="CO405" s="616"/>
      <c r="CP405" s="616"/>
      <c r="CQ405" s="616"/>
      <c r="CR405" s="616"/>
      <c r="CS405" s="616"/>
      <c r="CT405" s="616"/>
      <c r="CU405" s="616"/>
      <c r="CV405" s="616"/>
      <c r="CW405" s="616"/>
      <c r="CX405" s="616"/>
      <c r="CY405" s="616"/>
      <c r="CZ405" s="616"/>
      <c r="DA405" s="616"/>
      <c r="DB405" s="616"/>
      <c r="DC405" s="616"/>
      <c r="DD405" s="616"/>
      <c r="DE405" s="616"/>
      <c r="DF405" s="616"/>
      <c r="DG405" s="616"/>
      <c r="DH405" s="616"/>
      <c r="DI405" s="616"/>
      <c r="DJ405" s="616"/>
      <c r="DK405" s="616"/>
      <c r="DL405" s="616"/>
      <c r="DM405" s="616"/>
      <c r="DN405" s="616"/>
      <c r="DO405" s="616"/>
      <c r="DP405" s="616"/>
      <c r="DQ405" s="616"/>
      <c r="DR405" s="616"/>
      <c r="DS405" s="616"/>
      <c r="DT405" s="616"/>
      <c r="DU405" s="616"/>
      <c r="DV405" s="616"/>
      <c r="DW405" s="616"/>
      <c r="DX405" s="616"/>
      <c r="DY405" s="616"/>
      <c r="DZ405" s="616"/>
      <c r="EA405" s="616"/>
      <c r="EB405" s="616"/>
      <c r="EC405" s="616"/>
      <c r="ED405" s="616"/>
      <c r="EE405" s="616"/>
      <c r="EF405" s="616"/>
      <c r="EG405" s="616"/>
      <c r="EH405" s="616"/>
      <c r="EI405" s="616"/>
      <c r="EJ405" s="616"/>
      <c r="EK405" s="616"/>
      <c r="EL405" s="616"/>
      <c r="EM405" s="616"/>
    </row>
    <row r="406" spans="1:143" ht="6" customHeight="1" x14ac:dyDescent="0.2">
      <c r="A406" s="616"/>
      <c r="B406" s="616"/>
      <c r="C406" s="616"/>
      <c r="D406" s="616"/>
      <c r="E406" s="616"/>
      <c r="F406" s="616"/>
      <c r="G406" s="616"/>
      <c r="H406" s="616"/>
      <c r="I406" s="616"/>
      <c r="J406" s="616"/>
      <c r="K406" s="616"/>
      <c r="L406" s="616"/>
      <c r="M406" s="616"/>
      <c r="N406" s="616"/>
      <c r="O406" s="616"/>
      <c r="P406" s="616"/>
      <c r="Q406" s="616"/>
      <c r="R406" s="616"/>
      <c r="S406" s="616"/>
      <c r="T406" s="616"/>
      <c r="U406" s="616"/>
      <c r="V406" s="616"/>
      <c r="W406" s="616"/>
      <c r="X406" s="616"/>
      <c r="Y406" s="616"/>
      <c r="Z406" s="616"/>
      <c r="AA406" s="616"/>
      <c r="AB406" s="616"/>
      <c r="AC406" s="616"/>
      <c r="AD406" s="616"/>
      <c r="AE406" s="616"/>
      <c r="AF406" s="616"/>
      <c r="AG406" s="616"/>
      <c r="AH406" s="616"/>
      <c r="AI406" s="616"/>
      <c r="AJ406" s="616"/>
      <c r="AK406" s="616"/>
      <c r="AL406" s="616"/>
      <c r="AM406" s="616"/>
      <c r="AN406" s="616"/>
      <c r="AO406" s="616"/>
      <c r="AP406" s="616"/>
      <c r="AQ406" s="616"/>
      <c r="AR406" s="616"/>
      <c r="AS406" s="616"/>
      <c r="AT406" s="616"/>
      <c r="AU406" s="616"/>
      <c r="AV406" s="616"/>
      <c r="AW406" s="616"/>
      <c r="AX406" s="616"/>
      <c r="AY406" s="616"/>
      <c r="AZ406" s="616"/>
      <c r="BA406" s="616"/>
      <c r="BB406" s="616"/>
      <c r="BC406" s="616"/>
      <c r="BD406" s="616"/>
      <c r="BE406" s="616"/>
      <c r="BF406" s="616"/>
      <c r="BG406" s="616"/>
      <c r="BH406" s="616"/>
      <c r="BI406" s="616"/>
      <c r="BJ406" s="616"/>
      <c r="BK406" s="616"/>
      <c r="BL406" s="616"/>
      <c r="BM406" s="616"/>
      <c r="BN406" s="616"/>
      <c r="BO406" s="616"/>
      <c r="BP406" s="616"/>
      <c r="BQ406" s="616"/>
      <c r="BR406" s="616"/>
      <c r="BS406" s="616"/>
      <c r="BT406" s="616"/>
      <c r="BU406" s="616"/>
      <c r="BV406" s="616"/>
      <c r="BW406" s="616"/>
      <c r="BX406" s="616"/>
      <c r="BY406" s="616"/>
      <c r="BZ406" s="616"/>
      <c r="CA406" s="616"/>
      <c r="CB406" s="616"/>
      <c r="CC406" s="616"/>
      <c r="CD406" s="616"/>
      <c r="CE406" s="616"/>
      <c r="CF406" s="616"/>
      <c r="CG406" s="616"/>
      <c r="CH406" s="616"/>
      <c r="CI406" s="616"/>
      <c r="CJ406" s="616"/>
      <c r="CK406" s="616"/>
      <c r="CL406" s="616"/>
      <c r="CM406" s="616"/>
      <c r="CN406" s="616"/>
      <c r="CO406" s="616"/>
      <c r="CP406" s="616"/>
      <c r="CQ406" s="616"/>
      <c r="CR406" s="616"/>
      <c r="CS406" s="616"/>
      <c r="CT406" s="616"/>
      <c r="CU406" s="616"/>
      <c r="CV406" s="616"/>
      <c r="CW406" s="616"/>
      <c r="CX406" s="616"/>
      <c r="CY406" s="616"/>
      <c r="CZ406" s="616"/>
      <c r="DA406" s="616"/>
      <c r="DB406" s="616"/>
      <c r="DC406" s="616"/>
      <c r="DD406" s="616"/>
      <c r="DE406" s="616"/>
      <c r="DF406" s="616"/>
      <c r="DG406" s="616"/>
      <c r="DH406" s="616"/>
      <c r="DI406" s="616"/>
      <c r="DJ406" s="616"/>
      <c r="DK406" s="616"/>
      <c r="DL406" s="616"/>
      <c r="DM406" s="616"/>
      <c r="DN406" s="616"/>
      <c r="DO406" s="616"/>
      <c r="DP406" s="616"/>
      <c r="DQ406" s="616"/>
      <c r="DR406" s="616"/>
      <c r="DS406" s="616"/>
      <c r="DT406" s="616"/>
      <c r="DU406" s="616"/>
      <c r="DV406" s="616"/>
      <c r="DW406" s="616"/>
      <c r="DX406" s="616"/>
      <c r="DY406" s="616"/>
      <c r="DZ406" s="616"/>
      <c r="EA406" s="616"/>
      <c r="EB406" s="616"/>
      <c r="EC406" s="616"/>
      <c r="ED406" s="616"/>
      <c r="EE406" s="616"/>
      <c r="EF406" s="616"/>
      <c r="EG406" s="616"/>
      <c r="EH406" s="616"/>
      <c r="EI406" s="616"/>
      <c r="EJ406" s="616"/>
      <c r="EK406" s="616"/>
      <c r="EL406" s="616"/>
      <c r="EM406" s="616"/>
    </row>
    <row r="407" spans="1:143" ht="6" customHeight="1" x14ac:dyDescent="0.2">
      <c r="A407" s="616"/>
      <c r="B407" s="616"/>
      <c r="C407" s="616"/>
      <c r="D407" s="616"/>
      <c r="E407" s="616"/>
      <c r="F407" s="616"/>
      <c r="G407" s="616"/>
      <c r="H407" s="616"/>
      <c r="I407" s="616"/>
      <c r="J407" s="616"/>
      <c r="K407" s="616"/>
      <c r="L407" s="616"/>
      <c r="M407" s="616"/>
      <c r="N407" s="616"/>
      <c r="O407" s="616"/>
      <c r="P407" s="616"/>
      <c r="Q407" s="616"/>
      <c r="R407" s="616"/>
      <c r="S407" s="616"/>
      <c r="T407" s="616"/>
      <c r="U407" s="616"/>
      <c r="V407" s="616"/>
      <c r="W407" s="616"/>
      <c r="X407" s="616"/>
      <c r="Y407" s="616"/>
      <c r="Z407" s="616"/>
      <c r="AA407" s="616"/>
      <c r="AB407" s="616"/>
      <c r="AC407" s="616"/>
      <c r="AD407" s="616"/>
      <c r="AE407" s="616"/>
      <c r="AF407" s="616"/>
      <c r="AG407" s="616"/>
      <c r="AH407" s="616"/>
      <c r="AI407" s="616"/>
      <c r="AJ407" s="616"/>
      <c r="AK407" s="616"/>
      <c r="AL407" s="616"/>
      <c r="AM407" s="616"/>
      <c r="AN407" s="616"/>
      <c r="AO407" s="616"/>
      <c r="AP407" s="616"/>
      <c r="AQ407" s="616"/>
      <c r="AR407" s="616"/>
      <c r="AS407" s="616"/>
      <c r="AT407" s="616"/>
      <c r="AU407" s="616"/>
      <c r="AV407" s="616"/>
      <c r="AW407" s="616"/>
      <c r="AX407" s="616"/>
      <c r="AY407" s="616"/>
      <c r="AZ407" s="616"/>
      <c r="BA407" s="616"/>
      <c r="BB407" s="616"/>
      <c r="BC407" s="616"/>
      <c r="BD407" s="616"/>
      <c r="BE407" s="616"/>
      <c r="BF407" s="616"/>
      <c r="BG407" s="616"/>
      <c r="BH407" s="616"/>
      <c r="BI407" s="616"/>
      <c r="BJ407" s="616"/>
      <c r="BK407" s="616"/>
      <c r="BL407" s="616"/>
      <c r="BM407" s="616"/>
      <c r="BN407" s="616"/>
      <c r="BO407" s="616"/>
      <c r="BP407" s="616"/>
      <c r="BQ407" s="616"/>
      <c r="BR407" s="616"/>
      <c r="BS407" s="616"/>
      <c r="BT407" s="616"/>
      <c r="BU407" s="616"/>
      <c r="BV407" s="616"/>
      <c r="BW407" s="616"/>
      <c r="BX407" s="616"/>
      <c r="BY407" s="616"/>
      <c r="BZ407" s="616"/>
      <c r="CA407" s="616"/>
      <c r="CB407" s="616"/>
      <c r="CC407" s="616"/>
      <c r="CD407" s="616"/>
      <c r="CE407" s="616"/>
      <c r="CF407" s="616"/>
      <c r="CG407" s="616"/>
      <c r="CH407" s="616"/>
      <c r="CI407" s="616"/>
      <c r="CJ407" s="616"/>
      <c r="CK407" s="616"/>
      <c r="CL407" s="616"/>
      <c r="CM407" s="616"/>
      <c r="CN407" s="616"/>
      <c r="CO407" s="616"/>
      <c r="CP407" s="616"/>
      <c r="CQ407" s="616"/>
      <c r="CR407" s="616"/>
      <c r="CS407" s="616"/>
      <c r="CT407" s="616"/>
      <c r="CU407" s="616"/>
      <c r="CV407" s="616"/>
      <c r="CW407" s="616"/>
      <c r="CX407" s="616"/>
      <c r="CY407" s="616"/>
      <c r="CZ407" s="616"/>
      <c r="DA407" s="616"/>
      <c r="DB407" s="616"/>
      <c r="DC407" s="616"/>
      <c r="DD407" s="616"/>
      <c r="DE407" s="616"/>
      <c r="DF407" s="616"/>
      <c r="DG407" s="616"/>
      <c r="DH407" s="616"/>
      <c r="DI407" s="616"/>
      <c r="DJ407" s="616"/>
      <c r="DK407" s="616"/>
      <c r="DL407" s="616"/>
      <c r="DM407" s="616"/>
      <c r="DN407" s="616"/>
      <c r="DO407" s="616"/>
      <c r="DP407" s="616"/>
      <c r="DQ407" s="616"/>
      <c r="DR407" s="616"/>
      <c r="DS407" s="616"/>
      <c r="DT407" s="616"/>
      <c r="DU407" s="616"/>
      <c r="DV407" s="616"/>
      <c r="DW407" s="616"/>
      <c r="DX407" s="616"/>
      <c r="DY407" s="616"/>
      <c r="DZ407" s="616"/>
      <c r="EA407" s="616"/>
      <c r="EB407" s="616"/>
      <c r="EC407" s="616"/>
      <c r="ED407" s="616"/>
      <c r="EE407" s="616"/>
      <c r="EF407" s="616"/>
      <c r="EG407" s="616"/>
      <c r="EH407" s="616"/>
      <c r="EI407" s="616"/>
      <c r="EJ407" s="616"/>
      <c r="EK407" s="616"/>
      <c r="EL407" s="616"/>
      <c r="EM407" s="616"/>
    </row>
    <row r="408" spans="1:143" ht="6" customHeight="1" x14ac:dyDescent="0.2">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O408" s="616" t="s">
        <v>341</v>
      </c>
      <c r="BP408" s="617"/>
      <c r="BQ408" s="617"/>
      <c r="BR408" s="617"/>
      <c r="BS408" s="617"/>
      <c r="BT408" s="617"/>
      <c r="BU408" s="617"/>
      <c r="BV408" s="617"/>
      <c r="BW408" s="618" t="str">
        <f>IF(⑪【安全投資計画】計画本体!BJ43=0,"",⑪【安全投資計画】計画本体!BJ43)</f>
        <v/>
      </c>
      <c r="BX408" s="618"/>
      <c r="BY408" s="618"/>
      <c r="BZ408" s="616" t="s">
        <v>117</v>
      </c>
      <c r="CA408" s="616"/>
      <c r="CB408" s="616"/>
      <c r="CC408" s="616"/>
      <c r="CD408" s="616"/>
      <c r="CE408" s="616"/>
      <c r="CF408" s="616"/>
      <c r="CG408" s="616"/>
      <c r="CS408" s="156"/>
      <c r="CT408" s="156"/>
      <c r="CU408" s="156"/>
      <c r="CV408" s="156"/>
      <c r="CW408" s="156"/>
      <c r="CX408" s="156"/>
      <c r="CY408" s="156"/>
      <c r="CZ408" s="156"/>
      <c r="DA408" s="156"/>
      <c r="DB408" s="156"/>
      <c r="DC408" s="156"/>
      <c r="DD408" s="156"/>
      <c r="DE408" s="156"/>
      <c r="DF408" s="156"/>
      <c r="DG408" s="156"/>
      <c r="DH408" s="156"/>
      <c r="DI408" s="156"/>
      <c r="DJ408" s="156"/>
      <c r="DK408" s="156"/>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row>
    <row r="409" spans="1:143" ht="6" customHeight="1" x14ac:dyDescent="0.2">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O409" s="617"/>
      <c r="BP409" s="617"/>
      <c r="BQ409" s="617"/>
      <c r="BR409" s="617"/>
      <c r="BS409" s="617"/>
      <c r="BT409" s="617"/>
      <c r="BU409" s="617"/>
      <c r="BV409" s="617"/>
      <c r="BW409" s="618"/>
      <c r="BX409" s="618"/>
      <c r="BY409" s="618"/>
      <c r="BZ409" s="616"/>
      <c r="CA409" s="616"/>
      <c r="CB409" s="616"/>
      <c r="CC409" s="616"/>
      <c r="CD409" s="616"/>
      <c r="CE409" s="616"/>
      <c r="CF409" s="616"/>
      <c r="CG409" s="616"/>
      <c r="CS409" s="156"/>
      <c r="CT409" s="156"/>
      <c r="CU409" s="156"/>
      <c r="CV409" s="156"/>
      <c r="CW409" s="156"/>
      <c r="CX409" s="156"/>
      <c r="CY409" s="156"/>
      <c r="CZ409" s="156"/>
      <c r="DA409" s="156"/>
      <c r="DB409" s="156"/>
      <c r="DC409" s="156"/>
      <c r="DD409" s="156"/>
      <c r="DE409" s="156"/>
      <c r="DF409" s="156"/>
      <c r="DG409" s="156"/>
      <c r="DH409" s="156"/>
      <c r="DI409" s="156"/>
      <c r="DJ409" s="156"/>
      <c r="DK409" s="156"/>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164"/>
      <c r="EK409" s="223"/>
      <c r="EL409" s="223"/>
    </row>
    <row r="410" spans="1:143" ht="6" customHeight="1" x14ac:dyDescent="0.2">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O410" s="617"/>
      <c r="BP410" s="617"/>
      <c r="BQ410" s="617"/>
      <c r="BR410" s="617"/>
      <c r="BS410" s="617"/>
      <c r="BT410" s="617"/>
      <c r="BU410" s="617"/>
      <c r="BV410" s="617"/>
      <c r="BW410" s="618"/>
      <c r="BX410" s="618"/>
      <c r="BY410" s="618"/>
      <c r="BZ410" s="616"/>
      <c r="CA410" s="616"/>
      <c r="CB410" s="616"/>
      <c r="CC410" s="616"/>
      <c r="CD410" s="616"/>
      <c r="CE410" s="616"/>
      <c r="CF410" s="616"/>
      <c r="CG410" s="616"/>
      <c r="CS410" s="156"/>
      <c r="CT410" s="156"/>
      <c r="CU410" s="156"/>
      <c r="CV410" s="630" t="s">
        <v>365</v>
      </c>
      <c r="CW410" s="630"/>
      <c r="CX410" s="630"/>
      <c r="CY410" s="630"/>
      <c r="CZ410" s="630"/>
      <c r="DA410" s="630"/>
      <c r="DB410" s="630"/>
      <c r="DC410" s="630"/>
      <c r="DD410" s="630"/>
      <c r="DE410" s="630"/>
      <c r="DF410" s="630"/>
      <c r="DG410" s="630"/>
      <c r="DH410" s="630"/>
      <c r="DI410" s="630"/>
      <c r="DJ410" s="630"/>
      <c r="DK410" s="630"/>
      <c r="DL410" s="630"/>
      <c r="DM410" s="630"/>
      <c r="DN410" s="630"/>
      <c r="DO410" s="630"/>
      <c r="DP410" s="630"/>
      <c r="DQ410" s="630"/>
      <c r="DR410" s="630"/>
      <c r="DS410" s="630"/>
      <c r="DT410" s="630"/>
      <c r="DU410" s="630"/>
      <c r="DV410" s="630"/>
      <c r="DW410" s="630"/>
      <c r="DX410" s="630"/>
      <c r="DY410" s="630"/>
      <c r="DZ410" s="630"/>
      <c r="EA410" s="630"/>
      <c r="EB410" s="630"/>
      <c r="EC410" s="630"/>
      <c r="ED410" s="630"/>
      <c r="EE410" s="630"/>
      <c r="EF410" s="630"/>
      <c r="EG410" s="630"/>
      <c r="EH410" s="630"/>
      <c r="EI410" s="630"/>
      <c r="EJ410" s="630"/>
      <c r="EK410" s="630"/>
      <c r="EL410" s="630"/>
      <c r="EM410" s="630"/>
    </row>
    <row r="411" spans="1:143"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632" t="s">
        <v>450</v>
      </c>
      <c r="BD411" s="632"/>
      <c r="BE411" s="632"/>
      <c r="BF411" s="632"/>
      <c r="BG411" s="632"/>
      <c r="BH411" s="632"/>
      <c r="BI411" s="632"/>
      <c r="BJ411" s="632"/>
      <c r="BK411" s="632"/>
      <c r="BL411" s="632"/>
      <c r="BM411" s="632"/>
      <c r="BN411" s="632"/>
      <c r="BO411" s="632"/>
      <c r="BP411" s="632"/>
      <c r="BQ411" s="632"/>
      <c r="BR411" s="632"/>
      <c r="BS411" s="632"/>
      <c r="BT411" s="632"/>
      <c r="BU411" s="633" t="str">
        <f>IF(BU311="","",EDATE(BU311,12))</f>
        <v/>
      </c>
      <c r="BV411" s="633"/>
      <c r="BW411" s="633"/>
      <c r="BX411" s="633"/>
      <c r="BY411" s="633"/>
      <c r="BZ411" s="633"/>
      <c r="CA411" s="633"/>
      <c r="CB411" s="633"/>
      <c r="CC411" s="633"/>
      <c r="CD411" s="633"/>
      <c r="CE411" s="633"/>
      <c r="CF411" s="633"/>
      <c r="CG411" s="633"/>
      <c r="CH411" s="633"/>
      <c r="CI411" s="633"/>
      <c r="CJ411" s="633"/>
      <c r="CK411" s="633"/>
      <c r="CL411" s="633"/>
      <c r="CM411" s="633"/>
      <c r="CN411" s="156"/>
      <c r="CO411" s="156"/>
      <c r="CP411" s="156"/>
      <c r="CQ411" s="156"/>
      <c r="CR411" s="156"/>
      <c r="CS411" s="156"/>
      <c r="CT411" s="156"/>
      <c r="CU411" s="156"/>
      <c r="CV411" s="630"/>
      <c r="CW411" s="630"/>
      <c r="CX411" s="630"/>
      <c r="CY411" s="630"/>
      <c r="CZ411" s="630"/>
      <c r="DA411" s="630"/>
      <c r="DB411" s="630"/>
      <c r="DC411" s="630"/>
      <c r="DD411" s="630"/>
      <c r="DE411" s="630"/>
      <c r="DF411" s="630"/>
      <c r="DG411" s="630"/>
      <c r="DH411" s="630"/>
      <c r="DI411" s="630"/>
      <c r="DJ411" s="630"/>
      <c r="DK411" s="630"/>
      <c r="DL411" s="630"/>
      <c r="DM411" s="630"/>
      <c r="DN411" s="630"/>
      <c r="DO411" s="630"/>
      <c r="DP411" s="630"/>
      <c r="DQ411" s="630"/>
      <c r="DR411" s="630"/>
      <c r="DS411" s="630"/>
      <c r="DT411" s="630"/>
      <c r="DU411" s="630"/>
      <c r="DV411" s="630"/>
      <c r="DW411" s="630"/>
      <c r="DX411" s="630"/>
      <c r="DY411" s="630"/>
      <c r="DZ411" s="630"/>
      <c r="EA411" s="630"/>
      <c r="EB411" s="630"/>
      <c r="EC411" s="630"/>
      <c r="ED411" s="630"/>
      <c r="EE411" s="630"/>
      <c r="EF411" s="630"/>
      <c r="EG411" s="630"/>
      <c r="EH411" s="630"/>
      <c r="EI411" s="630"/>
      <c r="EJ411" s="630"/>
      <c r="EK411" s="630"/>
      <c r="EL411" s="630"/>
      <c r="EM411" s="630"/>
    </row>
    <row r="412" spans="1:143"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632"/>
      <c r="BD412" s="632"/>
      <c r="BE412" s="632"/>
      <c r="BF412" s="632"/>
      <c r="BG412" s="632"/>
      <c r="BH412" s="632"/>
      <c r="BI412" s="632"/>
      <c r="BJ412" s="632"/>
      <c r="BK412" s="632"/>
      <c r="BL412" s="632"/>
      <c r="BM412" s="632"/>
      <c r="BN412" s="632"/>
      <c r="BO412" s="632"/>
      <c r="BP412" s="632"/>
      <c r="BQ412" s="632"/>
      <c r="BR412" s="632"/>
      <c r="BS412" s="632"/>
      <c r="BT412" s="632"/>
      <c r="BU412" s="633"/>
      <c r="BV412" s="633"/>
      <c r="BW412" s="633"/>
      <c r="BX412" s="633"/>
      <c r="BY412" s="633"/>
      <c r="BZ412" s="633"/>
      <c r="CA412" s="633"/>
      <c r="CB412" s="633"/>
      <c r="CC412" s="633"/>
      <c r="CD412" s="633"/>
      <c r="CE412" s="633"/>
      <c r="CF412" s="633"/>
      <c r="CG412" s="633"/>
      <c r="CH412" s="633"/>
      <c r="CI412" s="633"/>
      <c r="CJ412" s="633"/>
      <c r="CK412" s="633"/>
      <c r="CL412" s="633"/>
      <c r="CM412" s="633"/>
      <c r="CN412" s="156"/>
      <c r="CO412" s="156"/>
      <c r="CP412" s="156"/>
      <c r="CQ412" s="156"/>
      <c r="CR412" s="156"/>
      <c r="CS412" s="156"/>
      <c r="CT412" s="156"/>
      <c r="CU412" s="156"/>
      <c r="CV412" s="630"/>
      <c r="CW412" s="630"/>
      <c r="CX412" s="630"/>
      <c r="CY412" s="630"/>
      <c r="CZ412" s="630"/>
      <c r="DA412" s="630"/>
      <c r="DB412" s="630"/>
      <c r="DC412" s="630"/>
      <c r="DD412" s="630"/>
      <c r="DE412" s="630"/>
      <c r="DF412" s="630"/>
      <c r="DG412" s="630"/>
      <c r="DH412" s="630"/>
      <c r="DI412" s="630"/>
      <c r="DJ412" s="630"/>
      <c r="DK412" s="630"/>
      <c r="DL412" s="630"/>
      <c r="DM412" s="630"/>
      <c r="DN412" s="630"/>
      <c r="DO412" s="630"/>
      <c r="DP412" s="630"/>
      <c r="DQ412" s="630"/>
      <c r="DR412" s="630"/>
      <c r="DS412" s="630"/>
      <c r="DT412" s="630"/>
      <c r="DU412" s="630"/>
      <c r="DV412" s="630"/>
      <c r="DW412" s="630"/>
      <c r="DX412" s="630"/>
      <c r="DY412" s="630"/>
      <c r="DZ412" s="630"/>
      <c r="EA412" s="630"/>
      <c r="EB412" s="630"/>
      <c r="EC412" s="630"/>
      <c r="ED412" s="630"/>
      <c r="EE412" s="630"/>
      <c r="EF412" s="630"/>
      <c r="EG412" s="630"/>
      <c r="EH412" s="630"/>
      <c r="EI412" s="630"/>
      <c r="EJ412" s="630"/>
      <c r="EK412" s="630"/>
      <c r="EL412" s="630"/>
      <c r="EM412" s="630"/>
    </row>
    <row r="413" spans="1:143"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632"/>
      <c r="BD413" s="632"/>
      <c r="BE413" s="632"/>
      <c r="BF413" s="632"/>
      <c r="BG413" s="632"/>
      <c r="BH413" s="632"/>
      <c r="BI413" s="632"/>
      <c r="BJ413" s="632"/>
      <c r="BK413" s="632"/>
      <c r="BL413" s="632"/>
      <c r="BM413" s="632"/>
      <c r="BN413" s="632"/>
      <c r="BO413" s="632"/>
      <c r="BP413" s="632"/>
      <c r="BQ413" s="632"/>
      <c r="BR413" s="632"/>
      <c r="BS413" s="632"/>
      <c r="BT413" s="632"/>
      <c r="BU413" s="633"/>
      <c r="BV413" s="633"/>
      <c r="BW413" s="633"/>
      <c r="BX413" s="633"/>
      <c r="BY413" s="633"/>
      <c r="BZ413" s="633"/>
      <c r="CA413" s="633"/>
      <c r="CB413" s="633"/>
      <c r="CC413" s="633"/>
      <c r="CD413" s="633"/>
      <c r="CE413" s="633"/>
      <c r="CF413" s="633"/>
      <c r="CG413" s="633"/>
      <c r="CH413" s="633"/>
      <c r="CI413" s="633"/>
      <c r="CJ413" s="633"/>
      <c r="CK413" s="633"/>
      <c r="CL413" s="633"/>
      <c r="CM413" s="633"/>
      <c r="CN413" s="156"/>
      <c r="CO413" s="156"/>
      <c r="CP413" s="156"/>
      <c r="CQ413" s="156"/>
      <c r="CR413" s="156"/>
      <c r="CS413" s="156"/>
      <c r="CT413" s="156"/>
      <c r="CU413" s="156"/>
      <c r="CV413" s="630"/>
      <c r="CW413" s="630"/>
      <c r="CX413" s="630"/>
      <c r="CY413" s="630"/>
      <c r="CZ413" s="630"/>
      <c r="DA413" s="630"/>
      <c r="DB413" s="630"/>
      <c r="DC413" s="630"/>
      <c r="DD413" s="630"/>
      <c r="DE413" s="630"/>
      <c r="DF413" s="630"/>
      <c r="DG413" s="630"/>
      <c r="DH413" s="630"/>
      <c r="DI413" s="630"/>
      <c r="DJ413" s="630"/>
      <c r="DK413" s="630"/>
      <c r="DL413" s="630"/>
      <c r="DM413" s="630"/>
      <c r="DN413" s="630"/>
      <c r="DO413" s="630"/>
      <c r="DP413" s="630"/>
      <c r="DQ413" s="630"/>
      <c r="DR413" s="630"/>
      <c r="DS413" s="630"/>
      <c r="DT413" s="630"/>
      <c r="DU413" s="630"/>
      <c r="DV413" s="630"/>
      <c r="DW413" s="630"/>
      <c r="DX413" s="630"/>
      <c r="DY413" s="630"/>
      <c r="DZ413" s="630"/>
      <c r="EA413" s="630"/>
      <c r="EB413" s="630"/>
      <c r="EC413" s="630"/>
      <c r="ED413" s="630"/>
      <c r="EE413" s="630"/>
      <c r="EF413" s="630"/>
      <c r="EG413" s="630"/>
      <c r="EH413" s="630"/>
      <c r="EI413" s="630"/>
      <c r="EJ413" s="630"/>
      <c r="EK413" s="630"/>
      <c r="EL413" s="630"/>
      <c r="EM413" s="630"/>
    </row>
    <row r="414" spans="1:143"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156"/>
      <c r="CO414" s="156"/>
      <c r="CP414" s="156"/>
      <c r="CQ414" s="156"/>
      <c r="CR414" s="156"/>
      <c r="CS414" s="156"/>
      <c r="CT414" s="156"/>
      <c r="CU414" s="156"/>
      <c r="CV414" s="630"/>
      <c r="CW414" s="630"/>
      <c r="CX414" s="630"/>
      <c r="CY414" s="630"/>
      <c r="CZ414" s="630"/>
      <c r="DA414" s="630"/>
      <c r="DB414" s="630"/>
      <c r="DC414" s="630"/>
      <c r="DD414" s="630"/>
      <c r="DE414" s="630"/>
      <c r="DF414" s="630"/>
      <c r="DG414" s="630"/>
      <c r="DH414" s="630"/>
      <c r="DI414" s="630"/>
      <c r="DJ414" s="630"/>
      <c r="DK414" s="630"/>
      <c r="DL414" s="630"/>
      <c r="DM414" s="630"/>
      <c r="DN414" s="630"/>
      <c r="DO414" s="630"/>
      <c r="DP414" s="630"/>
      <c r="DQ414" s="630"/>
      <c r="DR414" s="630"/>
      <c r="DS414" s="630"/>
      <c r="DT414" s="630"/>
      <c r="DU414" s="630"/>
      <c r="DV414" s="630"/>
      <c r="DW414" s="630"/>
      <c r="DX414" s="630"/>
      <c r="DY414" s="630"/>
      <c r="DZ414" s="630"/>
      <c r="EA414" s="630"/>
      <c r="EB414" s="630"/>
      <c r="EC414" s="630"/>
      <c r="ED414" s="630"/>
      <c r="EE414" s="630"/>
      <c r="EF414" s="630"/>
      <c r="EG414" s="630"/>
      <c r="EH414" s="630"/>
      <c r="EI414" s="630"/>
      <c r="EJ414" s="630"/>
      <c r="EK414" s="630"/>
      <c r="EL414" s="630"/>
      <c r="EM414" s="630"/>
    </row>
    <row r="415" spans="1:143"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156"/>
      <c r="CO415" s="156"/>
      <c r="CP415" s="156"/>
      <c r="CQ415" s="156"/>
      <c r="CR415" s="156"/>
      <c r="CS415" s="156"/>
      <c r="CT415" s="156"/>
      <c r="CU415" s="156"/>
      <c r="CV415" s="631"/>
      <c r="CW415" s="631"/>
      <c r="CX415" s="631"/>
      <c r="CY415" s="631"/>
      <c r="CZ415" s="631"/>
      <c r="DA415" s="631"/>
      <c r="DB415" s="631"/>
      <c r="DC415" s="631"/>
      <c r="DD415" s="631"/>
      <c r="DE415" s="631"/>
      <c r="DF415" s="631"/>
      <c r="DG415" s="631"/>
      <c r="DH415" s="631"/>
      <c r="DI415" s="631"/>
      <c r="DJ415" s="631"/>
      <c r="DK415" s="631"/>
      <c r="DL415" s="631"/>
      <c r="DM415" s="631"/>
      <c r="DN415" s="631"/>
      <c r="DO415" s="631"/>
      <c r="DP415" s="631"/>
      <c r="DQ415" s="631"/>
      <c r="DR415" s="631"/>
      <c r="DS415" s="631"/>
      <c r="DT415" s="631"/>
      <c r="DU415" s="631"/>
      <c r="DV415" s="631"/>
      <c r="DW415" s="631"/>
      <c r="DX415" s="631"/>
      <c r="DY415" s="631"/>
      <c r="DZ415" s="631"/>
      <c r="EA415" s="631"/>
      <c r="EB415" s="631"/>
      <c r="EC415" s="631"/>
      <c r="ED415" s="631"/>
      <c r="EE415" s="631"/>
      <c r="EF415" s="631"/>
      <c r="EG415" s="631"/>
      <c r="EH415" s="631"/>
      <c r="EI415" s="631"/>
      <c r="EJ415" s="631"/>
      <c r="EK415" s="631"/>
      <c r="EL415" s="631"/>
      <c r="EM415" s="631"/>
    </row>
    <row r="416" spans="1:143" ht="6" customHeight="1" x14ac:dyDescent="0.2">
      <c r="A416" s="156"/>
      <c r="B416" s="607"/>
      <c r="C416" s="608"/>
      <c r="D416" s="608"/>
      <c r="E416" s="608"/>
      <c r="F416" s="619" t="s">
        <v>299</v>
      </c>
      <c r="G416" s="620"/>
      <c r="H416" s="620"/>
      <c r="I416" s="620"/>
      <c r="J416" s="620"/>
      <c r="K416" s="620"/>
      <c r="L416" s="620"/>
      <c r="M416" s="620"/>
      <c r="N416" s="620"/>
      <c r="O416" s="620"/>
      <c r="P416" s="620" t="s">
        <v>118</v>
      </c>
      <c r="Q416" s="620"/>
      <c r="R416" s="620"/>
      <c r="S416" s="620"/>
      <c r="T416" s="620"/>
      <c r="U416" s="620"/>
      <c r="V416" s="620"/>
      <c r="W416" s="620"/>
      <c r="X416" s="620"/>
      <c r="Y416" s="620"/>
      <c r="Z416" s="620"/>
      <c r="AA416" s="620"/>
      <c r="AB416" s="620"/>
      <c r="AC416" s="620"/>
      <c r="AD416" s="619" t="s">
        <v>364</v>
      </c>
      <c r="AE416" s="620"/>
      <c r="AF416" s="620"/>
      <c r="AG416" s="620"/>
      <c r="AH416" s="620"/>
      <c r="AI416" s="619" t="s">
        <v>119</v>
      </c>
      <c r="AJ416" s="620"/>
      <c r="AK416" s="620"/>
      <c r="AL416" s="620"/>
      <c r="AM416" s="620"/>
      <c r="AN416" s="619" t="s">
        <v>120</v>
      </c>
      <c r="AO416" s="620"/>
      <c r="AP416" s="620"/>
      <c r="AQ416" s="620"/>
      <c r="AR416" s="620"/>
      <c r="AS416" s="620"/>
      <c r="AT416" s="620"/>
      <c r="AU416" s="620"/>
      <c r="AV416" s="620"/>
      <c r="AW416" s="620"/>
      <c r="AX416" s="619" t="s">
        <v>300</v>
      </c>
      <c r="AY416" s="620"/>
      <c r="AZ416" s="620"/>
      <c r="BA416" s="620"/>
      <c r="BB416" s="620"/>
      <c r="BC416" s="619" t="s">
        <v>121</v>
      </c>
      <c r="BD416" s="620"/>
      <c r="BE416" s="620"/>
      <c r="BF416" s="620"/>
      <c r="BG416" s="620"/>
      <c r="BH416" s="620"/>
      <c r="BI416" s="620"/>
      <c r="BJ416" s="620"/>
      <c r="BK416" s="620"/>
      <c r="BL416" s="619" t="s">
        <v>122</v>
      </c>
      <c r="BM416" s="620"/>
      <c r="BN416" s="620"/>
      <c r="BO416" s="620"/>
      <c r="BP416" s="620"/>
      <c r="BQ416" s="620"/>
      <c r="BR416" s="620"/>
      <c r="BS416" s="620"/>
      <c r="BT416" s="620"/>
      <c r="BU416" s="620"/>
      <c r="BV416" s="619" t="s">
        <v>123</v>
      </c>
      <c r="BW416" s="620"/>
      <c r="BX416" s="620"/>
      <c r="BY416" s="620"/>
      <c r="BZ416" s="620"/>
      <c r="CA416" s="620"/>
      <c r="CB416" s="620"/>
      <c r="CC416" s="620"/>
      <c r="CD416" s="620"/>
      <c r="CE416" s="620"/>
      <c r="CF416" s="619" t="s">
        <v>124</v>
      </c>
      <c r="CG416" s="620"/>
      <c r="CH416" s="620"/>
      <c r="CI416" s="620"/>
      <c r="CJ416" s="620"/>
      <c r="CK416" s="620"/>
      <c r="CL416" s="620"/>
      <c r="CM416" s="620"/>
      <c r="CN416" s="620"/>
      <c r="CO416" s="620"/>
      <c r="CP416" s="619" t="s">
        <v>125</v>
      </c>
      <c r="CQ416" s="620"/>
      <c r="CR416" s="620"/>
      <c r="CS416" s="620"/>
      <c r="CT416" s="620"/>
      <c r="CU416" s="620"/>
      <c r="CV416" s="620"/>
      <c r="CW416" s="620"/>
      <c r="CX416" s="620"/>
      <c r="CY416" s="620"/>
      <c r="CZ416" s="620"/>
      <c r="DA416" s="619" t="s">
        <v>126</v>
      </c>
      <c r="DB416" s="620"/>
      <c r="DC416" s="620"/>
      <c r="DD416" s="620"/>
      <c r="DE416" s="620"/>
      <c r="DF416" s="620"/>
      <c r="DG416" s="620"/>
      <c r="DH416" s="620"/>
      <c r="DI416" s="620"/>
      <c r="DJ416" s="620"/>
      <c r="DK416" s="620"/>
      <c r="DL416" s="621" t="s">
        <v>280</v>
      </c>
      <c r="DM416" s="622"/>
      <c r="DN416" s="622"/>
      <c r="DO416" s="622"/>
      <c r="DP416" s="622"/>
      <c r="DQ416" s="623"/>
      <c r="DR416" s="619" t="s">
        <v>281</v>
      </c>
      <c r="DS416" s="620"/>
      <c r="DT416" s="620"/>
      <c r="DU416" s="620"/>
      <c r="DV416" s="620"/>
      <c r="DW416" s="620"/>
      <c r="DX416" s="620"/>
      <c r="DY416" s="620"/>
      <c r="DZ416" s="620"/>
      <c r="EA416" s="620"/>
      <c r="EB416" s="620"/>
      <c r="EC416" s="619" t="s">
        <v>127</v>
      </c>
      <c r="ED416" s="620"/>
      <c r="EE416" s="620"/>
      <c r="EF416" s="620"/>
      <c r="EG416" s="620"/>
      <c r="EH416" s="620"/>
      <c r="EI416" s="620"/>
      <c r="EJ416" s="620"/>
      <c r="EK416" s="620"/>
      <c r="EL416" s="620"/>
      <c r="EM416" s="620"/>
    </row>
    <row r="417" spans="1:143" ht="6" customHeight="1" x14ac:dyDescent="0.2">
      <c r="A417" s="156"/>
      <c r="B417" s="608"/>
      <c r="C417" s="608"/>
      <c r="D417" s="608"/>
      <c r="E417" s="608"/>
      <c r="F417" s="620"/>
      <c r="G417" s="620"/>
      <c r="H417" s="620"/>
      <c r="I417" s="620"/>
      <c r="J417" s="620"/>
      <c r="K417" s="620"/>
      <c r="L417" s="620"/>
      <c r="M417" s="620"/>
      <c r="N417" s="620"/>
      <c r="O417" s="620"/>
      <c r="P417" s="620"/>
      <c r="Q417" s="620"/>
      <c r="R417" s="620"/>
      <c r="S417" s="620"/>
      <c r="T417" s="620"/>
      <c r="U417" s="620"/>
      <c r="V417" s="620"/>
      <c r="W417" s="620"/>
      <c r="X417" s="620"/>
      <c r="Y417" s="620"/>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c r="BT417" s="620"/>
      <c r="BU417" s="620"/>
      <c r="BV417" s="620"/>
      <c r="BW417" s="620"/>
      <c r="BX417" s="620"/>
      <c r="BY417" s="620"/>
      <c r="BZ417" s="620"/>
      <c r="CA417" s="620"/>
      <c r="CB417" s="620"/>
      <c r="CC417" s="620"/>
      <c r="CD417" s="620"/>
      <c r="CE417" s="620"/>
      <c r="CF417" s="620"/>
      <c r="CG417" s="620"/>
      <c r="CH417" s="620"/>
      <c r="CI417" s="620"/>
      <c r="CJ417" s="620"/>
      <c r="CK417" s="620"/>
      <c r="CL417" s="620"/>
      <c r="CM417" s="620"/>
      <c r="CN417" s="620"/>
      <c r="CO417" s="620"/>
      <c r="CP417" s="620"/>
      <c r="CQ417" s="620"/>
      <c r="CR417" s="620"/>
      <c r="CS417" s="620"/>
      <c r="CT417" s="620"/>
      <c r="CU417" s="620"/>
      <c r="CV417" s="620"/>
      <c r="CW417" s="620"/>
      <c r="CX417" s="620"/>
      <c r="CY417" s="620"/>
      <c r="CZ417" s="620"/>
      <c r="DA417" s="620"/>
      <c r="DB417" s="620"/>
      <c r="DC417" s="620"/>
      <c r="DD417" s="620"/>
      <c r="DE417" s="620"/>
      <c r="DF417" s="620"/>
      <c r="DG417" s="620"/>
      <c r="DH417" s="620"/>
      <c r="DI417" s="620"/>
      <c r="DJ417" s="620"/>
      <c r="DK417" s="620"/>
      <c r="DL417" s="624"/>
      <c r="DM417" s="625"/>
      <c r="DN417" s="625"/>
      <c r="DO417" s="625"/>
      <c r="DP417" s="625"/>
      <c r="DQ417" s="626"/>
      <c r="DR417" s="620"/>
      <c r="DS417" s="620"/>
      <c r="DT417" s="620"/>
      <c r="DU417" s="620"/>
      <c r="DV417" s="620"/>
      <c r="DW417" s="620"/>
      <c r="DX417" s="620"/>
      <c r="DY417" s="620"/>
      <c r="DZ417" s="620"/>
      <c r="EA417" s="620"/>
      <c r="EB417" s="620"/>
      <c r="EC417" s="620"/>
      <c r="ED417" s="620"/>
      <c r="EE417" s="620"/>
      <c r="EF417" s="620"/>
      <c r="EG417" s="620"/>
      <c r="EH417" s="620"/>
      <c r="EI417" s="620"/>
      <c r="EJ417" s="620"/>
      <c r="EK417" s="620"/>
      <c r="EL417" s="620"/>
      <c r="EM417" s="620"/>
    </row>
    <row r="418" spans="1:143" ht="6" customHeight="1" x14ac:dyDescent="0.2">
      <c r="A418" s="156"/>
      <c r="B418" s="608"/>
      <c r="C418" s="608"/>
      <c r="D418" s="608"/>
      <c r="E418" s="608"/>
      <c r="F418" s="620"/>
      <c r="G418" s="620"/>
      <c r="H418" s="620"/>
      <c r="I418" s="620"/>
      <c r="J418" s="620"/>
      <c r="K418" s="620"/>
      <c r="L418" s="620"/>
      <c r="M418" s="620"/>
      <c r="N418" s="620"/>
      <c r="O418" s="620"/>
      <c r="P418" s="620"/>
      <c r="Q418" s="620"/>
      <c r="R418" s="620"/>
      <c r="S418" s="620"/>
      <c r="T418" s="620"/>
      <c r="U418" s="620"/>
      <c r="V418" s="620"/>
      <c r="W418" s="620"/>
      <c r="X418" s="620"/>
      <c r="Y418" s="620"/>
      <c r="Z418" s="620"/>
      <c r="AA418" s="620"/>
      <c r="AB418" s="620"/>
      <c r="AC418" s="620"/>
      <c r="AD418" s="620"/>
      <c r="AE418" s="620"/>
      <c r="AF418" s="620"/>
      <c r="AG418" s="620"/>
      <c r="AH418" s="620"/>
      <c r="AI418" s="620"/>
      <c r="AJ418" s="620"/>
      <c r="AK418" s="620"/>
      <c r="AL418" s="620"/>
      <c r="AM418" s="620"/>
      <c r="AN418" s="620"/>
      <c r="AO418" s="620"/>
      <c r="AP418" s="620"/>
      <c r="AQ418" s="620"/>
      <c r="AR418" s="620"/>
      <c r="AS418" s="620"/>
      <c r="AT418" s="620"/>
      <c r="AU418" s="620"/>
      <c r="AV418" s="620"/>
      <c r="AW418" s="620"/>
      <c r="AX418" s="620"/>
      <c r="AY418" s="620"/>
      <c r="AZ418" s="620"/>
      <c r="BA418" s="620"/>
      <c r="BB418" s="620"/>
      <c r="BC418" s="620"/>
      <c r="BD418" s="620"/>
      <c r="BE418" s="620"/>
      <c r="BF418" s="620"/>
      <c r="BG418" s="620"/>
      <c r="BH418" s="620"/>
      <c r="BI418" s="620"/>
      <c r="BJ418" s="620"/>
      <c r="BK418" s="620"/>
      <c r="BL418" s="620"/>
      <c r="BM418" s="620"/>
      <c r="BN418" s="620"/>
      <c r="BO418" s="620"/>
      <c r="BP418" s="620"/>
      <c r="BQ418" s="620"/>
      <c r="BR418" s="620"/>
      <c r="BS418" s="620"/>
      <c r="BT418" s="620"/>
      <c r="BU418" s="620"/>
      <c r="BV418" s="620"/>
      <c r="BW418" s="620"/>
      <c r="BX418" s="620"/>
      <c r="BY418" s="620"/>
      <c r="BZ418" s="620"/>
      <c r="CA418" s="620"/>
      <c r="CB418" s="620"/>
      <c r="CC418" s="620"/>
      <c r="CD418" s="620"/>
      <c r="CE418" s="620"/>
      <c r="CF418" s="620"/>
      <c r="CG418" s="620"/>
      <c r="CH418" s="620"/>
      <c r="CI418" s="620"/>
      <c r="CJ418" s="620"/>
      <c r="CK418" s="620"/>
      <c r="CL418" s="620"/>
      <c r="CM418" s="620"/>
      <c r="CN418" s="620"/>
      <c r="CO418" s="620"/>
      <c r="CP418" s="620"/>
      <c r="CQ418" s="620"/>
      <c r="CR418" s="620"/>
      <c r="CS418" s="620"/>
      <c r="CT418" s="620"/>
      <c r="CU418" s="620"/>
      <c r="CV418" s="620"/>
      <c r="CW418" s="620"/>
      <c r="CX418" s="620"/>
      <c r="CY418" s="620"/>
      <c r="CZ418" s="620"/>
      <c r="DA418" s="620"/>
      <c r="DB418" s="620"/>
      <c r="DC418" s="620"/>
      <c r="DD418" s="620"/>
      <c r="DE418" s="620"/>
      <c r="DF418" s="620"/>
      <c r="DG418" s="620"/>
      <c r="DH418" s="620"/>
      <c r="DI418" s="620"/>
      <c r="DJ418" s="620"/>
      <c r="DK418" s="620"/>
      <c r="DL418" s="624"/>
      <c r="DM418" s="625"/>
      <c r="DN418" s="625"/>
      <c r="DO418" s="625"/>
      <c r="DP418" s="625"/>
      <c r="DQ418" s="626"/>
      <c r="DR418" s="620"/>
      <c r="DS418" s="620"/>
      <c r="DT418" s="620"/>
      <c r="DU418" s="620"/>
      <c r="DV418" s="620"/>
      <c r="DW418" s="620"/>
      <c r="DX418" s="620"/>
      <c r="DY418" s="620"/>
      <c r="DZ418" s="620"/>
      <c r="EA418" s="620"/>
      <c r="EB418" s="620"/>
      <c r="EC418" s="620"/>
      <c r="ED418" s="620"/>
      <c r="EE418" s="620"/>
      <c r="EF418" s="620"/>
      <c r="EG418" s="620"/>
      <c r="EH418" s="620"/>
      <c r="EI418" s="620"/>
      <c r="EJ418" s="620"/>
      <c r="EK418" s="620"/>
      <c r="EL418" s="620"/>
      <c r="EM418" s="620"/>
    </row>
    <row r="419" spans="1:143" ht="6" customHeight="1" x14ac:dyDescent="0.2">
      <c r="A419" s="156"/>
      <c r="B419" s="608"/>
      <c r="C419" s="608"/>
      <c r="D419" s="608"/>
      <c r="E419" s="608"/>
      <c r="F419" s="620"/>
      <c r="G419" s="620"/>
      <c r="H419" s="620"/>
      <c r="I419" s="620"/>
      <c r="J419" s="620"/>
      <c r="K419" s="620"/>
      <c r="L419" s="620"/>
      <c r="M419" s="620"/>
      <c r="N419" s="620"/>
      <c r="O419" s="620"/>
      <c r="P419" s="620"/>
      <c r="Q419" s="620"/>
      <c r="R419" s="620"/>
      <c r="S419" s="620"/>
      <c r="T419" s="620"/>
      <c r="U419" s="620"/>
      <c r="V419" s="620"/>
      <c r="W419" s="620"/>
      <c r="X419" s="620"/>
      <c r="Y419" s="620"/>
      <c r="Z419" s="620"/>
      <c r="AA419" s="620"/>
      <c r="AB419" s="620"/>
      <c r="AC419" s="620"/>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c r="BB419" s="620"/>
      <c r="BC419" s="620"/>
      <c r="BD419" s="620"/>
      <c r="BE419" s="620"/>
      <c r="BF419" s="620"/>
      <c r="BG419" s="620"/>
      <c r="BH419" s="620"/>
      <c r="BI419" s="620"/>
      <c r="BJ419" s="620"/>
      <c r="BK419" s="620"/>
      <c r="BL419" s="620"/>
      <c r="BM419" s="620"/>
      <c r="BN419" s="620"/>
      <c r="BO419" s="620"/>
      <c r="BP419" s="620"/>
      <c r="BQ419" s="620"/>
      <c r="BR419" s="620"/>
      <c r="BS419" s="620"/>
      <c r="BT419" s="620"/>
      <c r="BU419" s="620"/>
      <c r="BV419" s="620"/>
      <c r="BW419" s="620"/>
      <c r="BX419" s="620"/>
      <c r="BY419" s="620"/>
      <c r="BZ419" s="620"/>
      <c r="CA419" s="620"/>
      <c r="CB419" s="620"/>
      <c r="CC419" s="620"/>
      <c r="CD419" s="620"/>
      <c r="CE419" s="620"/>
      <c r="CF419" s="620"/>
      <c r="CG419" s="620"/>
      <c r="CH419" s="620"/>
      <c r="CI419" s="620"/>
      <c r="CJ419" s="620"/>
      <c r="CK419" s="620"/>
      <c r="CL419" s="620"/>
      <c r="CM419" s="620"/>
      <c r="CN419" s="620"/>
      <c r="CO419" s="620"/>
      <c r="CP419" s="620"/>
      <c r="CQ419" s="620"/>
      <c r="CR419" s="620"/>
      <c r="CS419" s="620"/>
      <c r="CT419" s="620"/>
      <c r="CU419" s="620"/>
      <c r="CV419" s="620"/>
      <c r="CW419" s="620"/>
      <c r="CX419" s="620"/>
      <c r="CY419" s="620"/>
      <c r="CZ419" s="620"/>
      <c r="DA419" s="620"/>
      <c r="DB419" s="620"/>
      <c r="DC419" s="620"/>
      <c r="DD419" s="620"/>
      <c r="DE419" s="620"/>
      <c r="DF419" s="620"/>
      <c r="DG419" s="620"/>
      <c r="DH419" s="620"/>
      <c r="DI419" s="620"/>
      <c r="DJ419" s="620"/>
      <c r="DK419" s="620"/>
      <c r="DL419" s="624"/>
      <c r="DM419" s="625"/>
      <c r="DN419" s="625"/>
      <c r="DO419" s="625"/>
      <c r="DP419" s="625"/>
      <c r="DQ419" s="626"/>
      <c r="DR419" s="620"/>
      <c r="DS419" s="620"/>
      <c r="DT419" s="620"/>
      <c r="DU419" s="620"/>
      <c r="DV419" s="620"/>
      <c r="DW419" s="620"/>
      <c r="DX419" s="620"/>
      <c r="DY419" s="620"/>
      <c r="DZ419" s="620"/>
      <c r="EA419" s="620"/>
      <c r="EB419" s="620"/>
      <c r="EC419" s="620"/>
      <c r="ED419" s="620"/>
      <c r="EE419" s="620"/>
      <c r="EF419" s="620"/>
      <c r="EG419" s="620"/>
      <c r="EH419" s="620"/>
      <c r="EI419" s="620"/>
      <c r="EJ419" s="620"/>
      <c r="EK419" s="620"/>
      <c r="EL419" s="620"/>
      <c r="EM419" s="620"/>
    </row>
    <row r="420" spans="1:143" ht="6" customHeight="1" x14ac:dyDescent="0.2">
      <c r="A420" s="156"/>
      <c r="B420" s="608"/>
      <c r="C420" s="608"/>
      <c r="D420" s="608"/>
      <c r="E420" s="608"/>
      <c r="F420" s="620"/>
      <c r="G420" s="620"/>
      <c r="H420" s="620"/>
      <c r="I420" s="620"/>
      <c r="J420" s="620"/>
      <c r="K420" s="620"/>
      <c r="L420" s="620"/>
      <c r="M420" s="620"/>
      <c r="N420" s="620"/>
      <c r="O420" s="620"/>
      <c r="P420" s="620"/>
      <c r="Q420" s="620"/>
      <c r="R420" s="620"/>
      <c r="S420" s="620"/>
      <c r="T420" s="620"/>
      <c r="U420" s="620"/>
      <c r="V420" s="620"/>
      <c r="W420" s="620"/>
      <c r="X420" s="620"/>
      <c r="Y420" s="620"/>
      <c r="Z420" s="620"/>
      <c r="AA420" s="620"/>
      <c r="AB420" s="620"/>
      <c r="AC420" s="620"/>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c r="BB420" s="620"/>
      <c r="BC420" s="620"/>
      <c r="BD420" s="620"/>
      <c r="BE420" s="620"/>
      <c r="BF420" s="620"/>
      <c r="BG420" s="620"/>
      <c r="BH420" s="620"/>
      <c r="BI420" s="620"/>
      <c r="BJ420" s="620"/>
      <c r="BK420" s="620"/>
      <c r="BL420" s="620"/>
      <c r="BM420" s="620"/>
      <c r="BN420" s="620"/>
      <c r="BO420" s="620"/>
      <c r="BP420" s="620"/>
      <c r="BQ420" s="620"/>
      <c r="BR420" s="620"/>
      <c r="BS420" s="620"/>
      <c r="BT420" s="620"/>
      <c r="BU420" s="620"/>
      <c r="BV420" s="620"/>
      <c r="BW420" s="620"/>
      <c r="BX420" s="620"/>
      <c r="BY420" s="620"/>
      <c r="BZ420" s="620"/>
      <c r="CA420" s="620"/>
      <c r="CB420" s="620"/>
      <c r="CC420" s="620"/>
      <c r="CD420" s="620"/>
      <c r="CE420" s="620"/>
      <c r="CF420" s="620"/>
      <c r="CG420" s="620"/>
      <c r="CH420" s="620"/>
      <c r="CI420" s="620"/>
      <c r="CJ420" s="620"/>
      <c r="CK420" s="620"/>
      <c r="CL420" s="620"/>
      <c r="CM420" s="620"/>
      <c r="CN420" s="620"/>
      <c r="CO420" s="620"/>
      <c r="CP420" s="620"/>
      <c r="CQ420" s="620"/>
      <c r="CR420" s="620"/>
      <c r="CS420" s="620"/>
      <c r="CT420" s="620"/>
      <c r="CU420" s="620"/>
      <c r="CV420" s="620"/>
      <c r="CW420" s="620"/>
      <c r="CX420" s="620"/>
      <c r="CY420" s="620"/>
      <c r="CZ420" s="620"/>
      <c r="DA420" s="620"/>
      <c r="DB420" s="620"/>
      <c r="DC420" s="620"/>
      <c r="DD420" s="620"/>
      <c r="DE420" s="620"/>
      <c r="DF420" s="620"/>
      <c r="DG420" s="620"/>
      <c r="DH420" s="620"/>
      <c r="DI420" s="620"/>
      <c r="DJ420" s="620"/>
      <c r="DK420" s="620"/>
      <c r="DL420" s="624"/>
      <c r="DM420" s="625"/>
      <c r="DN420" s="625"/>
      <c r="DO420" s="625"/>
      <c r="DP420" s="625"/>
      <c r="DQ420" s="626"/>
      <c r="DR420" s="620"/>
      <c r="DS420" s="620"/>
      <c r="DT420" s="620"/>
      <c r="DU420" s="620"/>
      <c r="DV420" s="620"/>
      <c r="DW420" s="620"/>
      <c r="DX420" s="620"/>
      <c r="DY420" s="620"/>
      <c r="DZ420" s="620"/>
      <c r="EA420" s="620"/>
      <c r="EB420" s="620"/>
      <c r="EC420" s="620"/>
      <c r="ED420" s="620"/>
      <c r="EE420" s="620"/>
      <c r="EF420" s="620"/>
      <c r="EG420" s="620"/>
      <c r="EH420" s="620"/>
      <c r="EI420" s="620"/>
      <c r="EJ420" s="620"/>
      <c r="EK420" s="620"/>
      <c r="EL420" s="620"/>
      <c r="EM420" s="620"/>
    </row>
    <row r="421" spans="1:143" ht="6" customHeight="1" x14ac:dyDescent="0.2">
      <c r="A421" s="156"/>
      <c r="B421" s="608"/>
      <c r="C421" s="608"/>
      <c r="D421" s="608"/>
      <c r="E421" s="608"/>
      <c r="F421" s="620"/>
      <c r="G421" s="620"/>
      <c r="H421" s="620"/>
      <c r="I421" s="620"/>
      <c r="J421" s="620"/>
      <c r="K421" s="620"/>
      <c r="L421" s="620"/>
      <c r="M421" s="620"/>
      <c r="N421" s="620"/>
      <c r="O421" s="620"/>
      <c r="P421" s="620"/>
      <c r="Q421" s="620"/>
      <c r="R421" s="620"/>
      <c r="S421" s="620"/>
      <c r="T421" s="620"/>
      <c r="U421" s="620"/>
      <c r="V421" s="620"/>
      <c r="W421" s="620"/>
      <c r="X421" s="620"/>
      <c r="Y421" s="620"/>
      <c r="Z421" s="620"/>
      <c r="AA421" s="620"/>
      <c r="AB421" s="620"/>
      <c r="AC421" s="620"/>
      <c r="AD421" s="620"/>
      <c r="AE421" s="620"/>
      <c r="AF421" s="620"/>
      <c r="AG421" s="620"/>
      <c r="AH421" s="620"/>
      <c r="AI421" s="620"/>
      <c r="AJ421" s="620"/>
      <c r="AK421" s="620"/>
      <c r="AL421" s="620"/>
      <c r="AM421" s="620"/>
      <c r="AN421" s="620"/>
      <c r="AO421" s="620"/>
      <c r="AP421" s="620"/>
      <c r="AQ421" s="620"/>
      <c r="AR421" s="620"/>
      <c r="AS421" s="620"/>
      <c r="AT421" s="620"/>
      <c r="AU421" s="620"/>
      <c r="AV421" s="620"/>
      <c r="AW421" s="620"/>
      <c r="AX421" s="620"/>
      <c r="AY421" s="620"/>
      <c r="AZ421" s="620"/>
      <c r="BA421" s="620"/>
      <c r="BB421" s="620"/>
      <c r="BC421" s="620"/>
      <c r="BD421" s="620"/>
      <c r="BE421" s="620"/>
      <c r="BF421" s="620"/>
      <c r="BG421" s="620"/>
      <c r="BH421" s="620"/>
      <c r="BI421" s="620"/>
      <c r="BJ421" s="620"/>
      <c r="BK421" s="620"/>
      <c r="BL421" s="620"/>
      <c r="BM421" s="620"/>
      <c r="BN421" s="620"/>
      <c r="BO421" s="620"/>
      <c r="BP421" s="620"/>
      <c r="BQ421" s="620"/>
      <c r="BR421" s="620"/>
      <c r="BS421" s="620"/>
      <c r="BT421" s="620"/>
      <c r="BU421" s="620"/>
      <c r="BV421" s="620"/>
      <c r="BW421" s="620"/>
      <c r="BX421" s="620"/>
      <c r="BY421" s="620"/>
      <c r="BZ421" s="620"/>
      <c r="CA421" s="620"/>
      <c r="CB421" s="620"/>
      <c r="CC421" s="620"/>
      <c r="CD421" s="620"/>
      <c r="CE421" s="620"/>
      <c r="CF421" s="620"/>
      <c r="CG421" s="620"/>
      <c r="CH421" s="620"/>
      <c r="CI421" s="620"/>
      <c r="CJ421" s="620"/>
      <c r="CK421" s="620"/>
      <c r="CL421" s="620"/>
      <c r="CM421" s="620"/>
      <c r="CN421" s="620"/>
      <c r="CO421" s="620"/>
      <c r="CP421" s="620"/>
      <c r="CQ421" s="620"/>
      <c r="CR421" s="620"/>
      <c r="CS421" s="620"/>
      <c r="CT421" s="620"/>
      <c r="CU421" s="620"/>
      <c r="CV421" s="620"/>
      <c r="CW421" s="620"/>
      <c r="CX421" s="620"/>
      <c r="CY421" s="620"/>
      <c r="CZ421" s="620"/>
      <c r="DA421" s="620"/>
      <c r="DB421" s="620"/>
      <c r="DC421" s="620"/>
      <c r="DD421" s="620"/>
      <c r="DE421" s="620"/>
      <c r="DF421" s="620"/>
      <c r="DG421" s="620"/>
      <c r="DH421" s="620"/>
      <c r="DI421" s="620"/>
      <c r="DJ421" s="620"/>
      <c r="DK421" s="620"/>
      <c r="DL421" s="624"/>
      <c r="DM421" s="625"/>
      <c r="DN421" s="625"/>
      <c r="DO421" s="625"/>
      <c r="DP421" s="625"/>
      <c r="DQ421" s="626"/>
      <c r="DR421" s="620"/>
      <c r="DS421" s="620"/>
      <c r="DT421" s="620"/>
      <c r="DU421" s="620"/>
      <c r="DV421" s="620"/>
      <c r="DW421" s="620"/>
      <c r="DX421" s="620"/>
      <c r="DY421" s="620"/>
      <c r="DZ421" s="620"/>
      <c r="EA421" s="620"/>
      <c r="EB421" s="620"/>
      <c r="EC421" s="620"/>
      <c r="ED421" s="620"/>
      <c r="EE421" s="620"/>
      <c r="EF421" s="620"/>
      <c r="EG421" s="620"/>
      <c r="EH421" s="620"/>
      <c r="EI421" s="620"/>
      <c r="EJ421" s="620"/>
      <c r="EK421" s="620"/>
      <c r="EL421" s="620"/>
      <c r="EM421" s="620"/>
    </row>
    <row r="422" spans="1:143" ht="6" customHeight="1" x14ac:dyDescent="0.2">
      <c r="A422" s="156"/>
      <c r="B422" s="608"/>
      <c r="C422" s="608"/>
      <c r="D422" s="608"/>
      <c r="E422" s="608"/>
      <c r="F422" s="620"/>
      <c r="G422" s="620"/>
      <c r="H422" s="620"/>
      <c r="I422" s="620"/>
      <c r="J422" s="620"/>
      <c r="K422" s="620"/>
      <c r="L422" s="620"/>
      <c r="M422" s="620"/>
      <c r="N422" s="620"/>
      <c r="O422" s="620"/>
      <c r="P422" s="620"/>
      <c r="Q422" s="620"/>
      <c r="R422" s="620"/>
      <c r="S422" s="620"/>
      <c r="T422" s="620"/>
      <c r="U422" s="620"/>
      <c r="V422" s="620"/>
      <c r="W422" s="620"/>
      <c r="X422" s="620"/>
      <c r="Y422" s="620"/>
      <c r="Z422" s="620"/>
      <c r="AA422" s="620"/>
      <c r="AB422" s="620"/>
      <c r="AC422" s="620"/>
      <c r="AD422" s="620"/>
      <c r="AE422" s="620"/>
      <c r="AF422" s="620"/>
      <c r="AG422" s="620"/>
      <c r="AH422" s="620"/>
      <c r="AI422" s="620"/>
      <c r="AJ422" s="620"/>
      <c r="AK422" s="620"/>
      <c r="AL422" s="620"/>
      <c r="AM422" s="620"/>
      <c r="AN422" s="620"/>
      <c r="AO422" s="620"/>
      <c r="AP422" s="620"/>
      <c r="AQ422" s="620"/>
      <c r="AR422" s="620"/>
      <c r="AS422" s="620"/>
      <c r="AT422" s="620"/>
      <c r="AU422" s="620"/>
      <c r="AV422" s="620"/>
      <c r="AW422" s="620"/>
      <c r="AX422" s="620"/>
      <c r="AY422" s="620"/>
      <c r="AZ422" s="620"/>
      <c r="BA422" s="620"/>
      <c r="BB422" s="620"/>
      <c r="BC422" s="620"/>
      <c r="BD422" s="620"/>
      <c r="BE422" s="620"/>
      <c r="BF422" s="620"/>
      <c r="BG422" s="620"/>
      <c r="BH422" s="620"/>
      <c r="BI422" s="620"/>
      <c r="BJ422" s="620"/>
      <c r="BK422" s="620"/>
      <c r="BL422" s="620"/>
      <c r="BM422" s="620"/>
      <c r="BN422" s="620"/>
      <c r="BO422" s="620"/>
      <c r="BP422" s="620"/>
      <c r="BQ422" s="620"/>
      <c r="BR422" s="620"/>
      <c r="BS422" s="620"/>
      <c r="BT422" s="620"/>
      <c r="BU422" s="620"/>
      <c r="BV422" s="620"/>
      <c r="BW422" s="620"/>
      <c r="BX422" s="620"/>
      <c r="BY422" s="620"/>
      <c r="BZ422" s="620"/>
      <c r="CA422" s="620"/>
      <c r="CB422" s="620"/>
      <c r="CC422" s="620"/>
      <c r="CD422" s="620"/>
      <c r="CE422" s="620"/>
      <c r="CF422" s="620"/>
      <c r="CG422" s="620"/>
      <c r="CH422" s="620"/>
      <c r="CI422" s="620"/>
      <c r="CJ422" s="620"/>
      <c r="CK422" s="620"/>
      <c r="CL422" s="620"/>
      <c r="CM422" s="620"/>
      <c r="CN422" s="620"/>
      <c r="CO422" s="620"/>
      <c r="CP422" s="620"/>
      <c r="CQ422" s="620"/>
      <c r="CR422" s="620"/>
      <c r="CS422" s="620"/>
      <c r="CT422" s="620"/>
      <c r="CU422" s="620"/>
      <c r="CV422" s="620"/>
      <c r="CW422" s="620"/>
      <c r="CX422" s="620"/>
      <c r="CY422" s="620"/>
      <c r="CZ422" s="620"/>
      <c r="DA422" s="620"/>
      <c r="DB422" s="620"/>
      <c r="DC422" s="620"/>
      <c r="DD422" s="620"/>
      <c r="DE422" s="620"/>
      <c r="DF422" s="620"/>
      <c r="DG422" s="620"/>
      <c r="DH422" s="620"/>
      <c r="DI422" s="620"/>
      <c r="DJ422" s="620"/>
      <c r="DK422" s="620"/>
      <c r="DL422" s="624"/>
      <c r="DM422" s="625"/>
      <c r="DN422" s="625"/>
      <c r="DO422" s="625"/>
      <c r="DP422" s="625"/>
      <c r="DQ422" s="626"/>
      <c r="DR422" s="620"/>
      <c r="DS422" s="620"/>
      <c r="DT422" s="620"/>
      <c r="DU422" s="620"/>
      <c r="DV422" s="620"/>
      <c r="DW422" s="620"/>
      <c r="DX422" s="620"/>
      <c r="DY422" s="620"/>
      <c r="DZ422" s="620"/>
      <c r="EA422" s="620"/>
      <c r="EB422" s="620"/>
      <c r="EC422" s="620"/>
      <c r="ED422" s="620"/>
      <c r="EE422" s="620"/>
      <c r="EF422" s="620"/>
      <c r="EG422" s="620"/>
      <c r="EH422" s="620"/>
      <c r="EI422" s="620"/>
      <c r="EJ422" s="620"/>
      <c r="EK422" s="620"/>
      <c r="EL422" s="620"/>
      <c r="EM422" s="620"/>
    </row>
    <row r="423" spans="1:143" ht="6" customHeight="1" x14ac:dyDescent="0.2">
      <c r="A423" s="156"/>
      <c r="B423" s="608"/>
      <c r="C423" s="608"/>
      <c r="D423" s="608"/>
      <c r="E423" s="608"/>
      <c r="F423" s="620"/>
      <c r="G423" s="620"/>
      <c r="H423" s="620"/>
      <c r="I423" s="620"/>
      <c r="J423" s="620"/>
      <c r="K423" s="620"/>
      <c r="L423" s="620"/>
      <c r="M423" s="620"/>
      <c r="N423" s="620"/>
      <c r="O423" s="620"/>
      <c r="P423" s="620"/>
      <c r="Q423" s="620"/>
      <c r="R423" s="620"/>
      <c r="S423" s="620"/>
      <c r="T423" s="620"/>
      <c r="U423" s="620"/>
      <c r="V423" s="620"/>
      <c r="W423" s="620"/>
      <c r="X423" s="620"/>
      <c r="Y423" s="620"/>
      <c r="Z423" s="620"/>
      <c r="AA423" s="620"/>
      <c r="AB423" s="620"/>
      <c r="AC423" s="620"/>
      <c r="AD423" s="620"/>
      <c r="AE423" s="620"/>
      <c r="AF423" s="620"/>
      <c r="AG423" s="620"/>
      <c r="AH423" s="620"/>
      <c r="AI423" s="620"/>
      <c r="AJ423" s="620"/>
      <c r="AK423" s="620"/>
      <c r="AL423" s="620"/>
      <c r="AM423" s="620"/>
      <c r="AN423" s="620"/>
      <c r="AO423" s="620"/>
      <c r="AP423" s="620"/>
      <c r="AQ423" s="620"/>
      <c r="AR423" s="620"/>
      <c r="AS423" s="620"/>
      <c r="AT423" s="620"/>
      <c r="AU423" s="620"/>
      <c r="AV423" s="620"/>
      <c r="AW423" s="620"/>
      <c r="AX423" s="620"/>
      <c r="AY423" s="620"/>
      <c r="AZ423" s="620"/>
      <c r="BA423" s="620"/>
      <c r="BB423" s="620"/>
      <c r="BC423" s="620"/>
      <c r="BD423" s="620"/>
      <c r="BE423" s="620"/>
      <c r="BF423" s="620"/>
      <c r="BG423" s="620"/>
      <c r="BH423" s="620"/>
      <c r="BI423" s="620"/>
      <c r="BJ423" s="620"/>
      <c r="BK423" s="620"/>
      <c r="BL423" s="620"/>
      <c r="BM423" s="620"/>
      <c r="BN423" s="620"/>
      <c r="BO423" s="620"/>
      <c r="BP423" s="620"/>
      <c r="BQ423" s="620"/>
      <c r="BR423" s="620"/>
      <c r="BS423" s="620"/>
      <c r="BT423" s="620"/>
      <c r="BU423" s="620"/>
      <c r="BV423" s="620"/>
      <c r="BW423" s="620"/>
      <c r="BX423" s="620"/>
      <c r="BY423" s="620"/>
      <c r="BZ423" s="620"/>
      <c r="CA423" s="620"/>
      <c r="CB423" s="620"/>
      <c r="CC423" s="620"/>
      <c r="CD423" s="620"/>
      <c r="CE423" s="620"/>
      <c r="CF423" s="620"/>
      <c r="CG423" s="620"/>
      <c r="CH423" s="620"/>
      <c r="CI423" s="620"/>
      <c r="CJ423" s="620"/>
      <c r="CK423" s="620"/>
      <c r="CL423" s="620"/>
      <c r="CM423" s="620"/>
      <c r="CN423" s="620"/>
      <c r="CO423" s="620"/>
      <c r="CP423" s="620"/>
      <c r="CQ423" s="620"/>
      <c r="CR423" s="620"/>
      <c r="CS423" s="620"/>
      <c r="CT423" s="620"/>
      <c r="CU423" s="620"/>
      <c r="CV423" s="620"/>
      <c r="CW423" s="620"/>
      <c r="CX423" s="620"/>
      <c r="CY423" s="620"/>
      <c r="CZ423" s="620"/>
      <c r="DA423" s="620"/>
      <c r="DB423" s="620"/>
      <c r="DC423" s="620"/>
      <c r="DD423" s="620"/>
      <c r="DE423" s="620"/>
      <c r="DF423" s="620"/>
      <c r="DG423" s="620"/>
      <c r="DH423" s="620"/>
      <c r="DI423" s="620"/>
      <c r="DJ423" s="620"/>
      <c r="DK423" s="620"/>
      <c r="DL423" s="624"/>
      <c r="DM423" s="625"/>
      <c r="DN423" s="625"/>
      <c r="DO423" s="625"/>
      <c r="DP423" s="625"/>
      <c r="DQ423" s="626"/>
      <c r="DR423" s="620"/>
      <c r="DS423" s="620"/>
      <c r="DT423" s="620"/>
      <c r="DU423" s="620"/>
      <c r="DV423" s="620"/>
      <c r="DW423" s="620"/>
      <c r="DX423" s="620"/>
      <c r="DY423" s="620"/>
      <c r="DZ423" s="620"/>
      <c r="EA423" s="620"/>
      <c r="EB423" s="620"/>
      <c r="EC423" s="620"/>
      <c r="ED423" s="620"/>
      <c r="EE423" s="620"/>
      <c r="EF423" s="620"/>
      <c r="EG423" s="620"/>
      <c r="EH423" s="620"/>
      <c r="EI423" s="620"/>
      <c r="EJ423" s="620"/>
      <c r="EK423" s="620"/>
      <c r="EL423" s="620"/>
      <c r="EM423" s="620"/>
    </row>
    <row r="424" spans="1:143" ht="6" customHeight="1" x14ac:dyDescent="0.2">
      <c r="A424" s="156"/>
      <c r="B424" s="608"/>
      <c r="C424" s="608"/>
      <c r="D424" s="608"/>
      <c r="E424" s="608"/>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582"/>
      <c r="AF424" s="582"/>
      <c r="AG424" s="582"/>
      <c r="AH424" s="582"/>
      <c r="AI424" s="582"/>
      <c r="AJ424" s="582"/>
      <c r="AK424" s="582"/>
      <c r="AL424" s="582"/>
      <c r="AM424" s="582"/>
      <c r="AN424" s="582"/>
      <c r="AO424" s="582"/>
      <c r="AP424" s="582"/>
      <c r="AQ424" s="582"/>
      <c r="AR424" s="582"/>
      <c r="AS424" s="582"/>
      <c r="AT424" s="582"/>
      <c r="AU424" s="582"/>
      <c r="AV424" s="582"/>
      <c r="AW424" s="582"/>
      <c r="AX424" s="582"/>
      <c r="AY424" s="582"/>
      <c r="AZ424" s="582"/>
      <c r="BA424" s="582"/>
      <c r="BB424" s="582"/>
      <c r="BC424" s="582"/>
      <c r="BD424" s="582"/>
      <c r="BE424" s="582"/>
      <c r="BF424" s="582"/>
      <c r="BG424" s="582"/>
      <c r="BH424" s="582"/>
      <c r="BI424" s="582"/>
      <c r="BJ424" s="582"/>
      <c r="BK424" s="582"/>
      <c r="BL424" s="582"/>
      <c r="BM424" s="582"/>
      <c r="BN424" s="582"/>
      <c r="BO424" s="582"/>
      <c r="BP424" s="582"/>
      <c r="BQ424" s="582"/>
      <c r="BR424" s="582"/>
      <c r="BS424" s="582"/>
      <c r="BT424" s="582"/>
      <c r="BU424" s="582"/>
      <c r="BV424" s="582"/>
      <c r="BW424" s="582"/>
      <c r="BX424" s="582"/>
      <c r="BY424" s="582"/>
      <c r="BZ424" s="582"/>
      <c r="CA424" s="582"/>
      <c r="CB424" s="582"/>
      <c r="CC424" s="582"/>
      <c r="CD424" s="582"/>
      <c r="CE424" s="582"/>
      <c r="CF424" s="582"/>
      <c r="CG424" s="582"/>
      <c r="CH424" s="582"/>
      <c r="CI424" s="582"/>
      <c r="CJ424" s="582"/>
      <c r="CK424" s="582"/>
      <c r="CL424" s="582"/>
      <c r="CM424" s="582"/>
      <c r="CN424" s="582"/>
      <c r="CO424" s="582"/>
      <c r="CP424" s="582"/>
      <c r="CQ424" s="582"/>
      <c r="CR424" s="582"/>
      <c r="CS424" s="582"/>
      <c r="CT424" s="582"/>
      <c r="CU424" s="582"/>
      <c r="CV424" s="582"/>
      <c r="CW424" s="582"/>
      <c r="CX424" s="582"/>
      <c r="CY424" s="582"/>
      <c r="CZ424" s="582"/>
      <c r="DA424" s="582"/>
      <c r="DB424" s="582"/>
      <c r="DC424" s="582"/>
      <c r="DD424" s="582"/>
      <c r="DE424" s="582"/>
      <c r="DF424" s="582"/>
      <c r="DG424" s="582"/>
      <c r="DH424" s="582"/>
      <c r="DI424" s="582"/>
      <c r="DJ424" s="582"/>
      <c r="DK424" s="582"/>
      <c r="DL424" s="624"/>
      <c r="DM424" s="625"/>
      <c r="DN424" s="625"/>
      <c r="DO424" s="625"/>
      <c r="DP424" s="625"/>
      <c r="DQ424" s="626"/>
      <c r="DR424" s="582"/>
      <c r="DS424" s="582"/>
      <c r="DT424" s="582"/>
      <c r="DU424" s="582"/>
      <c r="DV424" s="582"/>
      <c r="DW424" s="582"/>
      <c r="DX424" s="582"/>
      <c r="DY424" s="582"/>
      <c r="DZ424" s="582"/>
      <c r="EA424" s="582"/>
      <c r="EB424" s="582"/>
      <c r="EC424" s="582"/>
      <c r="ED424" s="582"/>
      <c r="EE424" s="582"/>
      <c r="EF424" s="582"/>
      <c r="EG424" s="582"/>
      <c r="EH424" s="582"/>
      <c r="EI424" s="582"/>
      <c r="EJ424" s="582"/>
      <c r="EK424" s="582"/>
      <c r="EL424" s="582"/>
      <c r="EM424" s="582"/>
    </row>
    <row r="425" spans="1:143" ht="6" customHeight="1" x14ac:dyDescent="0.2">
      <c r="A425" s="156"/>
      <c r="B425" s="608"/>
      <c r="C425" s="608"/>
      <c r="D425" s="608"/>
      <c r="E425" s="608"/>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c r="AC425" s="582"/>
      <c r="AD425" s="582"/>
      <c r="AE425" s="582"/>
      <c r="AF425" s="582"/>
      <c r="AG425" s="582"/>
      <c r="AH425" s="582"/>
      <c r="AI425" s="582"/>
      <c r="AJ425" s="582"/>
      <c r="AK425" s="582"/>
      <c r="AL425" s="582"/>
      <c r="AM425" s="582"/>
      <c r="AN425" s="582"/>
      <c r="AO425" s="582"/>
      <c r="AP425" s="582"/>
      <c r="AQ425" s="582"/>
      <c r="AR425" s="582"/>
      <c r="AS425" s="582"/>
      <c r="AT425" s="582"/>
      <c r="AU425" s="582"/>
      <c r="AV425" s="582"/>
      <c r="AW425" s="582"/>
      <c r="AX425" s="582"/>
      <c r="AY425" s="582"/>
      <c r="AZ425" s="582"/>
      <c r="BA425" s="582"/>
      <c r="BB425" s="582"/>
      <c r="BC425" s="582"/>
      <c r="BD425" s="582"/>
      <c r="BE425" s="582"/>
      <c r="BF425" s="582"/>
      <c r="BG425" s="582"/>
      <c r="BH425" s="582"/>
      <c r="BI425" s="582"/>
      <c r="BJ425" s="582"/>
      <c r="BK425" s="582"/>
      <c r="BL425" s="582"/>
      <c r="BM425" s="582"/>
      <c r="BN425" s="582"/>
      <c r="BO425" s="582"/>
      <c r="BP425" s="582"/>
      <c r="BQ425" s="582"/>
      <c r="BR425" s="582"/>
      <c r="BS425" s="582"/>
      <c r="BT425" s="582"/>
      <c r="BU425" s="582"/>
      <c r="BV425" s="582"/>
      <c r="BW425" s="582"/>
      <c r="BX425" s="582"/>
      <c r="BY425" s="582"/>
      <c r="BZ425" s="582"/>
      <c r="CA425" s="582"/>
      <c r="CB425" s="582"/>
      <c r="CC425" s="582"/>
      <c r="CD425" s="582"/>
      <c r="CE425" s="582"/>
      <c r="CF425" s="582"/>
      <c r="CG425" s="582"/>
      <c r="CH425" s="582"/>
      <c r="CI425" s="582"/>
      <c r="CJ425" s="582"/>
      <c r="CK425" s="582"/>
      <c r="CL425" s="582"/>
      <c r="CM425" s="582"/>
      <c r="CN425" s="582"/>
      <c r="CO425" s="582"/>
      <c r="CP425" s="582"/>
      <c r="CQ425" s="582"/>
      <c r="CR425" s="582"/>
      <c r="CS425" s="582"/>
      <c r="CT425" s="582"/>
      <c r="CU425" s="582"/>
      <c r="CV425" s="582"/>
      <c r="CW425" s="582"/>
      <c r="CX425" s="582"/>
      <c r="CY425" s="582"/>
      <c r="CZ425" s="582"/>
      <c r="DA425" s="582"/>
      <c r="DB425" s="582"/>
      <c r="DC425" s="582"/>
      <c r="DD425" s="582"/>
      <c r="DE425" s="582"/>
      <c r="DF425" s="582"/>
      <c r="DG425" s="582"/>
      <c r="DH425" s="582"/>
      <c r="DI425" s="582"/>
      <c r="DJ425" s="582"/>
      <c r="DK425" s="582"/>
      <c r="DL425" s="624"/>
      <c r="DM425" s="625"/>
      <c r="DN425" s="625"/>
      <c r="DO425" s="625"/>
      <c r="DP425" s="625"/>
      <c r="DQ425" s="626"/>
      <c r="DR425" s="582"/>
      <c r="DS425" s="582"/>
      <c r="DT425" s="582"/>
      <c r="DU425" s="582"/>
      <c r="DV425" s="582"/>
      <c r="DW425" s="582"/>
      <c r="DX425" s="582"/>
      <c r="DY425" s="582"/>
      <c r="DZ425" s="582"/>
      <c r="EA425" s="582"/>
      <c r="EB425" s="582"/>
      <c r="EC425" s="582"/>
      <c r="ED425" s="582"/>
      <c r="EE425" s="582"/>
      <c r="EF425" s="582"/>
      <c r="EG425" s="582"/>
      <c r="EH425" s="582"/>
      <c r="EI425" s="582"/>
      <c r="EJ425" s="582"/>
      <c r="EK425" s="582"/>
      <c r="EL425" s="582"/>
      <c r="EM425" s="582"/>
    </row>
    <row r="426" spans="1:143" ht="6" customHeight="1" x14ac:dyDescent="0.2">
      <c r="A426" s="156"/>
      <c r="B426" s="608"/>
      <c r="C426" s="608"/>
      <c r="D426" s="608"/>
      <c r="E426" s="608"/>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c r="AC426" s="582"/>
      <c r="AD426" s="582"/>
      <c r="AE426" s="582"/>
      <c r="AF426" s="582"/>
      <c r="AG426" s="582"/>
      <c r="AH426" s="582"/>
      <c r="AI426" s="582"/>
      <c r="AJ426" s="582"/>
      <c r="AK426" s="582"/>
      <c r="AL426" s="582"/>
      <c r="AM426" s="582"/>
      <c r="AN426" s="582"/>
      <c r="AO426" s="582"/>
      <c r="AP426" s="582"/>
      <c r="AQ426" s="582"/>
      <c r="AR426" s="582"/>
      <c r="AS426" s="582"/>
      <c r="AT426" s="582"/>
      <c r="AU426" s="582"/>
      <c r="AV426" s="582"/>
      <c r="AW426" s="582"/>
      <c r="AX426" s="582"/>
      <c r="AY426" s="582"/>
      <c r="AZ426" s="582"/>
      <c r="BA426" s="582"/>
      <c r="BB426" s="582"/>
      <c r="BC426" s="582"/>
      <c r="BD426" s="582"/>
      <c r="BE426" s="582"/>
      <c r="BF426" s="582"/>
      <c r="BG426" s="582"/>
      <c r="BH426" s="582"/>
      <c r="BI426" s="582"/>
      <c r="BJ426" s="582"/>
      <c r="BK426" s="582"/>
      <c r="BL426" s="582"/>
      <c r="BM426" s="582"/>
      <c r="BN426" s="582"/>
      <c r="BO426" s="582"/>
      <c r="BP426" s="582"/>
      <c r="BQ426" s="582"/>
      <c r="BR426" s="582"/>
      <c r="BS426" s="582"/>
      <c r="BT426" s="582"/>
      <c r="BU426" s="582"/>
      <c r="BV426" s="582"/>
      <c r="BW426" s="582"/>
      <c r="BX426" s="582"/>
      <c r="BY426" s="582"/>
      <c r="BZ426" s="582"/>
      <c r="CA426" s="582"/>
      <c r="CB426" s="582"/>
      <c r="CC426" s="582"/>
      <c r="CD426" s="582"/>
      <c r="CE426" s="582"/>
      <c r="CF426" s="582"/>
      <c r="CG426" s="582"/>
      <c r="CH426" s="582"/>
      <c r="CI426" s="582"/>
      <c r="CJ426" s="582"/>
      <c r="CK426" s="582"/>
      <c r="CL426" s="582"/>
      <c r="CM426" s="582"/>
      <c r="CN426" s="582"/>
      <c r="CO426" s="582"/>
      <c r="CP426" s="582"/>
      <c r="CQ426" s="582"/>
      <c r="CR426" s="582"/>
      <c r="CS426" s="582"/>
      <c r="CT426" s="582"/>
      <c r="CU426" s="582"/>
      <c r="CV426" s="582"/>
      <c r="CW426" s="582"/>
      <c r="CX426" s="582"/>
      <c r="CY426" s="582"/>
      <c r="CZ426" s="582"/>
      <c r="DA426" s="582"/>
      <c r="DB426" s="582"/>
      <c r="DC426" s="582"/>
      <c r="DD426" s="582"/>
      <c r="DE426" s="582"/>
      <c r="DF426" s="582"/>
      <c r="DG426" s="582"/>
      <c r="DH426" s="582"/>
      <c r="DI426" s="582"/>
      <c r="DJ426" s="582"/>
      <c r="DK426" s="582"/>
      <c r="DL426" s="627"/>
      <c r="DM426" s="628"/>
      <c r="DN426" s="628"/>
      <c r="DO426" s="628"/>
      <c r="DP426" s="628"/>
      <c r="DQ426" s="629"/>
      <c r="DR426" s="582"/>
      <c r="DS426" s="582"/>
      <c r="DT426" s="582"/>
      <c r="DU426" s="582"/>
      <c r="DV426" s="582"/>
      <c r="DW426" s="582"/>
      <c r="DX426" s="582"/>
      <c r="DY426" s="582"/>
      <c r="DZ426" s="582"/>
      <c r="EA426" s="582"/>
      <c r="EB426" s="582"/>
      <c r="EC426" s="582"/>
      <c r="ED426" s="582"/>
      <c r="EE426" s="582"/>
      <c r="EF426" s="582"/>
      <c r="EG426" s="582"/>
      <c r="EH426" s="582"/>
      <c r="EI426" s="582"/>
      <c r="EJ426" s="582"/>
      <c r="EK426" s="582"/>
      <c r="EL426" s="582"/>
      <c r="EM426" s="582"/>
    </row>
    <row r="427" spans="1:143" ht="6" customHeight="1" x14ac:dyDescent="0.2">
      <c r="A427" s="156"/>
      <c r="B427" s="607">
        <v>1</v>
      </c>
      <c r="C427" s="608"/>
      <c r="D427" s="608"/>
      <c r="E427" s="608"/>
      <c r="F427" s="595"/>
      <c r="G427" s="595"/>
      <c r="H427" s="595"/>
      <c r="I427" s="595"/>
      <c r="J427" s="595"/>
      <c r="K427" s="595"/>
      <c r="L427" s="595"/>
      <c r="M427" s="595"/>
      <c r="N427" s="595"/>
      <c r="O427" s="595"/>
      <c r="P427" s="595"/>
      <c r="Q427" s="595"/>
      <c r="R427" s="595"/>
      <c r="S427" s="595"/>
      <c r="T427" s="595"/>
      <c r="U427" s="595"/>
      <c r="V427" s="595"/>
      <c r="W427" s="595"/>
      <c r="X427" s="595"/>
      <c r="Y427" s="595"/>
      <c r="Z427" s="595"/>
      <c r="AA427" s="595"/>
      <c r="AB427" s="595"/>
      <c r="AC427" s="595"/>
      <c r="AD427" s="595"/>
      <c r="AE427" s="595"/>
      <c r="AF427" s="595"/>
      <c r="AG427" s="595"/>
      <c r="AH427" s="595"/>
      <c r="AI427" s="595"/>
      <c r="AJ427" s="595"/>
      <c r="AK427" s="595"/>
      <c r="AL427" s="595"/>
      <c r="AM427" s="595"/>
      <c r="AN427" s="595"/>
      <c r="AO427" s="595"/>
      <c r="AP427" s="595"/>
      <c r="AQ427" s="595"/>
      <c r="AR427" s="595"/>
      <c r="AS427" s="595"/>
      <c r="AT427" s="595"/>
      <c r="AU427" s="595"/>
      <c r="AV427" s="595"/>
      <c r="AW427" s="595"/>
      <c r="AX427" s="583" t="str">
        <f>IF(AN427="","",DATEDIF(AN427,BU411,"Y"))</f>
        <v/>
      </c>
      <c r="AY427" s="583"/>
      <c r="AZ427" s="583"/>
      <c r="BA427" s="583"/>
      <c r="BB427" s="583"/>
      <c r="BC427" s="595"/>
      <c r="BD427" s="595"/>
      <c r="BE427" s="595"/>
      <c r="BF427" s="595"/>
      <c r="BG427" s="595"/>
      <c r="BH427" s="595"/>
      <c r="BI427" s="595"/>
      <c r="BJ427" s="595"/>
      <c r="BK427" s="595"/>
      <c r="BL427" s="595"/>
      <c r="BM427" s="595"/>
      <c r="BN427" s="595"/>
      <c r="BO427" s="595"/>
      <c r="BP427" s="595"/>
      <c r="BQ427" s="595"/>
      <c r="BR427" s="595"/>
      <c r="BS427" s="595"/>
      <c r="BT427" s="595"/>
      <c r="BU427" s="595"/>
      <c r="BV427" s="595"/>
      <c r="BW427" s="595"/>
      <c r="BX427" s="595"/>
      <c r="BY427" s="595"/>
      <c r="BZ427" s="595"/>
      <c r="CA427" s="595"/>
      <c r="CB427" s="595"/>
      <c r="CC427" s="595"/>
      <c r="CD427" s="595"/>
      <c r="CE427" s="595"/>
      <c r="CF427" s="614"/>
      <c r="CG427" s="596"/>
      <c r="CH427" s="596"/>
      <c r="CI427" s="596"/>
      <c r="CJ427" s="596"/>
      <c r="CK427" s="596"/>
      <c r="CL427" s="596"/>
      <c r="CM427" s="596"/>
      <c r="CN427" s="596"/>
      <c r="CO427" s="596"/>
      <c r="CP427" s="596"/>
      <c r="CQ427" s="596"/>
      <c r="CR427" s="596"/>
      <c r="CS427" s="596"/>
      <c r="CT427" s="596"/>
      <c r="CU427" s="596"/>
      <c r="CV427" s="596"/>
      <c r="CW427" s="596"/>
      <c r="CX427" s="596"/>
      <c r="CY427" s="596"/>
      <c r="CZ427" s="596"/>
      <c r="DA427" s="596"/>
      <c r="DB427" s="596"/>
      <c r="DC427" s="596"/>
      <c r="DD427" s="596"/>
      <c r="DE427" s="596"/>
      <c r="DF427" s="596"/>
      <c r="DG427" s="596"/>
      <c r="DH427" s="596"/>
      <c r="DI427" s="596"/>
      <c r="DJ427" s="596"/>
      <c r="DK427" s="596"/>
      <c r="DL427" s="597"/>
      <c r="DM427" s="598"/>
      <c r="DN427" s="598"/>
      <c r="DO427" s="598"/>
      <c r="DP427" s="598"/>
      <c r="DQ427" s="599"/>
      <c r="DR427" s="595"/>
      <c r="DS427" s="595"/>
      <c r="DT427" s="595"/>
      <c r="DU427" s="595"/>
      <c r="DV427" s="595"/>
      <c r="DW427" s="595"/>
      <c r="DX427" s="595"/>
      <c r="DY427" s="595"/>
      <c r="DZ427" s="595"/>
      <c r="EA427" s="595"/>
      <c r="EB427" s="595"/>
      <c r="EC427" s="606"/>
      <c r="ED427" s="606"/>
      <c r="EE427" s="606"/>
      <c r="EF427" s="606"/>
      <c r="EG427" s="606"/>
      <c r="EH427" s="606"/>
      <c r="EI427" s="606"/>
      <c r="EJ427" s="606"/>
      <c r="EK427" s="606"/>
      <c r="EL427" s="606"/>
      <c r="EM427" s="606"/>
    </row>
    <row r="428" spans="1:143" ht="6" customHeight="1" x14ac:dyDescent="0.2">
      <c r="A428" s="156"/>
      <c r="B428" s="608"/>
      <c r="C428" s="608"/>
      <c r="D428" s="608"/>
      <c r="E428" s="608"/>
      <c r="F428" s="595"/>
      <c r="G428" s="595"/>
      <c r="H428" s="595"/>
      <c r="I428" s="595"/>
      <c r="J428" s="595"/>
      <c r="K428" s="595"/>
      <c r="L428" s="595"/>
      <c r="M428" s="595"/>
      <c r="N428" s="595"/>
      <c r="O428" s="595"/>
      <c r="P428" s="595"/>
      <c r="Q428" s="595"/>
      <c r="R428" s="595"/>
      <c r="S428" s="595"/>
      <c r="T428" s="595"/>
      <c r="U428" s="595"/>
      <c r="V428" s="595"/>
      <c r="W428" s="595"/>
      <c r="X428" s="595"/>
      <c r="Y428" s="595"/>
      <c r="Z428" s="595"/>
      <c r="AA428" s="595"/>
      <c r="AB428" s="595"/>
      <c r="AC428" s="595"/>
      <c r="AD428" s="595"/>
      <c r="AE428" s="595"/>
      <c r="AF428" s="595"/>
      <c r="AG428" s="595"/>
      <c r="AH428" s="595"/>
      <c r="AI428" s="595"/>
      <c r="AJ428" s="595"/>
      <c r="AK428" s="595"/>
      <c r="AL428" s="595"/>
      <c r="AM428" s="595"/>
      <c r="AN428" s="595"/>
      <c r="AO428" s="595"/>
      <c r="AP428" s="595"/>
      <c r="AQ428" s="595"/>
      <c r="AR428" s="595"/>
      <c r="AS428" s="595"/>
      <c r="AT428" s="595"/>
      <c r="AU428" s="595"/>
      <c r="AV428" s="595"/>
      <c r="AW428" s="595"/>
      <c r="AX428" s="583"/>
      <c r="AY428" s="583"/>
      <c r="AZ428" s="583"/>
      <c r="BA428" s="583"/>
      <c r="BB428" s="583"/>
      <c r="BC428" s="595"/>
      <c r="BD428" s="595"/>
      <c r="BE428" s="595"/>
      <c r="BF428" s="595"/>
      <c r="BG428" s="595"/>
      <c r="BH428" s="595"/>
      <c r="BI428" s="595"/>
      <c r="BJ428" s="595"/>
      <c r="BK428" s="595"/>
      <c r="BL428" s="595"/>
      <c r="BM428" s="595"/>
      <c r="BN428" s="595"/>
      <c r="BO428" s="595"/>
      <c r="BP428" s="595"/>
      <c r="BQ428" s="595"/>
      <c r="BR428" s="595"/>
      <c r="BS428" s="595"/>
      <c r="BT428" s="595"/>
      <c r="BU428" s="595"/>
      <c r="BV428" s="595"/>
      <c r="BW428" s="595"/>
      <c r="BX428" s="595"/>
      <c r="BY428" s="595"/>
      <c r="BZ428" s="595"/>
      <c r="CA428" s="595"/>
      <c r="CB428" s="595"/>
      <c r="CC428" s="595"/>
      <c r="CD428" s="595"/>
      <c r="CE428" s="595"/>
      <c r="CF428" s="596"/>
      <c r="CG428" s="596"/>
      <c r="CH428" s="596"/>
      <c r="CI428" s="596"/>
      <c r="CJ428" s="596"/>
      <c r="CK428" s="596"/>
      <c r="CL428" s="596"/>
      <c r="CM428" s="596"/>
      <c r="CN428" s="596"/>
      <c r="CO428" s="596"/>
      <c r="CP428" s="596"/>
      <c r="CQ428" s="596"/>
      <c r="CR428" s="596"/>
      <c r="CS428" s="596"/>
      <c r="CT428" s="596"/>
      <c r="CU428" s="596"/>
      <c r="CV428" s="596"/>
      <c r="CW428" s="596"/>
      <c r="CX428" s="596"/>
      <c r="CY428" s="596"/>
      <c r="CZ428" s="596"/>
      <c r="DA428" s="596"/>
      <c r="DB428" s="596"/>
      <c r="DC428" s="596"/>
      <c r="DD428" s="596"/>
      <c r="DE428" s="596"/>
      <c r="DF428" s="596"/>
      <c r="DG428" s="596"/>
      <c r="DH428" s="596"/>
      <c r="DI428" s="596"/>
      <c r="DJ428" s="596"/>
      <c r="DK428" s="596"/>
      <c r="DL428" s="600"/>
      <c r="DM428" s="601"/>
      <c r="DN428" s="601"/>
      <c r="DO428" s="601"/>
      <c r="DP428" s="601"/>
      <c r="DQ428" s="602"/>
      <c r="DR428" s="595"/>
      <c r="DS428" s="595"/>
      <c r="DT428" s="595"/>
      <c r="DU428" s="595"/>
      <c r="DV428" s="595"/>
      <c r="DW428" s="595"/>
      <c r="DX428" s="595"/>
      <c r="DY428" s="595"/>
      <c r="DZ428" s="595"/>
      <c r="EA428" s="595"/>
      <c r="EB428" s="595"/>
      <c r="EC428" s="606"/>
      <c r="ED428" s="606"/>
      <c r="EE428" s="606"/>
      <c r="EF428" s="606"/>
      <c r="EG428" s="606"/>
      <c r="EH428" s="606"/>
      <c r="EI428" s="606"/>
      <c r="EJ428" s="606"/>
      <c r="EK428" s="606"/>
      <c r="EL428" s="606"/>
      <c r="EM428" s="606"/>
    </row>
    <row r="429" spans="1:143" ht="6" customHeight="1" x14ac:dyDescent="0.2">
      <c r="A429" s="156"/>
      <c r="B429" s="608"/>
      <c r="C429" s="608"/>
      <c r="D429" s="608"/>
      <c r="E429" s="608"/>
      <c r="F429" s="595"/>
      <c r="G429" s="595"/>
      <c r="H429" s="595"/>
      <c r="I429" s="595"/>
      <c r="J429" s="595"/>
      <c r="K429" s="595"/>
      <c r="L429" s="595"/>
      <c r="M429" s="595"/>
      <c r="N429" s="595"/>
      <c r="O429" s="595"/>
      <c r="P429" s="595"/>
      <c r="Q429" s="595"/>
      <c r="R429" s="595"/>
      <c r="S429" s="595"/>
      <c r="T429" s="595"/>
      <c r="U429" s="595"/>
      <c r="V429" s="595"/>
      <c r="W429" s="595"/>
      <c r="X429" s="595"/>
      <c r="Y429" s="595"/>
      <c r="Z429" s="595"/>
      <c r="AA429" s="595"/>
      <c r="AB429" s="595"/>
      <c r="AC429" s="595"/>
      <c r="AD429" s="595"/>
      <c r="AE429" s="595"/>
      <c r="AF429" s="595"/>
      <c r="AG429" s="595"/>
      <c r="AH429" s="595"/>
      <c r="AI429" s="595"/>
      <c r="AJ429" s="595"/>
      <c r="AK429" s="595"/>
      <c r="AL429" s="595"/>
      <c r="AM429" s="595"/>
      <c r="AN429" s="595"/>
      <c r="AO429" s="595"/>
      <c r="AP429" s="595"/>
      <c r="AQ429" s="595"/>
      <c r="AR429" s="595"/>
      <c r="AS429" s="595"/>
      <c r="AT429" s="595"/>
      <c r="AU429" s="595"/>
      <c r="AV429" s="595"/>
      <c r="AW429" s="595"/>
      <c r="AX429" s="583"/>
      <c r="AY429" s="583"/>
      <c r="AZ429" s="583"/>
      <c r="BA429" s="583"/>
      <c r="BB429" s="583"/>
      <c r="BC429" s="595"/>
      <c r="BD429" s="595"/>
      <c r="BE429" s="595"/>
      <c r="BF429" s="595"/>
      <c r="BG429" s="595"/>
      <c r="BH429" s="595"/>
      <c r="BI429" s="595"/>
      <c r="BJ429" s="595"/>
      <c r="BK429" s="595"/>
      <c r="BL429" s="595"/>
      <c r="BM429" s="595"/>
      <c r="BN429" s="595"/>
      <c r="BO429" s="595"/>
      <c r="BP429" s="595"/>
      <c r="BQ429" s="595"/>
      <c r="BR429" s="595"/>
      <c r="BS429" s="595"/>
      <c r="BT429" s="595"/>
      <c r="BU429" s="595"/>
      <c r="BV429" s="595"/>
      <c r="BW429" s="595"/>
      <c r="BX429" s="595"/>
      <c r="BY429" s="595"/>
      <c r="BZ429" s="595"/>
      <c r="CA429" s="595"/>
      <c r="CB429" s="595"/>
      <c r="CC429" s="595"/>
      <c r="CD429" s="595"/>
      <c r="CE429" s="595"/>
      <c r="CF429" s="596"/>
      <c r="CG429" s="596"/>
      <c r="CH429" s="596"/>
      <c r="CI429" s="596"/>
      <c r="CJ429" s="596"/>
      <c r="CK429" s="596"/>
      <c r="CL429" s="596"/>
      <c r="CM429" s="596"/>
      <c r="CN429" s="596"/>
      <c r="CO429" s="596"/>
      <c r="CP429" s="596"/>
      <c r="CQ429" s="596"/>
      <c r="CR429" s="596"/>
      <c r="CS429" s="596"/>
      <c r="CT429" s="596"/>
      <c r="CU429" s="596"/>
      <c r="CV429" s="596"/>
      <c r="CW429" s="596"/>
      <c r="CX429" s="596"/>
      <c r="CY429" s="596"/>
      <c r="CZ429" s="596"/>
      <c r="DA429" s="596"/>
      <c r="DB429" s="596"/>
      <c r="DC429" s="596"/>
      <c r="DD429" s="596"/>
      <c r="DE429" s="596"/>
      <c r="DF429" s="596"/>
      <c r="DG429" s="596"/>
      <c r="DH429" s="596"/>
      <c r="DI429" s="596"/>
      <c r="DJ429" s="596"/>
      <c r="DK429" s="596"/>
      <c r="DL429" s="603"/>
      <c r="DM429" s="604"/>
      <c r="DN429" s="604"/>
      <c r="DO429" s="604"/>
      <c r="DP429" s="604"/>
      <c r="DQ429" s="605"/>
      <c r="DR429" s="595"/>
      <c r="DS429" s="595"/>
      <c r="DT429" s="595"/>
      <c r="DU429" s="595"/>
      <c r="DV429" s="595"/>
      <c r="DW429" s="595"/>
      <c r="DX429" s="595"/>
      <c r="DY429" s="595"/>
      <c r="DZ429" s="595"/>
      <c r="EA429" s="595"/>
      <c r="EB429" s="595"/>
      <c r="EC429" s="606"/>
      <c r="ED429" s="606"/>
      <c r="EE429" s="606"/>
      <c r="EF429" s="606"/>
      <c r="EG429" s="606"/>
      <c r="EH429" s="606"/>
      <c r="EI429" s="606"/>
      <c r="EJ429" s="606"/>
      <c r="EK429" s="606"/>
      <c r="EL429" s="606"/>
      <c r="EM429" s="606"/>
    </row>
    <row r="430" spans="1:143" ht="6" customHeight="1" x14ac:dyDescent="0.2">
      <c r="A430" s="156"/>
      <c r="B430" s="607">
        <v>2</v>
      </c>
      <c r="C430" s="608"/>
      <c r="D430" s="608"/>
      <c r="E430" s="608"/>
      <c r="F430" s="595"/>
      <c r="G430" s="595"/>
      <c r="H430" s="595"/>
      <c r="I430" s="595"/>
      <c r="J430" s="595"/>
      <c r="K430" s="595"/>
      <c r="L430" s="595"/>
      <c r="M430" s="595"/>
      <c r="N430" s="595"/>
      <c r="O430" s="595"/>
      <c r="P430" s="595"/>
      <c r="Q430" s="595"/>
      <c r="R430" s="595"/>
      <c r="S430" s="595"/>
      <c r="T430" s="595"/>
      <c r="U430" s="595"/>
      <c r="V430" s="595"/>
      <c r="W430" s="595"/>
      <c r="X430" s="595"/>
      <c r="Y430" s="595"/>
      <c r="Z430" s="595"/>
      <c r="AA430" s="595"/>
      <c r="AB430" s="595"/>
      <c r="AC430" s="595"/>
      <c r="AD430" s="595"/>
      <c r="AE430" s="595"/>
      <c r="AF430" s="595"/>
      <c r="AG430" s="595"/>
      <c r="AH430" s="595"/>
      <c r="AI430" s="595"/>
      <c r="AJ430" s="595"/>
      <c r="AK430" s="595"/>
      <c r="AL430" s="595"/>
      <c r="AM430" s="595"/>
      <c r="AN430" s="595"/>
      <c r="AO430" s="595"/>
      <c r="AP430" s="595"/>
      <c r="AQ430" s="595"/>
      <c r="AR430" s="595"/>
      <c r="AS430" s="595"/>
      <c r="AT430" s="595"/>
      <c r="AU430" s="595"/>
      <c r="AV430" s="595"/>
      <c r="AW430" s="595"/>
      <c r="AX430" s="583" t="str">
        <f>IF(AN430="","",DATEDIF(AN430,BU411,"Y"))</f>
        <v/>
      </c>
      <c r="AY430" s="583"/>
      <c r="AZ430" s="583"/>
      <c r="BA430" s="583"/>
      <c r="BB430" s="583"/>
      <c r="BC430" s="595"/>
      <c r="BD430" s="595"/>
      <c r="BE430" s="595"/>
      <c r="BF430" s="595"/>
      <c r="BG430" s="595"/>
      <c r="BH430" s="595"/>
      <c r="BI430" s="595"/>
      <c r="BJ430" s="595"/>
      <c r="BK430" s="595"/>
      <c r="BL430" s="595"/>
      <c r="BM430" s="595"/>
      <c r="BN430" s="595"/>
      <c r="BO430" s="595"/>
      <c r="BP430" s="595"/>
      <c r="BQ430" s="595"/>
      <c r="BR430" s="595"/>
      <c r="BS430" s="595"/>
      <c r="BT430" s="595"/>
      <c r="BU430" s="595"/>
      <c r="BV430" s="595"/>
      <c r="BW430" s="595"/>
      <c r="BX430" s="595"/>
      <c r="BY430" s="595"/>
      <c r="BZ430" s="595"/>
      <c r="CA430" s="595"/>
      <c r="CB430" s="595"/>
      <c r="CC430" s="595"/>
      <c r="CD430" s="595"/>
      <c r="CE430" s="595"/>
      <c r="CF430" s="596"/>
      <c r="CG430" s="596"/>
      <c r="CH430" s="596"/>
      <c r="CI430" s="596"/>
      <c r="CJ430" s="596"/>
      <c r="CK430" s="596"/>
      <c r="CL430" s="596"/>
      <c r="CM430" s="596"/>
      <c r="CN430" s="596"/>
      <c r="CO430" s="596"/>
      <c r="CP430" s="596"/>
      <c r="CQ430" s="596"/>
      <c r="CR430" s="596"/>
      <c r="CS430" s="596"/>
      <c r="CT430" s="596"/>
      <c r="CU430" s="596"/>
      <c r="CV430" s="596"/>
      <c r="CW430" s="596"/>
      <c r="CX430" s="596"/>
      <c r="CY430" s="596"/>
      <c r="CZ430" s="596"/>
      <c r="DA430" s="596"/>
      <c r="DB430" s="596"/>
      <c r="DC430" s="596"/>
      <c r="DD430" s="596"/>
      <c r="DE430" s="596"/>
      <c r="DF430" s="596"/>
      <c r="DG430" s="596"/>
      <c r="DH430" s="596"/>
      <c r="DI430" s="596"/>
      <c r="DJ430" s="596"/>
      <c r="DK430" s="596"/>
      <c r="DL430" s="597"/>
      <c r="DM430" s="598"/>
      <c r="DN430" s="598"/>
      <c r="DO430" s="598"/>
      <c r="DP430" s="598"/>
      <c r="DQ430" s="599"/>
      <c r="DR430" s="595"/>
      <c r="DS430" s="595"/>
      <c r="DT430" s="595"/>
      <c r="DU430" s="595"/>
      <c r="DV430" s="595"/>
      <c r="DW430" s="595"/>
      <c r="DX430" s="595"/>
      <c r="DY430" s="595"/>
      <c r="DZ430" s="595"/>
      <c r="EA430" s="595"/>
      <c r="EB430" s="595"/>
      <c r="EC430" s="606"/>
      <c r="ED430" s="606"/>
      <c r="EE430" s="606"/>
      <c r="EF430" s="606"/>
      <c r="EG430" s="606"/>
      <c r="EH430" s="606"/>
      <c r="EI430" s="606"/>
      <c r="EJ430" s="606"/>
      <c r="EK430" s="606"/>
      <c r="EL430" s="606"/>
      <c r="EM430" s="606"/>
    </row>
    <row r="431" spans="1:143" ht="6" customHeight="1" x14ac:dyDescent="0.2">
      <c r="A431" s="156"/>
      <c r="B431" s="608"/>
      <c r="C431" s="608"/>
      <c r="D431" s="608"/>
      <c r="E431" s="608"/>
      <c r="F431" s="595"/>
      <c r="G431" s="595"/>
      <c r="H431" s="595"/>
      <c r="I431" s="595"/>
      <c r="J431" s="595"/>
      <c r="K431" s="595"/>
      <c r="L431" s="595"/>
      <c r="M431" s="595"/>
      <c r="N431" s="595"/>
      <c r="O431" s="595"/>
      <c r="P431" s="595"/>
      <c r="Q431" s="595"/>
      <c r="R431" s="595"/>
      <c r="S431" s="595"/>
      <c r="T431" s="595"/>
      <c r="U431" s="595"/>
      <c r="V431" s="595"/>
      <c r="W431" s="595"/>
      <c r="X431" s="595"/>
      <c r="Y431" s="595"/>
      <c r="Z431" s="595"/>
      <c r="AA431" s="595"/>
      <c r="AB431" s="595"/>
      <c r="AC431" s="595"/>
      <c r="AD431" s="595"/>
      <c r="AE431" s="595"/>
      <c r="AF431" s="595"/>
      <c r="AG431" s="595"/>
      <c r="AH431" s="595"/>
      <c r="AI431" s="595"/>
      <c r="AJ431" s="595"/>
      <c r="AK431" s="595"/>
      <c r="AL431" s="595"/>
      <c r="AM431" s="595"/>
      <c r="AN431" s="595"/>
      <c r="AO431" s="595"/>
      <c r="AP431" s="595"/>
      <c r="AQ431" s="595"/>
      <c r="AR431" s="595"/>
      <c r="AS431" s="595"/>
      <c r="AT431" s="595"/>
      <c r="AU431" s="595"/>
      <c r="AV431" s="595"/>
      <c r="AW431" s="595"/>
      <c r="AX431" s="583"/>
      <c r="AY431" s="583"/>
      <c r="AZ431" s="583"/>
      <c r="BA431" s="583"/>
      <c r="BB431" s="583"/>
      <c r="BC431" s="595"/>
      <c r="BD431" s="595"/>
      <c r="BE431" s="595"/>
      <c r="BF431" s="595"/>
      <c r="BG431" s="595"/>
      <c r="BH431" s="595"/>
      <c r="BI431" s="595"/>
      <c r="BJ431" s="595"/>
      <c r="BK431" s="595"/>
      <c r="BL431" s="595"/>
      <c r="BM431" s="595"/>
      <c r="BN431" s="595"/>
      <c r="BO431" s="595"/>
      <c r="BP431" s="595"/>
      <c r="BQ431" s="595"/>
      <c r="BR431" s="595"/>
      <c r="BS431" s="595"/>
      <c r="BT431" s="595"/>
      <c r="BU431" s="595"/>
      <c r="BV431" s="595"/>
      <c r="BW431" s="595"/>
      <c r="BX431" s="595"/>
      <c r="BY431" s="595"/>
      <c r="BZ431" s="595"/>
      <c r="CA431" s="595"/>
      <c r="CB431" s="595"/>
      <c r="CC431" s="595"/>
      <c r="CD431" s="595"/>
      <c r="CE431" s="595"/>
      <c r="CF431" s="596"/>
      <c r="CG431" s="596"/>
      <c r="CH431" s="596"/>
      <c r="CI431" s="596"/>
      <c r="CJ431" s="596"/>
      <c r="CK431" s="596"/>
      <c r="CL431" s="596"/>
      <c r="CM431" s="596"/>
      <c r="CN431" s="596"/>
      <c r="CO431" s="596"/>
      <c r="CP431" s="596"/>
      <c r="CQ431" s="596"/>
      <c r="CR431" s="596"/>
      <c r="CS431" s="596"/>
      <c r="CT431" s="596"/>
      <c r="CU431" s="596"/>
      <c r="CV431" s="596"/>
      <c r="CW431" s="596"/>
      <c r="CX431" s="596"/>
      <c r="CY431" s="596"/>
      <c r="CZ431" s="596"/>
      <c r="DA431" s="596"/>
      <c r="DB431" s="596"/>
      <c r="DC431" s="596"/>
      <c r="DD431" s="596"/>
      <c r="DE431" s="596"/>
      <c r="DF431" s="596"/>
      <c r="DG431" s="596"/>
      <c r="DH431" s="596"/>
      <c r="DI431" s="596"/>
      <c r="DJ431" s="596"/>
      <c r="DK431" s="596"/>
      <c r="DL431" s="600"/>
      <c r="DM431" s="601"/>
      <c r="DN431" s="601"/>
      <c r="DO431" s="601"/>
      <c r="DP431" s="601"/>
      <c r="DQ431" s="602"/>
      <c r="DR431" s="595"/>
      <c r="DS431" s="595"/>
      <c r="DT431" s="595"/>
      <c r="DU431" s="595"/>
      <c r="DV431" s="595"/>
      <c r="DW431" s="595"/>
      <c r="DX431" s="595"/>
      <c r="DY431" s="595"/>
      <c r="DZ431" s="595"/>
      <c r="EA431" s="595"/>
      <c r="EB431" s="595"/>
      <c r="EC431" s="606"/>
      <c r="ED431" s="606"/>
      <c r="EE431" s="606"/>
      <c r="EF431" s="606"/>
      <c r="EG431" s="606"/>
      <c r="EH431" s="606"/>
      <c r="EI431" s="606"/>
      <c r="EJ431" s="606"/>
      <c r="EK431" s="606"/>
      <c r="EL431" s="606"/>
      <c r="EM431" s="606"/>
    </row>
    <row r="432" spans="1:143" ht="6" customHeight="1" x14ac:dyDescent="0.2">
      <c r="A432" s="156"/>
      <c r="B432" s="608"/>
      <c r="C432" s="608"/>
      <c r="D432" s="608"/>
      <c r="E432" s="608"/>
      <c r="F432" s="595"/>
      <c r="G432" s="595"/>
      <c r="H432" s="595"/>
      <c r="I432" s="595"/>
      <c r="J432" s="595"/>
      <c r="K432" s="595"/>
      <c r="L432" s="595"/>
      <c r="M432" s="595"/>
      <c r="N432" s="595"/>
      <c r="O432" s="595"/>
      <c r="P432" s="595"/>
      <c r="Q432" s="595"/>
      <c r="R432" s="595"/>
      <c r="S432" s="595"/>
      <c r="T432" s="595"/>
      <c r="U432" s="595"/>
      <c r="V432" s="595"/>
      <c r="W432" s="595"/>
      <c r="X432" s="595"/>
      <c r="Y432" s="595"/>
      <c r="Z432" s="595"/>
      <c r="AA432" s="595"/>
      <c r="AB432" s="595"/>
      <c r="AC432" s="595"/>
      <c r="AD432" s="595"/>
      <c r="AE432" s="595"/>
      <c r="AF432" s="595"/>
      <c r="AG432" s="595"/>
      <c r="AH432" s="595"/>
      <c r="AI432" s="595"/>
      <c r="AJ432" s="595"/>
      <c r="AK432" s="595"/>
      <c r="AL432" s="595"/>
      <c r="AM432" s="595"/>
      <c r="AN432" s="595"/>
      <c r="AO432" s="595"/>
      <c r="AP432" s="595"/>
      <c r="AQ432" s="595"/>
      <c r="AR432" s="595"/>
      <c r="AS432" s="595"/>
      <c r="AT432" s="595"/>
      <c r="AU432" s="595"/>
      <c r="AV432" s="595"/>
      <c r="AW432" s="595"/>
      <c r="AX432" s="583"/>
      <c r="AY432" s="583"/>
      <c r="AZ432" s="583"/>
      <c r="BA432" s="583"/>
      <c r="BB432" s="583"/>
      <c r="BC432" s="595"/>
      <c r="BD432" s="595"/>
      <c r="BE432" s="595"/>
      <c r="BF432" s="595"/>
      <c r="BG432" s="595"/>
      <c r="BH432" s="595"/>
      <c r="BI432" s="595"/>
      <c r="BJ432" s="595"/>
      <c r="BK432" s="595"/>
      <c r="BL432" s="595"/>
      <c r="BM432" s="595"/>
      <c r="BN432" s="595"/>
      <c r="BO432" s="595"/>
      <c r="BP432" s="595"/>
      <c r="BQ432" s="595"/>
      <c r="BR432" s="595"/>
      <c r="BS432" s="595"/>
      <c r="BT432" s="595"/>
      <c r="BU432" s="595"/>
      <c r="BV432" s="595"/>
      <c r="BW432" s="595"/>
      <c r="BX432" s="595"/>
      <c r="BY432" s="595"/>
      <c r="BZ432" s="595"/>
      <c r="CA432" s="595"/>
      <c r="CB432" s="595"/>
      <c r="CC432" s="595"/>
      <c r="CD432" s="595"/>
      <c r="CE432" s="595"/>
      <c r="CF432" s="596"/>
      <c r="CG432" s="596"/>
      <c r="CH432" s="596"/>
      <c r="CI432" s="596"/>
      <c r="CJ432" s="596"/>
      <c r="CK432" s="596"/>
      <c r="CL432" s="596"/>
      <c r="CM432" s="596"/>
      <c r="CN432" s="596"/>
      <c r="CO432" s="596"/>
      <c r="CP432" s="596"/>
      <c r="CQ432" s="596"/>
      <c r="CR432" s="596"/>
      <c r="CS432" s="596"/>
      <c r="CT432" s="596"/>
      <c r="CU432" s="596"/>
      <c r="CV432" s="596"/>
      <c r="CW432" s="596"/>
      <c r="CX432" s="596"/>
      <c r="CY432" s="596"/>
      <c r="CZ432" s="596"/>
      <c r="DA432" s="596"/>
      <c r="DB432" s="596"/>
      <c r="DC432" s="596"/>
      <c r="DD432" s="596"/>
      <c r="DE432" s="596"/>
      <c r="DF432" s="596"/>
      <c r="DG432" s="596"/>
      <c r="DH432" s="596"/>
      <c r="DI432" s="596"/>
      <c r="DJ432" s="596"/>
      <c r="DK432" s="596"/>
      <c r="DL432" s="603"/>
      <c r="DM432" s="604"/>
      <c r="DN432" s="604"/>
      <c r="DO432" s="604"/>
      <c r="DP432" s="604"/>
      <c r="DQ432" s="605"/>
      <c r="DR432" s="595"/>
      <c r="DS432" s="595"/>
      <c r="DT432" s="595"/>
      <c r="DU432" s="595"/>
      <c r="DV432" s="595"/>
      <c r="DW432" s="595"/>
      <c r="DX432" s="595"/>
      <c r="DY432" s="595"/>
      <c r="DZ432" s="595"/>
      <c r="EA432" s="595"/>
      <c r="EB432" s="595"/>
      <c r="EC432" s="606"/>
      <c r="ED432" s="606"/>
      <c r="EE432" s="606"/>
      <c r="EF432" s="606"/>
      <c r="EG432" s="606"/>
      <c r="EH432" s="606"/>
      <c r="EI432" s="606"/>
      <c r="EJ432" s="606"/>
      <c r="EK432" s="606"/>
      <c r="EL432" s="606"/>
      <c r="EM432" s="606"/>
    </row>
    <row r="433" spans="1:143" ht="6" customHeight="1" x14ac:dyDescent="0.2">
      <c r="A433" s="156"/>
      <c r="B433" s="607">
        <v>3</v>
      </c>
      <c r="C433" s="608"/>
      <c r="D433" s="608"/>
      <c r="E433" s="608"/>
      <c r="F433" s="595"/>
      <c r="G433" s="595"/>
      <c r="H433" s="595"/>
      <c r="I433" s="595"/>
      <c r="J433" s="595"/>
      <c r="K433" s="595"/>
      <c r="L433" s="595"/>
      <c r="M433" s="595"/>
      <c r="N433" s="595"/>
      <c r="O433" s="595"/>
      <c r="P433" s="595"/>
      <c r="Q433" s="595"/>
      <c r="R433" s="595"/>
      <c r="S433" s="595"/>
      <c r="T433" s="595"/>
      <c r="U433" s="595"/>
      <c r="V433" s="595"/>
      <c r="W433" s="595"/>
      <c r="X433" s="595"/>
      <c r="Y433" s="595"/>
      <c r="Z433" s="595"/>
      <c r="AA433" s="595"/>
      <c r="AB433" s="595"/>
      <c r="AC433" s="595"/>
      <c r="AD433" s="595"/>
      <c r="AE433" s="595"/>
      <c r="AF433" s="595"/>
      <c r="AG433" s="595"/>
      <c r="AH433" s="595"/>
      <c r="AI433" s="595"/>
      <c r="AJ433" s="595"/>
      <c r="AK433" s="595"/>
      <c r="AL433" s="595"/>
      <c r="AM433" s="595"/>
      <c r="AN433" s="595"/>
      <c r="AO433" s="595"/>
      <c r="AP433" s="595"/>
      <c r="AQ433" s="595"/>
      <c r="AR433" s="595"/>
      <c r="AS433" s="595"/>
      <c r="AT433" s="595"/>
      <c r="AU433" s="595"/>
      <c r="AV433" s="595"/>
      <c r="AW433" s="595"/>
      <c r="AX433" s="583" t="str">
        <f>IF(AN433="","",DATEDIF(AN433,BU411,"Y"))</f>
        <v/>
      </c>
      <c r="AY433" s="583"/>
      <c r="AZ433" s="583"/>
      <c r="BA433" s="583"/>
      <c r="BB433" s="583"/>
      <c r="BC433" s="595"/>
      <c r="BD433" s="595"/>
      <c r="BE433" s="595"/>
      <c r="BF433" s="595"/>
      <c r="BG433" s="595"/>
      <c r="BH433" s="595"/>
      <c r="BI433" s="595"/>
      <c r="BJ433" s="595"/>
      <c r="BK433" s="595"/>
      <c r="BL433" s="595"/>
      <c r="BM433" s="595"/>
      <c r="BN433" s="595"/>
      <c r="BO433" s="595"/>
      <c r="BP433" s="595"/>
      <c r="BQ433" s="595"/>
      <c r="BR433" s="595"/>
      <c r="BS433" s="595"/>
      <c r="BT433" s="595"/>
      <c r="BU433" s="595"/>
      <c r="BV433" s="595"/>
      <c r="BW433" s="595"/>
      <c r="BX433" s="595"/>
      <c r="BY433" s="595"/>
      <c r="BZ433" s="595"/>
      <c r="CA433" s="595"/>
      <c r="CB433" s="595"/>
      <c r="CC433" s="595"/>
      <c r="CD433" s="595"/>
      <c r="CE433" s="595"/>
      <c r="CF433" s="596"/>
      <c r="CG433" s="596"/>
      <c r="CH433" s="596"/>
      <c r="CI433" s="596"/>
      <c r="CJ433" s="596"/>
      <c r="CK433" s="596"/>
      <c r="CL433" s="596"/>
      <c r="CM433" s="596"/>
      <c r="CN433" s="596"/>
      <c r="CO433" s="596"/>
      <c r="CP433" s="596"/>
      <c r="CQ433" s="596"/>
      <c r="CR433" s="596"/>
      <c r="CS433" s="596"/>
      <c r="CT433" s="596"/>
      <c r="CU433" s="596"/>
      <c r="CV433" s="596"/>
      <c r="CW433" s="596"/>
      <c r="CX433" s="596"/>
      <c r="CY433" s="596"/>
      <c r="CZ433" s="596"/>
      <c r="DA433" s="596"/>
      <c r="DB433" s="596"/>
      <c r="DC433" s="596"/>
      <c r="DD433" s="596"/>
      <c r="DE433" s="596"/>
      <c r="DF433" s="596"/>
      <c r="DG433" s="596"/>
      <c r="DH433" s="596"/>
      <c r="DI433" s="596"/>
      <c r="DJ433" s="596"/>
      <c r="DK433" s="596"/>
      <c r="DL433" s="597"/>
      <c r="DM433" s="598"/>
      <c r="DN433" s="598"/>
      <c r="DO433" s="598"/>
      <c r="DP433" s="598"/>
      <c r="DQ433" s="599"/>
      <c r="DR433" s="595"/>
      <c r="DS433" s="595"/>
      <c r="DT433" s="595"/>
      <c r="DU433" s="595"/>
      <c r="DV433" s="595"/>
      <c r="DW433" s="595"/>
      <c r="DX433" s="595"/>
      <c r="DY433" s="595"/>
      <c r="DZ433" s="595"/>
      <c r="EA433" s="595"/>
      <c r="EB433" s="595"/>
      <c r="EC433" s="606"/>
      <c r="ED433" s="606"/>
      <c r="EE433" s="606"/>
      <c r="EF433" s="606"/>
      <c r="EG433" s="606"/>
      <c r="EH433" s="606"/>
      <c r="EI433" s="606"/>
      <c r="EJ433" s="606"/>
      <c r="EK433" s="606"/>
      <c r="EL433" s="606"/>
      <c r="EM433" s="606"/>
    </row>
    <row r="434" spans="1:143" ht="6" customHeight="1" x14ac:dyDescent="0.2">
      <c r="A434" s="156"/>
      <c r="B434" s="608"/>
      <c r="C434" s="608"/>
      <c r="D434" s="608"/>
      <c r="E434" s="608"/>
      <c r="F434" s="595"/>
      <c r="G434" s="595"/>
      <c r="H434" s="595"/>
      <c r="I434" s="595"/>
      <c r="J434" s="595"/>
      <c r="K434" s="595"/>
      <c r="L434" s="595"/>
      <c r="M434" s="595"/>
      <c r="N434" s="595"/>
      <c r="O434" s="595"/>
      <c r="P434" s="595"/>
      <c r="Q434" s="595"/>
      <c r="R434" s="595"/>
      <c r="S434" s="595"/>
      <c r="T434" s="595"/>
      <c r="U434" s="595"/>
      <c r="V434" s="595"/>
      <c r="W434" s="595"/>
      <c r="X434" s="595"/>
      <c r="Y434" s="595"/>
      <c r="Z434" s="595"/>
      <c r="AA434" s="595"/>
      <c r="AB434" s="595"/>
      <c r="AC434" s="595"/>
      <c r="AD434" s="595"/>
      <c r="AE434" s="595"/>
      <c r="AF434" s="595"/>
      <c r="AG434" s="595"/>
      <c r="AH434" s="595"/>
      <c r="AI434" s="595"/>
      <c r="AJ434" s="595"/>
      <c r="AK434" s="595"/>
      <c r="AL434" s="595"/>
      <c r="AM434" s="595"/>
      <c r="AN434" s="595"/>
      <c r="AO434" s="595"/>
      <c r="AP434" s="595"/>
      <c r="AQ434" s="595"/>
      <c r="AR434" s="595"/>
      <c r="AS434" s="595"/>
      <c r="AT434" s="595"/>
      <c r="AU434" s="595"/>
      <c r="AV434" s="595"/>
      <c r="AW434" s="595"/>
      <c r="AX434" s="583"/>
      <c r="AY434" s="583"/>
      <c r="AZ434" s="583"/>
      <c r="BA434" s="583"/>
      <c r="BB434" s="583"/>
      <c r="BC434" s="595"/>
      <c r="BD434" s="595"/>
      <c r="BE434" s="595"/>
      <c r="BF434" s="595"/>
      <c r="BG434" s="595"/>
      <c r="BH434" s="595"/>
      <c r="BI434" s="595"/>
      <c r="BJ434" s="595"/>
      <c r="BK434" s="595"/>
      <c r="BL434" s="595"/>
      <c r="BM434" s="595"/>
      <c r="BN434" s="595"/>
      <c r="BO434" s="595"/>
      <c r="BP434" s="595"/>
      <c r="BQ434" s="595"/>
      <c r="BR434" s="595"/>
      <c r="BS434" s="595"/>
      <c r="BT434" s="595"/>
      <c r="BU434" s="595"/>
      <c r="BV434" s="595"/>
      <c r="BW434" s="595"/>
      <c r="BX434" s="595"/>
      <c r="BY434" s="595"/>
      <c r="BZ434" s="595"/>
      <c r="CA434" s="595"/>
      <c r="CB434" s="595"/>
      <c r="CC434" s="595"/>
      <c r="CD434" s="595"/>
      <c r="CE434" s="595"/>
      <c r="CF434" s="596"/>
      <c r="CG434" s="596"/>
      <c r="CH434" s="596"/>
      <c r="CI434" s="596"/>
      <c r="CJ434" s="596"/>
      <c r="CK434" s="596"/>
      <c r="CL434" s="596"/>
      <c r="CM434" s="596"/>
      <c r="CN434" s="596"/>
      <c r="CO434" s="596"/>
      <c r="CP434" s="596"/>
      <c r="CQ434" s="596"/>
      <c r="CR434" s="596"/>
      <c r="CS434" s="596"/>
      <c r="CT434" s="596"/>
      <c r="CU434" s="596"/>
      <c r="CV434" s="596"/>
      <c r="CW434" s="596"/>
      <c r="CX434" s="596"/>
      <c r="CY434" s="596"/>
      <c r="CZ434" s="596"/>
      <c r="DA434" s="596"/>
      <c r="DB434" s="596"/>
      <c r="DC434" s="596"/>
      <c r="DD434" s="596"/>
      <c r="DE434" s="596"/>
      <c r="DF434" s="596"/>
      <c r="DG434" s="596"/>
      <c r="DH434" s="596"/>
      <c r="DI434" s="596"/>
      <c r="DJ434" s="596"/>
      <c r="DK434" s="596"/>
      <c r="DL434" s="600"/>
      <c r="DM434" s="601"/>
      <c r="DN434" s="601"/>
      <c r="DO434" s="601"/>
      <c r="DP434" s="601"/>
      <c r="DQ434" s="602"/>
      <c r="DR434" s="595"/>
      <c r="DS434" s="595"/>
      <c r="DT434" s="595"/>
      <c r="DU434" s="595"/>
      <c r="DV434" s="595"/>
      <c r="DW434" s="595"/>
      <c r="DX434" s="595"/>
      <c r="DY434" s="595"/>
      <c r="DZ434" s="595"/>
      <c r="EA434" s="595"/>
      <c r="EB434" s="595"/>
      <c r="EC434" s="606"/>
      <c r="ED434" s="606"/>
      <c r="EE434" s="606"/>
      <c r="EF434" s="606"/>
      <c r="EG434" s="606"/>
      <c r="EH434" s="606"/>
      <c r="EI434" s="606"/>
      <c r="EJ434" s="606"/>
      <c r="EK434" s="606"/>
      <c r="EL434" s="606"/>
      <c r="EM434" s="606"/>
    </row>
    <row r="435" spans="1:143" ht="6" customHeight="1" x14ac:dyDescent="0.2">
      <c r="A435" s="156"/>
      <c r="B435" s="608"/>
      <c r="C435" s="608"/>
      <c r="D435" s="608"/>
      <c r="E435" s="608"/>
      <c r="F435" s="595"/>
      <c r="G435" s="595"/>
      <c r="H435" s="595"/>
      <c r="I435" s="595"/>
      <c r="J435" s="595"/>
      <c r="K435" s="595"/>
      <c r="L435" s="595"/>
      <c r="M435" s="595"/>
      <c r="N435" s="595"/>
      <c r="O435" s="595"/>
      <c r="P435" s="595"/>
      <c r="Q435" s="595"/>
      <c r="R435" s="595"/>
      <c r="S435" s="595"/>
      <c r="T435" s="595"/>
      <c r="U435" s="595"/>
      <c r="V435" s="595"/>
      <c r="W435" s="595"/>
      <c r="X435" s="595"/>
      <c r="Y435" s="595"/>
      <c r="Z435" s="595"/>
      <c r="AA435" s="595"/>
      <c r="AB435" s="595"/>
      <c r="AC435" s="595"/>
      <c r="AD435" s="595"/>
      <c r="AE435" s="595"/>
      <c r="AF435" s="595"/>
      <c r="AG435" s="595"/>
      <c r="AH435" s="595"/>
      <c r="AI435" s="595"/>
      <c r="AJ435" s="595"/>
      <c r="AK435" s="595"/>
      <c r="AL435" s="595"/>
      <c r="AM435" s="595"/>
      <c r="AN435" s="595"/>
      <c r="AO435" s="595"/>
      <c r="AP435" s="595"/>
      <c r="AQ435" s="595"/>
      <c r="AR435" s="595"/>
      <c r="AS435" s="595"/>
      <c r="AT435" s="595"/>
      <c r="AU435" s="595"/>
      <c r="AV435" s="595"/>
      <c r="AW435" s="595"/>
      <c r="AX435" s="583"/>
      <c r="AY435" s="583"/>
      <c r="AZ435" s="583"/>
      <c r="BA435" s="583"/>
      <c r="BB435" s="583"/>
      <c r="BC435" s="595"/>
      <c r="BD435" s="595"/>
      <c r="BE435" s="595"/>
      <c r="BF435" s="595"/>
      <c r="BG435" s="595"/>
      <c r="BH435" s="595"/>
      <c r="BI435" s="595"/>
      <c r="BJ435" s="595"/>
      <c r="BK435" s="595"/>
      <c r="BL435" s="595"/>
      <c r="BM435" s="595"/>
      <c r="BN435" s="595"/>
      <c r="BO435" s="595"/>
      <c r="BP435" s="595"/>
      <c r="BQ435" s="595"/>
      <c r="BR435" s="595"/>
      <c r="BS435" s="595"/>
      <c r="BT435" s="595"/>
      <c r="BU435" s="595"/>
      <c r="BV435" s="595"/>
      <c r="BW435" s="595"/>
      <c r="BX435" s="595"/>
      <c r="BY435" s="595"/>
      <c r="BZ435" s="595"/>
      <c r="CA435" s="595"/>
      <c r="CB435" s="595"/>
      <c r="CC435" s="595"/>
      <c r="CD435" s="595"/>
      <c r="CE435" s="595"/>
      <c r="CF435" s="596"/>
      <c r="CG435" s="596"/>
      <c r="CH435" s="596"/>
      <c r="CI435" s="596"/>
      <c r="CJ435" s="596"/>
      <c r="CK435" s="596"/>
      <c r="CL435" s="596"/>
      <c r="CM435" s="596"/>
      <c r="CN435" s="596"/>
      <c r="CO435" s="596"/>
      <c r="CP435" s="596"/>
      <c r="CQ435" s="596"/>
      <c r="CR435" s="596"/>
      <c r="CS435" s="596"/>
      <c r="CT435" s="596"/>
      <c r="CU435" s="596"/>
      <c r="CV435" s="596"/>
      <c r="CW435" s="596"/>
      <c r="CX435" s="596"/>
      <c r="CY435" s="596"/>
      <c r="CZ435" s="596"/>
      <c r="DA435" s="596"/>
      <c r="DB435" s="596"/>
      <c r="DC435" s="596"/>
      <c r="DD435" s="596"/>
      <c r="DE435" s="596"/>
      <c r="DF435" s="596"/>
      <c r="DG435" s="596"/>
      <c r="DH435" s="596"/>
      <c r="DI435" s="596"/>
      <c r="DJ435" s="596"/>
      <c r="DK435" s="596"/>
      <c r="DL435" s="603"/>
      <c r="DM435" s="604"/>
      <c r="DN435" s="604"/>
      <c r="DO435" s="604"/>
      <c r="DP435" s="604"/>
      <c r="DQ435" s="605"/>
      <c r="DR435" s="595"/>
      <c r="DS435" s="595"/>
      <c r="DT435" s="595"/>
      <c r="DU435" s="595"/>
      <c r="DV435" s="595"/>
      <c r="DW435" s="595"/>
      <c r="DX435" s="595"/>
      <c r="DY435" s="595"/>
      <c r="DZ435" s="595"/>
      <c r="EA435" s="595"/>
      <c r="EB435" s="595"/>
      <c r="EC435" s="606"/>
      <c r="ED435" s="606"/>
      <c r="EE435" s="606"/>
      <c r="EF435" s="606"/>
      <c r="EG435" s="606"/>
      <c r="EH435" s="606"/>
      <c r="EI435" s="606"/>
      <c r="EJ435" s="606"/>
      <c r="EK435" s="606"/>
      <c r="EL435" s="606"/>
      <c r="EM435" s="606"/>
    </row>
    <row r="436" spans="1:143" ht="6" customHeight="1" x14ac:dyDescent="0.2">
      <c r="A436" s="156"/>
      <c r="B436" s="607">
        <v>4</v>
      </c>
      <c r="C436" s="608"/>
      <c r="D436" s="608"/>
      <c r="E436" s="608"/>
      <c r="F436" s="595"/>
      <c r="G436" s="595"/>
      <c r="H436" s="595"/>
      <c r="I436" s="595"/>
      <c r="J436" s="595"/>
      <c r="K436" s="595"/>
      <c r="L436" s="595"/>
      <c r="M436" s="595"/>
      <c r="N436" s="595"/>
      <c r="O436" s="595"/>
      <c r="P436" s="595"/>
      <c r="Q436" s="595"/>
      <c r="R436" s="595"/>
      <c r="S436" s="595"/>
      <c r="T436" s="595"/>
      <c r="U436" s="595"/>
      <c r="V436" s="595"/>
      <c r="W436" s="595"/>
      <c r="X436" s="595"/>
      <c r="Y436" s="595"/>
      <c r="Z436" s="595"/>
      <c r="AA436" s="595"/>
      <c r="AB436" s="595"/>
      <c r="AC436" s="595"/>
      <c r="AD436" s="595"/>
      <c r="AE436" s="595"/>
      <c r="AF436" s="595"/>
      <c r="AG436" s="595"/>
      <c r="AH436" s="595"/>
      <c r="AI436" s="595"/>
      <c r="AJ436" s="595"/>
      <c r="AK436" s="595"/>
      <c r="AL436" s="595"/>
      <c r="AM436" s="595"/>
      <c r="AN436" s="595"/>
      <c r="AO436" s="595"/>
      <c r="AP436" s="595"/>
      <c r="AQ436" s="595"/>
      <c r="AR436" s="595"/>
      <c r="AS436" s="595"/>
      <c r="AT436" s="595"/>
      <c r="AU436" s="595"/>
      <c r="AV436" s="595"/>
      <c r="AW436" s="595"/>
      <c r="AX436" s="583" t="str">
        <f>IF(AN436="","",DATEDIF(AN436,BU411,"Y"))</f>
        <v/>
      </c>
      <c r="AY436" s="583"/>
      <c r="AZ436" s="583"/>
      <c r="BA436" s="583"/>
      <c r="BB436" s="583"/>
      <c r="BC436" s="595"/>
      <c r="BD436" s="595"/>
      <c r="BE436" s="595"/>
      <c r="BF436" s="595"/>
      <c r="BG436" s="595"/>
      <c r="BH436" s="595"/>
      <c r="BI436" s="595"/>
      <c r="BJ436" s="595"/>
      <c r="BK436" s="595"/>
      <c r="BL436" s="595"/>
      <c r="BM436" s="595"/>
      <c r="BN436" s="595"/>
      <c r="BO436" s="595"/>
      <c r="BP436" s="595"/>
      <c r="BQ436" s="595"/>
      <c r="BR436" s="595"/>
      <c r="BS436" s="595"/>
      <c r="BT436" s="595"/>
      <c r="BU436" s="595"/>
      <c r="BV436" s="595"/>
      <c r="BW436" s="595"/>
      <c r="BX436" s="595"/>
      <c r="BY436" s="595"/>
      <c r="BZ436" s="595"/>
      <c r="CA436" s="595"/>
      <c r="CB436" s="595"/>
      <c r="CC436" s="595"/>
      <c r="CD436" s="595"/>
      <c r="CE436" s="595"/>
      <c r="CF436" s="596"/>
      <c r="CG436" s="596"/>
      <c r="CH436" s="596"/>
      <c r="CI436" s="596"/>
      <c r="CJ436" s="596"/>
      <c r="CK436" s="596"/>
      <c r="CL436" s="596"/>
      <c r="CM436" s="596"/>
      <c r="CN436" s="596"/>
      <c r="CO436" s="596"/>
      <c r="CP436" s="596"/>
      <c r="CQ436" s="596"/>
      <c r="CR436" s="596"/>
      <c r="CS436" s="596"/>
      <c r="CT436" s="596"/>
      <c r="CU436" s="596"/>
      <c r="CV436" s="596"/>
      <c r="CW436" s="596"/>
      <c r="CX436" s="596"/>
      <c r="CY436" s="596"/>
      <c r="CZ436" s="596"/>
      <c r="DA436" s="596"/>
      <c r="DB436" s="596"/>
      <c r="DC436" s="596"/>
      <c r="DD436" s="596"/>
      <c r="DE436" s="596"/>
      <c r="DF436" s="596"/>
      <c r="DG436" s="596"/>
      <c r="DH436" s="596"/>
      <c r="DI436" s="596"/>
      <c r="DJ436" s="596"/>
      <c r="DK436" s="596"/>
      <c r="DL436" s="597"/>
      <c r="DM436" s="598"/>
      <c r="DN436" s="598"/>
      <c r="DO436" s="598"/>
      <c r="DP436" s="598"/>
      <c r="DQ436" s="599"/>
      <c r="DR436" s="595"/>
      <c r="DS436" s="595"/>
      <c r="DT436" s="595"/>
      <c r="DU436" s="595"/>
      <c r="DV436" s="595"/>
      <c r="DW436" s="595"/>
      <c r="DX436" s="595"/>
      <c r="DY436" s="595"/>
      <c r="DZ436" s="595"/>
      <c r="EA436" s="595"/>
      <c r="EB436" s="595"/>
      <c r="EC436" s="606"/>
      <c r="ED436" s="606"/>
      <c r="EE436" s="606"/>
      <c r="EF436" s="606"/>
      <c r="EG436" s="606"/>
      <c r="EH436" s="606"/>
      <c r="EI436" s="606"/>
      <c r="EJ436" s="606"/>
      <c r="EK436" s="606"/>
      <c r="EL436" s="606"/>
      <c r="EM436" s="606"/>
    </row>
    <row r="437" spans="1:143" ht="6" customHeight="1" x14ac:dyDescent="0.2">
      <c r="A437" s="156"/>
      <c r="B437" s="608"/>
      <c r="C437" s="608"/>
      <c r="D437" s="608"/>
      <c r="E437" s="608"/>
      <c r="F437" s="595"/>
      <c r="G437" s="595"/>
      <c r="H437" s="595"/>
      <c r="I437" s="595"/>
      <c r="J437" s="595"/>
      <c r="K437" s="595"/>
      <c r="L437" s="595"/>
      <c r="M437" s="595"/>
      <c r="N437" s="595"/>
      <c r="O437" s="595"/>
      <c r="P437" s="595"/>
      <c r="Q437" s="595"/>
      <c r="R437" s="595"/>
      <c r="S437" s="595"/>
      <c r="T437" s="595"/>
      <c r="U437" s="595"/>
      <c r="V437" s="595"/>
      <c r="W437" s="595"/>
      <c r="X437" s="595"/>
      <c r="Y437" s="595"/>
      <c r="Z437" s="595"/>
      <c r="AA437" s="595"/>
      <c r="AB437" s="595"/>
      <c r="AC437" s="595"/>
      <c r="AD437" s="595"/>
      <c r="AE437" s="595"/>
      <c r="AF437" s="595"/>
      <c r="AG437" s="595"/>
      <c r="AH437" s="595"/>
      <c r="AI437" s="595"/>
      <c r="AJ437" s="595"/>
      <c r="AK437" s="595"/>
      <c r="AL437" s="595"/>
      <c r="AM437" s="595"/>
      <c r="AN437" s="595"/>
      <c r="AO437" s="595"/>
      <c r="AP437" s="595"/>
      <c r="AQ437" s="595"/>
      <c r="AR437" s="595"/>
      <c r="AS437" s="595"/>
      <c r="AT437" s="595"/>
      <c r="AU437" s="595"/>
      <c r="AV437" s="595"/>
      <c r="AW437" s="595"/>
      <c r="AX437" s="583"/>
      <c r="AY437" s="583"/>
      <c r="AZ437" s="583"/>
      <c r="BA437" s="583"/>
      <c r="BB437" s="583"/>
      <c r="BC437" s="595"/>
      <c r="BD437" s="595"/>
      <c r="BE437" s="595"/>
      <c r="BF437" s="595"/>
      <c r="BG437" s="595"/>
      <c r="BH437" s="595"/>
      <c r="BI437" s="595"/>
      <c r="BJ437" s="595"/>
      <c r="BK437" s="595"/>
      <c r="BL437" s="595"/>
      <c r="BM437" s="595"/>
      <c r="BN437" s="595"/>
      <c r="BO437" s="595"/>
      <c r="BP437" s="595"/>
      <c r="BQ437" s="595"/>
      <c r="BR437" s="595"/>
      <c r="BS437" s="595"/>
      <c r="BT437" s="595"/>
      <c r="BU437" s="595"/>
      <c r="BV437" s="595"/>
      <c r="BW437" s="595"/>
      <c r="BX437" s="595"/>
      <c r="BY437" s="595"/>
      <c r="BZ437" s="595"/>
      <c r="CA437" s="595"/>
      <c r="CB437" s="595"/>
      <c r="CC437" s="595"/>
      <c r="CD437" s="595"/>
      <c r="CE437" s="595"/>
      <c r="CF437" s="596"/>
      <c r="CG437" s="596"/>
      <c r="CH437" s="596"/>
      <c r="CI437" s="596"/>
      <c r="CJ437" s="596"/>
      <c r="CK437" s="596"/>
      <c r="CL437" s="596"/>
      <c r="CM437" s="596"/>
      <c r="CN437" s="596"/>
      <c r="CO437" s="596"/>
      <c r="CP437" s="596"/>
      <c r="CQ437" s="596"/>
      <c r="CR437" s="596"/>
      <c r="CS437" s="596"/>
      <c r="CT437" s="596"/>
      <c r="CU437" s="596"/>
      <c r="CV437" s="596"/>
      <c r="CW437" s="596"/>
      <c r="CX437" s="596"/>
      <c r="CY437" s="596"/>
      <c r="CZ437" s="596"/>
      <c r="DA437" s="596"/>
      <c r="DB437" s="596"/>
      <c r="DC437" s="596"/>
      <c r="DD437" s="596"/>
      <c r="DE437" s="596"/>
      <c r="DF437" s="596"/>
      <c r="DG437" s="596"/>
      <c r="DH437" s="596"/>
      <c r="DI437" s="596"/>
      <c r="DJ437" s="596"/>
      <c r="DK437" s="596"/>
      <c r="DL437" s="600"/>
      <c r="DM437" s="601"/>
      <c r="DN437" s="601"/>
      <c r="DO437" s="601"/>
      <c r="DP437" s="601"/>
      <c r="DQ437" s="602"/>
      <c r="DR437" s="595"/>
      <c r="DS437" s="595"/>
      <c r="DT437" s="595"/>
      <c r="DU437" s="595"/>
      <c r="DV437" s="595"/>
      <c r="DW437" s="595"/>
      <c r="DX437" s="595"/>
      <c r="DY437" s="595"/>
      <c r="DZ437" s="595"/>
      <c r="EA437" s="595"/>
      <c r="EB437" s="595"/>
      <c r="EC437" s="606"/>
      <c r="ED437" s="606"/>
      <c r="EE437" s="606"/>
      <c r="EF437" s="606"/>
      <c r="EG437" s="606"/>
      <c r="EH437" s="606"/>
      <c r="EI437" s="606"/>
      <c r="EJ437" s="606"/>
      <c r="EK437" s="606"/>
      <c r="EL437" s="606"/>
      <c r="EM437" s="606"/>
    </row>
    <row r="438" spans="1:143" ht="6" customHeight="1" x14ac:dyDescent="0.2">
      <c r="A438" s="156"/>
      <c r="B438" s="608"/>
      <c r="C438" s="608"/>
      <c r="D438" s="608"/>
      <c r="E438" s="608"/>
      <c r="F438" s="595"/>
      <c r="G438" s="595"/>
      <c r="H438" s="595"/>
      <c r="I438" s="595"/>
      <c r="J438" s="595"/>
      <c r="K438" s="595"/>
      <c r="L438" s="595"/>
      <c r="M438" s="595"/>
      <c r="N438" s="595"/>
      <c r="O438" s="595"/>
      <c r="P438" s="595"/>
      <c r="Q438" s="595"/>
      <c r="R438" s="595"/>
      <c r="S438" s="595"/>
      <c r="T438" s="595"/>
      <c r="U438" s="595"/>
      <c r="V438" s="595"/>
      <c r="W438" s="595"/>
      <c r="X438" s="595"/>
      <c r="Y438" s="595"/>
      <c r="Z438" s="595"/>
      <c r="AA438" s="595"/>
      <c r="AB438" s="595"/>
      <c r="AC438" s="595"/>
      <c r="AD438" s="595"/>
      <c r="AE438" s="595"/>
      <c r="AF438" s="595"/>
      <c r="AG438" s="595"/>
      <c r="AH438" s="595"/>
      <c r="AI438" s="595"/>
      <c r="AJ438" s="595"/>
      <c r="AK438" s="595"/>
      <c r="AL438" s="595"/>
      <c r="AM438" s="595"/>
      <c r="AN438" s="595"/>
      <c r="AO438" s="595"/>
      <c r="AP438" s="595"/>
      <c r="AQ438" s="595"/>
      <c r="AR438" s="595"/>
      <c r="AS438" s="595"/>
      <c r="AT438" s="595"/>
      <c r="AU438" s="595"/>
      <c r="AV438" s="595"/>
      <c r="AW438" s="595"/>
      <c r="AX438" s="583"/>
      <c r="AY438" s="583"/>
      <c r="AZ438" s="583"/>
      <c r="BA438" s="583"/>
      <c r="BB438" s="583"/>
      <c r="BC438" s="595"/>
      <c r="BD438" s="595"/>
      <c r="BE438" s="595"/>
      <c r="BF438" s="595"/>
      <c r="BG438" s="595"/>
      <c r="BH438" s="595"/>
      <c r="BI438" s="595"/>
      <c r="BJ438" s="595"/>
      <c r="BK438" s="595"/>
      <c r="BL438" s="595"/>
      <c r="BM438" s="595"/>
      <c r="BN438" s="595"/>
      <c r="BO438" s="595"/>
      <c r="BP438" s="595"/>
      <c r="BQ438" s="595"/>
      <c r="BR438" s="595"/>
      <c r="BS438" s="595"/>
      <c r="BT438" s="595"/>
      <c r="BU438" s="595"/>
      <c r="BV438" s="595"/>
      <c r="BW438" s="595"/>
      <c r="BX438" s="595"/>
      <c r="BY438" s="595"/>
      <c r="BZ438" s="595"/>
      <c r="CA438" s="595"/>
      <c r="CB438" s="595"/>
      <c r="CC438" s="595"/>
      <c r="CD438" s="595"/>
      <c r="CE438" s="595"/>
      <c r="CF438" s="596"/>
      <c r="CG438" s="596"/>
      <c r="CH438" s="596"/>
      <c r="CI438" s="596"/>
      <c r="CJ438" s="596"/>
      <c r="CK438" s="596"/>
      <c r="CL438" s="596"/>
      <c r="CM438" s="596"/>
      <c r="CN438" s="596"/>
      <c r="CO438" s="596"/>
      <c r="CP438" s="596"/>
      <c r="CQ438" s="596"/>
      <c r="CR438" s="596"/>
      <c r="CS438" s="596"/>
      <c r="CT438" s="596"/>
      <c r="CU438" s="596"/>
      <c r="CV438" s="596"/>
      <c r="CW438" s="596"/>
      <c r="CX438" s="596"/>
      <c r="CY438" s="596"/>
      <c r="CZ438" s="596"/>
      <c r="DA438" s="596"/>
      <c r="DB438" s="596"/>
      <c r="DC438" s="596"/>
      <c r="DD438" s="596"/>
      <c r="DE438" s="596"/>
      <c r="DF438" s="596"/>
      <c r="DG438" s="596"/>
      <c r="DH438" s="596"/>
      <c r="DI438" s="596"/>
      <c r="DJ438" s="596"/>
      <c r="DK438" s="596"/>
      <c r="DL438" s="603"/>
      <c r="DM438" s="604"/>
      <c r="DN438" s="604"/>
      <c r="DO438" s="604"/>
      <c r="DP438" s="604"/>
      <c r="DQ438" s="605"/>
      <c r="DR438" s="595"/>
      <c r="DS438" s="595"/>
      <c r="DT438" s="595"/>
      <c r="DU438" s="595"/>
      <c r="DV438" s="595"/>
      <c r="DW438" s="595"/>
      <c r="DX438" s="595"/>
      <c r="DY438" s="595"/>
      <c r="DZ438" s="595"/>
      <c r="EA438" s="595"/>
      <c r="EB438" s="595"/>
      <c r="EC438" s="606"/>
      <c r="ED438" s="606"/>
      <c r="EE438" s="606"/>
      <c r="EF438" s="606"/>
      <c r="EG438" s="606"/>
      <c r="EH438" s="606"/>
      <c r="EI438" s="606"/>
      <c r="EJ438" s="606"/>
      <c r="EK438" s="606"/>
      <c r="EL438" s="606"/>
      <c r="EM438" s="606"/>
    </row>
    <row r="439" spans="1:143" ht="6" customHeight="1" x14ac:dyDescent="0.2">
      <c r="A439" s="156"/>
      <c r="B439" s="607">
        <v>5</v>
      </c>
      <c r="C439" s="608"/>
      <c r="D439" s="608"/>
      <c r="E439" s="608"/>
      <c r="F439" s="595"/>
      <c r="G439" s="595"/>
      <c r="H439" s="595"/>
      <c r="I439" s="595"/>
      <c r="J439" s="595"/>
      <c r="K439" s="595"/>
      <c r="L439" s="595"/>
      <c r="M439" s="595"/>
      <c r="N439" s="595"/>
      <c r="O439" s="595"/>
      <c r="P439" s="595"/>
      <c r="Q439" s="595"/>
      <c r="R439" s="595"/>
      <c r="S439" s="595"/>
      <c r="T439" s="595"/>
      <c r="U439" s="595"/>
      <c r="V439" s="595"/>
      <c r="W439" s="595"/>
      <c r="X439" s="595"/>
      <c r="Y439" s="595"/>
      <c r="Z439" s="595"/>
      <c r="AA439" s="595"/>
      <c r="AB439" s="595"/>
      <c r="AC439" s="595"/>
      <c r="AD439" s="595"/>
      <c r="AE439" s="595"/>
      <c r="AF439" s="595"/>
      <c r="AG439" s="595"/>
      <c r="AH439" s="595"/>
      <c r="AI439" s="595"/>
      <c r="AJ439" s="595"/>
      <c r="AK439" s="595"/>
      <c r="AL439" s="595"/>
      <c r="AM439" s="595"/>
      <c r="AN439" s="595"/>
      <c r="AO439" s="595"/>
      <c r="AP439" s="595"/>
      <c r="AQ439" s="595"/>
      <c r="AR439" s="595"/>
      <c r="AS439" s="595"/>
      <c r="AT439" s="595"/>
      <c r="AU439" s="595"/>
      <c r="AV439" s="595"/>
      <c r="AW439" s="595"/>
      <c r="AX439" s="583" t="str">
        <f>IF(AN439="","",DATEDIF(AN439,BU411,"Y"))</f>
        <v/>
      </c>
      <c r="AY439" s="583"/>
      <c r="AZ439" s="583"/>
      <c r="BA439" s="583"/>
      <c r="BB439" s="583"/>
      <c r="BC439" s="595"/>
      <c r="BD439" s="595"/>
      <c r="BE439" s="595"/>
      <c r="BF439" s="595"/>
      <c r="BG439" s="595"/>
      <c r="BH439" s="595"/>
      <c r="BI439" s="595"/>
      <c r="BJ439" s="595"/>
      <c r="BK439" s="595"/>
      <c r="BL439" s="595"/>
      <c r="BM439" s="595"/>
      <c r="BN439" s="595"/>
      <c r="BO439" s="595"/>
      <c r="BP439" s="595"/>
      <c r="BQ439" s="595"/>
      <c r="BR439" s="595"/>
      <c r="BS439" s="595"/>
      <c r="BT439" s="595"/>
      <c r="BU439" s="595"/>
      <c r="BV439" s="595"/>
      <c r="BW439" s="595"/>
      <c r="BX439" s="595"/>
      <c r="BY439" s="595"/>
      <c r="BZ439" s="595"/>
      <c r="CA439" s="595"/>
      <c r="CB439" s="595"/>
      <c r="CC439" s="595"/>
      <c r="CD439" s="595"/>
      <c r="CE439" s="595"/>
      <c r="CF439" s="596"/>
      <c r="CG439" s="596"/>
      <c r="CH439" s="596"/>
      <c r="CI439" s="596"/>
      <c r="CJ439" s="596"/>
      <c r="CK439" s="596"/>
      <c r="CL439" s="596"/>
      <c r="CM439" s="596"/>
      <c r="CN439" s="596"/>
      <c r="CO439" s="596"/>
      <c r="CP439" s="596"/>
      <c r="CQ439" s="596"/>
      <c r="CR439" s="596"/>
      <c r="CS439" s="596"/>
      <c r="CT439" s="596"/>
      <c r="CU439" s="596"/>
      <c r="CV439" s="596"/>
      <c r="CW439" s="596"/>
      <c r="CX439" s="596"/>
      <c r="CY439" s="596"/>
      <c r="CZ439" s="596"/>
      <c r="DA439" s="596"/>
      <c r="DB439" s="596"/>
      <c r="DC439" s="596"/>
      <c r="DD439" s="596"/>
      <c r="DE439" s="596"/>
      <c r="DF439" s="596"/>
      <c r="DG439" s="596"/>
      <c r="DH439" s="596"/>
      <c r="DI439" s="596"/>
      <c r="DJ439" s="596"/>
      <c r="DK439" s="596"/>
      <c r="DL439" s="597"/>
      <c r="DM439" s="598"/>
      <c r="DN439" s="598"/>
      <c r="DO439" s="598"/>
      <c r="DP439" s="598"/>
      <c r="DQ439" s="599"/>
      <c r="DR439" s="595"/>
      <c r="DS439" s="595"/>
      <c r="DT439" s="595"/>
      <c r="DU439" s="595"/>
      <c r="DV439" s="595"/>
      <c r="DW439" s="595"/>
      <c r="DX439" s="595"/>
      <c r="DY439" s="595"/>
      <c r="DZ439" s="595"/>
      <c r="EA439" s="595"/>
      <c r="EB439" s="595"/>
      <c r="EC439" s="606"/>
      <c r="ED439" s="606"/>
      <c r="EE439" s="606"/>
      <c r="EF439" s="606"/>
      <c r="EG439" s="606"/>
      <c r="EH439" s="606"/>
      <c r="EI439" s="606"/>
      <c r="EJ439" s="606"/>
      <c r="EK439" s="606"/>
      <c r="EL439" s="606"/>
      <c r="EM439" s="606"/>
    </row>
    <row r="440" spans="1:143" ht="6" customHeight="1" x14ac:dyDescent="0.2">
      <c r="A440" s="156"/>
      <c r="B440" s="608"/>
      <c r="C440" s="608"/>
      <c r="D440" s="608"/>
      <c r="E440" s="608"/>
      <c r="F440" s="595"/>
      <c r="G440" s="595"/>
      <c r="H440" s="595"/>
      <c r="I440" s="595"/>
      <c r="J440" s="595"/>
      <c r="K440" s="595"/>
      <c r="L440" s="595"/>
      <c r="M440" s="595"/>
      <c r="N440" s="595"/>
      <c r="O440" s="595"/>
      <c r="P440" s="595"/>
      <c r="Q440" s="595"/>
      <c r="R440" s="595"/>
      <c r="S440" s="595"/>
      <c r="T440" s="595"/>
      <c r="U440" s="595"/>
      <c r="V440" s="595"/>
      <c r="W440" s="595"/>
      <c r="X440" s="595"/>
      <c r="Y440" s="595"/>
      <c r="Z440" s="595"/>
      <c r="AA440" s="595"/>
      <c r="AB440" s="595"/>
      <c r="AC440" s="595"/>
      <c r="AD440" s="595"/>
      <c r="AE440" s="595"/>
      <c r="AF440" s="595"/>
      <c r="AG440" s="595"/>
      <c r="AH440" s="595"/>
      <c r="AI440" s="595"/>
      <c r="AJ440" s="595"/>
      <c r="AK440" s="595"/>
      <c r="AL440" s="595"/>
      <c r="AM440" s="595"/>
      <c r="AN440" s="595"/>
      <c r="AO440" s="595"/>
      <c r="AP440" s="595"/>
      <c r="AQ440" s="595"/>
      <c r="AR440" s="595"/>
      <c r="AS440" s="595"/>
      <c r="AT440" s="595"/>
      <c r="AU440" s="595"/>
      <c r="AV440" s="595"/>
      <c r="AW440" s="595"/>
      <c r="AX440" s="583"/>
      <c r="AY440" s="583"/>
      <c r="AZ440" s="583"/>
      <c r="BA440" s="583"/>
      <c r="BB440" s="583"/>
      <c r="BC440" s="595"/>
      <c r="BD440" s="595"/>
      <c r="BE440" s="595"/>
      <c r="BF440" s="595"/>
      <c r="BG440" s="595"/>
      <c r="BH440" s="595"/>
      <c r="BI440" s="595"/>
      <c r="BJ440" s="595"/>
      <c r="BK440" s="595"/>
      <c r="BL440" s="595"/>
      <c r="BM440" s="595"/>
      <c r="BN440" s="595"/>
      <c r="BO440" s="595"/>
      <c r="BP440" s="595"/>
      <c r="BQ440" s="595"/>
      <c r="BR440" s="595"/>
      <c r="BS440" s="595"/>
      <c r="BT440" s="595"/>
      <c r="BU440" s="595"/>
      <c r="BV440" s="595"/>
      <c r="BW440" s="595"/>
      <c r="BX440" s="595"/>
      <c r="BY440" s="595"/>
      <c r="BZ440" s="595"/>
      <c r="CA440" s="595"/>
      <c r="CB440" s="595"/>
      <c r="CC440" s="595"/>
      <c r="CD440" s="595"/>
      <c r="CE440" s="595"/>
      <c r="CF440" s="596"/>
      <c r="CG440" s="596"/>
      <c r="CH440" s="596"/>
      <c r="CI440" s="596"/>
      <c r="CJ440" s="596"/>
      <c r="CK440" s="596"/>
      <c r="CL440" s="596"/>
      <c r="CM440" s="596"/>
      <c r="CN440" s="596"/>
      <c r="CO440" s="596"/>
      <c r="CP440" s="596"/>
      <c r="CQ440" s="596"/>
      <c r="CR440" s="596"/>
      <c r="CS440" s="596"/>
      <c r="CT440" s="596"/>
      <c r="CU440" s="596"/>
      <c r="CV440" s="596"/>
      <c r="CW440" s="596"/>
      <c r="CX440" s="596"/>
      <c r="CY440" s="596"/>
      <c r="CZ440" s="596"/>
      <c r="DA440" s="596"/>
      <c r="DB440" s="596"/>
      <c r="DC440" s="596"/>
      <c r="DD440" s="596"/>
      <c r="DE440" s="596"/>
      <c r="DF440" s="596"/>
      <c r="DG440" s="596"/>
      <c r="DH440" s="596"/>
      <c r="DI440" s="596"/>
      <c r="DJ440" s="596"/>
      <c r="DK440" s="596"/>
      <c r="DL440" s="600"/>
      <c r="DM440" s="601"/>
      <c r="DN440" s="601"/>
      <c r="DO440" s="601"/>
      <c r="DP440" s="601"/>
      <c r="DQ440" s="602"/>
      <c r="DR440" s="595"/>
      <c r="DS440" s="595"/>
      <c r="DT440" s="595"/>
      <c r="DU440" s="595"/>
      <c r="DV440" s="595"/>
      <c r="DW440" s="595"/>
      <c r="DX440" s="595"/>
      <c r="DY440" s="595"/>
      <c r="DZ440" s="595"/>
      <c r="EA440" s="595"/>
      <c r="EB440" s="595"/>
      <c r="EC440" s="606"/>
      <c r="ED440" s="606"/>
      <c r="EE440" s="606"/>
      <c r="EF440" s="606"/>
      <c r="EG440" s="606"/>
      <c r="EH440" s="606"/>
      <c r="EI440" s="606"/>
      <c r="EJ440" s="606"/>
      <c r="EK440" s="606"/>
      <c r="EL440" s="606"/>
      <c r="EM440" s="606"/>
    </row>
    <row r="441" spans="1:143" ht="6" customHeight="1" x14ac:dyDescent="0.2">
      <c r="A441" s="156"/>
      <c r="B441" s="608"/>
      <c r="C441" s="608"/>
      <c r="D441" s="608"/>
      <c r="E441" s="608"/>
      <c r="F441" s="595"/>
      <c r="G441" s="595"/>
      <c r="H441" s="595"/>
      <c r="I441" s="595"/>
      <c r="J441" s="595"/>
      <c r="K441" s="595"/>
      <c r="L441" s="595"/>
      <c r="M441" s="595"/>
      <c r="N441" s="595"/>
      <c r="O441" s="595"/>
      <c r="P441" s="595"/>
      <c r="Q441" s="595"/>
      <c r="R441" s="595"/>
      <c r="S441" s="595"/>
      <c r="T441" s="595"/>
      <c r="U441" s="595"/>
      <c r="V441" s="595"/>
      <c r="W441" s="595"/>
      <c r="X441" s="595"/>
      <c r="Y441" s="595"/>
      <c r="Z441" s="595"/>
      <c r="AA441" s="595"/>
      <c r="AB441" s="595"/>
      <c r="AC441" s="595"/>
      <c r="AD441" s="595"/>
      <c r="AE441" s="595"/>
      <c r="AF441" s="595"/>
      <c r="AG441" s="595"/>
      <c r="AH441" s="595"/>
      <c r="AI441" s="595"/>
      <c r="AJ441" s="595"/>
      <c r="AK441" s="595"/>
      <c r="AL441" s="595"/>
      <c r="AM441" s="595"/>
      <c r="AN441" s="595"/>
      <c r="AO441" s="595"/>
      <c r="AP441" s="595"/>
      <c r="AQ441" s="595"/>
      <c r="AR441" s="595"/>
      <c r="AS441" s="595"/>
      <c r="AT441" s="595"/>
      <c r="AU441" s="595"/>
      <c r="AV441" s="595"/>
      <c r="AW441" s="595"/>
      <c r="AX441" s="583"/>
      <c r="AY441" s="583"/>
      <c r="AZ441" s="583"/>
      <c r="BA441" s="583"/>
      <c r="BB441" s="583"/>
      <c r="BC441" s="595"/>
      <c r="BD441" s="595"/>
      <c r="BE441" s="595"/>
      <c r="BF441" s="595"/>
      <c r="BG441" s="595"/>
      <c r="BH441" s="595"/>
      <c r="BI441" s="595"/>
      <c r="BJ441" s="595"/>
      <c r="BK441" s="595"/>
      <c r="BL441" s="595"/>
      <c r="BM441" s="595"/>
      <c r="BN441" s="595"/>
      <c r="BO441" s="595"/>
      <c r="BP441" s="595"/>
      <c r="BQ441" s="595"/>
      <c r="BR441" s="595"/>
      <c r="BS441" s="595"/>
      <c r="BT441" s="595"/>
      <c r="BU441" s="595"/>
      <c r="BV441" s="595"/>
      <c r="BW441" s="595"/>
      <c r="BX441" s="595"/>
      <c r="BY441" s="595"/>
      <c r="BZ441" s="595"/>
      <c r="CA441" s="595"/>
      <c r="CB441" s="595"/>
      <c r="CC441" s="595"/>
      <c r="CD441" s="595"/>
      <c r="CE441" s="595"/>
      <c r="CF441" s="596"/>
      <c r="CG441" s="596"/>
      <c r="CH441" s="596"/>
      <c r="CI441" s="596"/>
      <c r="CJ441" s="596"/>
      <c r="CK441" s="596"/>
      <c r="CL441" s="596"/>
      <c r="CM441" s="596"/>
      <c r="CN441" s="596"/>
      <c r="CO441" s="596"/>
      <c r="CP441" s="596"/>
      <c r="CQ441" s="596"/>
      <c r="CR441" s="596"/>
      <c r="CS441" s="596"/>
      <c r="CT441" s="596"/>
      <c r="CU441" s="596"/>
      <c r="CV441" s="596"/>
      <c r="CW441" s="596"/>
      <c r="CX441" s="596"/>
      <c r="CY441" s="596"/>
      <c r="CZ441" s="596"/>
      <c r="DA441" s="596"/>
      <c r="DB441" s="596"/>
      <c r="DC441" s="596"/>
      <c r="DD441" s="596"/>
      <c r="DE441" s="596"/>
      <c r="DF441" s="596"/>
      <c r="DG441" s="596"/>
      <c r="DH441" s="596"/>
      <c r="DI441" s="596"/>
      <c r="DJ441" s="596"/>
      <c r="DK441" s="596"/>
      <c r="DL441" s="603"/>
      <c r="DM441" s="604"/>
      <c r="DN441" s="604"/>
      <c r="DO441" s="604"/>
      <c r="DP441" s="604"/>
      <c r="DQ441" s="605"/>
      <c r="DR441" s="595"/>
      <c r="DS441" s="595"/>
      <c r="DT441" s="595"/>
      <c r="DU441" s="595"/>
      <c r="DV441" s="595"/>
      <c r="DW441" s="595"/>
      <c r="DX441" s="595"/>
      <c r="DY441" s="595"/>
      <c r="DZ441" s="595"/>
      <c r="EA441" s="595"/>
      <c r="EB441" s="595"/>
      <c r="EC441" s="606"/>
      <c r="ED441" s="606"/>
      <c r="EE441" s="606"/>
      <c r="EF441" s="606"/>
      <c r="EG441" s="606"/>
      <c r="EH441" s="606"/>
      <c r="EI441" s="606"/>
      <c r="EJ441" s="606"/>
      <c r="EK441" s="606"/>
      <c r="EL441" s="606"/>
      <c r="EM441" s="606"/>
    </row>
    <row r="442" spans="1:143" ht="6" customHeight="1" x14ac:dyDescent="0.2">
      <c r="A442" s="156"/>
      <c r="B442" s="607">
        <v>6</v>
      </c>
      <c r="C442" s="608"/>
      <c r="D442" s="608"/>
      <c r="E442" s="608"/>
      <c r="F442" s="595"/>
      <c r="G442" s="595"/>
      <c r="H442" s="595"/>
      <c r="I442" s="595"/>
      <c r="J442" s="595"/>
      <c r="K442" s="595"/>
      <c r="L442" s="595"/>
      <c r="M442" s="595"/>
      <c r="N442" s="595"/>
      <c r="O442" s="595"/>
      <c r="P442" s="595"/>
      <c r="Q442" s="595"/>
      <c r="R442" s="595"/>
      <c r="S442" s="595"/>
      <c r="T442" s="595"/>
      <c r="U442" s="595"/>
      <c r="V442" s="595"/>
      <c r="W442" s="595"/>
      <c r="X442" s="595"/>
      <c r="Y442" s="595"/>
      <c r="Z442" s="595"/>
      <c r="AA442" s="595"/>
      <c r="AB442" s="595"/>
      <c r="AC442" s="595"/>
      <c r="AD442" s="595"/>
      <c r="AE442" s="595"/>
      <c r="AF442" s="595"/>
      <c r="AG442" s="595"/>
      <c r="AH442" s="595"/>
      <c r="AI442" s="595"/>
      <c r="AJ442" s="595"/>
      <c r="AK442" s="595"/>
      <c r="AL442" s="595"/>
      <c r="AM442" s="595"/>
      <c r="AN442" s="595"/>
      <c r="AO442" s="595"/>
      <c r="AP442" s="595"/>
      <c r="AQ442" s="595"/>
      <c r="AR442" s="595"/>
      <c r="AS442" s="595"/>
      <c r="AT442" s="595"/>
      <c r="AU442" s="595"/>
      <c r="AV442" s="595"/>
      <c r="AW442" s="595"/>
      <c r="AX442" s="583" t="str">
        <f>IF(AN442="","",DATEDIF(AN442,BU411,"Y"))</f>
        <v/>
      </c>
      <c r="AY442" s="583"/>
      <c r="AZ442" s="583"/>
      <c r="BA442" s="583"/>
      <c r="BB442" s="583"/>
      <c r="BC442" s="595"/>
      <c r="BD442" s="595"/>
      <c r="BE442" s="595"/>
      <c r="BF442" s="595"/>
      <c r="BG442" s="595"/>
      <c r="BH442" s="595"/>
      <c r="BI442" s="595"/>
      <c r="BJ442" s="595"/>
      <c r="BK442" s="595"/>
      <c r="BL442" s="595"/>
      <c r="BM442" s="595"/>
      <c r="BN442" s="595"/>
      <c r="BO442" s="595"/>
      <c r="BP442" s="595"/>
      <c r="BQ442" s="595"/>
      <c r="BR442" s="595"/>
      <c r="BS442" s="595"/>
      <c r="BT442" s="595"/>
      <c r="BU442" s="595"/>
      <c r="BV442" s="595"/>
      <c r="BW442" s="595"/>
      <c r="BX442" s="595"/>
      <c r="BY442" s="595"/>
      <c r="BZ442" s="595"/>
      <c r="CA442" s="595"/>
      <c r="CB442" s="595"/>
      <c r="CC442" s="595"/>
      <c r="CD442" s="595"/>
      <c r="CE442" s="595"/>
      <c r="CF442" s="596"/>
      <c r="CG442" s="596"/>
      <c r="CH442" s="596"/>
      <c r="CI442" s="596"/>
      <c r="CJ442" s="596"/>
      <c r="CK442" s="596"/>
      <c r="CL442" s="596"/>
      <c r="CM442" s="596"/>
      <c r="CN442" s="596"/>
      <c r="CO442" s="596"/>
      <c r="CP442" s="596"/>
      <c r="CQ442" s="596"/>
      <c r="CR442" s="596"/>
      <c r="CS442" s="596"/>
      <c r="CT442" s="596"/>
      <c r="CU442" s="596"/>
      <c r="CV442" s="596"/>
      <c r="CW442" s="596"/>
      <c r="CX442" s="596"/>
      <c r="CY442" s="596"/>
      <c r="CZ442" s="596"/>
      <c r="DA442" s="596"/>
      <c r="DB442" s="596"/>
      <c r="DC442" s="596"/>
      <c r="DD442" s="596"/>
      <c r="DE442" s="596"/>
      <c r="DF442" s="596"/>
      <c r="DG442" s="596"/>
      <c r="DH442" s="596"/>
      <c r="DI442" s="596"/>
      <c r="DJ442" s="596"/>
      <c r="DK442" s="596"/>
      <c r="DL442" s="597"/>
      <c r="DM442" s="598"/>
      <c r="DN442" s="598"/>
      <c r="DO442" s="598"/>
      <c r="DP442" s="598"/>
      <c r="DQ442" s="599"/>
      <c r="DR442" s="595"/>
      <c r="DS442" s="595"/>
      <c r="DT442" s="595"/>
      <c r="DU442" s="595"/>
      <c r="DV442" s="595"/>
      <c r="DW442" s="595"/>
      <c r="DX442" s="595"/>
      <c r="DY442" s="595"/>
      <c r="DZ442" s="595"/>
      <c r="EA442" s="595"/>
      <c r="EB442" s="595"/>
      <c r="EC442" s="606"/>
      <c r="ED442" s="606"/>
      <c r="EE442" s="606"/>
      <c r="EF442" s="606"/>
      <c r="EG442" s="606"/>
      <c r="EH442" s="606"/>
      <c r="EI442" s="606"/>
      <c r="EJ442" s="606"/>
      <c r="EK442" s="606"/>
      <c r="EL442" s="606"/>
      <c r="EM442" s="606"/>
    </row>
    <row r="443" spans="1:143" ht="6" customHeight="1" x14ac:dyDescent="0.2">
      <c r="A443" s="156"/>
      <c r="B443" s="608"/>
      <c r="C443" s="608"/>
      <c r="D443" s="608"/>
      <c r="E443" s="608"/>
      <c r="F443" s="595"/>
      <c r="G443" s="595"/>
      <c r="H443" s="595"/>
      <c r="I443" s="595"/>
      <c r="J443" s="595"/>
      <c r="K443" s="595"/>
      <c r="L443" s="595"/>
      <c r="M443" s="595"/>
      <c r="N443" s="595"/>
      <c r="O443" s="595"/>
      <c r="P443" s="595"/>
      <c r="Q443" s="595"/>
      <c r="R443" s="595"/>
      <c r="S443" s="595"/>
      <c r="T443" s="595"/>
      <c r="U443" s="595"/>
      <c r="V443" s="595"/>
      <c r="W443" s="595"/>
      <c r="X443" s="595"/>
      <c r="Y443" s="595"/>
      <c r="Z443" s="595"/>
      <c r="AA443" s="595"/>
      <c r="AB443" s="595"/>
      <c r="AC443" s="595"/>
      <c r="AD443" s="595"/>
      <c r="AE443" s="595"/>
      <c r="AF443" s="595"/>
      <c r="AG443" s="595"/>
      <c r="AH443" s="595"/>
      <c r="AI443" s="595"/>
      <c r="AJ443" s="595"/>
      <c r="AK443" s="595"/>
      <c r="AL443" s="595"/>
      <c r="AM443" s="595"/>
      <c r="AN443" s="595"/>
      <c r="AO443" s="595"/>
      <c r="AP443" s="595"/>
      <c r="AQ443" s="595"/>
      <c r="AR443" s="595"/>
      <c r="AS443" s="595"/>
      <c r="AT443" s="595"/>
      <c r="AU443" s="595"/>
      <c r="AV443" s="595"/>
      <c r="AW443" s="595"/>
      <c r="AX443" s="583"/>
      <c r="AY443" s="583"/>
      <c r="AZ443" s="583"/>
      <c r="BA443" s="583"/>
      <c r="BB443" s="583"/>
      <c r="BC443" s="595"/>
      <c r="BD443" s="595"/>
      <c r="BE443" s="595"/>
      <c r="BF443" s="595"/>
      <c r="BG443" s="595"/>
      <c r="BH443" s="595"/>
      <c r="BI443" s="595"/>
      <c r="BJ443" s="595"/>
      <c r="BK443" s="595"/>
      <c r="BL443" s="595"/>
      <c r="BM443" s="595"/>
      <c r="BN443" s="595"/>
      <c r="BO443" s="595"/>
      <c r="BP443" s="595"/>
      <c r="BQ443" s="595"/>
      <c r="BR443" s="595"/>
      <c r="BS443" s="595"/>
      <c r="BT443" s="595"/>
      <c r="BU443" s="595"/>
      <c r="BV443" s="595"/>
      <c r="BW443" s="595"/>
      <c r="BX443" s="595"/>
      <c r="BY443" s="595"/>
      <c r="BZ443" s="595"/>
      <c r="CA443" s="595"/>
      <c r="CB443" s="595"/>
      <c r="CC443" s="595"/>
      <c r="CD443" s="595"/>
      <c r="CE443" s="595"/>
      <c r="CF443" s="596"/>
      <c r="CG443" s="596"/>
      <c r="CH443" s="596"/>
      <c r="CI443" s="596"/>
      <c r="CJ443" s="596"/>
      <c r="CK443" s="596"/>
      <c r="CL443" s="596"/>
      <c r="CM443" s="596"/>
      <c r="CN443" s="596"/>
      <c r="CO443" s="596"/>
      <c r="CP443" s="596"/>
      <c r="CQ443" s="596"/>
      <c r="CR443" s="596"/>
      <c r="CS443" s="596"/>
      <c r="CT443" s="596"/>
      <c r="CU443" s="596"/>
      <c r="CV443" s="596"/>
      <c r="CW443" s="596"/>
      <c r="CX443" s="596"/>
      <c r="CY443" s="596"/>
      <c r="CZ443" s="596"/>
      <c r="DA443" s="596"/>
      <c r="DB443" s="596"/>
      <c r="DC443" s="596"/>
      <c r="DD443" s="596"/>
      <c r="DE443" s="596"/>
      <c r="DF443" s="596"/>
      <c r="DG443" s="596"/>
      <c r="DH443" s="596"/>
      <c r="DI443" s="596"/>
      <c r="DJ443" s="596"/>
      <c r="DK443" s="596"/>
      <c r="DL443" s="600"/>
      <c r="DM443" s="601"/>
      <c r="DN443" s="601"/>
      <c r="DO443" s="601"/>
      <c r="DP443" s="601"/>
      <c r="DQ443" s="602"/>
      <c r="DR443" s="595"/>
      <c r="DS443" s="595"/>
      <c r="DT443" s="595"/>
      <c r="DU443" s="595"/>
      <c r="DV443" s="595"/>
      <c r="DW443" s="595"/>
      <c r="DX443" s="595"/>
      <c r="DY443" s="595"/>
      <c r="DZ443" s="595"/>
      <c r="EA443" s="595"/>
      <c r="EB443" s="595"/>
      <c r="EC443" s="606"/>
      <c r="ED443" s="606"/>
      <c r="EE443" s="606"/>
      <c r="EF443" s="606"/>
      <c r="EG443" s="606"/>
      <c r="EH443" s="606"/>
      <c r="EI443" s="606"/>
      <c r="EJ443" s="606"/>
      <c r="EK443" s="606"/>
      <c r="EL443" s="606"/>
      <c r="EM443" s="606"/>
    </row>
    <row r="444" spans="1:143" ht="6" customHeight="1" x14ac:dyDescent="0.2">
      <c r="A444" s="156"/>
      <c r="B444" s="608"/>
      <c r="C444" s="608"/>
      <c r="D444" s="608"/>
      <c r="E444" s="608"/>
      <c r="F444" s="595"/>
      <c r="G444" s="595"/>
      <c r="H444" s="595"/>
      <c r="I444" s="595"/>
      <c r="J444" s="595"/>
      <c r="K444" s="595"/>
      <c r="L444" s="595"/>
      <c r="M444" s="595"/>
      <c r="N444" s="595"/>
      <c r="O444" s="595"/>
      <c r="P444" s="595"/>
      <c r="Q444" s="595"/>
      <c r="R444" s="595"/>
      <c r="S444" s="595"/>
      <c r="T444" s="595"/>
      <c r="U444" s="595"/>
      <c r="V444" s="595"/>
      <c r="W444" s="595"/>
      <c r="X444" s="595"/>
      <c r="Y444" s="595"/>
      <c r="Z444" s="595"/>
      <c r="AA444" s="595"/>
      <c r="AB444" s="595"/>
      <c r="AC444" s="595"/>
      <c r="AD444" s="595"/>
      <c r="AE444" s="595"/>
      <c r="AF444" s="595"/>
      <c r="AG444" s="595"/>
      <c r="AH444" s="595"/>
      <c r="AI444" s="595"/>
      <c r="AJ444" s="595"/>
      <c r="AK444" s="595"/>
      <c r="AL444" s="595"/>
      <c r="AM444" s="595"/>
      <c r="AN444" s="595"/>
      <c r="AO444" s="595"/>
      <c r="AP444" s="595"/>
      <c r="AQ444" s="595"/>
      <c r="AR444" s="595"/>
      <c r="AS444" s="595"/>
      <c r="AT444" s="595"/>
      <c r="AU444" s="595"/>
      <c r="AV444" s="595"/>
      <c r="AW444" s="595"/>
      <c r="AX444" s="583"/>
      <c r="AY444" s="583"/>
      <c r="AZ444" s="583"/>
      <c r="BA444" s="583"/>
      <c r="BB444" s="583"/>
      <c r="BC444" s="595"/>
      <c r="BD444" s="595"/>
      <c r="BE444" s="595"/>
      <c r="BF444" s="595"/>
      <c r="BG444" s="595"/>
      <c r="BH444" s="595"/>
      <c r="BI444" s="595"/>
      <c r="BJ444" s="595"/>
      <c r="BK444" s="595"/>
      <c r="BL444" s="595"/>
      <c r="BM444" s="595"/>
      <c r="BN444" s="595"/>
      <c r="BO444" s="595"/>
      <c r="BP444" s="595"/>
      <c r="BQ444" s="595"/>
      <c r="BR444" s="595"/>
      <c r="BS444" s="595"/>
      <c r="BT444" s="595"/>
      <c r="BU444" s="595"/>
      <c r="BV444" s="595"/>
      <c r="BW444" s="595"/>
      <c r="BX444" s="595"/>
      <c r="BY444" s="595"/>
      <c r="BZ444" s="595"/>
      <c r="CA444" s="595"/>
      <c r="CB444" s="595"/>
      <c r="CC444" s="595"/>
      <c r="CD444" s="595"/>
      <c r="CE444" s="595"/>
      <c r="CF444" s="596"/>
      <c r="CG444" s="596"/>
      <c r="CH444" s="596"/>
      <c r="CI444" s="596"/>
      <c r="CJ444" s="596"/>
      <c r="CK444" s="596"/>
      <c r="CL444" s="596"/>
      <c r="CM444" s="596"/>
      <c r="CN444" s="596"/>
      <c r="CO444" s="596"/>
      <c r="CP444" s="596"/>
      <c r="CQ444" s="596"/>
      <c r="CR444" s="596"/>
      <c r="CS444" s="596"/>
      <c r="CT444" s="596"/>
      <c r="CU444" s="596"/>
      <c r="CV444" s="596"/>
      <c r="CW444" s="596"/>
      <c r="CX444" s="596"/>
      <c r="CY444" s="596"/>
      <c r="CZ444" s="596"/>
      <c r="DA444" s="596"/>
      <c r="DB444" s="596"/>
      <c r="DC444" s="596"/>
      <c r="DD444" s="596"/>
      <c r="DE444" s="596"/>
      <c r="DF444" s="596"/>
      <c r="DG444" s="596"/>
      <c r="DH444" s="596"/>
      <c r="DI444" s="596"/>
      <c r="DJ444" s="596"/>
      <c r="DK444" s="596"/>
      <c r="DL444" s="603"/>
      <c r="DM444" s="604"/>
      <c r="DN444" s="604"/>
      <c r="DO444" s="604"/>
      <c r="DP444" s="604"/>
      <c r="DQ444" s="605"/>
      <c r="DR444" s="595"/>
      <c r="DS444" s="595"/>
      <c r="DT444" s="595"/>
      <c r="DU444" s="595"/>
      <c r="DV444" s="595"/>
      <c r="DW444" s="595"/>
      <c r="DX444" s="595"/>
      <c r="DY444" s="595"/>
      <c r="DZ444" s="595"/>
      <c r="EA444" s="595"/>
      <c r="EB444" s="595"/>
      <c r="EC444" s="606"/>
      <c r="ED444" s="606"/>
      <c r="EE444" s="606"/>
      <c r="EF444" s="606"/>
      <c r="EG444" s="606"/>
      <c r="EH444" s="606"/>
      <c r="EI444" s="606"/>
      <c r="EJ444" s="606"/>
      <c r="EK444" s="606"/>
      <c r="EL444" s="606"/>
      <c r="EM444" s="606"/>
    </row>
    <row r="445" spans="1:143" ht="6" customHeight="1" x14ac:dyDescent="0.2">
      <c r="A445" s="156"/>
      <c r="B445" s="607">
        <v>7</v>
      </c>
      <c r="C445" s="608"/>
      <c r="D445" s="608"/>
      <c r="E445" s="608"/>
      <c r="F445" s="595"/>
      <c r="G445" s="595"/>
      <c r="H445" s="595"/>
      <c r="I445" s="595"/>
      <c r="J445" s="595"/>
      <c r="K445" s="595"/>
      <c r="L445" s="595"/>
      <c r="M445" s="595"/>
      <c r="N445" s="595"/>
      <c r="O445" s="595"/>
      <c r="P445" s="595"/>
      <c r="Q445" s="595"/>
      <c r="R445" s="595"/>
      <c r="S445" s="595"/>
      <c r="T445" s="595"/>
      <c r="U445" s="595"/>
      <c r="V445" s="595"/>
      <c r="W445" s="595"/>
      <c r="X445" s="595"/>
      <c r="Y445" s="595"/>
      <c r="Z445" s="595"/>
      <c r="AA445" s="595"/>
      <c r="AB445" s="595"/>
      <c r="AC445" s="595"/>
      <c r="AD445" s="595"/>
      <c r="AE445" s="595"/>
      <c r="AF445" s="595"/>
      <c r="AG445" s="595"/>
      <c r="AH445" s="595"/>
      <c r="AI445" s="595"/>
      <c r="AJ445" s="595"/>
      <c r="AK445" s="595"/>
      <c r="AL445" s="595"/>
      <c r="AM445" s="595"/>
      <c r="AN445" s="595"/>
      <c r="AO445" s="595"/>
      <c r="AP445" s="595"/>
      <c r="AQ445" s="595"/>
      <c r="AR445" s="595"/>
      <c r="AS445" s="595"/>
      <c r="AT445" s="595"/>
      <c r="AU445" s="595"/>
      <c r="AV445" s="595"/>
      <c r="AW445" s="595"/>
      <c r="AX445" s="583" t="str">
        <f>IF(AN445="","",DATEDIF(AN445,BU411,"Y"))</f>
        <v/>
      </c>
      <c r="AY445" s="583"/>
      <c r="AZ445" s="583"/>
      <c r="BA445" s="583"/>
      <c r="BB445" s="583"/>
      <c r="BC445" s="595"/>
      <c r="BD445" s="595"/>
      <c r="BE445" s="595"/>
      <c r="BF445" s="595"/>
      <c r="BG445" s="595"/>
      <c r="BH445" s="595"/>
      <c r="BI445" s="595"/>
      <c r="BJ445" s="595"/>
      <c r="BK445" s="595"/>
      <c r="BL445" s="595"/>
      <c r="BM445" s="595"/>
      <c r="BN445" s="595"/>
      <c r="BO445" s="595"/>
      <c r="BP445" s="595"/>
      <c r="BQ445" s="595"/>
      <c r="BR445" s="595"/>
      <c r="BS445" s="595"/>
      <c r="BT445" s="595"/>
      <c r="BU445" s="595"/>
      <c r="BV445" s="595"/>
      <c r="BW445" s="595"/>
      <c r="BX445" s="595"/>
      <c r="BY445" s="595"/>
      <c r="BZ445" s="595"/>
      <c r="CA445" s="595"/>
      <c r="CB445" s="595"/>
      <c r="CC445" s="595"/>
      <c r="CD445" s="595"/>
      <c r="CE445" s="595"/>
      <c r="CF445" s="596"/>
      <c r="CG445" s="596"/>
      <c r="CH445" s="596"/>
      <c r="CI445" s="596"/>
      <c r="CJ445" s="596"/>
      <c r="CK445" s="596"/>
      <c r="CL445" s="596"/>
      <c r="CM445" s="596"/>
      <c r="CN445" s="596"/>
      <c r="CO445" s="596"/>
      <c r="CP445" s="596"/>
      <c r="CQ445" s="596"/>
      <c r="CR445" s="596"/>
      <c r="CS445" s="596"/>
      <c r="CT445" s="596"/>
      <c r="CU445" s="596"/>
      <c r="CV445" s="596"/>
      <c r="CW445" s="596"/>
      <c r="CX445" s="596"/>
      <c r="CY445" s="596"/>
      <c r="CZ445" s="596"/>
      <c r="DA445" s="596"/>
      <c r="DB445" s="596"/>
      <c r="DC445" s="596"/>
      <c r="DD445" s="596"/>
      <c r="DE445" s="596"/>
      <c r="DF445" s="596"/>
      <c r="DG445" s="596"/>
      <c r="DH445" s="596"/>
      <c r="DI445" s="596"/>
      <c r="DJ445" s="596"/>
      <c r="DK445" s="596"/>
      <c r="DL445" s="597"/>
      <c r="DM445" s="598"/>
      <c r="DN445" s="598"/>
      <c r="DO445" s="598"/>
      <c r="DP445" s="598"/>
      <c r="DQ445" s="599"/>
      <c r="DR445" s="595"/>
      <c r="DS445" s="595"/>
      <c r="DT445" s="595"/>
      <c r="DU445" s="595"/>
      <c r="DV445" s="595"/>
      <c r="DW445" s="595"/>
      <c r="DX445" s="595"/>
      <c r="DY445" s="595"/>
      <c r="DZ445" s="595"/>
      <c r="EA445" s="595"/>
      <c r="EB445" s="595"/>
      <c r="EC445" s="606"/>
      <c r="ED445" s="606"/>
      <c r="EE445" s="606"/>
      <c r="EF445" s="606"/>
      <c r="EG445" s="606"/>
      <c r="EH445" s="606"/>
      <c r="EI445" s="606"/>
      <c r="EJ445" s="606"/>
      <c r="EK445" s="606"/>
      <c r="EL445" s="606"/>
      <c r="EM445" s="606"/>
    </row>
    <row r="446" spans="1:143" ht="6" customHeight="1" x14ac:dyDescent="0.2">
      <c r="A446" s="156"/>
      <c r="B446" s="608"/>
      <c r="C446" s="608"/>
      <c r="D446" s="608"/>
      <c r="E446" s="608"/>
      <c r="F446" s="595"/>
      <c r="G446" s="595"/>
      <c r="H446" s="595"/>
      <c r="I446" s="595"/>
      <c r="J446" s="595"/>
      <c r="K446" s="595"/>
      <c r="L446" s="595"/>
      <c r="M446" s="595"/>
      <c r="N446" s="595"/>
      <c r="O446" s="595"/>
      <c r="P446" s="595"/>
      <c r="Q446" s="595"/>
      <c r="R446" s="595"/>
      <c r="S446" s="595"/>
      <c r="T446" s="595"/>
      <c r="U446" s="595"/>
      <c r="V446" s="595"/>
      <c r="W446" s="595"/>
      <c r="X446" s="595"/>
      <c r="Y446" s="595"/>
      <c r="Z446" s="595"/>
      <c r="AA446" s="595"/>
      <c r="AB446" s="595"/>
      <c r="AC446" s="595"/>
      <c r="AD446" s="595"/>
      <c r="AE446" s="595"/>
      <c r="AF446" s="595"/>
      <c r="AG446" s="595"/>
      <c r="AH446" s="595"/>
      <c r="AI446" s="595"/>
      <c r="AJ446" s="595"/>
      <c r="AK446" s="595"/>
      <c r="AL446" s="595"/>
      <c r="AM446" s="595"/>
      <c r="AN446" s="595"/>
      <c r="AO446" s="595"/>
      <c r="AP446" s="595"/>
      <c r="AQ446" s="595"/>
      <c r="AR446" s="595"/>
      <c r="AS446" s="595"/>
      <c r="AT446" s="595"/>
      <c r="AU446" s="595"/>
      <c r="AV446" s="595"/>
      <c r="AW446" s="595"/>
      <c r="AX446" s="583"/>
      <c r="AY446" s="583"/>
      <c r="AZ446" s="583"/>
      <c r="BA446" s="583"/>
      <c r="BB446" s="583"/>
      <c r="BC446" s="595"/>
      <c r="BD446" s="595"/>
      <c r="BE446" s="595"/>
      <c r="BF446" s="595"/>
      <c r="BG446" s="595"/>
      <c r="BH446" s="595"/>
      <c r="BI446" s="595"/>
      <c r="BJ446" s="595"/>
      <c r="BK446" s="595"/>
      <c r="BL446" s="595"/>
      <c r="BM446" s="595"/>
      <c r="BN446" s="595"/>
      <c r="BO446" s="595"/>
      <c r="BP446" s="595"/>
      <c r="BQ446" s="595"/>
      <c r="BR446" s="595"/>
      <c r="BS446" s="595"/>
      <c r="BT446" s="595"/>
      <c r="BU446" s="595"/>
      <c r="BV446" s="595"/>
      <c r="BW446" s="595"/>
      <c r="BX446" s="595"/>
      <c r="BY446" s="595"/>
      <c r="BZ446" s="595"/>
      <c r="CA446" s="595"/>
      <c r="CB446" s="595"/>
      <c r="CC446" s="595"/>
      <c r="CD446" s="595"/>
      <c r="CE446" s="595"/>
      <c r="CF446" s="596"/>
      <c r="CG446" s="596"/>
      <c r="CH446" s="596"/>
      <c r="CI446" s="596"/>
      <c r="CJ446" s="596"/>
      <c r="CK446" s="596"/>
      <c r="CL446" s="596"/>
      <c r="CM446" s="596"/>
      <c r="CN446" s="596"/>
      <c r="CO446" s="596"/>
      <c r="CP446" s="596"/>
      <c r="CQ446" s="596"/>
      <c r="CR446" s="596"/>
      <c r="CS446" s="596"/>
      <c r="CT446" s="596"/>
      <c r="CU446" s="596"/>
      <c r="CV446" s="596"/>
      <c r="CW446" s="596"/>
      <c r="CX446" s="596"/>
      <c r="CY446" s="596"/>
      <c r="CZ446" s="596"/>
      <c r="DA446" s="596"/>
      <c r="DB446" s="596"/>
      <c r="DC446" s="596"/>
      <c r="DD446" s="596"/>
      <c r="DE446" s="596"/>
      <c r="DF446" s="596"/>
      <c r="DG446" s="596"/>
      <c r="DH446" s="596"/>
      <c r="DI446" s="596"/>
      <c r="DJ446" s="596"/>
      <c r="DK446" s="596"/>
      <c r="DL446" s="600"/>
      <c r="DM446" s="601"/>
      <c r="DN446" s="601"/>
      <c r="DO446" s="601"/>
      <c r="DP446" s="601"/>
      <c r="DQ446" s="602"/>
      <c r="DR446" s="595"/>
      <c r="DS446" s="595"/>
      <c r="DT446" s="595"/>
      <c r="DU446" s="595"/>
      <c r="DV446" s="595"/>
      <c r="DW446" s="595"/>
      <c r="DX446" s="595"/>
      <c r="DY446" s="595"/>
      <c r="DZ446" s="595"/>
      <c r="EA446" s="595"/>
      <c r="EB446" s="595"/>
      <c r="EC446" s="606"/>
      <c r="ED446" s="606"/>
      <c r="EE446" s="606"/>
      <c r="EF446" s="606"/>
      <c r="EG446" s="606"/>
      <c r="EH446" s="606"/>
      <c r="EI446" s="606"/>
      <c r="EJ446" s="606"/>
      <c r="EK446" s="606"/>
      <c r="EL446" s="606"/>
      <c r="EM446" s="606"/>
    </row>
    <row r="447" spans="1:143" ht="6" customHeight="1" x14ac:dyDescent="0.2">
      <c r="A447" s="156"/>
      <c r="B447" s="608"/>
      <c r="C447" s="608"/>
      <c r="D447" s="608"/>
      <c r="E447" s="608"/>
      <c r="F447" s="595"/>
      <c r="G447" s="595"/>
      <c r="H447" s="595"/>
      <c r="I447" s="595"/>
      <c r="J447" s="595"/>
      <c r="K447" s="595"/>
      <c r="L447" s="595"/>
      <c r="M447" s="595"/>
      <c r="N447" s="595"/>
      <c r="O447" s="595"/>
      <c r="P447" s="595"/>
      <c r="Q447" s="595"/>
      <c r="R447" s="595"/>
      <c r="S447" s="595"/>
      <c r="T447" s="595"/>
      <c r="U447" s="595"/>
      <c r="V447" s="595"/>
      <c r="W447" s="595"/>
      <c r="X447" s="595"/>
      <c r="Y447" s="595"/>
      <c r="Z447" s="595"/>
      <c r="AA447" s="595"/>
      <c r="AB447" s="595"/>
      <c r="AC447" s="595"/>
      <c r="AD447" s="595"/>
      <c r="AE447" s="595"/>
      <c r="AF447" s="595"/>
      <c r="AG447" s="595"/>
      <c r="AH447" s="595"/>
      <c r="AI447" s="595"/>
      <c r="AJ447" s="595"/>
      <c r="AK447" s="595"/>
      <c r="AL447" s="595"/>
      <c r="AM447" s="595"/>
      <c r="AN447" s="595"/>
      <c r="AO447" s="595"/>
      <c r="AP447" s="595"/>
      <c r="AQ447" s="595"/>
      <c r="AR447" s="595"/>
      <c r="AS447" s="595"/>
      <c r="AT447" s="595"/>
      <c r="AU447" s="595"/>
      <c r="AV447" s="595"/>
      <c r="AW447" s="595"/>
      <c r="AX447" s="583"/>
      <c r="AY447" s="583"/>
      <c r="AZ447" s="583"/>
      <c r="BA447" s="583"/>
      <c r="BB447" s="583"/>
      <c r="BC447" s="595"/>
      <c r="BD447" s="595"/>
      <c r="BE447" s="595"/>
      <c r="BF447" s="595"/>
      <c r="BG447" s="595"/>
      <c r="BH447" s="595"/>
      <c r="BI447" s="595"/>
      <c r="BJ447" s="595"/>
      <c r="BK447" s="595"/>
      <c r="BL447" s="595"/>
      <c r="BM447" s="595"/>
      <c r="BN447" s="595"/>
      <c r="BO447" s="595"/>
      <c r="BP447" s="595"/>
      <c r="BQ447" s="595"/>
      <c r="BR447" s="595"/>
      <c r="BS447" s="595"/>
      <c r="BT447" s="595"/>
      <c r="BU447" s="595"/>
      <c r="BV447" s="595"/>
      <c r="BW447" s="595"/>
      <c r="BX447" s="595"/>
      <c r="BY447" s="595"/>
      <c r="BZ447" s="595"/>
      <c r="CA447" s="595"/>
      <c r="CB447" s="595"/>
      <c r="CC447" s="595"/>
      <c r="CD447" s="595"/>
      <c r="CE447" s="595"/>
      <c r="CF447" s="596"/>
      <c r="CG447" s="596"/>
      <c r="CH447" s="596"/>
      <c r="CI447" s="596"/>
      <c r="CJ447" s="596"/>
      <c r="CK447" s="596"/>
      <c r="CL447" s="596"/>
      <c r="CM447" s="596"/>
      <c r="CN447" s="596"/>
      <c r="CO447" s="596"/>
      <c r="CP447" s="596"/>
      <c r="CQ447" s="596"/>
      <c r="CR447" s="596"/>
      <c r="CS447" s="596"/>
      <c r="CT447" s="596"/>
      <c r="CU447" s="596"/>
      <c r="CV447" s="596"/>
      <c r="CW447" s="596"/>
      <c r="CX447" s="596"/>
      <c r="CY447" s="596"/>
      <c r="CZ447" s="596"/>
      <c r="DA447" s="596"/>
      <c r="DB447" s="596"/>
      <c r="DC447" s="596"/>
      <c r="DD447" s="596"/>
      <c r="DE447" s="596"/>
      <c r="DF447" s="596"/>
      <c r="DG447" s="596"/>
      <c r="DH447" s="596"/>
      <c r="DI447" s="596"/>
      <c r="DJ447" s="596"/>
      <c r="DK447" s="596"/>
      <c r="DL447" s="603"/>
      <c r="DM447" s="604"/>
      <c r="DN447" s="604"/>
      <c r="DO447" s="604"/>
      <c r="DP447" s="604"/>
      <c r="DQ447" s="605"/>
      <c r="DR447" s="595"/>
      <c r="DS447" s="595"/>
      <c r="DT447" s="595"/>
      <c r="DU447" s="595"/>
      <c r="DV447" s="595"/>
      <c r="DW447" s="595"/>
      <c r="DX447" s="595"/>
      <c r="DY447" s="595"/>
      <c r="DZ447" s="595"/>
      <c r="EA447" s="595"/>
      <c r="EB447" s="595"/>
      <c r="EC447" s="606"/>
      <c r="ED447" s="606"/>
      <c r="EE447" s="606"/>
      <c r="EF447" s="606"/>
      <c r="EG447" s="606"/>
      <c r="EH447" s="606"/>
      <c r="EI447" s="606"/>
      <c r="EJ447" s="606"/>
      <c r="EK447" s="606"/>
      <c r="EL447" s="606"/>
      <c r="EM447" s="606"/>
    </row>
    <row r="448" spans="1:143" ht="6" customHeight="1" x14ac:dyDescent="0.2">
      <c r="A448" s="156"/>
      <c r="B448" s="607">
        <v>8</v>
      </c>
      <c r="C448" s="608"/>
      <c r="D448" s="608"/>
      <c r="E448" s="608"/>
      <c r="F448" s="595"/>
      <c r="G448" s="595"/>
      <c r="H448" s="595"/>
      <c r="I448" s="595"/>
      <c r="J448" s="595"/>
      <c r="K448" s="595"/>
      <c r="L448" s="595"/>
      <c r="M448" s="595"/>
      <c r="N448" s="595"/>
      <c r="O448" s="595"/>
      <c r="P448" s="595"/>
      <c r="Q448" s="595"/>
      <c r="R448" s="595"/>
      <c r="S448" s="595"/>
      <c r="T448" s="595"/>
      <c r="U448" s="595"/>
      <c r="V448" s="595"/>
      <c r="W448" s="595"/>
      <c r="X448" s="595"/>
      <c r="Y448" s="595"/>
      <c r="Z448" s="595"/>
      <c r="AA448" s="595"/>
      <c r="AB448" s="595"/>
      <c r="AC448" s="595"/>
      <c r="AD448" s="595"/>
      <c r="AE448" s="595"/>
      <c r="AF448" s="595"/>
      <c r="AG448" s="595"/>
      <c r="AH448" s="595"/>
      <c r="AI448" s="595"/>
      <c r="AJ448" s="595"/>
      <c r="AK448" s="595"/>
      <c r="AL448" s="595"/>
      <c r="AM448" s="595"/>
      <c r="AN448" s="595"/>
      <c r="AO448" s="595"/>
      <c r="AP448" s="595"/>
      <c r="AQ448" s="595"/>
      <c r="AR448" s="595"/>
      <c r="AS448" s="595"/>
      <c r="AT448" s="595"/>
      <c r="AU448" s="595"/>
      <c r="AV448" s="595"/>
      <c r="AW448" s="595"/>
      <c r="AX448" s="583" t="str">
        <f>IF(AN448="","",DATEDIF(AN448,BU411,"Y"))</f>
        <v/>
      </c>
      <c r="AY448" s="583"/>
      <c r="AZ448" s="583"/>
      <c r="BA448" s="583"/>
      <c r="BB448" s="583"/>
      <c r="BC448" s="595"/>
      <c r="BD448" s="595"/>
      <c r="BE448" s="595"/>
      <c r="BF448" s="595"/>
      <c r="BG448" s="595"/>
      <c r="BH448" s="595"/>
      <c r="BI448" s="595"/>
      <c r="BJ448" s="595"/>
      <c r="BK448" s="595"/>
      <c r="BL448" s="595"/>
      <c r="BM448" s="595"/>
      <c r="BN448" s="595"/>
      <c r="BO448" s="595"/>
      <c r="BP448" s="595"/>
      <c r="BQ448" s="595"/>
      <c r="BR448" s="595"/>
      <c r="BS448" s="595"/>
      <c r="BT448" s="595"/>
      <c r="BU448" s="595"/>
      <c r="BV448" s="595"/>
      <c r="BW448" s="595"/>
      <c r="BX448" s="595"/>
      <c r="BY448" s="595"/>
      <c r="BZ448" s="595"/>
      <c r="CA448" s="595"/>
      <c r="CB448" s="595"/>
      <c r="CC448" s="595"/>
      <c r="CD448" s="595"/>
      <c r="CE448" s="595"/>
      <c r="CF448" s="596"/>
      <c r="CG448" s="596"/>
      <c r="CH448" s="596"/>
      <c r="CI448" s="596"/>
      <c r="CJ448" s="596"/>
      <c r="CK448" s="596"/>
      <c r="CL448" s="596"/>
      <c r="CM448" s="596"/>
      <c r="CN448" s="596"/>
      <c r="CO448" s="596"/>
      <c r="CP448" s="596"/>
      <c r="CQ448" s="596"/>
      <c r="CR448" s="596"/>
      <c r="CS448" s="596"/>
      <c r="CT448" s="596"/>
      <c r="CU448" s="596"/>
      <c r="CV448" s="596"/>
      <c r="CW448" s="596"/>
      <c r="CX448" s="596"/>
      <c r="CY448" s="596"/>
      <c r="CZ448" s="596"/>
      <c r="DA448" s="596"/>
      <c r="DB448" s="596"/>
      <c r="DC448" s="596"/>
      <c r="DD448" s="596"/>
      <c r="DE448" s="596"/>
      <c r="DF448" s="596"/>
      <c r="DG448" s="596"/>
      <c r="DH448" s="596"/>
      <c r="DI448" s="596"/>
      <c r="DJ448" s="596"/>
      <c r="DK448" s="596"/>
      <c r="DL448" s="597"/>
      <c r="DM448" s="598"/>
      <c r="DN448" s="598"/>
      <c r="DO448" s="598"/>
      <c r="DP448" s="598"/>
      <c r="DQ448" s="599"/>
      <c r="DR448" s="595"/>
      <c r="DS448" s="595"/>
      <c r="DT448" s="595"/>
      <c r="DU448" s="595"/>
      <c r="DV448" s="595"/>
      <c r="DW448" s="595"/>
      <c r="DX448" s="595"/>
      <c r="DY448" s="595"/>
      <c r="DZ448" s="595"/>
      <c r="EA448" s="595"/>
      <c r="EB448" s="595"/>
      <c r="EC448" s="606"/>
      <c r="ED448" s="606"/>
      <c r="EE448" s="606"/>
      <c r="EF448" s="606"/>
      <c r="EG448" s="606"/>
      <c r="EH448" s="606"/>
      <c r="EI448" s="606"/>
      <c r="EJ448" s="606"/>
      <c r="EK448" s="606"/>
      <c r="EL448" s="606"/>
      <c r="EM448" s="606"/>
    </row>
    <row r="449" spans="1:143" ht="6" customHeight="1" x14ac:dyDescent="0.2">
      <c r="A449" s="156"/>
      <c r="B449" s="608"/>
      <c r="C449" s="608"/>
      <c r="D449" s="608"/>
      <c r="E449" s="608"/>
      <c r="F449" s="595"/>
      <c r="G449" s="595"/>
      <c r="H449" s="595"/>
      <c r="I449" s="595"/>
      <c r="J449" s="595"/>
      <c r="K449" s="595"/>
      <c r="L449" s="595"/>
      <c r="M449" s="595"/>
      <c r="N449" s="595"/>
      <c r="O449" s="595"/>
      <c r="P449" s="595"/>
      <c r="Q449" s="595"/>
      <c r="R449" s="595"/>
      <c r="S449" s="595"/>
      <c r="T449" s="595"/>
      <c r="U449" s="595"/>
      <c r="V449" s="595"/>
      <c r="W449" s="595"/>
      <c r="X449" s="595"/>
      <c r="Y449" s="595"/>
      <c r="Z449" s="595"/>
      <c r="AA449" s="595"/>
      <c r="AB449" s="595"/>
      <c r="AC449" s="595"/>
      <c r="AD449" s="595"/>
      <c r="AE449" s="595"/>
      <c r="AF449" s="595"/>
      <c r="AG449" s="595"/>
      <c r="AH449" s="595"/>
      <c r="AI449" s="595"/>
      <c r="AJ449" s="595"/>
      <c r="AK449" s="595"/>
      <c r="AL449" s="595"/>
      <c r="AM449" s="595"/>
      <c r="AN449" s="595"/>
      <c r="AO449" s="595"/>
      <c r="AP449" s="595"/>
      <c r="AQ449" s="595"/>
      <c r="AR449" s="595"/>
      <c r="AS449" s="595"/>
      <c r="AT449" s="595"/>
      <c r="AU449" s="595"/>
      <c r="AV449" s="595"/>
      <c r="AW449" s="595"/>
      <c r="AX449" s="583"/>
      <c r="AY449" s="583"/>
      <c r="AZ449" s="583"/>
      <c r="BA449" s="583"/>
      <c r="BB449" s="583"/>
      <c r="BC449" s="595"/>
      <c r="BD449" s="595"/>
      <c r="BE449" s="595"/>
      <c r="BF449" s="595"/>
      <c r="BG449" s="595"/>
      <c r="BH449" s="595"/>
      <c r="BI449" s="595"/>
      <c r="BJ449" s="595"/>
      <c r="BK449" s="595"/>
      <c r="BL449" s="595"/>
      <c r="BM449" s="595"/>
      <c r="BN449" s="595"/>
      <c r="BO449" s="595"/>
      <c r="BP449" s="595"/>
      <c r="BQ449" s="595"/>
      <c r="BR449" s="595"/>
      <c r="BS449" s="595"/>
      <c r="BT449" s="595"/>
      <c r="BU449" s="595"/>
      <c r="BV449" s="595"/>
      <c r="BW449" s="595"/>
      <c r="BX449" s="595"/>
      <c r="BY449" s="595"/>
      <c r="BZ449" s="595"/>
      <c r="CA449" s="595"/>
      <c r="CB449" s="595"/>
      <c r="CC449" s="595"/>
      <c r="CD449" s="595"/>
      <c r="CE449" s="595"/>
      <c r="CF449" s="596"/>
      <c r="CG449" s="596"/>
      <c r="CH449" s="596"/>
      <c r="CI449" s="596"/>
      <c r="CJ449" s="596"/>
      <c r="CK449" s="596"/>
      <c r="CL449" s="596"/>
      <c r="CM449" s="596"/>
      <c r="CN449" s="596"/>
      <c r="CO449" s="596"/>
      <c r="CP449" s="596"/>
      <c r="CQ449" s="596"/>
      <c r="CR449" s="596"/>
      <c r="CS449" s="596"/>
      <c r="CT449" s="596"/>
      <c r="CU449" s="596"/>
      <c r="CV449" s="596"/>
      <c r="CW449" s="596"/>
      <c r="CX449" s="596"/>
      <c r="CY449" s="596"/>
      <c r="CZ449" s="596"/>
      <c r="DA449" s="596"/>
      <c r="DB449" s="596"/>
      <c r="DC449" s="596"/>
      <c r="DD449" s="596"/>
      <c r="DE449" s="596"/>
      <c r="DF449" s="596"/>
      <c r="DG449" s="596"/>
      <c r="DH449" s="596"/>
      <c r="DI449" s="596"/>
      <c r="DJ449" s="596"/>
      <c r="DK449" s="596"/>
      <c r="DL449" s="600"/>
      <c r="DM449" s="601"/>
      <c r="DN449" s="601"/>
      <c r="DO449" s="601"/>
      <c r="DP449" s="601"/>
      <c r="DQ449" s="602"/>
      <c r="DR449" s="595"/>
      <c r="DS449" s="595"/>
      <c r="DT449" s="595"/>
      <c r="DU449" s="595"/>
      <c r="DV449" s="595"/>
      <c r="DW449" s="595"/>
      <c r="DX449" s="595"/>
      <c r="DY449" s="595"/>
      <c r="DZ449" s="595"/>
      <c r="EA449" s="595"/>
      <c r="EB449" s="595"/>
      <c r="EC449" s="606"/>
      <c r="ED449" s="606"/>
      <c r="EE449" s="606"/>
      <c r="EF449" s="606"/>
      <c r="EG449" s="606"/>
      <c r="EH449" s="606"/>
      <c r="EI449" s="606"/>
      <c r="EJ449" s="606"/>
      <c r="EK449" s="606"/>
      <c r="EL449" s="606"/>
      <c r="EM449" s="606"/>
    </row>
    <row r="450" spans="1:143" ht="6" customHeight="1" x14ac:dyDescent="0.2">
      <c r="A450" s="156"/>
      <c r="B450" s="608"/>
      <c r="C450" s="608"/>
      <c r="D450" s="608"/>
      <c r="E450" s="608"/>
      <c r="F450" s="595"/>
      <c r="G450" s="595"/>
      <c r="H450" s="595"/>
      <c r="I450" s="595"/>
      <c r="J450" s="595"/>
      <c r="K450" s="595"/>
      <c r="L450" s="595"/>
      <c r="M450" s="595"/>
      <c r="N450" s="595"/>
      <c r="O450" s="595"/>
      <c r="P450" s="595"/>
      <c r="Q450" s="595"/>
      <c r="R450" s="595"/>
      <c r="S450" s="595"/>
      <c r="T450" s="595"/>
      <c r="U450" s="595"/>
      <c r="V450" s="595"/>
      <c r="W450" s="595"/>
      <c r="X450" s="595"/>
      <c r="Y450" s="595"/>
      <c r="Z450" s="595"/>
      <c r="AA450" s="595"/>
      <c r="AB450" s="595"/>
      <c r="AC450" s="595"/>
      <c r="AD450" s="595"/>
      <c r="AE450" s="595"/>
      <c r="AF450" s="595"/>
      <c r="AG450" s="595"/>
      <c r="AH450" s="595"/>
      <c r="AI450" s="595"/>
      <c r="AJ450" s="595"/>
      <c r="AK450" s="595"/>
      <c r="AL450" s="595"/>
      <c r="AM450" s="595"/>
      <c r="AN450" s="595"/>
      <c r="AO450" s="595"/>
      <c r="AP450" s="595"/>
      <c r="AQ450" s="595"/>
      <c r="AR450" s="595"/>
      <c r="AS450" s="595"/>
      <c r="AT450" s="595"/>
      <c r="AU450" s="595"/>
      <c r="AV450" s="595"/>
      <c r="AW450" s="595"/>
      <c r="AX450" s="583"/>
      <c r="AY450" s="583"/>
      <c r="AZ450" s="583"/>
      <c r="BA450" s="583"/>
      <c r="BB450" s="583"/>
      <c r="BC450" s="595"/>
      <c r="BD450" s="595"/>
      <c r="BE450" s="595"/>
      <c r="BF450" s="595"/>
      <c r="BG450" s="595"/>
      <c r="BH450" s="595"/>
      <c r="BI450" s="595"/>
      <c r="BJ450" s="595"/>
      <c r="BK450" s="595"/>
      <c r="BL450" s="595"/>
      <c r="BM450" s="595"/>
      <c r="BN450" s="595"/>
      <c r="BO450" s="595"/>
      <c r="BP450" s="595"/>
      <c r="BQ450" s="595"/>
      <c r="BR450" s="595"/>
      <c r="BS450" s="595"/>
      <c r="BT450" s="595"/>
      <c r="BU450" s="595"/>
      <c r="BV450" s="595"/>
      <c r="BW450" s="595"/>
      <c r="BX450" s="595"/>
      <c r="BY450" s="595"/>
      <c r="BZ450" s="595"/>
      <c r="CA450" s="595"/>
      <c r="CB450" s="595"/>
      <c r="CC450" s="595"/>
      <c r="CD450" s="595"/>
      <c r="CE450" s="595"/>
      <c r="CF450" s="596"/>
      <c r="CG450" s="596"/>
      <c r="CH450" s="596"/>
      <c r="CI450" s="596"/>
      <c r="CJ450" s="596"/>
      <c r="CK450" s="596"/>
      <c r="CL450" s="596"/>
      <c r="CM450" s="596"/>
      <c r="CN450" s="596"/>
      <c r="CO450" s="596"/>
      <c r="CP450" s="596"/>
      <c r="CQ450" s="596"/>
      <c r="CR450" s="596"/>
      <c r="CS450" s="596"/>
      <c r="CT450" s="596"/>
      <c r="CU450" s="596"/>
      <c r="CV450" s="596"/>
      <c r="CW450" s="596"/>
      <c r="CX450" s="596"/>
      <c r="CY450" s="596"/>
      <c r="CZ450" s="596"/>
      <c r="DA450" s="596"/>
      <c r="DB450" s="596"/>
      <c r="DC450" s="596"/>
      <c r="DD450" s="596"/>
      <c r="DE450" s="596"/>
      <c r="DF450" s="596"/>
      <c r="DG450" s="596"/>
      <c r="DH450" s="596"/>
      <c r="DI450" s="596"/>
      <c r="DJ450" s="596"/>
      <c r="DK450" s="596"/>
      <c r="DL450" s="603"/>
      <c r="DM450" s="604"/>
      <c r="DN450" s="604"/>
      <c r="DO450" s="604"/>
      <c r="DP450" s="604"/>
      <c r="DQ450" s="605"/>
      <c r="DR450" s="595"/>
      <c r="DS450" s="595"/>
      <c r="DT450" s="595"/>
      <c r="DU450" s="595"/>
      <c r="DV450" s="595"/>
      <c r="DW450" s="595"/>
      <c r="DX450" s="595"/>
      <c r="DY450" s="595"/>
      <c r="DZ450" s="595"/>
      <c r="EA450" s="595"/>
      <c r="EB450" s="595"/>
      <c r="EC450" s="606"/>
      <c r="ED450" s="606"/>
      <c r="EE450" s="606"/>
      <c r="EF450" s="606"/>
      <c r="EG450" s="606"/>
      <c r="EH450" s="606"/>
      <c r="EI450" s="606"/>
      <c r="EJ450" s="606"/>
      <c r="EK450" s="606"/>
      <c r="EL450" s="606"/>
      <c r="EM450" s="606"/>
    </row>
    <row r="451" spans="1:143" ht="6" customHeight="1" x14ac:dyDescent="0.2">
      <c r="A451" s="156"/>
      <c r="B451" s="607">
        <v>9</v>
      </c>
      <c r="C451" s="608"/>
      <c r="D451" s="608"/>
      <c r="E451" s="608"/>
      <c r="F451" s="595"/>
      <c r="G451" s="595"/>
      <c r="H451" s="595"/>
      <c r="I451" s="595"/>
      <c r="J451" s="595"/>
      <c r="K451" s="595"/>
      <c r="L451" s="595"/>
      <c r="M451" s="595"/>
      <c r="N451" s="595"/>
      <c r="O451" s="595"/>
      <c r="P451" s="595"/>
      <c r="Q451" s="595"/>
      <c r="R451" s="595"/>
      <c r="S451" s="595"/>
      <c r="T451" s="595"/>
      <c r="U451" s="595"/>
      <c r="V451" s="595"/>
      <c r="W451" s="595"/>
      <c r="X451" s="595"/>
      <c r="Y451" s="595"/>
      <c r="Z451" s="595"/>
      <c r="AA451" s="595"/>
      <c r="AB451" s="595"/>
      <c r="AC451" s="595"/>
      <c r="AD451" s="595"/>
      <c r="AE451" s="595"/>
      <c r="AF451" s="595"/>
      <c r="AG451" s="595"/>
      <c r="AH451" s="595"/>
      <c r="AI451" s="595"/>
      <c r="AJ451" s="595"/>
      <c r="AK451" s="595"/>
      <c r="AL451" s="595"/>
      <c r="AM451" s="595"/>
      <c r="AN451" s="595"/>
      <c r="AO451" s="595"/>
      <c r="AP451" s="595"/>
      <c r="AQ451" s="595"/>
      <c r="AR451" s="595"/>
      <c r="AS451" s="595"/>
      <c r="AT451" s="595"/>
      <c r="AU451" s="595"/>
      <c r="AV451" s="595"/>
      <c r="AW451" s="595"/>
      <c r="AX451" s="583" t="str">
        <f>IF(AN451="","",DATEDIF(AN451,BU411,"Y"))</f>
        <v/>
      </c>
      <c r="AY451" s="583"/>
      <c r="AZ451" s="583"/>
      <c r="BA451" s="583"/>
      <c r="BB451" s="583"/>
      <c r="BC451" s="595"/>
      <c r="BD451" s="595"/>
      <c r="BE451" s="595"/>
      <c r="BF451" s="595"/>
      <c r="BG451" s="595"/>
      <c r="BH451" s="595"/>
      <c r="BI451" s="595"/>
      <c r="BJ451" s="595"/>
      <c r="BK451" s="595"/>
      <c r="BL451" s="595"/>
      <c r="BM451" s="595"/>
      <c r="BN451" s="595"/>
      <c r="BO451" s="595"/>
      <c r="BP451" s="595"/>
      <c r="BQ451" s="595"/>
      <c r="BR451" s="595"/>
      <c r="BS451" s="595"/>
      <c r="BT451" s="595"/>
      <c r="BU451" s="595"/>
      <c r="BV451" s="595"/>
      <c r="BW451" s="595"/>
      <c r="BX451" s="595"/>
      <c r="BY451" s="595"/>
      <c r="BZ451" s="595"/>
      <c r="CA451" s="595"/>
      <c r="CB451" s="595"/>
      <c r="CC451" s="595"/>
      <c r="CD451" s="595"/>
      <c r="CE451" s="595"/>
      <c r="CF451" s="596"/>
      <c r="CG451" s="596"/>
      <c r="CH451" s="596"/>
      <c r="CI451" s="596"/>
      <c r="CJ451" s="596"/>
      <c r="CK451" s="596"/>
      <c r="CL451" s="596"/>
      <c r="CM451" s="596"/>
      <c r="CN451" s="596"/>
      <c r="CO451" s="596"/>
      <c r="CP451" s="596"/>
      <c r="CQ451" s="596"/>
      <c r="CR451" s="596"/>
      <c r="CS451" s="596"/>
      <c r="CT451" s="596"/>
      <c r="CU451" s="596"/>
      <c r="CV451" s="596"/>
      <c r="CW451" s="596"/>
      <c r="CX451" s="596"/>
      <c r="CY451" s="596"/>
      <c r="CZ451" s="596"/>
      <c r="DA451" s="596"/>
      <c r="DB451" s="596"/>
      <c r="DC451" s="596"/>
      <c r="DD451" s="596"/>
      <c r="DE451" s="596"/>
      <c r="DF451" s="596"/>
      <c r="DG451" s="596"/>
      <c r="DH451" s="596"/>
      <c r="DI451" s="596"/>
      <c r="DJ451" s="596"/>
      <c r="DK451" s="596"/>
      <c r="DL451" s="597"/>
      <c r="DM451" s="598"/>
      <c r="DN451" s="598"/>
      <c r="DO451" s="598"/>
      <c r="DP451" s="598"/>
      <c r="DQ451" s="599"/>
      <c r="DR451" s="595"/>
      <c r="DS451" s="595"/>
      <c r="DT451" s="595"/>
      <c r="DU451" s="595"/>
      <c r="DV451" s="595"/>
      <c r="DW451" s="595"/>
      <c r="DX451" s="595"/>
      <c r="DY451" s="595"/>
      <c r="DZ451" s="595"/>
      <c r="EA451" s="595"/>
      <c r="EB451" s="595"/>
      <c r="EC451" s="606"/>
      <c r="ED451" s="606"/>
      <c r="EE451" s="606"/>
      <c r="EF451" s="606"/>
      <c r="EG451" s="606"/>
      <c r="EH451" s="606"/>
      <c r="EI451" s="606"/>
      <c r="EJ451" s="606"/>
      <c r="EK451" s="606"/>
      <c r="EL451" s="606"/>
      <c r="EM451" s="606"/>
    </row>
    <row r="452" spans="1:143" ht="6" customHeight="1" x14ac:dyDescent="0.2">
      <c r="A452" s="156"/>
      <c r="B452" s="608"/>
      <c r="C452" s="608"/>
      <c r="D452" s="608"/>
      <c r="E452" s="608"/>
      <c r="F452" s="595"/>
      <c r="G452" s="595"/>
      <c r="H452" s="595"/>
      <c r="I452" s="595"/>
      <c r="J452" s="595"/>
      <c r="K452" s="595"/>
      <c r="L452" s="595"/>
      <c r="M452" s="595"/>
      <c r="N452" s="595"/>
      <c r="O452" s="595"/>
      <c r="P452" s="595"/>
      <c r="Q452" s="595"/>
      <c r="R452" s="595"/>
      <c r="S452" s="595"/>
      <c r="T452" s="595"/>
      <c r="U452" s="595"/>
      <c r="V452" s="595"/>
      <c r="W452" s="595"/>
      <c r="X452" s="595"/>
      <c r="Y452" s="595"/>
      <c r="Z452" s="595"/>
      <c r="AA452" s="595"/>
      <c r="AB452" s="595"/>
      <c r="AC452" s="595"/>
      <c r="AD452" s="595"/>
      <c r="AE452" s="595"/>
      <c r="AF452" s="595"/>
      <c r="AG452" s="595"/>
      <c r="AH452" s="595"/>
      <c r="AI452" s="595"/>
      <c r="AJ452" s="595"/>
      <c r="AK452" s="595"/>
      <c r="AL452" s="595"/>
      <c r="AM452" s="595"/>
      <c r="AN452" s="595"/>
      <c r="AO452" s="595"/>
      <c r="AP452" s="595"/>
      <c r="AQ452" s="595"/>
      <c r="AR452" s="595"/>
      <c r="AS452" s="595"/>
      <c r="AT452" s="595"/>
      <c r="AU452" s="595"/>
      <c r="AV452" s="595"/>
      <c r="AW452" s="595"/>
      <c r="AX452" s="583"/>
      <c r="AY452" s="583"/>
      <c r="AZ452" s="583"/>
      <c r="BA452" s="583"/>
      <c r="BB452" s="583"/>
      <c r="BC452" s="595"/>
      <c r="BD452" s="595"/>
      <c r="BE452" s="595"/>
      <c r="BF452" s="595"/>
      <c r="BG452" s="595"/>
      <c r="BH452" s="595"/>
      <c r="BI452" s="595"/>
      <c r="BJ452" s="595"/>
      <c r="BK452" s="595"/>
      <c r="BL452" s="595"/>
      <c r="BM452" s="595"/>
      <c r="BN452" s="595"/>
      <c r="BO452" s="595"/>
      <c r="BP452" s="595"/>
      <c r="BQ452" s="595"/>
      <c r="BR452" s="595"/>
      <c r="BS452" s="595"/>
      <c r="BT452" s="595"/>
      <c r="BU452" s="595"/>
      <c r="BV452" s="595"/>
      <c r="BW452" s="595"/>
      <c r="BX452" s="595"/>
      <c r="BY452" s="595"/>
      <c r="BZ452" s="595"/>
      <c r="CA452" s="595"/>
      <c r="CB452" s="595"/>
      <c r="CC452" s="595"/>
      <c r="CD452" s="595"/>
      <c r="CE452" s="595"/>
      <c r="CF452" s="596"/>
      <c r="CG452" s="596"/>
      <c r="CH452" s="596"/>
      <c r="CI452" s="596"/>
      <c r="CJ452" s="596"/>
      <c r="CK452" s="596"/>
      <c r="CL452" s="596"/>
      <c r="CM452" s="596"/>
      <c r="CN452" s="596"/>
      <c r="CO452" s="596"/>
      <c r="CP452" s="596"/>
      <c r="CQ452" s="596"/>
      <c r="CR452" s="596"/>
      <c r="CS452" s="596"/>
      <c r="CT452" s="596"/>
      <c r="CU452" s="596"/>
      <c r="CV452" s="596"/>
      <c r="CW452" s="596"/>
      <c r="CX452" s="596"/>
      <c r="CY452" s="596"/>
      <c r="CZ452" s="596"/>
      <c r="DA452" s="596"/>
      <c r="DB452" s="596"/>
      <c r="DC452" s="596"/>
      <c r="DD452" s="596"/>
      <c r="DE452" s="596"/>
      <c r="DF452" s="596"/>
      <c r="DG452" s="596"/>
      <c r="DH452" s="596"/>
      <c r="DI452" s="596"/>
      <c r="DJ452" s="596"/>
      <c r="DK452" s="596"/>
      <c r="DL452" s="600"/>
      <c r="DM452" s="601"/>
      <c r="DN452" s="601"/>
      <c r="DO452" s="601"/>
      <c r="DP452" s="601"/>
      <c r="DQ452" s="602"/>
      <c r="DR452" s="595"/>
      <c r="DS452" s="595"/>
      <c r="DT452" s="595"/>
      <c r="DU452" s="595"/>
      <c r="DV452" s="595"/>
      <c r="DW452" s="595"/>
      <c r="DX452" s="595"/>
      <c r="DY452" s="595"/>
      <c r="DZ452" s="595"/>
      <c r="EA452" s="595"/>
      <c r="EB452" s="595"/>
      <c r="EC452" s="606"/>
      <c r="ED452" s="606"/>
      <c r="EE452" s="606"/>
      <c r="EF452" s="606"/>
      <c r="EG452" s="606"/>
      <c r="EH452" s="606"/>
      <c r="EI452" s="606"/>
      <c r="EJ452" s="606"/>
      <c r="EK452" s="606"/>
      <c r="EL452" s="606"/>
      <c r="EM452" s="606"/>
    </row>
    <row r="453" spans="1:143" ht="6" customHeight="1" x14ac:dyDescent="0.2">
      <c r="A453" s="156"/>
      <c r="B453" s="608"/>
      <c r="C453" s="608"/>
      <c r="D453" s="608"/>
      <c r="E453" s="608"/>
      <c r="F453" s="595"/>
      <c r="G453" s="595"/>
      <c r="H453" s="595"/>
      <c r="I453" s="595"/>
      <c r="J453" s="595"/>
      <c r="K453" s="595"/>
      <c r="L453" s="595"/>
      <c r="M453" s="595"/>
      <c r="N453" s="595"/>
      <c r="O453" s="595"/>
      <c r="P453" s="595"/>
      <c r="Q453" s="595"/>
      <c r="R453" s="595"/>
      <c r="S453" s="595"/>
      <c r="T453" s="595"/>
      <c r="U453" s="595"/>
      <c r="V453" s="595"/>
      <c r="W453" s="595"/>
      <c r="X453" s="595"/>
      <c r="Y453" s="595"/>
      <c r="Z453" s="595"/>
      <c r="AA453" s="595"/>
      <c r="AB453" s="595"/>
      <c r="AC453" s="595"/>
      <c r="AD453" s="595"/>
      <c r="AE453" s="595"/>
      <c r="AF453" s="595"/>
      <c r="AG453" s="595"/>
      <c r="AH453" s="595"/>
      <c r="AI453" s="595"/>
      <c r="AJ453" s="595"/>
      <c r="AK453" s="595"/>
      <c r="AL453" s="595"/>
      <c r="AM453" s="595"/>
      <c r="AN453" s="595"/>
      <c r="AO453" s="595"/>
      <c r="AP453" s="595"/>
      <c r="AQ453" s="595"/>
      <c r="AR453" s="595"/>
      <c r="AS453" s="595"/>
      <c r="AT453" s="595"/>
      <c r="AU453" s="595"/>
      <c r="AV453" s="595"/>
      <c r="AW453" s="595"/>
      <c r="AX453" s="583"/>
      <c r="AY453" s="583"/>
      <c r="AZ453" s="583"/>
      <c r="BA453" s="583"/>
      <c r="BB453" s="583"/>
      <c r="BC453" s="595"/>
      <c r="BD453" s="595"/>
      <c r="BE453" s="595"/>
      <c r="BF453" s="595"/>
      <c r="BG453" s="595"/>
      <c r="BH453" s="595"/>
      <c r="BI453" s="595"/>
      <c r="BJ453" s="595"/>
      <c r="BK453" s="595"/>
      <c r="BL453" s="595"/>
      <c r="BM453" s="595"/>
      <c r="BN453" s="595"/>
      <c r="BO453" s="595"/>
      <c r="BP453" s="595"/>
      <c r="BQ453" s="595"/>
      <c r="BR453" s="595"/>
      <c r="BS453" s="595"/>
      <c r="BT453" s="595"/>
      <c r="BU453" s="595"/>
      <c r="BV453" s="595"/>
      <c r="BW453" s="595"/>
      <c r="BX453" s="595"/>
      <c r="BY453" s="595"/>
      <c r="BZ453" s="595"/>
      <c r="CA453" s="595"/>
      <c r="CB453" s="595"/>
      <c r="CC453" s="595"/>
      <c r="CD453" s="595"/>
      <c r="CE453" s="595"/>
      <c r="CF453" s="596"/>
      <c r="CG453" s="596"/>
      <c r="CH453" s="596"/>
      <c r="CI453" s="596"/>
      <c r="CJ453" s="596"/>
      <c r="CK453" s="596"/>
      <c r="CL453" s="596"/>
      <c r="CM453" s="596"/>
      <c r="CN453" s="596"/>
      <c r="CO453" s="596"/>
      <c r="CP453" s="596"/>
      <c r="CQ453" s="596"/>
      <c r="CR453" s="596"/>
      <c r="CS453" s="596"/>
      <c r="CT453" s="596"/>
      <c r="CU453" s="596"/>
      <c r="CV453" s="596"/>
      <c r="CW453" s="596"/>
      <c r="CX453" s="596"/>
      <c r="CY453" s="596"/>
      <c r="CZ453" s="596"/>
      <c r="DA453" s="596"/>
      <c r="DB453" s="596"/>
      <c r="DC453" s="596"/>
      <c r="DD453" s="596"/>
      <c r="DE453" s="596"/>
      <c r="DF453" s="596"/>
      <c r="DG453" s="596"/>
      <c r="DH453" s="596"/>
      <c r="DI453" s="596"/>
      <c r="DJ453" s="596"/>
      <c r="DK453" s="596"/>
      <c r="DL453" s="603"/>
      <c r="DM453" s="604"/>
      <c r="DN453" s="604"/>
      <c r="DO453" s="604"/>
      <c r="DP453" s="604"/>
      <c r="DQ453" s="605"/>
      <c r="DR453" s="595"/>
      <c r="DS453" s="595"/>
      <c r="DT453" s="595"/>
      <c r="DU453" s="595"/>
      <c r="DV453" s="595"/>
      <c r="DW453" s="595"/>
      <c r="DX453" s="595"/>
      <c r="DY453" s="595"/>
      <c r="DZ453" s="595"/>
      <c r="EA453" s="595"/>
      <c r="EB453" s="595"/>
      <c r="EC453" s="606"/>
      <c r="ED453" s="606"/>
      <c r="EE453" s="606"/>
      <c r="EF453" s="606"/>
      <c r="EG453" s="606"/>
      <c r="EH453" s="606"/>
      <c r="EI453" s="606"/>
      <c r="EJ453" s="606"/>
      <c r="EK453" s="606"/>
      <c r="EL453" s="606"/>
      <c r="EM453" s="606"/>
    </row>
    <row r="454" spans="1:143" ht="6" customHeight="1" x14ac:dyDescent="0.2">
      <c r="A454" s="156"/>
      <c r="B454" s="607">
        <v>10</v>
      </c>
      <c r="C454" s="608"/>
      <c r="D454" s="608"/>
      <c r="E454" s="608"/>
      <c r="F454" s="595"/>
      <c r="G454" s="595"/>
      <c r="H454" s="595"/>
      <c r="I454" s="595"/>
      <c r="J454" s="595"/>
      <c r="K454" s="595"/>
      <c r="L454" s="595"/>
      <c r="M454" s="595"/>
      <c r="N454" s="595"/>
      <c r="O454" s="595"/>
      <c r="P454" s="595"/>
      <c r="Q454" s="595"/>
      <c r="R454" s="595"/>
      <c r="S454" s="595"/>
      <c r="T454" s="595"/>
      <c r="U454" s="595"/>
      <c r="V454" s="595"/>
      <c r="W454" s="595"/>
      <c r="X454" s="595"/>
      <c r="Y454" s="595"/>
      <c r="Z454" s="595"/>
      <c r="AA454" s="595"/>
      <c r="AB454" s="595"/>
      <c r="AC454" s="595"/>
      <c r="AD454" s="595"/>
      <c r="AE454" s="595"/>
      <c r="AF454" s="595"/>
      <c r="AG454" s="595"/>
      <c r="AH454" s="595"/>
      <c r="AI454" s="595"/>
      <c r="AJ454" s="595"/>
      <c r="AK454" s="595"/>
      <c r="AL454" s="595"/>
      <c r="AM454" s="595"/>
      <c r="AN454" s="595"/>
      <c r="AO454" s="595"/>
      <c r="AP454" s="595"/>
      <c r="AQ454" s="595"/>
      <c r="AR454" s="595"/>
      <c r="AS454" s="595"/>
      <c r="AT454" s="595"/>
      <c r="AU454" s="595"/>
      <c r="AV454" s="595"/>
      <c r="AW454" s="595"/>
      <c r="AX454" s="583" t="str">
        <f>IF(AN454="","",DATEDIF(AN454,BU411,"Y"))</f>
        <v/>
      </c>
      <c r="AY454" s="583"/>
      <c r="AZ454" s="583"/>
      <c r="BA454" s="583"/>
      <c r="BB454" s="583"/>
      <c r="BC454" s="595"/>
      <c r="BD454" s="595"/>
      <c r="BE454" s="595"/>
      <c r="BF454" s="595"/>
      <c r="BG454" s="595"/>
      <c r="BH454" s="595"/>
      <c r="BI454" s="595"/>
      <c r="BJ454" s="595"/>
      <c r="BK454" s="595"/>
      <c r="BL454" s="595"/>
      <c r="BM454" s="595"/>
      <c r="BN454" s="595"/>
      <c r="BO454" s="595"/>
      <c r="BP454" s="595"/>
      <c r="BQ454" s="595"/>
      <c r="BR454" s="595"/>
      <c r="BS454" s="595"/>
      <c r="BT454" s="595"/>
      <c r="BU454" s="595"/>
      <c r="BV454" s="595"/>
      <c r="BW454" s="595"/>
      <c r="BX454" s="595"/>
      <c r="BY454" s="595"/>
      <c r="BZ454" s="595"/>
      <c r="CA454" s="595"/>
      <c r="CB454" s="595"/>
      <c r="CC454" s="595"/>
      <c r="CD454" s="595"/>
      <c r="CE454" s="595"/>
      <c r="CF454" s="596"/>
      <c r="CG454" s="596"/>
      <c r="CH454" s="596"/>
      <c r="CI454" s="596"/>
      <c r="CJ454" s="596"/>
      <c r="CK454" s="596"/>
      <c r="CL454" s="596"/>
      <c r="CM454" s="596"/>
      <c r="CN454" s="596"/>
      <c r="CO454" s="596"/>
      <c r="CP454" s="596"/>
      <c r="CQ454" s="596"/>
      <c r="CR454" s="596"/>
      <c r="CS454" s="596"/>
      <c r="CT454" s="596"/>
      <c r="CU454" s="596"/>
      <c r="CV454" s="596"/>
      <c r="CW454" s="596"/>
      <c r="CX454" s="596"/>
      <c r="CY454" s="596"/>
      <c r="CZ454" s="596"/>
      <c r="DA454" s="596"/>
      <c r="DB454" s="596"/>
      <c r="DC454" s="596"/>
      <c r="DD454" s="596"/>
      <c r="DE454" s="596"/>
      <c r="DF454" s="596"/>
      <c r="DG454" s="596"/>
      <c r="DH454" s="596"/>
      <c r="DI454" s="596"/>
      <c r="DJ454" s="596"/>
      <c r="DK454" s="596"/>
      <c r="DL454" s="597"/>
      <c r="DM454" s="598"/>
      <c r="DN454" s="598"/>
      <c r="DO454" s="598"/>
      <c r="DP454" s="598"/>
      <c r="DQ454" s="599"/>
      <c r="DR454" s="595"/>
      <c r="DS454" s="595"/>
      <c r="DT454" s="595"/>
      <c r="DU454" s="595"/>
      <c r="DV454" s="595"/>
      <c r="DW454" s="595"/>
      <c r="DX454" s="595"/>
      <c r="DY454" s="595"/>
      <c r="DZ454" s="595"/>
      <c r="EA454" s="595"/>
      <c r="EB454" s="595"/>
      <c r="EC454" s="606"/>
      <c r="ED454" s="606"/>
      <c r="EE454" s="606"/>
      <c r="EF454" s="606"/>
      <c r="EG454" s="606"/>
      <c r="EH454" s="606"/>
      <c r="EI454" s="606"/>
      <c r="EJ454" s="606"/>
      <c r="EK454" s="606"/>
      <c r="EL454" s="606"/>
      <c r="EM454" s="606"/>
    </row>
    <row r="455" spans="1:143" ht="6" customHeight="1" x14ac:dyDescent="0.2">
      <c r="A455" s="156"/>
      <c r="B455" s="608"/>
      <c r="C455" s="608"/>
      <c r="D455" s="608"/>
      <c r="E455" s="608"/>
      <c r="F455" s="595"/>
      <c r="G455" s="595"/>
      <c r="H455" s="595"/>
      <c r="I455" s="595"/>
      <c r="J455" s="595"/>
      <c r="K455" s="595"/>
      <c r="L455" s="595"/>
      <c r="M455" s="595"/>
      <c r="N455" s="595"/>
      <c r="O455" s="595"/>
      <c r="P455" s="595"/>
      <c r="Q455" s="595"/>
      <c r="R455" s="595"/>
      <c r="S455" s="595"/>
      <c r="T455" s="595"/>
      <c r="U455" s="595"/>
      <c r="V455" s="595"/>
      <c r="W455" s="595"/>
      <c r="X455" s="595"/>
      <c r="Y455" s="595"/>
      <c r="Z455" s="595"/>
      <c r="AA455" s="595"/>
      <c r="AB455" s="595"/>
      <c r="AC455" s="595"/>
      <c r="AD455" s="595"/>
      <c r="AE455" s="595"/>
      <c r="AF455" s="595"/>
      <c r="AG455" s="595"/>
      <c r="AH455" s="595"/>
      <c r="AI455" s="595"/>
      <c r="AJ455" s="595"/>
      <c r="AK455" s="595"/>
      <c r="AL455" s="595"/>
      <c r="AM455" s="595"/>
      <c r="AN455" s="595"/>
      <c r="AO455" s="595"/>
      <c r="AP455" s="595"/>
      <c r="AQ455" s="595"/>
      <c r="AR455" s="595"/>
      <c r="AS455" s="595"/>
      <c r="AT455" s="595"/>
      <c r="AU455" s="595"/>
      <c r="AV455" s="595"/>
      <c r="AW455" s="595"/>
      <c r="AX455" s="583"/>
      <c r="AY455" s="583"/>
      <c r="AZ455" s="583"/>
      <c r="BA455" s="583"/>
      <c r="BB455" s="583"/>
      <c r="BC455" s="595"/>
      <c r="BD455" s="595"/>
      <c r="BE455" s="595"/>
      <c r="BF455" s="595"/>
      <c r="BG455" s="595"/>
      <c r="BH455" s="595"/>
      <c r="BI455" s="595"/>
      <c r="BJ455" s="595"/>
      <c r="BK455" s="595"/>
      <c r="BL455" s="595"/>
      <c r="BM455" s="595"/>
      <c r="BN455" s="595"/>
      <c r="BO455" s="595"/>
      <c r="BP455" s="595"/>
      <c r="BQ455" s="595"/>
      <c r="BR455" s="595"/>
      <c r="BS455" s="595"/>
      <c r="BT455" s="595"/>
      <c r="BU455" s="595"/>
      <c r="BV455" s="595"/>
      <c r="BW455" s="595"/>
      <c r="BX455" s="595"/>
      <c r="BY455" s="595"/>
      <c r="BZ455" s="595"/>
      <c r="CA455" s="595"/>
      <c r="CB455" s="595"/>
      <c r="CC455" s="595"/>
      <c r="CD455" s="595"/>
      <c r="CE455" s="595"/>
      <c r="CF455" s="596"/>
      <c r="CG455" s="596"/>
      <c r="CH455" s="596"/>
      <c r="CI455" s="596"/>
      <c r="CJ455" s="596"/>
      <c r="CK455" s="596"/>
      <c r="CL455" s="596"/>
      <c r="CM455" s="596"/>
      <c r="CN455" s="596"/>
      <c r="CO455" s="596"/>
      <c r="CP455" s="596"/>
      <c r="CQ455" s="596"/>
      <c r="CR455" s="596"/>
      <c r="CS455" s="596"/>
      <c r="CT455" s="596"/>
      <c r="CU455" s="596"/>
      <c r="CV455" s="596"/>
      <c r="CW455" s="596"/>
      <c r="CX455" s="596"/>
      <c r="CY455" s="596"/>
      <c r="CZ455" s="596"/>
      <c r="DA455" s="596"/>
      <c r="DB455" s="596"/>
      <c r="DC455" s="596"/>
      <c r="DD455" s="596"/>
      <c r="DE455" s="596"/>
      <c r="DF455" s="596"/>
      <c r="DG455" s="596"/>
      <c r="DH455" s="596"/>
      <c r="DI455" s="596"/>
      <c r="DJ455" s="596"/>
      <c r="DK455" s="596"/>
      <c r="DL455" s="600"/>
      <c r="DM455" s="601"/>
      <c r="DN455" s="601"/>
      <c r="DO455" s="601"/>
      <c r="DP455" s="601"/>
      <c r="DQ455" s="602"/>
      <c r="DR455" s="595"/>
      <c r="DS455" s="595"/>
      <c r="DT455" s="595"/>
      <c r="DU455" s="595"/>
      <c r="DV455" s="595"/>
      <c r="DW455" s="595"/>
      <c r="DX455" s="595"/>
      <c r="DY455" s="595"/>
      <c r="DZ455" s="595"/>
      <c r="EA455" s="595"/>
      <c r="EB455" s="595"/>
      <c r="EC455" s="606"/>
      <c r="ED455" s="606"/>
      <c r="EE455" s="606"/>
      <c r="EF455" s="606"/>
      <c r="EG455" s="606"/>
      <c r="EH455" s="606"/>
      <c r="EI455" s="606"/>
      <c r="EJ455" s="606"/>
      <c r="EK455" s="606"/>
      <c r="EL455" s="606"/>
      <c r="EM455" s="606"/>
    </row>
    <row r="456" spans="1:143" ht="6" customHeight="1" x14ac:dyDescent="0.2">
      <c r="A456" s="156"/>
      <c r="B456" s="608"/>
      <c r="C456" s="608"/>
      <c r="D456" s="608"/>
      <c r="E456" s="608"/>
      <c r="F456" s="595"/>
      <c r="G456" s="595"/>
      <c r="H456" s="595"/>
      <c r="I456" s="595"/>
      <c r="J456" s="595"/>
      <c r="K456" s="595"/>
      <c r="L456" s="595"/>
      <c r="M456" s="595"/>
      <c r="N456" s="595"/>
      <c r="O456" s="595"/>
      <c r="P456" s="595"/>
      <c r="Q456" s="595"/>
      <c r="R456" s="595"/>
      <c r="S456" s="595"/>
      <c r="T456" s="595"/>
      <c r="U456" s="595"/>
      <c r="V456" s="595"/>
      <c r="W456" s="595"/>
      <c r="X456" s="595"/>
      <c r="Y456" s="595"/>
      <c r="Z456" s="595"/>
      <c r="AA456" s="595"/>
      <c r="AB456" s="595"/>
      <c r="AC456" s="595"/>
      <c r="AD456" s="595"/>
      <c r="AE456" s="595"/>
      <c r="AF456" s="595"/>
      <c r="AG456" s="595"/>
      <c r="AH456" s="595"/>
      <c r="AI456" s="595"/>
      <c r="AJ456" s="595"/>
      <c r="AK456" s="595"/>
      <c r="AL456" s="595"/>
      <c r="AM456" s="595"/>
      <c r="AN456" s="595"/>
      <c r="AO456" s="595"/>
      <c r="AP456" s="595"/>
      <c r="AQ456" s="595"/>
      <c r="AR456" s="595"/>
      <c r="AS456" s="595"/>
      <c r="AT456" s="595"/>
      <c r="AU456" s="595"/>
      <c r="AV456" s="595"/>
      <c r="AW456" s="595"/>
      <c r="AX456" s="583"/>
      <c r="AY456" s="583"/>
      <c r="AZ456" s="583"/>
      <c r="BA456" s="583"/>
      <c r="BB456" s="583"/>
      <c r="BC456" s="595"/>
      <c r="BD456" s="595"/>
      <c r="BE456" s="595"/>
      <c r="BF456" s="595"/>
      <c r="BG456" s="595"/>
      <c r="BH456" s="595"/>
      <c r="BI456" s="595"/>
      <c r="BJ456" s="595"/>
      <c r="BK456" s="595"/>
      <c r="BL456" s="595"/>
      <c r="BM456" s="595"/>
      <c r="BN456" s="595"/>
      <c r="BO456" s="595"/>
      <c r="BP456" s="595"/>
      <c r="BQ456" s="595"/>
      <c r="BR456" s="595"/>
      <c r="BS456" s="595"/>
      <c r="BT456" s="595"/>
      <c r="BU456" s="595"/>
      <c r="BV456" s="595"/>
      <c r="BW456" s="595"/>
      <c r="BX456" s="595"/>
      <c r="BY456" s="595"/>
      <c r="BZ456" s="595"/>
      <c r="CA456" s="595"/>
      <c r="CB456" s="595"/>
      <c r="CC456" s="595"/>
      <c r="CD456" s="595"/>
      <c r="CE456" s="595"/>
      <c r="CF456" s="596"/>
      <c r="CG456" s="596"/>
      <c r="CH456" s="596"/>
      <c r="CI456" s="596"/>
      <c r="CJ456" s="596"/>
      <c r="CK456" s="596"/>
      <c r="CL456" s="596"/>
      <c r="CM456" s="596"/>
      <c r="CN456" s="596"/>
      <c r="CO456" s="596"/>
      <c r="CP456" s="596"/>
      <c r="CQ456" s="596"/>
      <c r="CR456" s="596"/>
      <c r="CS456" s="596"/>
      <c r="CT456" s="596"/>
      <c r="CU456" s="596"/>
      <c r="CV456" s="596"/>
      <c r="CW456" s="596"/>
      <c r="CX456" s="596"/>
      <c r="CY456" s="596"/>
      <c r="CZ456" s="596"/>
      <c r="DA456" s="596"/>
      <c r="DB456" s="596"/>
      <c r="DC456" s="596"/>
      <c r="DD456" s="596"/>
      <c r="DE456" s="596"/>
      <c r="DF456" s="596"/>
      <c r="DG456" s="596"/>
      <c r="DH456" s="596"/>
      <c r="DI456" s="596"/>
      <c r="DJ456" s="596"/>
      <c r="DK456" s="596"/>
      <c r="DL456" s="603"/>
      <c r="DM456" s="604"/>
      <c r="DN456" s="604"/>
      <c r="DO456" s="604"/>
      <c r="DP456" s="604"/>
      <c r="DQ456" s="605"/>
      <c r="DR456" s="595"/>
      <c r="DS456" s="595"/>
      <c r="DT456" s="595"/>
      <c r="DU456" s="595"/>
      <c r="DV456" s="595"/>
      <c r="DW456" s="595"/>
      <c r="DX456" s="595"/>
      <c r="DY456" s="595"/>
      <c r="DZ456" s="595"/>
      <c r="EA456" s="595"/>
      <c r="EB456" s="595"/>
      <c r="EC456" s="606"/>
      <c r="ED456" s="606"/>
      <c r="EE456" s="606"/>
      <c r="EF456" s="606"/>
      <c r="EG456" s="606"/>
      <c r="EH456" s="606"/>
      <c r="EI456" s="606"/>
      <c r="EJ456" s="606"/>
      <c r="EK456" s="606"/>
      <c r="EL456" s="606"/>
      <c r="EM456" s="606"/>
    </row>
    <row r="457" spans="1:143" ht="6" customHeight="1" x14ac:dyDescent="0.2">
      <c r="A457" s="156"/>
      <c r="B457" s="607">
        <v>11</v>
      </c>
      <c r="C457" s="608"/>
      <c r="D457" s="608"/>
      <c r="E457" s="608"/>
      <c r="F457" s="595"/>
      <c r="G457" s="595"/>
      <c r="H457" s="595"/>
      <c r="I457" s="595"/>
      <c r="J457" s="595"/>
      <c r="K457" s="595"/>
      <c r="L457" s="595"/>
      <c r="M457" s="595"/>
      <c r="N457" s="595"/>
      <c r="O457" s="595"/>
      <c r="P457" s="595"/>
      <c r="Q457" s="595"/>
      <c r="R457" s="595"/>
      <c r="S457" s="595"/>
      <c r="T457" s="595"/>
      <c r="U457" s="595"/>
      <c r="V457" s="595"/>
      <c r="W457" s="595"/>
      <c r="X457" s="595"/>
      <c r="Y457" s="595"/>
      <c r="Z457" s="595"/>
      <c r="AA457" s="595"/>
      <c r="AB457" s="595"/>
      <c r="AC457" s="595"/>
      <c r="AD457" s="595"/>
      <c r="AE457" s="595"/>
      <c r="AF457" s="595"/>
      <c r="AG457" s="595"/>
      <c r="AH457" s="595"/>
      <c r="AI457" s="595"/>
      <c r="AJ457" s="595"/>
      <c r="AK457" s="595"/>
      <c r="AL457" s="595"/>
      <c r="AM457" s="595"/>
      <c r="AN457" s="595"/>
      <c r="AO457" s="595"/>
      <c r="AP457" s="595"/>
      <c r="AQ457" s="595"/>
      <c r="AR457" s="595"/>
      <c r="AS457" s="595"/>
      <c r="AT457" s="595"/>
      <c r="AU457" s="595"/>
      <c r="AV457" s="595"/>
      <c r="AW457" s="595"/>
      <c r="AX457" s="583" t="str">
        <f>IF(AN457="","",DATEDIF(AN457,BU411,"Y"))</f>
        <v/>
      </c>
      <c r="AY457" s="583"/>
      <c r="AZ457" s="583"/>
      <c r="BA457" s="583"/>
      <c r="BB457" s="583"/>
      <c r="BC457" s="595"/>
      <c r="BD457" s="595"/>
      <c r="BE457" s="595"/>
      <c r="BF457" s="595"/>
      <c r="BG457" s="595"/>
      <c r="BH457" s="595"/>
      <c r="BI457" s="595"/>
      <c r="BJ457" s="595"/>
      <c r="BK457" s="595"/>
      <c r="BL457" s="595"/>
      <c r="BM457" s="595"/>
      <c r="BN457" s="595"/>
      <c r="BO457" s="595"/>
      <c r="BP457" s="595"/>
      <c r="BQ457" s="595"/>
      <c r="BR457" s="595"/>
      <c r="BS457" s="595"/>
      <c r="BT457" s="595"/>
      <c r="BU457" s="595"/>
      <c r="BV457" s="595"/>
      <c r="BW457" s="595"/>
      <c r="BX457" s="595"/>
      <c r="BY457" s="595"/>
      <c r="BZ457" s="595"/>
      <c r="CA457" s="595"/>
      <c r="CB457" s="595"/>
      <c r="CC457" s="595"/>
      <c r="CD457" s="595"/>
      <c r="CE457" s="595"/>
      <c r="CF457" s="596"/>
      <c r="CG457" s="596"/>
      <c r="CH457" s="596"/>
      <c r="CI457" s="596"/>
      <c r="CJ457" s="596"/>
      <c r="CK457" s="596"/>
      <c r="CL457" s="596"/>
      <c r="CM457" s="596"/>
      <c r="CN457" s="596"/>
      <c r="CO457" s="596"/>
      <c r="CP457" s="596"/>
      <c r="CQ457" s="596"/>
      <c r="CR457" s="596"/>
      <c r="CS457" s="596"/>
      <c r="CT457" s="596"/>
      <c r="CU457" s="596"/>
      <c r="CV457" s="596"/>
      <c r="CW457" s="596"/>
      <c r="CX457" s="596"/>
      <c r="CY457" s="596"/>
      <c r="CZ457" s="596"/>
      <c r="DA457" s="596"/>
      <c r="DB457" s="596"/>
      <c r="DC457" s="596"/>
      <c r="DD457" s="596"/>
      <c r="DE457" s="596"/>
      <c r="DF457" s="596"/>
      <c r="DG457" s="596"/>
      <c r="DH457" s="596"/>
      <c r="DI457" s="596"/>
      <c r="DJ457" s="596"/>
      <c r="DK457" s="596"/>
      <c r="DL457" s="597"/>
      <c r="DM457" s="598"/>
      <c r="DN457" s="598"/>
      <c r="DO457" s="598"/>
      <c r="DP457" s="598"/>
      <c r="DQ457" s="599"/>
      <c r="DR457" s="595"/>
      <c r="DS457" s="595"/>
      <c r="DT457" s="595"/>
      <c r="DU457" s="595"/>
      <c r="DV457" s="595"/>
      <c r="DW457" s="595"/>
      <c r="DX457" s="595"/>
      <c r="DY457" s="595"/>
      <c r="DZ457" s="595"/>
      <c r="EA457" s="595"/>
      <c r="EB457" s="595"/>
      <c r="EC457" s="606"/>
      <c r="ED457" s="606"/>
      <c r="EE457" s="606"/>
      <c r="EF457" s="606"/>
      <c r="EG457" s="606"/>
      <c r="EH457" s="606"/>
      <c r="EI457" s="606"/>
      <c r="EJ457" s="606"/>
      <c r="EK457" s="606"/>
      <c r="EL457" s="606"/>
      <c r="EM457" s="606"/>
    </row>
    <row r="458" spans="1:143" ht="6" customHeight="1" x14ac:dyDescent="0.2">
      <c r="A458" s="156"/>
      <c r="B458" s="608"/>
      <c r="C458" s="608"/>
      <c r="D458" s="608"/>
      <c r="E458" s="608"/>
      <c r="F458" s="595"/>
      <c r="G458" s="595"/>
      <c r="H458" s="595"/>
      <c r="I458" s="595"/>
      <c r="J458" s="595"/>
      <c r="K458" s="595"/>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595"/>
      <c r="AK458" s="595"/>
      <c r="AL458" s="595"/>
      <c r="AM458" s="595"/>
      <c r="AN458" s="595"/>
      <c r="AO458" s="595"/>
      <c r="AP458" s="595"/>
      <c r="AQ458" s="595"/>
      <c r="AR458" s="595"/>
      <c r="AS458" s="595"/>
      <c r="AT458" s="595"/>
      <c r="AU458" s="595"/>
      <c r="AV458" s="595"/>
      <c r="AW458" s="595"/>
      <c r="AX458" s="583"/>
      <c r="AY458" s="583"/>
      <c r="AZ458" s="583"/>
      <c r="BA458" s="583"/>
      <c r="BB458" s="583"/>
      <c r="BC458" s="595"/>
      <c r="BD458" s="595"/>
      <c r="BE458" s="595"/>
      <c r="BF458" s="595"/>
      <c r="BG458" s="595"/>
      <c r="BH458" s="595"/>
      <c r="BI458" s="595"/>
      <c r="BJ458" s="595"/>
      <c r="BK458" s="595"/>
      <c r="BL458" s="595"/>
      <c r="BM458" s="595"/>
      <c r="BN458" s="595"/>
      <c r="BO458" s="595"/>
      <c r="BP458" s="595"/>
      <c r="BQ458" s="595"/>
      <c r="BR458" s="595"/>
      <c r="BS458" s="595"/>
      <c r="BT458" s="595"/>
      <c r="BU458" s="595"/>
      <c r="BV458" s="595"/>
      <c r="BW458" s="595"/>
      <c r="BX458" s="595"/>
      <c r="BY458" s="595"/>
      <c r="BZ458" s="595"/>
      <c r="CA458" s="595"/>
      <c r="CB458" s="595"/>
      <c r="CC458" s="595"/>
      <c r="CD458" s="595"/>
      <c r="CE458" s="595"/>
      <c r="CF458" s="596"/>
      <c r="CG458" s="596"/>
      <c r="CH458" s="596"/>
      <c r="CI458" s="596"/>
      <c r="CJ458" s="596"/>
      <c r="CK458" s="596"/>
      <c r="CL458" s="596"/>
      <c r="CM458" s="596"/>
      <c r="CN458" s="596"/>
      <c r="CO458" s="596"/>
      <c r="CP458" s="596"/>
      <c r="CQ458" s="596"/>
      <c r="CR458" s="596"/>
      <c r="CS458" s="596"/>
      <c r="CT458" s="596"/>
      <c r="CU458" s="596"/>
      <c r="CV458" s="596"/>
      <c r="CW458" s="596"/>
      <c r="CX458" s="596"/>
      <c r="CY458" s="596"/>
      <c r="CZ458" s="596"/>
      <c r="DA458" s="596"/>
      <c r="DB458" s="596"/>
      <c r="DC458" s="596"/>
      <c r="DD458" s="596"/>
      <c r="DE458" s="596"/>
      <c r="DF458" s="596"/>
      <c r="DG458" s="596"/>
      <c r="DH458" s="596"/>
      <c r="DI458" s="596"/>
      <c r="DJ458" s="596"/>
      <c r="DK458" s="596"/>
      <c r="DL458" s="600"/>
      <c r="DM458" s="601"/>
      <c r="DN458" s="601"/>
      <c r="DO458" s="601"/>
      <c r="DP458" s="601"/>
      <c r="DQ458" s="602"/>
      <c r="DR458" s="595"/>
      <c r="DS458" s="595"/>
      <c r="DT458" s="595"/>
      <c r="DU458" s="595"/>
      <c r="DV458" s="595"/>
      <c r="DW458" s="595"/>
      <c r="DX458" s="595"/>
      <c r="DY458" s="595"/>
      <c r="DZ458" s="595"/>
      <c r="EA458" s="595"/>
      <c r="EB458" s="595"/>
      <c r="EC458" s="606"/>
      <c r="ED458" s="606"/>
      <c r="EE458" s="606"/>
      <c r="EF458" s="606"/>
      <c r="EG458" s="606"/>
      <c r="EH458" s="606"/>
      <c r="EI458" s="606"/>
      <c r="EJ458" s="606"/>
      <c r="EK458" s="606"/>
      <c r="EL458" s="606"/>
      <c r="EM458" s="606"/>
    </row>
    <row r="459" spans="1:143" ht="6" customHeight="1" x14ac:dyDescent="0.2">
      <c r="A459" s="156"/>
      <c r="B459" s="608"/>
      <c r="C459" s="608"/>
      <c r="D459" s="608"/>
      <c r="E459" s="608"/>
      <c r="F459" s="595"/>
      <c r="G459" s="595"/>
      <c r="H459" s="595"/>
      <c r="I459" s="595"/>
      <c r="J459" s="595"/>
      <c r="K459" s="595"/>
      <c r="L459" s="595"/>
      <c r="M459" s="595"/>
      <c r="N459" s="595"/>
      <c r="O459" s="595"/>
      <c r="P459" s="595"/>
      <c r="Q459" s="595"/>
      <c r="R459" s="595"/>
      <c r="S459" s="595"/>
      <c r="T459" s="595"/>
      <c r="U459" s="595"/>
      <c r="V459" s="595"/>
      <c r="W459" s="595"/>
      <c r="X459" s="595"/>
      <c r="Y459" s="595"/>
      <c r="Z459" s="595"/>
      <c r="AA459" s="595"/>
      <c r="AB459" s="595"/>
      <c r="AC459" s="595"/>
      <c r="AD459" s="595"/>
      <c r="AE459" s="595"/>
      <c r="AF459" s="595"/>
      <c r="AG459" s="595"/>
      <c r="AH459" s="595"/>
      <c r="AI459" s="595"/>
      <c r="AJ459" s="595"/>
      <c r="AK459" s="595"/>
      <c r="AL459" s="595"/>
      <c r="AM459" s="595"/>
      <c r="AN459" s="595"/>
      <c r="AO459" s="595"/>
      <c r="AP459" s="595"/>
      <c r="AQ459" s="595"/>
      <c r="AR459" s="595"/>
      <c r="AS459" s="595"/>
      <c r="AT459" s="595"/>
      <c r="AU459" s="595"/>
      <c r="AV459" s="595"/>
      <c r="AW459" s="595"/>
      <c r="AX459" s="583"/>
      <c r="AY459" s="583"/>
      <c r="AZ459" s="583"/>
      <c r="BA459" s="583"/>
      <c r="BB459" s="583"/>
      <c r="BC459" s="595"/>
      <c r="BD459" s="595"/>
      <c r="BE459" s="595"/>
      <c r="BF459" s="595"/>
      <c r="BG459" s="595"/>
      <c r="BH459" s="595"/>
      <c r="BI459" s="595"/>
      <c r="BJ459" s="595"/>
      <c r="BK459" s="595"/>
      <c r="BL459" s="595"/>
      <c r="BM459" s="595"/>
      <c r="BN459" s="595"/>
      <c r="BO459" s="595"/>
      <c r="BP459" s="595"/>
      <c r="BQ459" s="595"/>
      <c r="BR459" s="595"/>
      <c r="BS459" s="595"/>
      <c r="BT459" s="595"/>
      <c r="BU459" s="595"/>
      <c r="BV459" s="595"/>
      <c r="BW459" s="595"/>
      <c r="BX459" s="595"/>
      <c r="BY459" s="595"/>
      <c r="BZ459" s="595"/>
      <c r="CA459" s="595"/>
      <c r="CB459" s="595"/>
      <c r="CC459" s="595"/>
      <c r="CD459" s="595"/>
      <c r="CE459" s="595"/>
      <c r="CF459" s="596"/>
      <c r="CG459" s="596"/>
      <c r="CH459" s="596"/>
      <c r="CI459" s="596"/>
      <c r="CJ459" s="596"/>
      <c r="CK459" s="596"/>
      <c r="CL459" s="596"/>
      <c r="CM459" s="596"/>
      <c r="CN459" s="596"/>
      <c r="CO459" s="596"/>
      <c r="CP459" s="596"/>
      <c r="CQ459" s="596"/>
      <c r="CR459" s="596"/>
      <c r="CS459" s="596"/>
      <c r="CT459" s="596"/>
      <c r="CU459" s="596"/>
      <c r="CV459" s="596"/>
      <c r="CW459" s="596"/>
      <c r="CX459" s="596"/>
      <c r="CY459" s="596"/>
      <c r="CZ459" s="596"/>
      <c r="DA459" s="596"/>
      <c r="DB459" s="596"/>
      <c r="DC459" s="596"/>
      <c r="DD459" s="596"/>
      <c r="DE459" s="596"/>
      <c r="DF459" s="596"/>
      <c r="DG459" s="596"/>
      <c r="DH459" s="596"/>
      <c r="DI459" s="596"/>
      <c r="DJ459" s="596"/>
      <c r="DK459" s="596"/>
      <c r="DL459" s="603"/>
      <c r="DM459" s="604"/>
      <c r="DN459" s="604"/>
      <c r="DO459" s="604"/>
      <c r="DP459" s="604"/>
      <c r="DQ459" s="605"/>
      <c r="DR459" s="595"/>
      <c r="DS459" s="595"/>
      <c r="DT459" s="595"/>
      <c r="DU459" s="595"/>
      <c r="DV459" s="595"/>
      <c r="DW459" s="595"/>
      <c r="DX459" s="595"/>
      <c r="DY459" s="595"/>
      <c r="DZ459" s="595"/>
      <c r="EA459" s="595"/>
      <c r="EB459" s="595"/>
      <c r="EC459" s="606"/>
      <c r="ED459" s="606"/>
      <c r="EE459" s="606"/>
      <c r="EF459" s="606"/>
      <c r="EG459" s="606"/>
      <c r="EH459" s="606"/>
      <c r="EI459" s="606"/>
      <c r="EJ459" s="606"/>
      <c r="EK459" s="606"/>
      <c r="EL459" s="606"/>
      <c r="EM459" s="606"/>
    </row>
    <row r="460" spans="1:143" ht="6" customHeight="1" x14ac:dyDescent="0.2">
      <c r="A460" s="156"/>
      <c r="B460" s="607">
        <v>12</v>
      </c>
      <c r="C460" s="608"/>
      <c r="D460" s="608"/>
      <c r="E460" s="608"/>
      <c r="F460" s="595"/>
      <c r="G460" s="595"/>
      <c r="H460" s="595"/>
      <c r="I460" s="595"/>
      <c r="J460" s="595"/>
      <c r="K460" s="595"/>
      <c r="L460" s="595"/>
      <c r="M460" s="595"/>
      <c r="N460" s="595"/>
      <c r="O460" s="595"/>
      <c r="P460" s="595"/>
      <c r="Q460" s="595"/>
      <c r="R460" s="595"/>
      <c r="S460" s="595"/>
      <c r="T460" s="595"/>
      <c r="U460" s="595"/>
      <c r="V460" s="595"/>
      <c r="W460" s="595"/>
      <c r="X460" s="595"/>
      <c r="Y460" s="595"/>
      <c r="Z460" s="595"/>
      <c r="AA460" s="595"/>
      <c r="AB460" s="595"/>
      <c r="AC460" s="595"/>
      <c r="AD460" s="595"/>
      <c r="AE460" s="595"/>
      <c r="AF460" s="595"/>
      <c r="AG460" s="595"/>
      <c r="AH460" s="595"/>
      <c r="AI460" s="595"/>
      <c r="AJ460" s="595"/>
      <c r="AK460" s="595"/>
      <c r="AL460" s="595"/>
      <c r="AM460" s="595"/>
      <c r="AN460" s="595"/>
      <c r="AO460" s="595"/>
      <c r="AP460" s="595"/>
      <c r="AQ460" s="595"/>
      <c r="AR460" s="595"/>
      <c r="AS460" s="595"/>
      <c r="AT460" s="595"/>
      <c r="AU460" s="595"/>
      <c r="AV460" s="595"/>
      <c r="AW460" s="595"/>
      <c r="AX460" s="583" t="str">
        <f>IF(AN460="","",DATEDIF(AN460,BU411,"Y"))</f>
        <v/>
      </c>
      <c r="AY460" s="583"/>
      <c r="AZ460" s="583"/>
      <c r="BA460" s="583"/>
      <c r="BB460" s="583"/>
      <c r="BC460" s="595"/>
      <c r="BD460" s="595"/>
      <c r="BE460" s="595"/>
      <c r="BF460" s="595"/>
      <c r="BG460" s="595"/>
      <c r="BH460" s="595"/>
      <c r="BI460" s="595"/>
      <c r="BJ460" s="595"/>
      <c r="BK460" s="595"/>
      <c r="BL460" s="595"/>
      <c r="BM460" s="595"/>
      <c r="BN460" s="595"/>
      <c r="BO460" s="595"/>
      <c r="BP460" s="595"/>
      <c r="BQ460" s="595"/>
      <c r="BR460" s="595"/>
      <c r="BS460" s="595"/>
      <c r="BT460" s="595"/>
      <c r="BU460" s="595"/>
      <c r="BV460" s="595"/>
      <c r="BW460" s="595"/>
      <c r="BX460" s="595"/>
      <c r="BY460" s="595"/>
      <c r="BZ460" s="595"/>
      <c r="CA460" s="595"/>
      <c r="CB460" s="595"/>
      <c r="CC460" s="595"/>
      <c r="CD460" s="595"/>
      <c r="CE460" s="595"/>
      <c r="CF460" s="596"/>
      <c r="CG460" s="596"/>
      <c r="CH460" s="596"/>
      <c r="CI460" s="596"/>
      <c r="CJ460" s="596"/>
      <c r="CK460" s="596"/>
      <c r="CL460" s="596"/>
      <c r="CM460" s="596"/>
      <c r="CN460" s="596"/>
      <c r="CO460" s="596"/>
      <c r="CP460" s="596"/>
      <c r="CQ460" s="596"/>
      <c r="CR460" s="596"/>
      <c r="CS460" s="596"/>
      <c r="CT460" s="596"/>
      <c r="CU460" s="596"/>
      <c r="CV460" s="596"/>
      <c r="CW460" s="596"/>
      <c r="CX460" s="596"/>
      <c r="CY460" s="596"/>
      <c r="CZ460" s="596"/>
      <c r="DA460" s="596"/>
      <c r="DB460" s="596"/>
      <c r="DC460" s="596"/>
      <c r="DD460" s="596"/>
      <c r="DE460" s="596"/>
      <c r="DF460" s="596"/>
      <c r="DG460" s="596"/>
      <c r="DH460" s="596"/>
      <c r="DI460" s="596"/>
      <c r="DJ460" s="596"/>
      <c r="DK460" s="596"/>
      <c r="DL460" s="597"/>
      <c r="DM460" s="598"/>
      <c r="DN460" s="598"/>
      <c r="DO460" s="598"/>
      <c r="DP460" s="598"/>
      <c r="DQ460" s="599"/>
      <c r="DR460" s="595"/>
      <c r="DS460" s="595"/>
      <c r="DT460" s="595"/>
      <c r="DU460" s="595"/>
      <c r="DV460" s="595"/>
      <c r="DW460" s="595"/>
      <c r="DX460" s="595"/>
      <c r="DY460" s="595"/>
      <c r="DZ460" s="595"/>
      <c r="EA460" s="595"/>
      <c r="EB460" s="595"/>
      <c r="EC460" s="606"/>
      <c r="ED460" s="606"/>
      <c r="EE460" s="606"/>
      <c r="EF460" s="606"/>
      <c r="EG460" s="606"/>
      <c r="EH460" s="606"/>
      <c r="EI460" s="606"/>
      <c r="EJ460" s="606"/>
      <c r="EK460" s="606"/>
      <c r="EL460" s="606"/>
      <c r="EM460" s="606"/>
    </row>
    <row r="461" spans="1:143" ht="6" customHeight="1" x14ac:dyDescent="0.2">
      <c r="A461" s="156"/>
      <c r="B461" s="608"/>
      <c r="C461" s="608"/>
      <c r="D461" s="608"/>
      <c r="E461" s="608"/>
      <c r="F461" s="595"/>
      <c r="G461" s="595"/>
      <c r="H461" s="595"/>
      <c r="I461" s="595"/>
      <c r="J461" s="595"/>
      <c r="K461" s="595"/>
      <c r="L461" s="595"/>
      <c r="M461" s="595"/>
      <c r="N461" s="595"/>
      <c r="O461" s="595"/>
      <c r="P461" s="595"/>
      <c r="Q461" s="595"/>
      <c r="R461" s="595"/>
      <c r="S461" s="595"/>
      <c r="T461" s="595"/>
      <c r="U461" s="595"/>
      <c r="V461" s="595"/>
      <c r="W461" s="595"/>
      <c r="X461" s="595"/>
      <c r="Y461" s="595"/>
      <c r="Z461" s="595"/>
      <c r="AA461" s="595"/>
      <c r="AB461" s="595"/>
      <c r="AC461" s="595"/>
      <c r="AD461" s="595"/>
      <c r="AE461" s="595"/>
      <c r="AF461" s="595"/>
      <c r="AG461" s="595"/>
      <c r="AH461" s="595"/>
      <c r="AI461" s="595"/>
      <c r="AJ461" s="595"/>
      <c r="AK461" s="595"/>
      <c r="AL461" s="595"/>
      <c r="AM461" s="595"/>
      <c r="AN461" s="595"/>
      <c r="AO461" s="595"/>
      <c r="AP461" s="595"/>
      <c r="AQ461" s="595"/>
      <c r="AR461" s="595"/>
      <c r="AS461" s="595"/>
      <c r="AT461" s="595"/>
      <c r="AU461" s="595"/>
      <c r="AV461" s="595"/>
      <c r="AW461" s="595"/>
      <c r="AX461" s="583"/>
      <c r="AY461" s="583"/>
      <c r="AZ461" s="583"/>
      <c r="BA461" s="583"/>
      <c r="BB461" s="583"/>
      <c r="BC461" s="595"/>
      <c r="BD461" s="595"/>
      <c r="BE461" s="595"/>
      <c r="BF461" s="595"/>
      <c r="BG461" s="595"/>
      <c r="BH461" s="595"/>
      <c r="BI461" s="595"/>
      <c r="BJ461" s="595"/>
      <c r="BK461" s="595"/>
      <c r="BL461" s="595"/>
      <c r="BM461" s="595"/>
      <c r="BN461" s="595"/>
      <c r="BO461" s="595"/>
      <c r="BP461" s="595"/>
      <c r="BQ461" s="595"/>
      <c r="BR461" s="595"/>
      <c r="BS461" s="595"/>
      <c r="BT461" s="595"/>
      <c r="BU461" s="595"/>
      <c r="BV461" s="595"/>
      <c r="BW461" s="595"/>
      <c r="BX461" s="595"/>
      <c r="BY461" s="595"/>
      <c r="BZ461" s="595"/>
      <c r="CA461" s="595"/>
      <c r="CB461" s="595"/>
      <c r="CC461" s="595"/>
      <c r="CD461" s="595"/>
      <c r="CE461" s="595"/>
      <c r="CF461" s="596"/>
      <c r="CG461" s="596"/>
      <c r="CH461" s="596"/>
      <c r="CI461" s="596"/>
      <c r="CJ461" s="596"/>
      <c r="CK461" s="596"/>
      <c r="CL461" s="596"/>
      <c r="CM461" s="596"/>
      <c r="CN461" s="596"/>
      <c r="CO461" s="596"/>
      <c r="CP461" s="596"/>
      <c r="CQ461" s="596"/>
      <c r="CR461" s="596"/>
      <c r="CS461" s="596"/>
      <c r="CT461" s="596"/>
      <c r="CU461" s="596"/>
      <c r="CV461" s="596"/>
      <c r="CW461" s="596"/>
      <c r="CX461" s="596"/>
      <c r="CY461" s="596"/>
      <c r="CZ461" s="596"/>
      <c r="DA461" s="596"/>
      <c r="DB461" s="596"/>
      <c r="DC461" s="596"/>
      <c r="DD461" s="596"/>
      <c r="DE461" s="596"/>
      <c r="DF461" s="596"/>
      <c r="DG461" s="596"/>
      <c r="DH461" s="596"/>
      <c r="DI461" s="596"/>
      <c r="DJ461" s="596"/>
      <c r="DK461" s="596"/>
      <c r="DL461" s="600"/>
      <c r="DM461" s="601"/>
      <c r="DN461" s="601"/>
      <c r="DO461" s="601"/>
      <c r="DP461" s="601"/>
      <c r="DQ461" s="602"/>
      <c r="DR461" s="595"/>
      <c r="DS461" s="595"/>
      <c r="DT461" s="595"/>
      <c r="DU461" s="595"/>
      <c r="DV461" s="595"/>
      <c r="DW461" s="595"/>
      <c r="DX461" s="595"/>
      <c r="DY461" s="595"/>
      <c r="DZ461" s="595"/>
      <c r="EA461" s="595"/>
      <c r="EB461" s="595"/>
      <c r="EC461" s="606"/>
      <c r="ED461" s="606"/>
      <c r="EE461" s="606"/>
      <c r="EF461" s="606"/>
      <c r="EG461" s="606"/>
      <c r="EH461" s="606"/>
      <c r="EI461" s="606"/>
      <c r="EJ461" s="606"/>
      <c r="EK461" s="606"/>
      <c r="EL461" s="606"/>
      <c r="EM461" s="606"/>
    </row>
    <row r="462" spans="1:143" ht="6" customHeight="1" x14ac:dyDescent="0.2">
      <c r="A462" s="156"/>
      <c r="B462" s="608"/>
      <c r="C462" s="608"/>
      <c r="D462" s="608"/>
      <c r="E462" s="608"/>
      <c r="F462" s="595"/>
      <c r="G462" s="595"/>
      <c r="H462" s="595"/>
      <c r="I462" s="595"/>
      <c r="J462" s="595"/>
      <c r="K462" s="595"/>
      <c r="L462" s="595"/>
      <c r="M462" s="595"/>
      <c r="N462" s="595"/>
      <c r="O462" s="595"/>
      <c r="P462" s="595"/>
      <c r="Q462" s="595"/>
      <c r="R462" s="595"/>
      <c r="S462" s="595"/>
      <c r="T462" s="595"/>
      <c r="U462" s="595"/>
      <c r="V462" s="595"/>
      <c r="W462" s="595"/>
      <c r="X462" s="595"/>
      <c r="Y462" s="595"/>
      <c r="Z462" s="595"/>
      <c r="AA462" s="595"/>
      <c r="AB462" s="595"/>
      <c r="AC462" s="595"/>
      <c r="AD462" s="595"/>
      <c r="AE462" s="595"/>
      <c r="AF462" s="595"/>
      <c r="AG462" s="595"/>
      <c r="AH462" s="595"/>
      <c r="AI462" s="595"/>
      <c r="AJ462" s="595"/>
      <c r="AK462" s="595"/>
      <c r="AL462" s="595"/>
      <c r="AM462" s="595"/>
      <c r="AN462" s="595"/>
      <c r="AO462" s="595"/>
      <c r="AP462" s="595"/>
      <c r="AQ462" s="595"/>
      <c r="AR462" s="595"/>
      <c r="AS462" s="595"/>
      <c r="AT462" s="595"/>
      <c r="AU462" s="595"/>
      <c r="AV462" s="595"/>
      <c r="AW462" s="595"/>
      <c r="AX462" s="583"/>
      <c r="AY462" s="583"/>
      <c r="AZ462" s="583"/>
      <c r="BA462" s="583"/>
      <c r="BB462" s="583"/>
      <c r="BC462" s="595"/>
      <c r="BD462" s="595"/>
      <c r="BE462" s="595"/>
      <c r="BF462" s="595"/>
      <c r="BG462" s="595"/>
      <c r="BH462" s="595"/>
      <c r="BI462" s="595"/>
      <c r="BJ462" s="595"/>
      <c r="BK462" s="595"/>
      <c r="BL462" s="595"/>
      <c r="BM462" s="595"/>
      <c r="BN462" s="595"/>
      <c r="BO462" s="595"/>
      <c r="BP462" s="595"/>
      <c r="BQ462" s="595"/>
      <c r="BR462" s="595"/>
      <c r="BS462" s="595"/>
      <c r="BT462" s="595"/>
      <c r="BU462" s="595"/>
      <c r="BV462" s="595"/>
      <c r="BW462" s="595"/>
      <c r="BX462" s="595"/>
      <c r="BY462" s="595"/>
      <c r="BZ462" s="595"/>
      <c r="CA462" s="595"/>
      <c r="CB462" s="595"/>
      <c r="CC462" s="595"/>
      <c r="CD462" s="595"/>
      <c r="CE462" s="595"/>
      <c r="CF462" s="596"/>
      <c r="CG462" s="596"/>
      <c r="CH462" s="596"/>
      <c r="CI462" s="596"/>
      <c r="CJ462" s="596"/>
      <c r="CK462" s="596"/>
      <c r="CL462" s="596"/>
      <c r="CM462" s="596"/>
      <c r="CN462" s="596"/>
      <c r="CO462" s="596"/>
      <c r="CP462" s="596"/>
      <c r="CQ462" s="596"/>
      <c r="CR462" s="596"/>
      <c r="CS462" s="596"/>
      <c r="CT462" s="596"/>
      <c r="CU462" s="596"/>
      <c r="CV462" s="596"/>
      <c r="CW462" s="596"/>
      <c r="CX462" s="596"/>
      <c r="CY462" s="596"/>
      <c r="CZ462" s="596"/>
      <c r="DA462" s="596"/>
      <c r="DB462" s="596"/>
      <c r="DC462" s="596"/>
      <c r="DD462" s="596"/>
      <c r="DE462" s="596"/>
      <c r="DF462" s="596"/>
      <c r="DG462" s="596"/>
      <c r="DH462" s="596"/>
      <c r="DI462" s="596"/>
      <c r="DJ462" s="596"/>
      <c r="DK462" s="596"/>
      <c r="DL462" s="603"/>
      <c r="DM462" s="604"/>
      <c r="DN462" s="604"/>
      <c r="DO462" s="604"/>
      <c r="DP462" s="604"/>
      <c r="DQ462" s="605"/>
      <c r="DR462" s="595"/>
      <c r="DS462" s="595"/>
      <c r="DT462" s="595"/>
      <c r="DU462" s="595"/>
      <c r="DV462" s="595"/>
      <c r="DW462" s="595"/>
      <c r="DX462" s="595"/>
      <c r="DY462" s="595"/>
      <c r="DZ462" s="595"/>
      <c r="EA462" s="595"/>
      <c r="EB462" s="595"/>
      <c r="EC462" s="606"/>
      <c r="ED462" s="606"/>
      <c r="EE462" s="606"/>
      <c r="EF462" s="606"/>
      <c r="EG462" s="606"/>
      <c r="EH462" s="606"/>
      <c r="EI462" s="606"/>
      <c r="EJ462" s="606"/>
      <c r="EK462" s="606"/>
      <c r="EL462" s="606"/>
      <c r="EM462" s="606"/>
    </row>
    <row r="463" spans="1:143" ht="6" customHeight="1" x14ac:dyDescent="0.2">
      <c r="A463" s="156"/>
      <c r="B463" s="607">
        <v>13</v>
      </c>
      <c r="C463" s="608"/>
      <c r="D463" s="608"/>
      <c r="E463" s="608"/>
      <c r="F463" s="595"/>
      <c r="G463" s="595"/>
      <c r="H463" s="595"/>
      <c r="I463" s="595"/>
      <c r="J463" s="595"/>
      <c r="K463" s="595"/>
      <c r="L463" s="595"/>
      <c r="M463" s="595"/>
      <c r="N463" s="595"/>
      <c r="O463" s="595"/>
      <c r="P463" s="595"/>
      <c r="Q463" s="595"/>
      <c r="R463" s="595"/>
      <c r="S463" s="595"/>
      <c r="T463" s="595"/>
      <c r="U463" s="595"/>
      <c r="V463" s="595"/>
      <c r="W463" s="595"/>
      <c r="X463" s="595"/>
      <c r="Y463" s="595"/>
      <c r="Z463" s="595"/>
      <c r="AA463" s="595"/>
      <c r="AB463" s="595"/>
      <c r="AC463" s="595"/>
      <c r="AD463" s="595"/>
      <c r="AE463" s="595"/>
      <c r="AF463" s="595"/>
      <c r="AG463" s="595"/>
      <c r="AH463" s="595"/>
      <c r="AI463" s="595"/>
      <c r="AJ463" s="595"/>
      <c r="AK463" s="595"/>
      <c r="AL463" s="595"/>
      <c r="AM463" s="595"/>
      <c r="AN463" s="595"/>
      <c r="AO463" s="595"/>
      <c r="AP463" s="595"/>
      <c r="AQ463" s="595"/>
      <c r="AR463" s="595"/>
      <c r="AS463" s="595"/>
      <c r="AT463" s="595"/>
      <c r="AU463" s="595"/>
      <c r="AV463" s="595"/>
      <c r="AW463" s="595"/>
      <c r="AX463" s="583" t="str">
        <f>IF(AN463="","",DATEDIF(AN463,BU411,"Y"))</f>
        <v/>
      </c>
      <c r="AY463" s="583"/>
      <c r="AZ463" s="583"/>
      <c r="BA463" s="583"/>
      <c r="BB463" s="583"/>
      <c r="BC463" s="595"/>
      <c r="BD463" s="595"/>
      <c r="BE463" s="595"/>
      <c r="BF463" s="595"/>
      <c r="BG463" s="595"/>
      <c r="BH463" s="595"/>
      <c r="BI463" s="595"/>
      <c r="BJ463" s="595"/>
      <c r="BK463" s="595"/>
      <c r="BL463" s="595"/>
      <c r="BM463" s="595"/>
      <c r="BN463" s="595"/>
      <c r="BO463" s="595"/>
      <c r="BP463" s="595"/>
      <c r="BQ463" s="595"/>
      <c r="BR463" s="595"/>
      <c r="BS463" s="595"/>
      <c r="BT463" s="595"/>
      <c r="BU463" s="595"/>
      <c r="BV463" s="595"/>
      <c r="BW463" s="595"/>
      <c r="BX463" s="595"/>
      <c r="BY463" s="595"/>
      <c r="BZ463" s="595"/>
      <c r="CA463" s="595"/>
      <c r="CB463" s="595"/>
      <c r="CC463" s="595"/>
      <c r="CD463" s="595"/>
      <c r="CE463" s="595"/>
      <c r="CF463" s="596"/>
      <c r="CG463" s="596"/>
      <c r="CH463" s="596"/>
      <c r="CI463" s="596"/>
      <c r="CJ463" s="596"/>
      <c r="CK463" s="596"/>
      <c r="CL463" s="596"/>
      <c r="CM463" s="596"/>
      <c r="CN463" s="596"/>
      <c r="CO463" s="596"/>
      <c r="CP463" s="596"/>
      <c r="CQ463" s="596"/>
      <c r="CR463" s="596"/>
      <c r="CS463" s="596"/>
      <c r="CT463" s="596"/>
      <c r="CU463" s="596"/>
      <c r="CV463" s="596"/>
      <c r="CW463" s="596"/>
      <c r="CX463" s="596"/>
      <c r="CY463" s="596"/>
      <c r="CZ463" s="596"/>
      <c r="DA463" s="596"/>
      <c r="DB463" s="596"/>
      <c r="DC463" s="596"/>
      <c r="DD463" s="596"/>
      <c r="DE463" s="596"/>
      <c r="DF463" s="596"/>
      <c r="DG463" s="596"/>
      <c r="DH463" s="596"/>
      <c r="DI463" s="596"/>
      <c r="DJ463" s="596"/>
      <c r="DK463" s="596"/>
      <c r="DL463" s="597"/>
      <c r="DM463" s="598"/>
      <c r="DN463" s="598"/>
      <c r="DO463" s="598"/>
      <c r="DP463" s="598"/>
      <c r="DQ463" s="599"/>
      <c r="DR463" s="595"/>
      <c r="DS463" s="595"/>
      <c r="DT463" s="595"/>
      <c r="DU463" s="595"/>
      <c r="DV463" s="595"/>
      <c r="DW463" s="595"/>
      <c r="DX463" s="595"/>
      <c r="DY463" s="595"/>
      <c r="DZ463" s="595"/>
      <c r="EA463" s="595"/>
      <c r="EB463" s="595"/>
      <c r="EC463" s="606"/>
      <c r="ED463" s="606"/>
      <c r="EE463" s="606"/>
      <c r="EF463" s="606"/>
      <c r="EG463" s="606"/>
      <c r="EH463" s="606"/>
      <c r="EI463" s="606"/>
      <c r="EJ463" s="606"/>
      <c r="EK463" s="606"/>
      <c r="EL463" s="606"/>
      <c r="EM463" s="606"/>
    </row>
    <row r="464" spans="1:143" ht="6" customHeight="1" x14ac:dyDescent="0.2">
      <c r="A464" s="156"/>
      <c r="B464" s="608"/>
      <c r="C464" s="608"/>
      <c r="D464" s="608"/>
      <c r="E464" s="608"/>
      <c r="F464" s="595"/>
      <c r="G464" s="595"/>
      <c r="H464" s="595"/>
      <c r="I464" s="595"/>
      <c r="J464" s="595"/>
      <c r="K464" s="595"/>
      <c r="L464" s="595"/>
      <c r="M464" s="595"/>
      <c r="N464" s="595"/>
      <c r="O464" s="595"/>
      <c r="P464" s="595"/>
      <c r="Q464" s="595"/>
      <c r="R464" s="595"/>
      <c r="S464" s="595"/>
      <c r="T464" s="595"/>
      <c r="U464" s="595"/>
      <c r="V464" s="595"/>
      <c r="W464" s="595"/>
      <c r="X464" s="595"/>
      <c r="Y464" s="595"/>
      <c r="Z464" s="595"/>
      <c r="AA464" s="595"/>
      <c r="AB464" s="595"/>
      <c r="AC464" s="595"/>
      <c r="AD464" s="595"/>
      <c r="AE464" s="595"/>
      <c r="AF464" s="595"/>
      <c r="AG464" s="595"/>
      <c r="AH464" s="595"/>
      <c r="AI464" s="595"/>
      <c r="AJ464" s="595"/>
      <c r="AK464" s="595"/>
      <c r="AL464" s="595"/>
      <c r="AM464" s="595"/>
      <c r="AN464" s="595"/>
      <c r="AO464" s="595"/>
      <c r="AP464" s="595"/>
      <c r="AQ464" s="595"/>
      <c r="AR464" s="595"/>
      <c r="AS464" s="595"/>
      <c r="AT464" s="595"/>
      <c r="AU464" s="595"/>
      <c r="AV464" s="595"/>
      <c r="AW464" s="595"/>
      <c r="AX464" s="583"/>
      <c r="AY464" s="583"/>
      <c r="AZ464" s="583"/>
      <c r="BA464" s="583"/>
      <c r="BB464" s="583"/>
      <c r="BC464" s="595"/>
      <c r="BD464" s="595"/>
      <c r="BE464" s="595"/>
      <c r="BF464" s="595"/>
      <c r="BG464" s="595"/>
      <c r="BH464" s="595"/>
      <c r="BI464" s="595"/>
      <c r="BJ464" s="595"/>
      <c r="BK464" s="595"/>
      <c r="BL464" s="595"/>
      <c r="BM464" s="595"/>
      <c r="BN464" s="595"/>
      <c r="BO464" s="595"/>
      <c r="BP464" s="595"/>
      <c r="BQ464" s="595"/>
      <c r="BR464" s="595"/>
      <c r="BS464" s="595"/>
      <c r="BT464" s="595"/>
      <c r="BU464" s="595"/>
      <c r="BV464" s="595"/>
      <c r="BW464" s="595"/>
      <c r="BX464" s="595"/>
      <c r="BY464" s="595"/>
      <c r="BZ464" s="595"/>
      <c r="CA464" s="595"/>
      <c r="CB464" s="595"/>
      <c r="CC464" s="595"/>
      <c r="CD464" s="595"/>
      <c r="CE464" s="595"/>
      <c r="CF464" s="596"/>
      <c r="CG464" s="596"/>
      <c r="CH464" s="596"/>
      <c r="CI464" s="596"/>
      <c r="CJ464" s="596"/>
      <c r="CK464" s="596"/>
      <c r="CL464" s="596"/>
      <c r="CM464" s="596"/>
      <c r="CN464" s="596"/>
      <c r="CO464" s="596"/>
      <c r="CP464" s="596"/>
      <c r="CQ464" s="596"/>
      <c r="CR464" s="596"/>
      <c r="CS464" s="596"/>
      <c r="CT464" s="596"/>
      <c r="CU464" s="596"/>
      <c r="CV464" s="596"/>
      <c r="CW464" s="596"/>
      <c r="CX464" s="596"/>
      <c r="CY464" s="596"/>
      <c r="CZ464" s="596"/>
      <c r="DA464" s="596"/>
      <c r="DB464" s="596"/>
      <c r="DC464" s="596"/>
      <c r="DD464" s="596"/>
      <c r="DE464" s="596"/>
      <c r="DF464" s="596"/>
      <c r="DG464" s="596"/>
      <c r="DH464" s="596"/>
      <c r="DI464" s="596"/>
      <c r="DJ464" s="596"/>
      <c r="DK464" s="596"/>
      <c r="DL464" s="600"/>
      <c r="DM464" s="601"/>
      <c r="DN464" s="601"/>
      <c r="DO464" s="601"/>
      <c r="DP464" s="601"/>
      <c r="DQ464" s="602"/>
      <c r="DR464" s="595"/>
      <c r="DS464" s="595"/>
      <c r="DT464" s="595"/>
      <c r="DU464" s="595"/>
      <c r="DV464" s="595"/>
      <c r="DW464" s="595"/>
      <c r="DX464" s="595"/>
      <c r="DY464" s="595"/>
      <c r="DZ464" s="595"/>
      <c r="EA464" s="595"/>
      <c r="EB464" s="595"/>
      <c r="EC464" s="606"/>
      <c r="ED464" s="606"/>
      <c r="EE464" s="606"/>
      <c r="EF464" s="606"/>
      <c r="EG464" s="606"/>
      <c r="EH464" s="606"/>
      <c r="EI464" s="606"/>
      <c r="EJ464" s="606"/>
      <c r="EK464" s="606"/>
      <c r="EL464" s="606"/>
      <c r="EM464" s="606"/>
    </row>
    <row r="465" spans="1:143" ht="6" customHeight="1" x14ac:dyDescent="0.2">
      <c r="A465" s="156"/>
      <c r="B465" s="608"/>
      <c r="C465" s="608"/>
      <c r="D465" s="608"/>
      <c r="E465" s="608"/>
      <c r="F465" s="595"/>
      <c r="G465" s="595"/>
      <c r="H465" s="595"/>
      <c r="I465" s="595"/>
      <c r="J465" s="595"/>
      <c r="K465" s="595"/>
      <c r="L465" s="595"/>
      <c r="M465" s="595"/>
      <c r="N465" s="595"/>
      <c r="O465" s="595"/>
      <c r="P465" s="595"/>
      <c r="Q465" s="595"/>
      <c r="R465" s="595"/>
      <c r="S465" s="595"/>
      <c r="T465" s="595"/>
      <c r="U465" s="595"/>
      <c r="V465" s="595"/>
      <c r="W465" s="595"/>
      <c r="X465" s="595"/>
      <c r="Y465" s="595"/>
      <c r="Z465" s="595"/>
      <c r="AA465" s="595"/>
      <c r="AB465" s="595"/>
      <c r="AC465" s="595"/>
      <c r="AD465" s="595"/>
      <c r="AE465" s="595"/>
      <c r="AF465" s="595"/>
      <c r="AG465" s="595"/>
      <c r="AH465" s="595"/>
      <c r="AI465" s="595"/>
      <c r="AJ465" s="595"/>
      <c r="AK465" s="595"/>
      <c r="AL465" s="595"/>
      <c r="AM465" s="595"/>
      <c r="AN465" s="595"/>
      <c r="AO465" s="595"/>
      <c r="AP465" s="595"/>
      <c r="AQ465" s="595"/>
      <c r="AR465" s="595"/>
      <c r="AS465" s="595"/>
      <c r="AT465" s="595"/>
      <c r="AU465" s="595"/>
      <c r="AV465" s="595"/>
      <c r="AW465" s="595"/>
      <c r="AX465" s="583"/>
      <c r="AY465" s="583"/>
      <c r="AZ465" s="583"/>
      <c r="BA465" s="583"/>
      <c r="BB465" s="583"/>
      <c r="BC465" s="595"/>
      <c r="BD465" s="595"/>
      <c r="BE465" s="595"/>
      <c r="BF465" s="595"/>
      <c r="BG465" s="595"/>
      <c r="BH465" s="595"/>
      <c r="BI465" s="595"/>
      <c r="BJ465" s="595"/>
      <c r="BK465" s="595"/>
      <c r="BL465" s="595"/>
      <c r="BM465" s="595"/>
      <c r="BN465" s="595"/>
      <c r="BO465" s="595"/>
      <c r="BP465" s="595"/>
      <c r="BQ465" s="595"/>
      <c r="BR465" s="595"/>
      <c r="BS465" s="595"/>
      <c r="BT465" s="595"/>
      <c r="BU465" s="595"/>
      <c r="BV465" s="595"/>
      <c r="BW465" s="595"/>
      <c r="BX465" s="595"/>
      <c r="BY465" s="595"/>
      <c r="BZ465" s="595"/>
      <c r="CA465" s="595"/>
      <c r="CB465" s="595"/>
      <c r="CC465" s="595"/>
      <c r="CD465" s="595"/>
      <c r="CE465" s="595"/>
      <c r="CF465" s="596"/>
      <c r="CG465" s="596"/>
      <c r="CH465" s="596"/>
      <c r="CI465" s="596"/>
      <c r="CJ465" s="596"/>
      <c r="CK465" s="596"/>
      <c r="CL465" s="596"/>
      <c r="CM465" s="596"/>
      <c r="CN465" s="596"/>
      <c r="CO465" s="596"/>
      <c r="CP465" s="596"/>
      <c r="CQ465" s="596"/>
      <c r="CR465" s="596"/>
      <c r="CS465" s="596"/>
      <c r="CT465" s="596"/>
      <c r="CU465" s="596"/>
      <c r="CV465" s="596"/>
      <c r="CW465" s="596"/>
      <c r="CX465" s="596"/>
      <c r="CY465" s="596"/>
      <c r="CZ465" s="596"/>
      <c r="DA465" s="596"/>
      <c r="DB465" s="596"/>
      <c r="DC465" s="596"/>
      <c r="DD465" s="596"/>
      <c r="DE465" s="596"/>
      <c r="DF465" s="596"/>
      <c r="DG465" s="596"/>
      <c r="DH465" s="596"/>
      <c r="DI465" s="596"/>
      <c r="DJ465" s="596"/>
      <c r="DK465" s="596"/>
      <c r="DL465" s="603"/>
      <c r="DM465" s="604"/>
      <c r="DN465" s="604"/>
      <c r="DO465" s="604"/>
      <c r="DP465" s="604"/>
      <c r="DQ465" s="605"/>
      <c r="DR465" s="595"/>
      <c r="DS465" s="595"/>
      <c r="DT465" s="595"/>
      <c r="DU465" s="595"/>
      <c r="DV465" s="595"/>
      <c r="DW465" s="595"/>
      <c r="DX465" s="595"/>
      <c r="DY465" s="595"/>
      <c r="DZ465" s="595"/>
      <c r="EA465" s="595"/>
      <c r="EB465" s="595"/>
      <c r="EC465" s="606"/>
      <c r="ED465" s="606"/>
      <c r="EE465" s="606"/>
      <c r="EF465" s="606"/>
      <c r="EG465" s="606"/>
      <c r="EH465" s="606"/>
      <c r="EI465" s="606"/>
      <c r="EJ465" s="606"/>
      <c r="EK465" s="606"/>
      <c r="EL465" s="606"/>
      <c r="EM465" s="606"/>
    </row>
    <row r="466" spans="1:143" ht="6" customHeight="1" x14ac:dyDescent="0.2">
      <c r="A466" s="156"/>
      <c r="B466" s="607">
        <v>14</v>
      </c>
      <c r="C466" s="608"/>
      <c r="D466" s="608"/>
      <c r="E466" s="608"/>
      <c r="F466" s="595"/>
      <c r="G466" s="595"/>
      <c r="H466" s="595"/>
      <c r="I466" s="595"/>
      <c r="J466" s="595"/>
      <c r="K466" s="595"/>
      <c r="L466" s="595"/>
      <c r="M466" s="595"/>
      <c r="N466" s="595"/>
      <c r="O466" s="595"/>
      <c r="P466" s="595"/>
      <c r="Q466" s="595"/>
      <c r="R466" s="595"/>
      <c r="S466" s="595"/>
      <c r="T466" s="595"/>
      <c r="U466" s="595"/>
      <c r="V466" s="595"/>
      <c r="W466" s="595"/>
      <c r="X466" s="595"/>
      <c r="Y466" s="595"/>
      <c r="Z466" s="595"/>
      <c r="AA466" s="595"/>
      <c r="AB466" s="595"/>
      <c r="AC466" s="595"/>
      <c r="AD466" s="595"/>
      <c r="AE466" s="595"/>
      <c r="AF466" s="595"/>
      <c r="AG466" s="595"/>
      <c r="AH466" s="595"/>
      <c r="AI466" s="595"/>
      <c r="AJ466" s="595"/>
      <c r="AK466" s="595"/>
      <c r="AL466" s="595"/>
      <c r="AM466" s="595"/>
      <c r="AN466" s="595"/>
      <c r="AO466" s="595"/>
      <c r="AP466" s="595"/>
      <c r="AQ466" s="595"/>
      <c r="AR466" s="595"/>
      <c r="AS466" s="595"/>
      <c r="AT466" s="595"/>
      <c r="AU466" s="595"/>
      <c r="AV466" s="595"/>
      <c r="AW466" s="595"/>
      <c r="AX466" s="583" t="str">
        <f>IF(AN466="","",DATEDIF(AN466,BU411,"Y"))</f>
        <v/>
      </c>
      <c r="AY466" s="583"/>
      <c r="AZ466" s="583"/>
      <c r="BA466" s="583"/>
      <c r="BB466" s="583"/>
      <c r="BC466" s="595"/>
      <c r="BD466" s="595"/>
      <c r="BE466" s="595"/>
      <c r="BF466" s="595"/>
      <c r="BG466" s="595"/>
      <c r="BH466" s="595"/>
      <c r="BI466" s="595"/>
      <c r="BJ466" s="595"/>
      <c r="BK466" s="595"/>
      <c r="BL466" s="595"/>
      <c r="BM466" s="595"/>
      <c r="BN466" s="595"/>
      <c r="BO466" s="595"/>
      <c r="BP466" s="595"/>
      <c r="BQ466" s="595"/>
      <c r="BR466" s="595"/>
      <c r="BS466" s="595"/>
      <c r="BT466" s="595"/>
      <c r="BU466" s="595"/>
      <c r="BV466" s="595"/>
      <c r="BW466" s="595"/>
      <c r="BX466" s="595"/>
      <c r="BY466" s="595"/>
      <c r="BZ466" s="595"/>
      <c r="CA466" s="595"/>
      <c r="CB466" s="595"/>
      <c r="CC466" s="595"/>
      <c r="CD466" s="595"/>
      <c r="CE466" s="595"/>
      <c r="CF466" s="596"/>
      <c r="CG466" s="596"/>
      <c r="CH466" s="596"/>
      <c r="CI466" s="596"/>
      <c r="CJ466" s="596"/>
      <c r="CK466" s="596"/>
      <c r="CL466" s="596"/>
      <c r="CM466" s="596"/>
      <c r="CN466" s="596"/>
      <c r="CO466" s="596"/>
      <c r="CP466" s="596"/>
      <c r="CQ466" s="596"/>
      <c r="CR466" s="596"/>
      <c r="CS466" s="596"/>
      <c r="CT466" s="596"/>
      <c r="CU466" s="596"/>
      <c r="CV466" s="596"/>
      <c r="CW466" s="596"/>
      <c r="CX466" s="596"/>
      <c r="CY466" s="596"/>
      <c r="CZ466" s="596"/>
      <c r="DA466" s="596"/>
      <c r="DB466" s="596"/>
      <c r="DC466" s="596"/>
      <c r="DD466" s="596"/>
      <c r="DE466" s="596"/>
      <c r="DF466" s="596"/>
      <c r="DG466" s="596"/>
      <c r="DH466" s="596"/>
      <c r="DI466" s="596"/>
      <c r="DJ466" s="596"/>
      <c r="DK466" s="596"/>
      <c r="DL466" s="597"/>
      <c r="DM466" s="598"/>
      <c r="DN466" s="598"/>
      <c r="DO466" s="598"/>
      <c r="DP466" s="598"/>
      <c r="DQ466" s="599"/>
      <c r="DR466" s="595"/>
      <c r="DS466" s="595"/>
      <c r="DT466" s="595"/>
      <c r="DU466" s="595"/>
      <c r="DV466" s="595"/>
      <c r="DW466" s="595"/>
      <c r="DX466" s="595"/>
      <c r="DY466" s="595"/>
      <c r="DZ466" s="595"/>
      <c r="EA466" s="595"/>
      <c r="EB466" s="595"/>
      <c r="EC466" s="606"/>
      <c r="ED466" s="606"/>
      <c r="EE466" s="606"/>
      <c r="EF466" s="606"/>
      <c r="EG466" s="606"/>
      <c r="EH466" s="606"/>
      <c r="EI466" s="606"/>
      <c r="EJ466" s="606"/>
      <c r="EK466" s="606"/>
      <c r="EL466" s="606"/>
      <c r="EM466" s="606"/>
    </row>
    <row r="467" spans="1:143" ht="6" customHeight="1" x14ac:dyDescent="0.2">
      <c r="A467" s="156"/>
      <c r="B467" s="608"/>
      <c r="C467" s="608"/>
      <c r="D467" s="608"/>
      <c r="E467" s="608"/>
      <c r="F467" s="595"/>
      <c r="G467" s="595"/>
      <c r="H467" s="595"/>
      <c r="I467" s="595"/>
      <c r="J467" s="595"/>
      <c r="K467" s="595"/>
      <c r="L467" s="595"/>
      <c r="M467" s="595"/>
      <c r="N467" s="595"/>
      <c r="O467" s="595"/>
      <c r="P467" s="595"/>
      <c r="Q467" s="595"/>
      <c r="R467" s="595"/>
      <c r="S467" s="595"/>
      <c r="T467" s="595"/>
      <c r="U467" s="595"/>
      <c r="V467" s="595"/>
      <c r="W467" s="595"/>
      <c r="X467" s="595"/>
      <c r="Y467" s="595"/>
      <c r="Z467" s="595"/>
      <c r="AA467" s="595"/>
      <c r="AB467" s="595"/>
      <c r="AC467" s="595"/>
      <c r="AD467" s="595"/>
      <c r="AE467" s="595"/>
      <c r="AF467" s="595"/>
      <c r="AG467" s="595"/>
      <c r="AH467" s="595"/>
      <c r="AI467" s="595"/>
      <c r="AJ467" s="595"/>
      <c r="AK467" s="595"/>
      <c r="AL467" s="595"/>
      <c r="AM467" s="595"/>
      <c r="AN467" s="595"/>
      <c r="AO467" s="595"/>
      <c r="AP467" s="595"/>
      <c r="AQ467" s="595"/>
      <c r="AR467" s="595"/>
      <c r="AS467" s="595"/>
      <c r="AT467" s="595"/>
      <c r="AU467" s="595"/>
      <c r="AV467" s="595"/>
      <c r="AW467" s="595"/>
      <c r="AX467" s="583"/>
      <c r="AY467" s="583"/>
      <c r="AZ467" s="583"/>
      <c r="BA467" s="583"/>
      <c r="BB467" s="583"/>
      <c r="BC467" s="595"/>
      <c r="BD467" s="595"/>
      <c r="BE467" s="595"/>
      <c r="BF467" s="595"/>
      <c r="BG467" s="595"/>
      <c r="BH467" s="595"/>
      <c r="BI467" s="595"/>
      <c r="BJ467" s="595"/>
      <c r="BK467" s="595"/>
      <c r="BL467" s="595"/>
      <c r="BM467" s="595"/>
      <c r="BN467" s="595"/>
      <c r="BO467" s="595"/>
      <c r="BP467" s="595"/>
      <c r="BQ467" s="595"/>
      <c r="BR467" s="595"/>
      <c r="BS467" s="595"/>
      <c r="BT467" s="595"/>
      <c r="BU467" s="595"/>
      <c r="BV467" s="595"/>
      <c r="BW467" s="595"/>
      <c r="BX467" s="595"/>
      <c r="BY467" s="595"/>
      <c r="BZ467" s="595"/>
      <c r="CA467" s="595"/>
      <c r="CB467" s="595"/>
      <c r="CC467" s="595"/>
      <c r="CD467" s="595"/>
      <c r="CE467" s="595"/>
      <c r="CF467" s="596"/>
      <c r="CG467" s="596"/>
      <c r="CH467" s="596"/>
      <c r="CI467" s="596"/>
      <c r="CJ467" s="596"/>
      <c r="CK467" s="596"/>
      <c r="CL467" s="596"/>
      <c r="CM467" s="596"/>
      <c r="CN467" s="596"/>
      <c r="CO467" s="596"/>
      <c r="CP467" s="596"/>
      <c r="CQ467" s="596"/>
      <c r="CR467" s="596"/>
      <c r="CS467" s="596"/>
      <c r="CT467" s="596"/>
      <c r="CU467" s="596"/>
      <c r="CV467" s="596"/>
      <c r="CW467" s="596"/>
      <c r="CX467" s="596"/>
      <c r="CY467" s="596"/>
      <c r="CZ467" s="596"/>
      <c r="DA467" s="596"/>
      <c r="DB467" s="596"/>
      <c r="DC467" s="596"/>
      <c r="DD467" s="596"/>
      <c r="DE467" s="596"/>
      <c r="DF467" s="596"/>
      <c r="DG467" s="596"/>
      <c r="DH467" s="596"/>
      <c r="DI467" s="596"/>
      <c r="DJ467" s="596"/>
      <c r="DK467" s="596"/>
      <c r="DL467" s="600"/>
      <c r="DM467" s="601"/>
      <c r="DN467" s="601"/>
      <c r="DO467" s="601"/>
      <c r="DP467" s="601"/>
      <c r="DQ467" s="602"/>
      <c r="DR467" s="595"/>
      <c r="DS467" s="595"/>
      <c r="DT467" s="595"/>
      <c r="DU467" s="595"/>
      <c r="DV467" s="595"/>
      <c r="DW467" s="595"/>
      <c r="DX467" s="595"/>
      <c r="DY467" s="595"/>
      <c r="DZ467" s="595"/>
      <c r="EA467" s="595"/>
      <c r="EB467" s="595"/>
      <c r="EC467" s="606"/>
      <c r="ED467" s="606"/>
      <c r="EE467" s="606"/>
      <c r="EF467" s="606"/>
      <c r="EG467" s="606"/>
      <c r="EH467" s="606"/>
      <c r="EI467" s="606"/>
      <c r="EJ467" s="606"/>
      <c r="EK467" s="606"/>
      <c r="EL467" s="606"/>
      <c r="EM467" s="606"/>
    </row>
    <row r="468" spans="1:143" ht="6" customHeight="1" x14ac:dyDescent="0.2">
      <c r="A468" s="156"/>
      <c r="B468" s="608"/>
      <c r="C468" s="608"/>
      <c r="D468" s="608"/>
      <c r="E468" s="608"/>
      <c r="F468" s="595"/>
      <c r="G468" s="595"/>
      <c r="H468" s="595"/>
      <c r="I468" s="595"/>
      <c r="J468" s="595"/>
      <c r="K468" s="595"/>
      <c r="L468" s="595"/>
      <c r="M468" s="595"/>
      <c r="N468" s="595"/>
      <c r="O468" s="595"/>
      <c r="P468" s="595"/>
      <c r="Q468" s="595"/>
      <c r="R468" s="595"/>
      <c r="S468" s="595"/>
      <c r="T468" s="595"/>
      <c r="U468" s="595"/>
      <c r="V468" s="595"/>
      <c r="W468" s="595"/>
      <c r="X468" s="595"/>
      <c r="Y468" s="595"/>
      <c r="Z468" s="595"/>
      <c r="AA468" s="595"/>
      <c r="AB468" s="595"/>
      <c r="AC468" s="595"/>
      <c r="AD468" s="595"/>
      <c r="AE468" s="595"/>
      <c r="AF468" s="595"/>
      <c r="AG468" s="595"/>
      <c r="AH468" s="595"/>
      <c r="AI468" s="595"/>
      <c r="AJ468" s="595"/>
      <c r="AK468" s="595"/>
      <c r="AL468" s="595"/>
      <c r="AM468" s="595"/>
      <c r="AN468" s="595"/>
      <c r="AO468" s="595"/>
      <c r="AP468" s="595"/>
      <c r="AQ468" s="595"/>
      <c r="AR468" s="595"/>
      <c r="AS468" s="595"/>
      <c r="AT468" s="595"/>
      <c r="AU468" s="595"/>
      <c r="AV468" s="595"/>
      <c r="AW468" s="595"/>
      <c r="AX468" s="583"/>
      <c r="AY468" s="583"/>
      <c r="AZ468" s="583"/>
      <c r="BA468" s="583"/>
      <c r="BB468" s="583"/>
      <c r="BC468" s="595"/>
      <c r="BD468" s="595"/>
      <c r="BE468" s="595"/>
      <c r="BF468" s="595"/>
      <c r="BG468" s="595"/>
      <c r="BH468" s="595"/>
      <c r="BI468" s="595"/>
      <c r="BJ468" s="595"/>
      <c r="BK468" s="595"/>
      <c r="BL468" s="595"/>
      <c r="BM468" s="595"/>
      <c r="BN468" s="595"/>
      <c r="BO468" s="595"/>
      <c r="BP468" s="595"/>
      <c r="BQ468" s="595"/>
      <c r="BR468" s="595"/>
      <c r="BS468" s="595"/>
      <c r="BT468" s="595"/>
      <c r="BU468" s="595"/>
      <c r="BV468" s="595"/>
      <c r="BW468" s="595"/>
      <c r="BX468" s="595"/>
      <c r="BY468" s="595"/>
      <c r="BZ468" s="595"/>
      <c r="CA468" s="595"/>
      <c r="CB468" s="595"/>
      <c r="CC468" s="595"/>
      <c r="CD468" s="595"/>
      <c r="CE468" s="595"/>
      <c r="CF468" s="596"/>
      <c r="CG468" s="596"/>
      <c r="CH468" s="596"/>
      <c r="CI468" s="596"/>
      <c r="CJ468" s="596"/>
      <c r="CK468" s="596"/>
      <c r="CL468" s="596"/>
      <c r="CM468" s="596"/>
      <c r="CN468" s="596"/>
      <c r="CO468" s="596"/>
      <c r="CP468" s="596"/>
      <c r="CQ468" s="596"/>
      <c r="CR468" s="596"/>
      <c r="CS468" s="596"/>
      <c r="CT468" s="596"/>
      <c r="CU468" s="596"/>
      <c r="CV468" s="596"/>
      <c r="CW468" s="596"/>
      <c r="CX468" s="596"/>
      <c r="CY468" s="596"/>
      <c r="CZ468" s="596"/>
      <c r="DA468" s="596"/>
      <c r="DB468" s="596"/>
      <c r="DC468" s="596"/>
      <c r="DD468" s="596"/>
      <c r="DE468" s="596"/>
      <c r="DF468" s="596"/>
      <c r="DG468" s="596"/>
      <c r="DH468" s="596"/>
      <c r="DI468" s="596"/>
      <c r="DJ468" s="596"/>
      <c r="DK468" s="596"/>
      <c r="DL468" s="603"/>
      <c r="DM468" s="604"/>
      <c r="DN468" s="604"/>
      <c r="DO468" s="604"/>
      <c r="DP468" s="604"/>
      <c r="DQ468" s="605"/>
      <c r="DR468" s="595"/>
      <c r="DS468" s="595"/>
      <c r="DT468" s="595"/>
      <c r="DU468" s="595"/>
      <c r="DV468" s="595"/>
      <c r="DW468" s="595"/>
      <c r="DX468" s="595"/>
      <c r="DY468" s="595"/>
      <c r="DZ468" s="595"/>
      <c r="EA468" s="595"/>
      <c r="EB468" s="595"/>
      <c r="EC468" s="606"/>
      <c r="ED468" s="606"/>
      <c r="EE468" s="606"/>
      <c r="EF468" s="606"/>
      <c r="EG468" s="606"/>
      <c r="EH468" s="606"/>
      <c r="EI468" s="606"/>
      <c r="EJ468" s="606"/>
      <c r="EK468" s="606"/>
      <c r="EL468" s="606"/>
      <c r="EM468" s="606"/>
    </row>
    <row r="469" spans="1:143" ht="6" customHeight="1" x14ac:dyDescent="0.2">
      <c r="A469" s="156"/>
      <c r="B469" s="607">
        <v>15</v>
      </c>
      <c r="C469" s="608"/>
      <c r="D469" s="608"/>
      <c r="E469" s="608"/>
      <c r="F469" s="595"/>
      <c r="G469" s="595"/>
      <c r="H469" s="595"/>
      <c r="I469" s="595"/>
      <c r="J469" s="595"/>
      <c r="K469" s="595"/>
      <c r="L469" s="595"/>
      <c r="M469" s="595"/>
      <c r="N469" s="595"/>
      <c r="O469" s="595"/>
      <c r="P469" s="595"/>
      <c r="Q469" s="595"/>
      <c r="R469" s="595"/>
      <c r="S469" s="595"/>
      <c r="T469" s="595"/>
      <c r="U469" s="595"/>
      <c r="V469" s="595"/>
      <c r="W469" s="595"/>
      <c r="X469" s="595"/>
      <c r="Y469" s="595"/>
      <c r="Z469" s="595"/>
      <c r="AA469" s="595"/>
      <c r="AB469" s="595"/>
      <c r="AC469" s="595"/>
      <c r="AD469" s="595"/>
      <c r="AE469" s="595"/>
      <c r="AF469" s="595"/>
      <c r="AG469" s="595"/>
      <c r="AH469" s="595"/>
      <c r="AI469" s="595"/>
      <c r="AJ469" s="595"/>
      <c r="AK469" s="595"/>
      <c r="AL469" s="595"/>
      <c r="AM469" s="595"/>
      <c r="AN469" s="595"/>
      <c r="AO469" s="595"/>
      <c r="AP469" s="595"/>
      <c r="AQ469" s="595"/>
      <c r="AR469" s="595"/>
      <c r="AS469" s="595"/>
      <c r="AT469" s="595"/>
      <c r="AU469" s="595"/>
      <c r="AV469" s="595"/>
      <c r="AW469" s="595"/>
      <c r="AX469" s="583" t="str">
        <f>IF(AN469="","",DATEDIF(AN469,BU411,"Y"))</f>
        <v/>
      </c>
      <c r="AY469" s="583"/>
      <c r="AZ469" s="583"/>
      <c r="BA469" s="583"/>
      <c r="BB469" s="583"/>
      <c r="BC469" s="595"/>
      <c r="BD469" s="595"/>
      <c r="BE469" s="595"/>
      <c r="BF469" s="595"/>
      <c r="BG469" s="595"/>
      <c r="BH469" s="595"/>
      <c r="BI469" s="595"/>
      <c r="BJ469" s="595"/>
      <c r="BK469" s="595"/>
      <c r="BL469" s="595"/>
      <c r="BM469" s="595"/>
      <c r="BN469" s="595"/>
      <c r="BO469" s="595"/>
      <c r="BP469" s="595"/>
      <c r="BQ469" s="595"/>
      <c r="BR469" s="595"/>
      <c r="BS469" s="595"/>
      <c r="BT469" s="595"/>
      <c r="BU469" s="595"/>
      <c r="BV469" s="595"/>
      <c r="BW469" s="595"/>
      <c r="BX469" s="595"/>
      <c r="BY469" s="595"/>
      <c r="BZ469" s="595"/>
      <c r="CA469" s="595"/>
      <c r="CB469" s="595"/>
      <c r="CC469" s="595"/>
      <c r="CD469" s="595"/>
      <c r="CE469" s="595"/>
      <c r="CF469" s="596"/>
      <c r="CG469" s="596"/>
      <c r="CH469" s="596"/>
      <c r="CI469" s="596"/>
      <c r="CJ469" s="596"/>
      <c r="CK469" s="596"/>
      <c r="CL469" s="596"/>
      <c r="CM469" s="596"/>
      <c r="CN469" s="596"/>
      <c r="CO469" s="596"/>
      <c r="CP469" s="596"/>
      <c r="CQ469" s="596"/>
      <c r="CR469" s="596"/>
      <c r="CS469" s="596"/>
      <c r="CT469" s="596"/>
      <c r="CU469" s="596"/>
      <c r="CV469" s="596"/>
      <c r="CW469" s="596"/>
      <c r="CX469" s="596"/>
      <c r="CY469" s="596"/>
      <c r="CZ469" s="596"/>
      <c r="DA469" s="596"/>
      <c r="DB469" s="596"/>
      <c r="DC469" s="596"/>
      <c r="DD469" s="596"/>
      <c r="DE469" s="596"/>
      <c r="DF469" s="596"/>
      <c r="DG469" s="596"/>
      <c r="DH469" s="596"/>
      <c r="DI469" s="596"/>
      <c r="DJ469" s="596"/>
      <c r="DK469" s="596"/>
      <c r="DL469" s="597"/>
      <c r="DM469" s="598"/>
      <c r="DN469" s="598"/>
      <c r="DO469" s="598"/>
      <c r="DP469" s="598"/>
      <c r="DQ469" s="599"/>
      <c r="DR469" s="595"/>
      <c r="DS469" s="595"/>
      <c r="DT469" s="595"/>
      <c r="DU469" s="595"/>
      <c r="DV469" s="595"/>
      <c r="DW469" s="595"/>
      <c r="DX469" s="595"/>
      <c r="DY469" s="595"/>
      <c r="DZ469" s="595"/>
      <c r="EA469" s="595"/>
      <c r="EB469" s="595"/>
      <c r="EC469" s="606"/>
      <c r="ED469" s="606"/>
      <c r="EE469" s="606"/>
      <c r="EF469" s="606"/>
      <c r="EG469" s="606"/>
      <c r="EH469" s="606"/>
      <c r="EI469" s="606"/>
      <c r="EJ469" s="606"/>
      <c r="EK469" s="606"/>
      <c r="EL469" s="606"/>
      <c r="EM469" s="606"/>
    </row>
    <row r="470" spans="1:143" ht="6" customHeight="1" x14ac:dyDescent="0.2">
      <c r="A470" s="156"/>
      <c r="B470" s="608"/>
      <c r="C470" s="608"/>
      <c r="D470" s="608"/>
      <c r="E470" s="608"/>
      <c r="F470" s="595"/>
      <c r="G470" s="595"/>
      <c r="H470" s="595"/>
      <c r="I470" s="595"/>
      <c r="J470" s="595"/>
      <c r="K470" s="595"/>
      <c r="L470" s="595"/>
      <c r="M470" s="595"/>
      <c r="N470" s="595"/>
      <c r="O470" s="595"/>
      <c r="P470" s="595"/>
      <c r="Q470" s="595"/>
      <c r="R470" s="595"/>
      <c r="S470" s="595"/>
      <c r="T470" s="595"/>
      <c r="U470" s="595"/>
      <c r="V470" s="595"/>
      <c r="W470" s="595"/>
      <c r="X470" s="595"/>
      <c r="Y470" s="595"/>
      <c r="Z470" s="595"/>
      <c r="AA470" s="595"/>
      <c r="AB470" s="595"/>
      <c r="AC470" s="595"/>
      <c r="AD470" s="595"/>
      <c r="AE470" s="595"/>
      <c r="AF470" s="595"/>
      <c r="AG470" s="595"/>
      <c r="AH470" s="595"/>
      <c r="AI470" s="595"/>
      <c r="AJ470" s="595"/>
      <c r="AK470" s="595"/>
      <c r="AL470" s="595"/>
      <c r="AM470" s="595"/>
      <c r="AN470" s="595"/>
      <c r="AO470" s="595"/>
      <c r="AP470" s="595"/>
      <c r="AQ470" s="595"/>
      <c r="AR470" s="595"/>
      <c r="AS470" s="595"/>
      <c r="AT470" s="595"/>
      <c r="AU470" s="595"/>
      <c r="AV470" s="595"/>
      <c r="AW470" s="595"/>
      <c r="AX470" s="583"/>
      <c r="AY470" s="583"/>
      <c r="AZ470" s="583"/>
      <c r="BA470" s="583"/>
      <c r="BB470" s="583"/>
      <c r="BC470" s="595"/>
      <c r="BD470" s="595"/>
      <c r="BE470" s="595"/>
      <c r="BF470" s="595"/>
      <c r="BG470" s="595"/>
      <c r="BH470" s="595"/>
      <c r="BI470" s="595"/>
      <c r="BJ470" s="595"/>
      <c r="BK470" s="595"/>
      <c r="BL470" s="595"/>
      <c r="BM470" s="595"/>
      <c r="BN470" s="595"/>
      <c r="BO470" s="595"/>
      <c r="BP470" s="595"/>
      <c r="BQ470" s="595"/>
      <c r="BR470" s="595"/>
      <c r="BS470" s="595"/>
      <c r="BT470" s="595"/>
      <c r="BU470" s="595"/>
      <c r="BV470" s="595"/>
      <c r="BW470" s="595"/>
      <c r="BX470" s="595"/>
      <c r="BY470" s="595"/>
      <c r="BZ470" s="595"/>
      <c r="CA470" s="595"/>
      <c r="CB470" s="595"/>
      <c r="CC470" s="595"/>
      <c r="CD470" s="595"/>
      <c r="CE470" s="595"/>
      <c r="CF470" s="596"/>
      <c r="CG470" s="596"/>
      <c r="CH470" s="596"/>
      <c r="CI470" s="596"/>
      <c r="CJ470" s="596"/>
      <c r="CK470" s="596"/>
      <c r="CL470" s="596"/>
      <c r="CM470" s="596"/>
      <c r="CN470" s="596"/>
      <c r="CO470" s="596"/>
      <c r="CP470" s="596"/>
      <c r="CQ470" s="596"/>
      <c r="CR470" s="596"/>
      <c r="CS470" s="596"/>
      <c r="CT470" s="596"/>
      <c r="CU470" s="596"/>
      <c r="CV470" s="596"/>
      <c r="CW470" s="596"/>
      <c r="CX470" s="596"/>
      <c r="CY470" s="596"/>
      <c r="CZ470" s="596"/>
      <c r="DA470" s="596"/>
      <c r="DB470" s="596"/>
      <c r="DC470" s="596"/>
      <c r="DD470" s="596"/>
      <c r="DE470" s="596"/>
      <c r="DF470" s="596"/>
      <c r="DG470" s="596"/>
      <c r="DH470" s="596"/>
      <c r="DI470" s="596"/>
      <c r="DJ470" s="596"/>
      <c r="DK470" s="596"/>
      <c r="DL470" s="600"/>
      <c r="DM470" s="601"/>
      <c r="DN470" s="601"/>
      <c r="DO470" s="601"/>
      <c r="DP470" s="601"/>
      <c r="DQ470" s="602"/>
      <c r="DR470" s="595"/>
      <c r="DS470" s="595"/>
      <c r="DT470" s="595"/>
      <c r="DU470" s="595"/>
      <c r="DV470" s="595"/>
      <c r="DW470" s="595"/>
      <c r="DX470" s="595"/>
      <c r="DY470" s="595"/>
      <c r="DZ470" s="595"/>
      <c r="EA470" s="595"/>
      <c r="EB470" s="595"/>
      <c r="EC470" s="606"/>
      <c r="ED470" s="606"/>
      <c r="EE470" s="606"/>
      <c r="EF470" s="606"/>
      <c r="EG470" s="606"/>
      <c r="EH470" s="606"/>
      <c r="EI470" s="606"/>
      <c r="EJ470" s="606"/>
      <c r="EK470" s="606"/>
      <c r="EL470" s="606"/>
      <c r="EM470" s="606"/>
    </row>
    <row r="471" spans="1:143" ht="6" customHeight="1" x14ac:dyDescent="0.2">
      <c r="A471" s="156"/>
      <c r="B471" s="608"/>
      <c r="C471" s="608"/>
      <c r="D471" s="608"/>
      <c r="E471" s="608"/>
      <c r="F471" s="595"/>
      <c r="G471" s="595"/>
      <c r="H471" s="595"/>
      <c r="I471" s="595"/>
      <c r="J471" s="595"/>
      <c r="K471" s="595"/>
      <c r="L471" s="595"/>
      <c r="M471" s="595"/>
      <c r="N471" s="595"/>
      <c r="O471" s="595"/>
      <c r="P471" s="595"/>
      <c r="Q471" s="595"/>
      <c r="R471" s="595"/>
      <c r="S471" s="595"/>
      <c r="T471" s="595"/>
      <c r="U471" s="595"/>
      <c r="V471" s="595"/>
      <c r="W471" s="595"/>
      <c r="X471" s="595"/>
      <c r="Y471" s="595"/>
      <c r="Z471" s="595"/>
      <c r="AA471" s="595"/>
      <c r="AB471" s="595"/>
      <c r="AC471" s="595"/>
      <c r="AD471" s="595"/>
      <c r="AE471" s="595"/>
      <c r="AF471" s="595"/>
      <c r="AG471" s="595"/>
      <c r="AH471" s="595"/>
      <c r="AI471" s="595"/>
      <c r="AJ471" s="595"/>
      <c r="AK471" s="595"/>
      <c r="AL471" s="595"/>
      <c r="AM471" s="595"/>
      <c r="AN471" s="595"/>
      <c r="AO471" s="595"/>
      <c r="AP471" s="595"/>
      <c r="AQ471" s="595"/>
      <c r="AR471" s="595"/>
      <c r="AS471" s="595"/>
      <c r="AT471" s="595"/>
      <c r="AU471" s="595"/>
      <c r="AV471" s="595"/>
      <c r="AW471" s="595"/>
      <c r="AX471" s="583"/>
      <c r="AY471" s="583"/>
      <c r="AZ471" s="583"/>
      <c r="BA471" s="583"/>
      <c r="BB471" s="583"/>
      <c r="BC471" s="595"/>
      <c r="BD471" s="595"/>
      <c r="BE471" s="595"/>
      <c r="BF471" s="595"/>
      <c r="BG471" s="595"/>
      <c r="BH471" s="595"/>
      <c r="BI471" s="595"/>
      <c r="BJ471" s="595"/>
      <c r="BK471" s="595"/>
      <c r="BL471" s="595"/>
      <c r="BM471" s="595"/>
      <c r="BN471" s="595"/>
      <c r="BO471" s="595"/>
      <c r="BP471" s="595"/>
      <c r="BQ471" s="595"/>
      <c r="BR471" s="595"/>
      <c r="BS471" s="595"/>
      <c r="BT471" s="595"/>
      <c r="BU471" s="595"/>
      <c r="BV471" s="595"/>
      <c r="BW471" s="595"/>
      <c r="BX471" s="595"/>
      <c r="BY471" s="595"/>
      <c r="BZ471" s="595"/>
      <c r="CA471" s="595"/>
      <c r="CB471" s="595"/>
      <c r="CC471" s="595"/>
      <c r="CD471" s="595"/>
      <c r="CE471" s="595"/>
      <c r="CF471" s="596"/>
      <c r="CG471" s="596"/>
      <c r="CH471" s="596"/>
      <c r="CI471" s="596"/>
      <c r="CJ471" s="596"/>
      <c r="CK471" s="596"/>
      <c r="CL471" s="596"/>
      <c r="CM471" s="596"/>
      <c r="CN471" s="596"/>
      <c r="CO471" s="596"/>
      <c r="CP471" s="596"/>
      <c r="CQ471" s="596"/>
      <c r="CR471" s="596"/>
      <c r="CS471" s="596"/>
      <c r="CT471" s="596"/>
      <c r="CU471" s="596"/>
      <c r="CV471" s="596"/>
      <c r="CW471" s="596"/>
      <c r="CX471" s="596"/>
      <c r="CY471" s="596"/>
      <c r="CZ471" s="596"/>
      <c r="DA471" s="596"/>
      <c r="DB471" s="596"/>
      <c r="DC471" s="596"/>
      <c r="DD471" s="596"/>
      <c r="DE471" s="596"/>
      <c r="DF471" s="596"/>
      <c r="DG471" s="596"/>
      <c r="DH471" s="596"/>
      <c r="DI471" s="596"/>
      <c r="DJ471" s="596"/>
      <c r="DK471" s="596"/>
      <c r="DL471" s="603"/>
      <c r="DM471" s="604"/>
      <c r="DN471" s="604"/>
      <c r="DO471" s="604"/>
      <c r="DP471" s="604"/>
      <c r="DQ471" s="605"/>
      <c r="DR471" s="595"/>
      <c r="DS471" s="595"/>
      <c r="DT471" s="595"/>
      <c r="DU471" s="595"/>
      <c r="DV471" s="595"/>
      <c r="DW471" s="595"/>
      <c r="DX471" s="595"/>
      <c r="DY471" s="595"/>
      <c r="DZ471" s="595"/>
      <c r="EA471" s="595"/>
      <c r="EB471" s="595"/>
      <c r="EC471" s="606"/>
      <c r="ED471" s="606"/>
      <c r="EE471" s="606"/>
      <c r="EF471" s="606"/>
      <c r="EG471" s="606"/>
      <c r="EH471" s="606"/>
      <c r="EI471" s="606"/>
      <c r="EJ471" s="606"/>
      <c r="EK471" s="606"/>
      <c r="EL471" s="606"/>
      <c r="EM471" s="606"/>
    </row>
    <row r="472" spans="1:143" ht="6" customHeight="1" x14ac:dyDescent="0.2">
      <c r="A472" s="156"/>
      <c r="B472" s="607">
        <v>16</v>
      </c>
      <c r="C472" s="608"/>
      <c r="D472" s="608"/>
      <c r="E472" s="608"/>
      <c r="F472" s="595"/>
      <c r="G472" s="595"/>
      <c r="H472" s="595"/>
      <c r="I472" s="595"/>
      <c r="J472" s="595"/>
      <c r="K472" s="595"/>
      <c r="L472" s="595"/>
      <c r="M472" s="595"/>
      <c r="N472" s="595"/>
      <c r="O472" s="595"/>
      <c r="P472" s="595"/>
      <c r="Q472" s="595"/>
      <c r="R472" s="595"/>
      <c r="S472" s="595"/>
      <c r="T472" s="595"/>
      <c r="U472" s="595"/>
      <c r="V472" s="595"/>
      <c r="W472" s="595"/>
      <c r="X472" s="595"/>
      <c r="Y472" s="595"/>
      <c r="Z472" s="595"/>
      <c r="AA472" s="595"/>
      <c r="AB472" s="595"/>
      <c r="AC472" s="595"/>
      <c r="AD472" s="595"/>
      <c r="AE472" s="595"/>
      <c r="AF472" s="595"/>
      <c r="AG472" s="595"/>
      <c r="AH472" s="595"/>
      <c r="AI472" s="595"/>
      <c r="AJ472" s="595"/>
      <c r="AK472" s="595"/>
      <c r="AL472" s="595"/>
      <c r="AM472" s="595"/>
      <c r="AN472" s="595"/>
      <c r="AO472" s="595"/>
      <c r="AP472" s="595"/>
      <c r="AQ472" s="595"/>
      <c r="AR472" s="595"/>
      <c r="AS472" s="595"/>
      <c r="AT472" s="595"/>
      <c r="AU472" s="595"/>
      <c r="AV472" s="595"/>
      <c r="AW472" s="595"/>
      <c r="AX472" s="583" t="str">
        <f>IF(AN472="","",DATEDIF(AN472,BU411,"Y"))</f>
        <v/>
      </c>
      <c r="AY472" s="583"/>
      <c r="AZ472" s="583"/>
      <c r="BA472" s="583"/>
      <c r="BB472" s="583"/>
      <c r="BC472" s="595"/>
      <c r="BD472" s="595"/>
      <c r="BE472" s="595"/>
      <c r="BF472" s="595"/>
      <c r="BG472" s="595"/>
      <c r="BH472" s="595"/>
      <c r="BI472" s="595"/>
      <c r="BJ472" s="595"/>
      <c r="BK472" s="595"/>
      <c r="BL472" s="595"/>
      <c r="BM472" s="595"/>
      <c r="BN472" s="595"/>
      <c r="BO472" s="595"/>
      <c r="BP472" s="595"/>
      <c r="BQ472" s="595"/>
      <c r="BR472" s="595"/>
      <c r="BS472" s="595"/>
      <c r="BT472" s="595"/>
      <c r="BU472" s="595"/>
      <c r="BV472" s="595"/>
      <c r="BW472" s="595"/>
      <c r="BX472" s="595"/>
      <c r="BY472" s="595"/>
      <c r="BZ472" s="595"/>
      <c r="CA472" s="595"/>
      <c r="CB472" s="595"/>
      <c r="CC472" s="595"/>
      <c r="CD472" s="595"/>
      <c r="CE472" s="595"/>
      <c r="CF472" s="596"/>
      <c r="CG472" s="596"/>
      <c r="CH472" s="596"/>
      <c r="CI472" s="596"/>
      <c r="CJ472" s="596"/>
      <c r="CK472" s="596"/>
      <c r="CL472" s="596"/>
      <c r="CM472" s="596"/>
      <c r="CN472" s="596"/>
      <c r="CO472" s="596"/>
      <c r="CP472" s="596"/>
      <c r="CQ472" s="596"/>
      <c r="CR472" s="596"/>
      <c r="CS472" s="596"/>
      <c r="CT472" s="596"/>
      <c r="CU472" s="596"/>
      <c r="CV472" s="596"/>
      <c r="CW472" s="596"/>
      <c r="CX472" s="596"/>
      <c r="CY472" s="596"/>
      <c r="CZ472" s="596"/>
      <c r="DA472" s="596"/>
      <c r="DB472" s="596"/>
      <c r="DC472" s="596"/>
      <c r="DD472" s="596"/>
      <c r="DE472" s="596"/>
      <c r="DF472" s="596"/>
      <c r="DG472" s="596"/>
      <c r="DH472" s="596"/>
      <c r="DI472" s="596"/>
      <c r="DJ472" s="596"/>
      <c r="DK472" s="596"/>
      <c r="DL472" s="597"/>
      <c r="DM472" s="598"/>
      <c r="DN472" s="598"/>
      <c r="DO472" s="598"/>
      <c r="DP472" s="598"/>
      <c r="DQ472" s="599"/>
      <c r="DR472" s="595"/>
      <c r="DS472" s="595"/>
      <c r="DT472" s="595"/>
      <c r="DU472" s="595"/>
      <c r="DV472" s="595"/>
      <c r="DW472" s="595"/>
      <c r="DX472" s="595"/>
      <c r="DY472" s="595"/>
      <c r="DZ472" s="595"/>
      <c r="EA472" s="595"/>
      <c r="EB472" s="595"/>
      <c r="EC472" s="606"/>
      <c r="ED472" s="606"/>
      <c r="EE472" s="606"/>
      <c r="EF472" s="606"/>
      <c r="EG472" s="606"/>
      <c r="EH472" s="606"/>
      <c r="EI472" s="606"/>
      <c r="EJ472" s="606"/>
      <c r="EK472" s="606"/>
      <c r="EL472" s="606"/>
      <c r="EM472" s="606"/>
    </row>
    <row r="473" spans="1:143" ht="6" customHeight="1" x14ac:dyDescent="0.2">
      <c r="A473" s="156"/>
      <c r="B473" s="608"/>
      <c r="C473" s="608"/>
      <c r="D473" s="608"/>
      <c r="E473" s="608"/>
      <c r="F473" s="595"/>
      <c r="G473" s="595"/>
      <c r="H473" s="595"/>
      <c r="I473" s="595"/>
      <c r="J473" s="595"/>
      <c r="K473" s="595"/>
      <c r="L473" s="595"/>
      <c r="M473" s="595"/>
      <c r="N473" s="595"/>
      <c r="O473" s="595"/>
      <c r="P473" s="595"/>
      <c r="Q473" s="595"/>
      <c r="R473" s="595"/>
      <c r="S473" s="595"/>
      <c r="T473" s="595"/>
      <c r="U473" s="595"/>
      <c r="V473" s="595"/>
      <c r="W473" s="595"/>
      <c r="X473" s="595"/>
      <c r="Y473" s="595"/>
      <c r="Z473" s="595"/>
      <c r="AA473" s="595"/>
      <c r="AB473" s="595"/>
      <c r="AC473" s="595"/>
      <c r="AD473" s="595"/>
      <c r="AE473" s="595"/>
      <c r="AF473" s="595"/>
      <c r="AG473" s="595"/>
      <c r="AH473" s="595"/>
      <c r="AI473" s="595"/>
      <c r="AJ473" s="595"/>
      <c r="AK473" s="595"/>
      <c r="AL473" s="595"/>
      <c r="AM473" s="595"/>
      <c r="AN473" s="595"/>
      <c r="AO473" s="595"/>
      <c r="AP473" s="595"/>
      <c r="AQ473" s="595"/>
      <c r="AR473" s="595"/>
      <c r="AS473" s="595"/>
      <c r="AT473" s="595"/>
      <c r="AU473" s="595"/>
      <c r="AV473" s="595"/>
      <c r="AW473" s="595"/>
      <c r="AX473" s="583"/>
      <c r="AY473" s="583"/>
      <c r="AZ473" s="583"/>
      <c r="BA473" s="583"/>
      <c r="BB473" s="583"/>
      <c r="BC473" s="595"/>
      <c r="BD473" s="595"/>
      <c r="BE473" s="595"/>
      <c r="BF473" s="595"/>
      <c r="BG473" s="595"/>
      <c r="BH473" s="595"/>
      <c r="BI473" s="595"/>
      <c r="BJ473" s="595"/>
      <c r="BK473" s="595"/>
      <c r="BL473" s="595"/>
      <c r="BM473" s="595"/>
      <c r="BN473" s="595"/>
      <c r="BO473" s="595"/>
      <c r="BP473" s="595"/>
      <c r="BQ473" s="595"/>
      <c r="BR473" s="595"/>
      <c r="BS473" s="595"/>
      <c r="BT473" s="595"/>
      <c r="BU473" s="595"/>
      <c r="BV473" s="595"/>
      <c r="BW473" s="595"/>
      <c r="BX473" s="595"/>
      <c r="BY473" s="595"/>
      <c r="BZ473" s="595"/>
      <c r="CA473" s="595"/>
      <c r="CB473" s="595"/>
      <c r="CC473" s="595"/>
      <c r="CD473" s="595"/>
      <c r="CE473" s="595"/>
      <c r="CF473" s="596"/>
      <c r="CG473" s="596"/>
      <c r="CH473" s="596"/>
      <c r="CI473" s="596"/>
      <c r="CJ473" s="596"/>
      <c r="CK473" s="596"/>
      <c r="CL473" s="596"/>
      <c r="CM473" s="596"/>
      <c r="CN473" s="596"/>
      <c r="CO473" s="596"/>
      <c r="CP473" s="596"/>
      <c r="CQ473" s="596"/>
      <c r="CR473" s="596"/>
      <c r="CS473" s="596"/>
      <c r="CT473" s="596"/>
      <c r="CU473" s="596"/>
      <c r="CV473" s="596"/>
      <c r="CW473" s="596"/>
      <c r="CX473" s="596"/>
      <c r="CY473" s="596"/>
      <c r="CZ473" s="596"/>
      <c r="DA473" s="596"/>
      <c r="DB473" s="596"/>
      <c r="DC473" s="596"/>
      <c r="DD473" s="596"/>
      <c r="DE473" s="596"/>
      <c r="DF473" s="596"/>
      <c r="DG473" s="596"/>
      <c r="DH473" s="596"/>
      <c r="DI473" s="596"/>
      <c r="DJ473" s="596"/>
      <c r="DK473" s="596"/>
      <c r="DL473" s="600"/>
      <c r="DM473" s="601"/>
      <c r="DN473" s="601"/>
      <c r="DO473" s="601"/>
      <c r="DP473" s="601"/>
      <c r="DQ473" s="602"/>
      <c r="DR473" s="595"/>
      <c r="DS473" s="595"/>
      <c r="DT473" s="595"/>
      <c r="DU473" s="595"/>
      <c r="DV473" s="595"/>
      <c r="DW473" s="595"/>
      <c r="DX473" s="595"/>
      <c r="DY473" s="595"/>
      <c r="DZ473" s="595"/>
      <c r="EA473" s="595"/>
      <c r="EB473" s="595"/>
      <c r="EC473" s="606"/>
      <c r="ED473" s="606"/>
      <c r="EE473" s="606"/>
      <c r="EF473" s="606"/>
      <c r="EG473" s="606"/>
      <c r="EH473" s="606"/>
      <c r="EI473" s="606"/>
      <c r="EJ473" s="606"/>
      <c r="EK473" s="606"/>
      <c r="EL473" s="606"/>
      <c r="EM473" s="606"/>
    </row>
    <row r="474" spans="1:143" ht="6" customHeight="1" x14ac:dyDescent="0.2">
      <c r="A474" s="156"/>
      <c r="B474" s="608"/>
      <c r="C474" s="608"/>
      <c r="D474" s="608"/>
      <c r="E474" s="608"/>
      <c r="F474" s="595"/>
      <c r="G474" s="595"/>
      <c r="H474" s="595"/>
      <c r="I474" s="595"/>
      <c r="J474" s="595"/>
      <c r="K474" s="595"/>
      <c r="L474" s="595"/>
      <c r="M474" s="595"/>
      <c r="N474" s="595"/>
      <c r="O474" s="595"/>
      <c r="P474" s="595"/>
      <c r="Q474" s="595"/>
      <c r="R474" s="595"/>
      <c r="S474" s="595"/>
      <c r="T474" s="595"/>
      <c r="U474" s="595"/>
      <c r="V474" s="595"/>
      <c r="W474" s="595"/>
      <c r="X474" s="595"/>
      <c r="Y474" s="595"/>
      <c r="Z474" s="595"/>
      <c r="AA474" s="595"/>
      <c r="AB474" s="595"/>
      <c r="AC474" s="595"/>
      <c r="AD474" s="595"/>
      <c r="AE474" s="595"/>
      <c r="AF474" s="595"/>
      <c r="AG474" s="595"/>
      <c r="AH474" s="595"/>
      <c r="AI474" s="595"/>
      <c r="AJ474" s="595"/>
      <c r="AK474" s="595"/>
      <c r="AL474" s="595"/>
      <c r="AM474" s="595"/>
      <c r="AN474" s="595"/>
      <c r="AO474" s="595"/>
      <c r="AP474" s="595"/>
      <c r="AQ474" s="595"/>
      <c r="AR474" s="595"/>
      <c r="AS474" s="595"/>
      <c r="AT474" s="595"/>
      <c r="AU474" s="595"/>
      <c r="AV474" s="595"/>
      <c r="AW474" s="595"/>
      <c r="AX474" s="583"/>
      <c r="AY474" s="583"/>
      <c r="AZ474" s="583"/>
      <c r="BA474" s="583"/>
      <c r="BB474" s="583"/>
      <c r="BC474" s="595"/>
      <c r="BD474" s="595"/>
      <c r="BE474" s="595"/>
      <c r="BF474" s="595"/>
      <c r="BG474" s="595"/>
      <c r="BH474" s="595"/>
      <c r="BI474" s="595"/>
      <c r="BJ474" s="595"/>
      <c r="BK474" s="595"/>
      <c r="BL474" s="595"/>
      <c r="BM474" s="595"/>
      <c r="BN474" s="595"/>
      <c r="BO474" s="595"/>
      <c r="BP474" s="595"/>
      <c r="BQ474" s="595"/>
      <c r="BR474" s="595"/>
      <c r="BS474" s="595"/>
      <c r="BT474" s="595"/>
      <c r="BU474" s="595"/>
      <c r="BV474" s="595"/>
      <c r="BW474" s="595"/>
      <c r="BX474" s="595"/>
      <c r="BY474" s="595"/>
      <c r="BZ474" s="595"/>
      <c r="CA474" s="595"/>
      <c r="CB474" s="595"/>
      <c r="CC474" s="595"/>
      <c r="CD474" s="595"/>
      <c r="CE474" s="595"/>
      <c r="CF474" s="596"/>
      <c r="CG474" s="596"/>
      <c r="CH474" s="596"/>
      <c r="CI474" s="596"/>
      <c r="CJ474" s="596"/>
      <c r="CK474" s="596"/>
      <c r="CL474" s="596"/>
      <c r="CM474" s="596"/>
      <c r="CN474" s="596"/>
      <c r="CO474" s="596"/>
      <c r="CP474" s="596"/>
      <c r="CQ474" s="596"/>
      <c r="CR474" s="596"/>
      <c r="CS474" s="596"/>
      <c r="CT474" s="596"/>
      <c r="CU474" s="596"/>
      <c r="CV474" s="596"/>
      <c r="CW474" s="596"/>
      <c r="CX474" s="596"/>
      <c r="CY474" s="596"/>
      <c r="CZ474" s="596"/>
      <c r="DA474" s="596"/>
      <c r="DB474" s="596"/>
      <c r="DC474" s="596"/>
      <c r="DD474" s="596"/>
      <c r="DE474" s="596"/>
      <c r="DF474" s="596"/>
      <c r="DG474" s="596"/>
      <c r="DH474" s="596"/>
      <c r="DI474" s="596"/>
      <c r="DJ474" s="596"/>
      <c r="DK474" s="596"/>
      <c r="DL474" s="603"/>
      <c r="DM474" s="604"/>
      <c r="DN474" s="604"/>
      <c r="DO474" s="604"/>
      <c r="DP474" s="604"/>
      <c r="DQ474" s="605"/>
      <c r="DR474" s="595"/>
      <c r="DS474" s="595"/>
      <c r="DT474" s="595"/>
      <c r="DU474" s="595"/>
      <c r="DV474" s="595"/>
      <c r="DW474" s="595"/>
      <c r="DX474" s="595"/>
      <c r="DY474" s="595"/>
      <c r="DZ474" s="595"/>
      <c r="EA474" s="595"/>
      <c r="EB474" s="595"/>
      <c r="EC474" s="606"/>
      <c r="ED474" s="606"/>
      <c r="EE474" s="606"/>
      <c r="EF474" s="606"/>
      <c r="EG474" s="606"/>
      <c r="EH474" s="606"/>
      <c r="EI474" s="606"/>
      <c r="EJ474" s="606"/>
      <c r="EK474" s="606"/>
      <c r="EL474" s="606"/>
      <c r="EM474" s="606"/>
    </row>
    <row r="475" spans="1:143" ht="6" customHeight="1" x14ac:dyDescent="0.2">
      <c r="A475" s="156"/>
      <c r="B475" s="607">
        <v>17</v>
      </c>
      <c r="C475" s="608"/>
      <c r="D475" s="608"/>
      <c r="E475" s="608"/>
      <c r="F475" s="595"/>
      <c r="G475" s="595"/>
      <c r="H475" s="595"/>
      <c r="I475" s="595"/>
      <c r="J475" s="595"/>
      <c r="K475" s="595"/>
      <c r="L475" s="595"/>
      <c r="M475" s="595"/>
      <c r="N475" s="595"/>
      <c r="O475" s="595"/>
      <c r="P475" s="595"/>
      <c r="Q475" s="595"/>
      <c r="R475" s="595"/>
      <c r="S475" s="595"/>
      <c r="T475" s="595"/>
      <c r="U475" s="595"/>
      <c r="V475" s="595"/>
      <c r="W475" s="595"/>
      <c r="X475" s="595"/>
      <c r="Y475" s="595"/>
      <c r="Z475" s="595"/>
      <c r="AA475" s="595"/>
      <c r="AB475" s="595"/>
      <c r="AC475" s="595"/>
      <c r="AD475" s="595"/>
      <c r="AE475" s="595"/>
      <c r="AF475" s="595"/>
      <c r="AG475" s="595"/>
      <c r="AH475" s="595"/>
      <c r="AI475" s="595"/>
      <c r="AJ475" s="595"/>
      <c r="AK475" s="595"/>
      <c r="AL475" s="595"/>
      <c r="AM475" s="595"/>
      <c r="AN475" s="595"/>
      <c r="AO475" s="595"/>
      <c r="AP475" s="595"/>
      <c r="AQ475" s="595"/>
      <c r="AR475" s="595"/>
      <c r="AS475" s="595"/>
      <c r="AT475" s="595"/>
      <c r="AU475" s="595"/>
      <c r="AV475" s="595"/>
      <c r="AW475" s="595"/>
      <c r="AX475" s="583" t="str">
        <f>IF(AN475="","",DATEDIF(AN475,BU411,"Y"))</f>
        <v/>
      </c>
      <c r="AY475" s="583"/>
      <c r="AZ475" s="583"/>
      <c r="BA475" s="583"/>
      <c r="BB475" s="583"/>
      <c r="BC475" s="595"/>
      <c r="BD475" s="595"/>
      <c r="BE475" s="595"/>
      <c r="BF475" s="595"/>
      <c r="BG475" s="595"/>
      <c r="BH475" s="595"/>
      <c r="BI475" s="595"/>
      <c r="BJ475" s="595"/>
      <c r="BK475" s="595"/>
      <c r="BL475" s="595"/>
      <c r="BM475" s="595"/>
      <c r="BN475" s="595"/>
      <c r="BO475" s="595"/>
      <c r="BP475" s="595"/>
      <c r="BQ475" s="595"/>
      <c r="BR475" s="595"/>
      <c r="BS475" s="595"/>
      <c r="BT475" s="595"/>
      <c r="BU475" s="595"/>
      <c r="BV475" s="595"/>
      <c r="BW475" s="595"/>
      <c r="BX475" s="595"/>
      <c r="BY475" s="595"/>
      <c r="BZ475" s="595"/>
      <c r="CA475" s="595"/>
      <c r="CB475" s="595"/>
      <c r="CC475" s="595"/>
      <c r="CD475" s="595"/>
      <c r="CE475" s="595"/>
      <c r="CF475" s="596"/>
      <c r="CG475" s="596"/>
      <c r="CH475" s="596"/>
      <c r="CI475" s="596"/>
      <c r="CJ475" s="596"/>
      <c r="CK475" s="596"/>
      <c r="CL475" s="596"/>
      <c r="CM475" s="596"/>
      <c r="CN475" s="596"/>
      <c r="CO475" s="596"/>
      <c r="CP475" s="596"/>
      <c r="CQ475" s="596"/>
      <c r="CR475" s="596"/>
      <c r="CS475" s="596"/>
      <c r="CT475" s="596"/>
      <c r="CU475" s="596"/>
      <c r="CV475" s="596"/>
      <c r="CW475" s="596"/>
      <c r="CX475" s="596"/>
      <c r="CY475" s="596"/>
      <c r="CZ475" s="596"/>
      <c r="DA475" s="596"/>
      <c r="DB475" s="596"/>
      <c r="DC475" s="596"/>
      <c r="DD475" s="596"/>
      <c r="DE475" s="596"/>
      <c r="DF475" s="596"/>
      <c r="DG475" s="596"/>
      <c r="DH475" s="596"/>
      <c r="DI475" s="596"/>
      <c r="DJ475" s="596"/>
      <c r="DK475" s="596"/>
      <c r="DL475" s="597"/>
      <c r="DM475" s="598"/>
      <c r="DN475" s="598"/>
      <c r="DO475" s="598"/>
      <c r="DP475" s="598"/>
      <c r="DQ475" s="599"/>
      <c r="DR475" s="595"/>
      <c r="DS475" s="595"/>
      <c r="DT475" s="595"/>
      <c r="DU475" s="595"/>
      <c r="DV475" s="595"/>
      <c r="DW475" s="595"/>
      <c r="DX475" s="595"/>
      <c r="DY475" s="595"/>
      <c r="DZ475" s="595"/>
      <c r="EA475" s="595"/>
      <c r="EB475" s="595"/>
      <c r="EC475" s="606"/>
      <c r="ED475" s="606"/>
      <c r="EE475" s="606"/>
      <c r="EF475" s="606"/>
      <c r="EG475" s="606"/>
      <c r="EH475" s="606"/>
      <c r="EI475" s="606"/>
      <c r="EJ475" s="606"/>
      <c r="EK475" s="606"/>
      <c r="EL475" s="606"/>
      <c r="EM475" s="606"/>
    </row>
    <row r="476" spans="1:143" ht="6" customHeight="1" x14ac:dyDescent="0.2">
      <c r="A476" s="156"/>
      <c r="B476" s="608"/>
      <c r="C476" s="608"/>
      <c r="D476" s="608"/>
      <c r="E476" s="608"/>
      <c r="F476" s="595"/>
      <c r="G476" s="595"/>
      <c r="H476" s="595"/>
      <c r="I476" s="595"/>
      <c r="J476" s="595"/>
      <c r="K476" s="595"/>
      <c r="L476" s="595"/>
      <c r="M476" s="595"/>
      <c r="N476" s="595"/>
      <c r="O476" s="595"/>
      <c r="P476" s="595"/>
      <c r="Q476" s="595"/>
      <c r="R476" s="595"/>
      <c r="S476" s="595"/>
      <c r="T476" s="595"/>
      <c r="U476" s="595"/>
      <c r="V476" s="595"/>
      <c r="W476" s="595"/>
      <c r="X476" s="595"/>
      <c r="Y476" s="595"/>
      <c r="Z476" s="595"/>
      <c r="AA476" s="595"/>
      <c r="AB476" s="595"/>
      <c r="AC476" s="595"/>
      <c r="AD476" s="595"/>
      <c r="AE476" s="595"/>
      <c r="AF476" s="595"/>
      <c r="AG476" s="595"/>
      <c r="AH476" s="595"/>
      <c r="AI476" s="595"/>
      <c r="AJ476" s="595"/>
      <c r="AK476" s="595"/>
      <c r="AL476" s="595"/>
      <c r="AM476" s="595"/>
      <c r="AN476" s="595"/>
      <c r="AO476" s="595"/>
      <c r="AP476" s="595"/>
      <c r="AQ476" s="595"/>
      <c r="AR476" s="595"/>
      <c r="AS476" s="595"/>
      <c r="AT476" s="595"/>
      <c r="AU476" s="595"/>
      <c r="AV476" s="595"/>
      <c r="AW476" s="595"/>
      <c r="AX476" s="583"/>
      <c r="AY476" s="583"/>
      <c r="AZ476" s="583"/>
      <c r="BA476" s="583"/>
      <c r="BB476" s="583"/>
      <c r="BC476" s="595"/>
      <c r="BD476" s="595"/>
      <c r="BE476" s="595"/>
      <c r="BF476" s="595"/>
      <c r="BG476" s="595"/>
      <c r="BH476" s="595"/>
      <c r="BI476" s="595"/>
      <c r="BJ476" s="595"/>
      <c r="BK476" s="595"/>
      <c r="BL476" s="595"/>
      <c r="BM476" s="595"/>
      <c r="BN476" s="595"/>
      <c r="BO476" s="595"/>
      <c r="BP476" s="595"/>
      <c r="BQ476" s="595"/>
      <c r="BR476" s="595"/>
      <c r="BS476" s="595"/>
      <c r="BT476" s="595"/>
      <c r="BU476" s="595"/>
      <c r="BV476" s="595"/>
      <c r="BW476" s="595"/>
      <c r="BX476" s="595"/>
      <c r="BY476" s="595"/>
      <c r="BZ476" s="595"/>
      <c r="CA476" s="595"/>
      <c r="CB476" s="595"/>
      <c r="CC476" s="595"/>
      <c r="CD476" s="595"/>
      <c r="CE476" s="595"/>
      <c r="CF476" s="596"/>
      <c r="CG476" s="596"/>
      <c r="CH476" s="596"/>
      <c r="CI476" s="596"/>
      <c r="CJ476" s="596"/>
      <c r="CK476" s="596"/>
      <c r="CL476" s="596"/>
      <c r="CM476" s="596"/>
      <c r="CN476" s="596"/>
      <c r="CO476" s="596"/>
      <c r="CP476" s="596"/>
      <c r="CQ476" s="596"/>
      <c r="CR476" s="596"/>
      <c r="CS476" s="596"/>
      <c r="CT476" s="596"/>
      <c r="CU476" s="596"/>
      <c r="CV476" s="596"/>
      <c r="CW476" s="596"/>
      <c r="CX476" s="596"/>
      <c r="CY476" s="596"/>
      <c r="CZ476" s="596"/>
      <c r="DA476" s="596"/>
      <c r="DB476" s="596"/>
      <c r="DC476" s="596"/>
      <c r="DD476" s="596"/>
      <c r="DE476" s="596"/>
      <c r="DF476" s="596"/>
      <c r="DG476" s="596"/>
      <c r="DH476" s="596"/>
      <c r="DI476" s="596"/>
      <c r="DJ476" s="596"/>
      <c r="DK476" s="596"/>
      <c r="DL476" s="600"/>
      <c r="DM476" s="601"/>
      <c r="DN476" s="601"/>
      <c r="DO476" s="601"/>
      <c r="DP476" s="601"/>
      <c r="DQ476" s="602"/>
      <c r="DR476" s="595"/>
      <c r="DS476" s="595"/>
      <c r="DT476" s="595"/>
      <c r="DU476" s="595"/>
      <c r="DV476" s="595"/>
      <c r="DW476" s="595"/>
      <c r="DX476" s="595"/>
      <c r="DY476" s="595"/>
      <c r="DZ476" s="595"/>
      <c r="EA476" s="595"/>
      <c r="EB476" s="595"/>
      <c r="EC476" s="606"/>
      <c r="ED476" s="606"/>
      <c r="EE476" s="606"/>
      <c r="EF476" s="606"/>
      <c r="EG476" s="606"/>
      <c r="EH476" s="606"/>
      <c r="EI476" s="606"/>
      <c r="EJ476" s="606"/>
      <c r="EK476" s="606"/>
      <c r="EL476" s="606"/>
      <c r="EM476" s="606"/>
    </row>
    <row r="477" spans="1:143" ht="6" customHeight="1" x14ac:dyDescent="0.2">
      <c r="A477" s="156"/>
      <c r="B477" s="608"/>
      <c r="C477" s="608"/>
      <c r="D477" s="608"/>
      <c r="E477" s="608"/>
      <c r="F477" s="595"/>
      <c r="G477" s="595"/>
      <c r="H477" s="595"/>
      <c r="I477" s="595"/>
      <c r="J477" s="595"/>
      <c r="K477" s="595"/>
      <c r="L477" s="595"/>
      <c r="M477" s="595"/>
      <c r="N477" s="595"/>
      <c r="O477" s="595"/>
      <c r="P477" s="595"/>
      <c r="Q477" s="595"/>
      <c r="R477" s="595"/>
      <c r="S477" s="595"/>
      <c r="T477" s="595"/>
      <c r="U477" s="595"/>
      <c r="V477" s="595"/>
      <c r="W477" s="595"/>
      <c r="X477" s="595"/>
      <c r="Y477" s="595"/>
      <c r="Z477" s="595"/>
      <c r="AA477" s="595"/>
      <c r="AB477" s="595"/>
      <c r="AC477" s="595"/>
      <c r="AD477" s="595"/>
      <c r="AE477" s="595"/>
      <c r="AF477" s="595"/>
      <c r="AG477" s="595"/>
      <c r="AH477" s="595"/>
      <c r="AI477" s="595"/>
      <c r="AJ477" s="595"/>
      <c r="AK477" s="595"/>
      <c r="AL477" s="595"/>
      <c r="AM477" s="595"/>
      <c r="AN477" s="595"/>
      <c r="AO477" s="595"/>
      <c r="AP477" s="595"/>
      <c r="AQ477" s="595"/>
      <c r="AR477" s="595"/>
      <c r="AS477" s="595"/>
      <c r="AT477" s="595"/>
      <c r="AU477" s="595"/>
      <c r="AV477" s="595"/>
      <c r="AW477" s="595"/>
      <c r="AX477" s="583"/>
      <c r="AY477" s="583"/>
      <c r="AZ477" s="583"/>
      <c r="BA477" s="583"/>
      <c r="BB477" s="583"/>
      <c r="BC477" s="595"/>
      <c r="BD477" s="595"/>
      <c r="BE477" s="595"/>
      <c r="BF477" s="595"/>
      <c r="BG477" s="595"/>
      <c r="BH477" s="595"/>
      <c r="BI477" s="595"/>
      <c r="BJ477" s="595"/>
      <c r="BK477" s="595"/>
      <c r="BL477" s="595"/>
      <c r="BM477" s="595"/>
      <c r="BN477" s="595"/>
      <c r="BO477" s="595"/>
      <c r="BP477" s="595"/>
      <c r="BQ477" s="595"/>
      <c r="BR477" s="595"/>
      <c r="BS477" s="595"/>
      <c r="BT477" s="595"/>
      <c r="BU477" s="595"/>
      <c r="BV477" s="595"/>
      <c r="BW477" s="595"/>
      <c r="BX477" s="595"/>
      <c r="BY477" s="595"/>
      <c r="BZ477" s="595"/>
      <c r="CA477" s="595"/>
      <c r="CB477" s="595"/>
      <c r="CC477" s="595"/>
      <c r="CD477" s="595"/>
      <c r="CE477" s="595"/>
      <c r="CF477" s="596"/>
      <c r="CG477" s="596"/>
      <c r="CH477" s="596"/>
      <c r="CI477" s="596"/>
      <c r="CJ477" s="596"/>
      <c r="CK477" s="596"/>
      <c r="CL477" s="596"/>
      <c r="CM477" s="596"/>
      <c r="CN477" s="596"/>
      <c r="CO477" s="596"/>
      <c r="CP477" s="596"/>
      <c r="CQ477" s="596"/>
      <c r="CR477" s="596"/>
      <c r="CS477" s="596"/>
      <c r="CT477" s="596"/>
      <c r="CU477" s="596"/>
      <c r="CV477" s="596"/>
      <c r="CW477" s="596"/>
      <c r="CX477" s="596"/>
      <c r="CY477" s="596"/>
      <c r="CZ477" s="596"/>
      <c r="DA477" s="596"/>
      <c r="DB477" s="596"/>
      <c r="DC477" s="596"/>
      <c r="DD477" s="596"/>
      <c r="DE477" s="596"/>
      <c r="DF477" s="596"/>
      <c r="DG477" s="596"/>
      <c r="DH477" s="596"/>
      <c r="DI477" s="596"/>
      <c r="DJ477" s="596"/>
      <c r="DK477" s="596"/>
      <c r="DL477" s="603"/>
      <c r="DM477" s="604"/>
      <c r="DN477" s="604"/>
      <c r="DO477" s="604"/>
      <c r="DP477" s="604"/>
      <c r="DQ477" s="605"/>
      <c r="DR477" s="595"/>
      <c r="DS477" s="595"/>
      <c r="DT477" s="595"/>
      <c r="DU477" s="595"/>
      <c r="DV477" s="595"/>
      <c r="DW477" s="595"/>
      <c r="DX477" s="595"/>
      <c r="DY477" s="595"/>
      <c r="DZ477" s="595"/>
      <c r="EA477" s="595"/>
      <c r="EB477" s="595"/>
      <c r="EC477" s="606"/>
      <c r="ED477" s="606"/>
      <c r="EE477" s="606"/>
      <c r="EF477" s="606"/>
      <c r="EG477" s="606"/>
      <c r="EH477" s="606"/>
      <c r="EI477" s="606"/>
      <c r="EJ477" s="606"/>
      <c r="EK477" s="606"/>
      <c r="EL477" s="606"/>
      <c r="EM477" s="606"/>
    </row>
    <row r="478" spans="1:143" ht="6" customHeight="1" x14ac:dyDescent="0.2">
      <c r="A478" s="156"/>
      <c r="B478" s="607">
        <v>18</v>
      </c>
      <c r="C478" s="608"/>
      <c r="D478" s="608"/>
      <c r="E478" s="608"/>
      <c r="F478" s="595"/>
      <c r="G478" s="595"/>
      <c r="H478" s="595"/>
      <c r="I478" s="595"/>
      <c r="J478" s="595"/>
      <c r="K478" s="595"/>
      <c r="L478" s="595"/>
      <c r="M478" s="595"/>
      <c r="N478" s="595"/>
      <c r="O478" s="595"/>
      <c r="P478" s="595"/>
      <c r="Q478" s="595"/>
      <c r="R478" s="595"/>
      <c r="S478" s="595"/>
      <c r="T478" s="595"/>
      <c r="U478" s="595"/>
      <c r="V478" s="595"/>
      <c r="W478" s="595"/>
      <c r="X478" s="595"/>
      <c r="Y478" s="595"/>
      <c r="Z478" s="595"/>
      <c r="AA478" s="595"/>
      <c r="AB478" s="595"/>
      <c r="AC478" s="595"/>
      <c r="AD478" s="595"/>
      <c r="AE478" s="595"/>
      <c r="AF478" s="595"/>
      <c r="AG478" s="595"/>
      <c r="AH478" s="595"/>
      <c r="AI478" s="595"/>
      <c r="AJ478" s="595"/>
      <c r="AK478" s="595"/>
      <c r="AL478" s="595"/>
      <c r="AM478" s="595"/>
      <c r="AN478" s="595"/>
      <c r="AO478" s="595"/>
      <c r="AP478" s="595"/>
      <c r="AQ478" s="595"/>
      <c r="AR478" s="595"/>
      <c r="AS478" s="595"/>
      <c r="AT478" s="595"/>
      <c r="AU478" s="595"/>
      <c r="AV478" s="595"/>
      <c r="AW478" s="595"/>
      <c r="AX478" s="583" t="str">
        <f>IF(AN478="","",DATEDIF(AN478,BU411,"Y"))</f>
        <v/>
      </c>
      <c r="AY478" s="583"/>
      <c r="AZ478" s="583"/>
      <c r="BA478" s="583"/>
      <c r="BB478" s="583"/>
      <c r="BC478" s="595"/>
      <c r="BD478" s="595"/>
      <c r="BE478" s="595"/>
      <c r="BF478" s="595"/>
      <c r="BG478" s="595"/>
      <c r="BH478" s="595"/>
      <c r="BI478" s="595"/>
      <c r="BJ478" s="595"/>
      <c r="BK478" s="595"/>
      <c r="BL478" s="595"/>
      <c r="BM478" s="595"/>
      <c r="BN478" s="595"/>
      <c r="BO478" s="595"/>
      <c r="BP478" s="595"/>
      <c r="BQ478" s="595"/>
      <c r="BR478" s="595"/>
      <c r="BS478" s="595"/>
      <c r="BT478" s="595"/>
      <c r="BU478" s="595"/>
      <c r="BV478" s="595"/>
      <c r="BW478" s="595"/>
      <c r="BX478" s="595"/>
      <c r="BY478" s="595"/>
      <c r="BZ478" s="595"/>
      <c r="CA478" s="595"/>
      <c r="CB478" s="595"/>
      <c r="CC478" s="595"/>
      <c r="CD478" s="595"/>
      <c r="CE478" s="595"/>
      <c r="CF478" s="596"/>
      <c r="CG478" s="596"/>
      <c r="CH478" s="596"/>
      <c r="CI478" s="596"/>
      <c r="CJ478" s="596"/>
      <c r="CK478" s="596"/>
      <c r="CL478" s="596"/>
      <c r="CM478" s="596"/>
      <c r="CN478" s="596"/>
      <c r="CO478" s="596"/>
      <c r="CP478" s="596"/>
      <c r="CQ478" s="596"/>
      <c r="CR478" s="596"/>
      <c r="CS478" s="596"/>
      <c r="CT478" s="596"/>
      <c r="CU478" s="596"/>
      <c r="CV478" s="596"/>
      <c r="CW478" s="596"/>
      <c r="CX478" s="596"/>
      <c r="CY478" s="596"/>
      <c r="CZ478" s="596"/>
      <c r="DA478" s="596"/>
      <c r="DB478" s="596"/>
      <c r="DC478" s="596"/>
      <c r="DD478" s="596"/>
      <c r="DE478" s="596"/>
      <c r="DF478" s="596"/>
      <c r="DG478" s="596"/>
      <c r="DH478" s="596"/>
      <c r="DI478" s="596"/>
      <c r="DJ478" s="596"/>
      <c r="DK478" s="596"/>
      <c r="DL478" s="597"/>
      <c r="DM478" s="598"/>
      <c r="DN478" s="598"/>
      <c r="DO478" s="598"/>
      <c r="DP478" s="598"/>
      <c r="DQ478" s="599"/>
      <c r="DR478" s="595"/>
      <c r="DS478" s="595"/>
      <c r="DT478" s="595"/>
      <c r="DU478" s="595"/>
      <c r="DV478" s="595"/>
      <c r="DW478" s="595"/>
      <c r="DX478" s="595"/>
      <c r="DY478" s="595"/>
      <c r="DZ478" s="595"/>
      <c r="EA478" s="595"/>
      <c r="EB478" s="595"/>
      <c r="EC478" s="606"/>
      <c r="ED478" s="606"/>
      <c r="EE478" s="606"/>
      <c r="EF478" s="606"/>
      <c r="EG478" s="606"/>
      <c r="EH478" s="606"/>
      <c r="EI478" s="606"/>
      <c r="EJ478" s="606"/>
      <c r="EK478" s="606"/>
      <c r="EL478" s="606"/>
      <c r="EM478" s="606"/>
    </row>
    <row r="479" spans="1:143" ht="6" customHeight="1" x14ac:dyDescent="0.2">
      <c r="A479" s="156"/>
      <c r="B479" s="608"/>
      <c r="C479" s="608"/>
      <c r="D479" s="608"/>
      <c r="E479" s="608"/>
      <c r="F479" s="595"/>
      <c r="G479" s="595"/>
      <c r="H479" s="595"/>
      <c r="I479" s="595"/>
      <c r="J479" s="595"/>
      <c r="K479" s="595"/>
      <c r="L479" s="595"/>
      <c r="M479" s="595"/>
      <c r="N479" s="595"/>
      <c r="O479" s="595"/>
      <c r="P479" s="595"/>
      <c r="Q479" s="595"/>
      <c r="R479" s="595"/>
      <c r="S479" s="595"/>
      <c r="T479" s="595"/>
      <c r="U479" s="595"/>
      <c r="V479" s="595"/>
      <c r="W479" s="595"/>
      <c r="X479" s="595"/>
      <c r="Y479" s="595"/>
      <c r="Z479" s="595"/>
      <c r="AA479" s="595"/>
      <c r="AB479" s="595"/>
      <c r="AC479" s="595"/>
      <c r="AD479" s="595"/>
      <c r="AE479" s="595"/>
      <c r="AF479" s="595"/>
      <c r="AG479" s="595"/>
      <c r="AH479" s="595"/>
      <c r="AI479" s="595"/>
      <c r="AJ479" s="595"/>
      <c r="AK479" s="595"/>
      <c r="AL479" s="595"/>
      <c r="AM479" s="595"/>
      <c r="AN479" s="595"/>
      <c r="AO479" s="595"/>
      <c r="AP479" s="595"/>
      <c r="AQ479" s="595"/>
      <c r="AR479" s="595"/>
      <c r="AS479" s="595"/>
      <c r="AT479" s="595"/>
      <c r="AU479" s="595"/>
      <c r="AV479" s="595"/>
      <c r="AW479" s="595"/>
      <c r="AX479" s="583"/>
      <c r="AY479" s="583"/>
      <c r="AZ479" s="583"/>
      <c r="BA479" s="583"/>
      <c r="BB479" s="583"/>
      <c r="BC479" s="595"/>
      <c r="BD479" s="595"/>
      <c r="BE479" s="595"/>
      <c r="BF479" s="595"/>
      <c r="BG479" s="595"/>
      <c r="BH479" s="595"/>
      <c r="BI479" s="595"/>
      <c r="BJ479" s="595"/>
      <c r="BK479" s="595"/>
      <c r="BL479" s="595"/>
      <c r="BM479" s="595"/>
      <c r="BN479" s="595"/>
      <c r="BO479" s="595"/>
      <c r="BP479" s="595"/>
      <c r="BQ479" s="595"/>
      <c r="BR479" s="595"/>
      <c r="BS479" s="595"/>
      <c r="BT479" s="595"/>
      <c r="BU479" s="595"/>
      <c r="BV479" s="595"/>
      <c r="BW479" s="595"/>
      <c r="BX479" s="595"/>
      <c r="BY479" s="595"/>
      <c r="BZ479" s="595"/>
      <c r="CA479" s="595"/>
      <c r="CB479" s="595"/>
      <c r="CC479" s="595"/>
      <c r="CD479" s="595"/>
      <c r="CE479" s="595"/>
      <c r="CF479" s="596"/>
      <c r="CG479" s="596"/>
      <c r="CH479" s="596"/>
      <c r="CI479" s="596"/>
      <c r="CJ479" s="596"/>
      <c r="CK479" s="596"/>
      <c r="CL479" s="596"/>
      <c r="CM479" s="596"/>
      <c r="CN479" s="596"/>
      <c r="CO479" s="596"/>
      <c r="CP479" s="596"/>
      <c r="CQ479" s="596"/>
      <c r="CR479" s="596"/>
      <c r="CS479" s="596"/>
      <c r="CT479" s="596"/>
      <c r="CU479" s="596"/>
      <c r="CV479" s="596"/>
      <c r="CW479" s="596"/>
      <c r="CX479" s="596"/>
      <c r="CY479" s="596"/>
      <c r="CZ479" s="596"/>
      <c r="DA479" s="596"/>
      <c r="DB479" s="596"/>
      <c r="DC479" s="596"/>
      <c r="DD479" s="596"/>
      <c r="DE479" s="596"/>
      <c r="DF479" s="596"/>
      <c r="DG479" s="596"/>
      <c r="DH479" s="596"/>
      <c r="DI479" s="596"/>
      <c r="DJ479" s="596"/>
      <c r="DK479" s="596"/>
      <c r="DL479" s="600"/>
      <c r="DM479" s="601"/>
      <c r="DN479" s="601"/>
      <c r="DO479" s="601"/>
      <c r="DP479" s="601"/>
      <c r="DQ479" s="602"/>
      <c r="DR479" s="595"/>
      <c r="DS479" s="595"/>
      <c r="DT479" s="595"/>
      <c r="DU479" s="595"/>
      <c r="DV479" s="595"/>
      <c r="DW479" s="595"/>
      <c r="DX479" s="595"/>
      <c r="DY479" s="595"/>
      <c r="DZ479" s="595"/>
      <c r="EA479" s="595"/>
      <c r="EB479" s="595"/>
      <c r="EC479" s="606"/>
      <c r="ED479" s="606"/>
      <c r="EE479" s="606"/>
      <c r="EF479" s="606"/>
      <c r="EG479" s="606"/>
      <c r="EH479" s="606"/>
      <c r="EI479" s="606"/>
      <c r="EJ479" s="606"/>
      <c r="EK479" s="606"/>
      <c r="EL479" s="606"/>
      <c r="EM479" s="606"/>
    </row>
    <row r="480" spans="1:143" ht="6" customHeight="1" x14ac:dyDescent="0.2">
      <c r="A480" s="156"/>
      <c r="B480" s="608"/>
      <c r="C480" s="608"/>
      <c r="D480" s="608"/>
      <c r="E480" s="608"/>
      <c r="F480" s="595"/>
      <c r="G480" s="595"/>
      <c r="H480" s="595"/>
      <c r="I480" s="595"/>
      <c r="J480" s="595"/>
      <c r="K480" s="595"/>
      <c r="L480" s="595"/>
      <c r="M480" s="595"/>
      <c r="N480" s="595"/>
      <c r="O480" s="595"/>
      <c r="P480" s="595"/>
      <c r="Q480" s="595"/>
      <c r="R480" s="595"/>
      <c r="S480" s="595"/>
      <c r="T480" s="595"/>
      <c r="U480" s="595"/>
      <c r="V480" s="595"/>
      <c r="W480" s="595"/>
      <c r="X480" s="595"/>
      <c r="Y480" s="595"/>
      <c r="Z480" s="595"/>
      <c r="AA480" s="595"/>
      <c r="AB480" s="595"/>
      <c r="AC480" s="595"/>
      <c r="AD480" s="595"/>
      <c r="AE480" s="595"/>
      <c r="AF480" s="595"/>
      <c r="AG480" s="595"/>
      <c r="AH480" s="595"/>
      <c r="AI480" s="595"/>
      <c r="AJ480" s="595"/>
      <c r="AK480" s="595"/>
      <c r="AL480" s="595"/>
      <c r="AM480" s="595"/>
      <c r="AN480" s="595"/>
      <c r="AO480" s="595"/>
      <c r="AP480" s="595"/>
      <c r="AQ480" s="595"/>
      <c r="AR480" s="595"/>
      <c r="AS480" s="595"/>
      <c r="AT480" s="595"/>
      <c r="AU480" s="595"/>
      <c r="AV480" s="595"/>
      <c r="AW480" s="595"/>
      <c r="AX480" s="583"/>
      <c r="AY480" s="583"/>
      <c r="AZ480" s="583"/>
      <c r="BA480" s="583"/>
      <c r="BB480" s="583"/>
      <c r="BC480" s="595"/>
      <c r="BD480" s="595"/>
      <c r="BE480" s="595"/>
      <c r="BF480" s="595"/>
      <c r="BG480" s="595"/>
      <c r="BH480" s="595"/>
      <c r="BI480" s="595"/>
      <c r="BJ480" s="595"/>
      <c r="BK480" s="595"/>
      <c r="BL480" s="595"/>
      <c r="BM480" s="595"/>
      <c r="BN480" s="595"/>
      <c r="BO480" s="595"/>
      <c r="BP480" s="595"/>
      <c r="BQ480" s="595"/>
      <c r="BR480" s="595"/>
      <c r="BS480" s="595"/>
      <c r="BT480" s="595"/>
      <c r="BU480" s="595"/>
      <c r="BV480" s="595"/>
      <c r="BW480" s="595"/>
      <c r="BX480" s="595"/>
      <c r="BY480" s="595"/>
      <c r="BZ480" s="595"/>
      <c r="CA480" s="595"/>
      <c r="CB480" s="595"/>
      <c r="CC480" s="595"/>
      <c r="CD480" s="595"/>
      <c r="CE480" s="595"/>
      <c r="CF480" s="596"/>
      <c r="CG480" s="596"/>
      <c r="CH480" s="596"/>
      <c r="CI480" s="596"/>
      <c r="CJ480" s="596"/>
      <c r="CK480" s="596"/>
      <c r="CL480" s="596"/>
      <c r="CM480" s="596"/>
      <c r="CN480" s="596"/>
      <c r="CO480" s="596"/>
      <c r="CP480" s="596"/>
      <c r="CQ480" s="596"/>
      <c r="CR480" s="596"/>
      <c r="CS480" s="596"/>
      <c r="CT480" s="596"/>
      <c r="CU480" s="596"/>
      <c r="CV480" s="596"/>
      <c r="CW480" s="596"/>
      <c r="CX480" s="596"/>
      <c r="CY480" s="596"/>
      <c r="CZ480" s="596"/>
      <c r="DA480" s="596"/>
      <c r="DB480" s="596"/>
      <c r="DC480" s="596"/>
      <c r="DD480" s="596"/>
      <c r="DE480" s="596"/>
      <c r="DF480" s="596"/>
      <c r="DG480" s="596"/>
      <c r="DH480" s="596"/>
      <c r="DI480" s="596"/>
      <c r="DJ480" s="596"/>
      <c r="DK480" s="596"/>
      <c r="DL480" s="603"/>
      <c r="DM480" s="604"/>
      <c r="DN480" s="604"/>
      <c r="DO480" s="604"/>
      <c r="DP480" s="604"/>
      <c r="DQ480" s="605"/>
      <c r="DR480" s="595"/>
      <c r="DS480" s="595"/>
      <c r="DT480" s="595"/>
      <c r="DU480" s="595"/>
      <c r="DV480" s="595"/>
      <c r="DW480" s="595"/>
      <c r="DX480" s="595"/>
      <c r="DY480" s="595"/>
      <c r="DZ480" s="595"/>
      <c r="EA480" s="595"/>
      <c r="EB480" s="595"/>
      <c r="EC480" s="606"/>
      <c r="ED480" s="606"/>
      <c r="EE480" s="606"/>
      <c r="EF480" s="606"/>
      <c r="EG480" s="606"/>
      <c r="EH480" s="606"/>
      <c r="EI480" s="606"/>
      <c r="EJ480" s="606"/>
      <c r="EK480" s="606"/>
      <c r="EL480" s="606"/>
      <c r="EM480" s="606"/>
    </row>
    <row r="481" spans="1:143" ht="6" customHeight="1" x14ac:dyDescent="0.2">
      <c r="A481" s="156"/>
      <c r="B481" s="607">
        <v>19</v>
      </c>
      <c r="C481" s="608"/>
      <c r="D481" s="608"/>
      <c r="E481" s="608"/>
      <c r="F481" s="595"/>
      <c r="G481" s="595"/>
      <c r="H481" s="595"/>
      <c r="I481" s="595"/>
      <c r="J481" s="595"/>
      <c r="K481" s="595"/>
      <c r="L481" s="595"/>
      <c r="M481" s="595"/>
      <c r="N481" s="595"/>
      <c r="O481" s="595"/>
      <c r="P481" s="595"/>
      <c r="Q481" s="595"/>
      <c r="R481" s="595"/>
      <c r="S481" s="595"/>
      <c r="T481" s="595"/>
      <c r="U481" s="595"/>
      <c r="V481" s="595"/>
      <c r="W481" s="595"/>
      <c r="X481" s="595"/>
      <c r="Y481" s="595"/>
      <c r="Z481" s="595"/>
      <c r="AA481" s="595"/>
      <c r="AB481" s="595"/>
      <c r="AC481" s="595"/>
      <c r="AD481" s="595"/>
      <c r="AE481" s="595"/>
      <c r="AF481" s="595"/>
      <c r="AG481" s="595"/>
      <c r="AH481" s="595"/>
      <c r="AI481" s="595"/>
      <c r="AJ481" s="595"/>
      <c r="AK481" s="595"/>
      <c r="AL481" s="595"/>
      <c r="AM481" s="595"/>
      <c r="AN481" s="595"/>
      <c r="AO481" s="595"/>
      <c r="AP481" s="595"/>
      <c r="AQ481" s="595"/>
      <c r="AR481" s="595"/>
      <c r="AS481" s="595"/>
      <c r="AT481" s="595"/>
      <c r="AU481" s="595"/>
      <c r="AV481" s="595"/>
      <c r="AW481" s="595"/>
      <c r="AX481" s="583" t="str">
        <f>IF(AN481="","",DATEDIF(AN481,BU411,"Y"))</f>
        <v/>
      </c>
      <c r="AY481" s="583"/>
      <c r="AZ481" s="583"/>
      <c r="BA481" s="583"/>
      <c r="BB481" s="583"/>
      <c r="BC481" s="595"/>
      <c r="BD481" s="595"/>
      <c r="BE481" s="595"/>
      <c r="BF481" s="595"/>
      <c r="BG481" s="595"/>
      <c r="BH481" s="595"/>
      <c r="BI481" s="595"/>
      <c r="BJ481" s="595"/>
      <c r="BK481" s="595"/>
      <c r="BL481" s="595"/>
      <c r="BM481" s="595"/>
      <c r="BN481" s="595"/>
      <c r="BO481" s="595"/>
      <c r="BP481" s="595"/>
      <c r="BQ481" s="595"/>
      <c r="BR481" s="595"/>
      <c r="BS481" s="595"/>
      <c r="BT481" s="595"/>
      <c r="BU481" s="595"/>
      <c r="BV481" s="595"/>
      <c r="BW481" s="595"/>
      <c r="BX481" s="595"/>
      <c r="BY481" s="595"/>
      <c r="BZ481" s="595"/>
      <c r="CA481" s="595"/>
      <c r="CB481" s="595"/>
      <c r="CC481" s="595"/>
      <c r="CD481" s="595"/>
      <c r="CE481" s="595"/>
      <c r="CF481" s="596"/>
      <c r="CG481" s="596"/>
      <c r="CH481" s="596"/>
      <c r="CI481" s="596"/>
      <c r="CJ481" s="596"/>
      <c r="CK481" s="596"/>
      <c r="CL481" s="596"/>
      <c r="CM481" s="596"/>
      <c r="CN481" s="596"/>
      <c r="CO481" s="596"/>
      <c r="CP481" s="596"/>
      <c r="CQ481" s="596"/>
      <c r="CR481" s="596"/>
      <c r="CS481" s="596"/>
      <c r="CT481" s="596"/>
      <c r="CU481" s="596"/>
      <c r="CV481" s="596"/>
      <c r="CW481" s="596"/>
      <c r="CX481" s="596"/>
      <c r="CY481" s="596"/>
      <c r="CZ481" s="596"/>
      <c r="DA481" s="596"/>
      <c r="DB481" s="596"/>
      <c r="DC481" s="596"/>
      <c r="DD481" s="596"/>
      <c r="DE481" s="596"/>
      <c r="DF481" s="596"/>
      <c r="DG481" s="596"/>
      <c r="DH481" s="596"/>
      <c r="DI481" s="596"/>
      <c r="DJ481" s="596"/>
      <c r="DK481" s="596"/>
      <c r="DL481" s="597"/>
      <c r="DM481" s="598"/>
      <c r="DN481" s="598"/>
      <c r="DO481" s="598"/>
      <c r="DP481" s="598"/>
      <c r="DQ481" s="599"/>
      <c r="DR481" s="595"/>
      <c r="DS481" s="595"/>
      <c r="DT481" s="595"/>
      <c r="DU481" s="595"/>
      <c r="DV481" s="595"/>
      <c r="DW481" s="595"/>
      <c r="DX481" s="595"/>
      <c r="DY481" s="595"/>
      <c r="DZ481" s="595"/>
      <c r="EA481" s="595"/>
      <c r="EB481" s="595"/>
      <c r="EC481" s="606"/>
      <c r="ED481" s="606"/>
      <c r="EE481" s="606"/>
      <c r="EF481" s="606"/>
      <c r="EG481" s="606"/>
      <c r="EH481" s="606"/>
      <c r="EI481" s="606"/>
      <c r="EJ481" s="606"/>
      <c r="EK481" s="606"/>
      <c r="EL481" s="606"/>
      <c r="EM481" s="606"/>
    </row>
    <row r="482" spans="1:143" ht="6" customHeight="1" x14ac:dyDescent="0.2">
      <c r="A482" s="156"/>
      <c r="B482" s="608"/>
      <c r="C482" s="608"/>
      <c r="D482" s="608"/>
      <c r="E482" s="608"/>
      <c r="F482" s="595"/>
      <c r="G482" s="595"/>
      <c r="H482" s="595"/>
      <c r="I482" s="595"/>
      <c r="J482" s="595"/>
      <c r="K482" s="595"/>
      <c r="L482" s="595"/>
      <c r="M482" s="595"/>
      <c r="N482" s="595"/>
      <c r="O482" s="595"/>
      <c r="P482" s="595"/>
      <c r="Q482" s="595"/>
      <c r="R482" s="595"/>
      <c r="S482" s="595"/>
      <c r="T482" s="595"/>
      <c r="U482" s="595"/>
      <c r="V482" s="595"/>
      <c r="W482" s="595"/>
      <c r="X482" s="595"/>
      <c r="Y482" s="595"/>
      <c r="Z482" s="595"/>
      <c r="AA482" s="595"/>
      <c r="AB482" s="595"/>
      <c r="AC482" s="595"/>
      <c r="AD482" s="595"/>
      <c r="AE482" s="595"/>
      <c r="AF482" s="595"/>
      <c r="AG482" s="595"/>
      <c r="AH482" s="595"/>
      <c r="AI482" s="595"/>
      <c r="AJ482" s="595"/>
      <c r="AK482" s="595"/>
      <c r="AL482" s="595"/>
      <c r="AM482" s="595"/>
      <c r="AN482" s="595"/>
      <c r="AO482" s="595"/>
      <c r="AP482" s="595"/>
      <c r="AQ482" s="595"/>
      <c r="AR482" s="595"/>
      <c r="AS482" s="595"/>
      <c r="AT482" s="595"/>
      <c r="AU482" s="595"/>
      <c r="AV482" s="595"/>
      <c r="AW482" s="595"/>
      <c r="AX482" s="583"/>
      <c r="AY482" s="583"/>
      <c r="AZ482" s="583"/>
      <c r="BA482" s="583"/>
      <c r="BB482" s="583"/>
      <c r="BC482" s="595"/>
      <c r="BD482" s="595"/>
      <c r="BE482" s="595"/>
      <c r="BF482" s="595"/>
      <c r="BG482" s="595"/>
      <c r="BH482" s="595"/>
      <c r="BI482" s="595"/>
      <c r="BJ482" s="595"/>
      <c r="BK482" s="595"/>
      <c r="BL482" s="595"/>
      <c r="BM482" s="595"/>
      <c r="BN482" s="595"/>
      <c r="BO482" s="595"/>
      <c r="BP482" s="595"/>
      <c r="BQ482" s="595"/>
      <c r="BR482" s="595"/>
      <c r="BS482" s="595"/>
      <c r="BT482" s="595"/>
      <c r="BU482" s="595"/>
      <c r="BV482" s="595"/>
      <c r="BW482" s="595"/>
      <c r="BX482" s="595"/>
      <c r="BY482" s="595"/>
      <c r="BZ482" s="595"/>
      <c r="CA482" s="595"/>
      <c r="CB482" s="595"/>
      <c r="CC482" s="595"/>
      <c r="CD482" s="595"/>
      <c r="CE482" s="595"/>
      <c r="CF482" s="596"/>
      <c r="CG482" s="596"/>
      <c r="CH482" s="596"/>
      <c r="CI482" s="596"/>
      <c r="CJ482" s="596"/>
      <c r="CK482" s="596"/>
      <c r="CL482" s="596"/>
      <c r="CM482" s="596"/>
      <c r="CN482" s="596"/>
      <c r="CO482" s="596"/>
      <c r="CP482" s="596"/>
      <c r="CQ482" s="596"/>
      <c r="CR482" s="596"/>
      <c r="CS482" s="596"/>
      <c r="CT482" s="596"/>
      <c r="CU482" s="596"/>
      <c r="CV482" s="596"/>
      <c r="CW482" s="596"/>
      <c r="CX482" s="596"/>
      <c r="CY482" s="596"/>
      <c r="CZ482" s="596"/>
      <c r="DA482" s="596"/>
      <c r="DB482" s="596"/>
      <c r="DC482" s="596"/>
      <c r="DD482" s="596"/>
      <c r="DE482" s="596"/>
      <c r="DF482" s="596"/>
      <c r="DG482" s="596"/>
      <c r="DH482" s="596"/>
      <c r="DI482" s="596"/>
      <c r="DJ482" s="596"/>
      <c r="DK482" s="596"/>
      <c r="DL482" s="600"/>
      <c r="DM482" s="601"/>
      <c r="DN482" s="601"/>
      <c r="DO482" s="601"/>
      <c r="DP482" s="601"/>
      <c r="DQ482" s="602"/>
      <c r="DR482" s="595"/>
      <c r="DS482" s="595"/>
      <c r="DT482" s="595"/>
      <c r="DU482" s="595"/>
      <c r="DV482" s="595"/>
      <c r="DW482" s="595"/>
      <c r="DX482" s="595"/>
      <c r="DY482" s="595"/>
      <c r="DZ482" s="595"/>
      <c r="EA482" s="595"/>
      <c r="EB482" s="595"/>
      <c r="EC482" s="606"/>
      <c r="ED482" s="606"/>
      <c r="EE482" s="606"/>
      <c r="EF482" s="606"/>
      <c r="EG482" s="606"/>
      <c r="EH482" s="606"/>
      <c r="EI482" s="606"/>
      <c r="EJ482" s="606"/>
      <c r="EK482" s="606"/>
      <c r="EL482" s="606"/>
      <c r="EM482" s="606"/>
    </row>
    <row r="483" spans="1:143" ht="6" customHeight="1" x14ac:dyDescent="0.2">
      <c r="A483" s="156"/>
      <c r="B483" s="608"/>
      <c r="C483" s="608"/>
      <c r="D483" s="608"/>
      <c r="E483" s="608"/>
      <c r="F483" s="595"/>
      <c r="G483" s="595"/>
      <c r="H483" s="595"/>
      <c r="I483" s="595"/>
      <c r="J483" s="595"/>
      <c r="K483" s="595"/>
      <c r="L483" s="595"/>
      <c r="M483" s="595"/>
      <c r="N483" s="595"/>
      <c r="O483" s="595"/>
      <c r="P483" s="595"/>
      <c r="Q483" s="595"/>
      <c r="R483" s="595"/>
      <c r="S483" s="595"/>
      <c r="T483" s="595"/>
      <c r="U483" s="595"/>
      <c r="V483" s="595"/>
      <c r="W483" s="595"/>
      <c r="X483" s="595"/>
      <c r="Y483" s="595"/>
      <c r="Z483" s="595"/>
      <c r="AA483" s="595"/>
      <c r="AB483" s="595"/>
      <c r="AC483" s="595"/>
      <c r="AD483" s="595"/>
      <c r="AE483" s="595"/>
      <c r="AF483" s="595"/>
      <c r="AG483" s="595"/>
      <c r="AH483" s="595"/>
      <c r="AI483" s="595"/>
      <c r="AJ483" s="595"/>
      <c r="AK483" s="595"/>
      <c r="AL483" s="595"/>
      <c r="AM483" s="595"/>
      <c r="AN483" s="595"/>
      <c r="AO483" s="595"/>
      <c r="AP483" s="595"/>
      <c r="AQ483" s="595"/>
      <c r="AR483" s="595"/>
      <c r="AS483" s="595"/>
      <c r="AT483" s="595"/>
      <c r="AU483" s="595"/>
      <c r="AV483" s="595"/>
      <c r="AW483" s="595"/>
      <c r="AX483" s="583"/>
      <c r="AY483" s="583"/>
      <c r="AZ483" s="583"/>
      <c r="BA483" s="583"/>
      <c r="BB483" s="583"/>
      <c r="BC483" s="595"/>
      <c r="BD483" s="595"/>
      <c r="BE483" s="595"/>
      <c r="BF483" s="595"/>
      <c r="BG483" s="595"/>
      <c r="BH483" s="595"/>
      <c r="BI483" s="595"/>
      <c r="BJ483" s="595"/>
      <c r="BK483" s="595"/>
      <c r="BL483" s="595"/>
      <c r="BM483" s="595"/>
      <c r="BN483" s="595"/>
      <c r="BO483" s="595"/>
      <c r="BP483" s="595"/>
      <c r="BQ483" s="595"/>
      <c r="BR483" s="595"/>
      <c r="BS483" s="595"/>
      <c r="BT483" s="595"/>
      <c r="BU483" s="595"/>
      <c r="BV483" s="595"/>
      <c r="BW483" s="595"/>
      <c r="BX483" s="595"/>
      <c r="BY483" s="595"/>
      <c r="BZ483" s="595"/>
      <c r="CA483" s="595"/>
      <c r="CB483" s="595"/>
      <c r="CC483" s="595"/>
      <c r="CD483" s="595"/>
      <c r="CE483" s="595"/>
      <c r="CF483" s="596"/>
      <c r="CG483" s="596"/>
      <c r="CH483" s="596"/>
      <c r="CI483" s="596"/>
      <c r="CJ483" s="596"/>
      <c r="CK483" s="596"/>
      <c r="CL483" s="596"/>
      <c r="CM483" s="596"/>
      <c r="CN483" s="596"/>
      <c r="CO483" s="596"/>
      <c r="CP483" s="596"/>
      <c r="CQ483" s="596"/>
      <c r="CR483" s="596"/>
      <c r="CS483" s="596"/>
      <c r="CT483" s="596"/>
      <c r="CU483" s="596"/>
      <c r="CV483" s="596"/>
      <c r="CW483" s="596"/>
      <c r="CX483" s="596"/>
      <c r="CY483" s="596"/>
      <c r="CZ483" s="596"/>
      <c r="DA483" s="596"/>
      <c r="DB483" s="596"/>
      <c r="DC483" s="596"/>
      <c r="DD483" s="596"/>
      <c r="DE483" s="596"/>
      <c r="DF483" s="596"/>
      <c r="DG483" s="596"/>
      <c r="DH483" s="596"/>
      <c r="DI483" s="596"/>
      <c r="DJ483" s="596"/>
      <c r="DK483" s="596"/>
      <c r="DL483" s="603"/>
      <c r="DM483" s="604"/>
      <c r="DN483" s="604"/>
      <c r="DO483" s="604"/>
      <c r="DP483" s="604"/>
      <c r="DQ483" s="605"/>
      <c r="DR483" s="595"/>
      <c r="DS483" s="595"/>
      <c r="DT483" s="595"/>
      <c r="DU483" s="595"/>
      <c r="DV483" s="595"/>
      <c r="DW483" s="595"/>
      <c r="DX483" s="595"/>
      <c r="DY483" s="595"/>
      <c r="DZ483" s="595"/>
      <c r="EA483" s="595"/>
      <c r="EB483" s="595"/>
      <c r="EC483" s="606"/>
      <c r="ED483" s="606"/>
      <c r="EE483" s="606"/>
      <c r="EF483" s="606"/>
      <c r="EG483" s="606"/>
      <c r="EH483" s="606"/>
      <c r="EI483" s="606"/>
      <c r="EJ483" s="606"/>
      <c r="EK483" s="606"/>
      <c r="EL483" s="606"/>
      <c r="EM483" s="606"/>
    </row>
    <row r="484" spans="1:143" ht="6" customHeight="1" x14ac:dyDescent="0.2">
      <c r="A484" s="156"/>
      <c r="B484" s="607">
        <v>20</v>
      </c>
      <c r="C484" s="608"/>
      <c r="D484" s="608"/>
      <c r="E484" s="608"/>
      <c r="F484" s="595"/>
      <c r="G484" s="595"/>
      <c r="H484" s="595"/>
      <c r="I484" s="595"/>
      <c r="J484" s="595"/>
      <c r="K484" s="595"/>
      <c r="L484" s="595"/>
      <c r="M484" s="595"/>
      <c r="N484" s="595"/>
      <c r="O484" s="595"/>
      <c r="P484" s="595"/>
      <c r="Q484" s="595"/>
      <c r="R484" s="595"/>
      <c r="S484" s="595"/>
      <c r="T484" s="595"/>
      <c r="U484" s="595"/>
      <c r="V484" s="595"/>
      <c r="W484" s="595"/>
      <c r="X484" s="595"/>
      <c r="Y484" s="595"/>
      <c r="Z484" s="595"/>
      <c r="AA484" s="595"/>
      <c r="AB484" s="595"/>
      <c r="AC484" s="595"/>
      <c r="AD484" s="595"/>
      <c r="AE484" s="595"/>
      <c r="AF484" s="595"/>
      <c r="AG484" s="595"/>
      <c r="AH484" s="595"/>
      <c r="AI484" s="595"/>
      <c r="AJ484" s="595"/>
      <c r="AK484" s="595"/>
      <c r="AL484" s="595"/>
      <c r="AM484" s="595"/>
      <c r="AN484" s="595"/>
      <c r="AO484" s="595"/>
      <c r="AP484" s="595"/>
      <c r="AQ484" s="595"/>
      <c r="AR484" s="595"/>
      <c r="AS484" s="595"/>
      <c r="AT484" s="595"/>
      <c r="AU484" s="595"/>
      <c r="AV484" s="595"/>
      <c r="AW484" s="595"/>
      <c r="AX484" s="583" t="str">
        <f>IF(AN484="","",DATEDIF(AN484,BU411,"Y"))</f>
        <v/>
      </c>
      <c r="AY484" s="583"/>
      <c r="AZ484" s="583"/>
      <c r="BA484" s="583"/>
      <c r="BB484" s="583"/>
      <c r="BC484" s="595"/>
      <c r="BD484" s="595"/>
      <c r="BE484" s="595"/>
      <c r="BF484" s="595"/>
      <c r="BG484" s="595"/>
      <c r="BH484" s="595"/>
      <c r="BI484" s="595"/>
      <c r="BJ484" s="595"/>
      <c r="BK484" s="595"/>
      <c r="BL484" s="595"/>
      <c r="BM484" s="595"/>
      <c r="BN484" s="595"/>
      <c r="BO484" s="595"/>
      <c r="BP484" s="595"/>
      <c r="BQ484" s="595"/>
      <c r="BR484" s="595"/>
      <c r="BS484" s="595"/>
      <c r="BT484" s="595"/>
      <c r="BU484" s="595"/>
      <c r="BV484" s="595"/>
      <c r="BW484" s="595"/>
      <c r="BX484" s="595"/>
      <c r="BY484" s="595"/>
      <c r="BZ484" s="595"/>
      <c r="CA484" s="595"/>
      <c r="CB484" s="595"/>
      <c r="CC484" s="595"/>
      <c r="CD484" s="595"/>
      <c r="CE484" s="595"/>
      <c r="CF484" s="596"/>
      <c r="CG484" s="596"/>
      <c r="CH484" s="596"/>
      <c r="CI484" s="596"/>
      <c r="CJ484" s="596"/>
      <c r="CK484" s="596"/>
      <c r="CL484" s="596"/>
      <c r="CM484" s="596"/>
      <c r="CN484" s="596"/>
      <c r="CO484" s="596"/>
      <c r="CP484" s="596"/>
      <c r="CQ484" s="596"/>
      <c r="CR484" s="596"/>
      <c r="CS484" s="596"/>
      <c r="CT484" s="596"/>
      <c r="CU484" s="596"/>
      <c r="CV484" s="596"/>
      <c r="CW484" s="596"/>
      <c r="CX484" s="596"/>
      <c r="CY484" s="596"/>
      <c r="CZ484" s="596"/>
      <c r="DA484" s="596"/>
      <c r="DB484" s="596"/>
      <c r="DC484" s="596"/>
      <c r="DD484" s="596"/>
      <c r="DE484" s="596"/>
      <c r="DF484" s="596"/>
      <c r="DG484" s="596"/>
      <c r="DH484" s="596"/>
      <c r="DI484" s="596"/>
      <c r="DJ484" s="596"/>
      <c r="DK484" s="596"/>
      <c r="DL484" s="597"/>
      <c r="DM484" s="598"/>
      <c r="DN484" s="598"/>
      <c r="DO484" s="598"/>
      <c r="DP484" s="598"/>
      <c r="DQ484" s="599"/>
      <c r="DR484" s="595"/>
      <c r="DS484" s="595"/>
      <c r="DT484" s="595"/>
      <c r="DU484" s="595"/>
      <c r="DV484" s="595"/>
      <c r="DW484" s="595"/>
      <c r="DX484" s="595"/>
      <c r="DY484" s="595"/>
      <c r="DZ484" s="595"/>
      <c r="EA484" s="595"/>
      <c r="EB484" s="595"/>
      <c r="EC484" s="606"/>
      <c r="ED484" s="606"/>
      <c r="EE484" s="606"/>
      <c r="EF484" s="606"/>
      <c r="EG484" s="606"/>
      <c r="EH484" s="606"/>
      <c r="EI484" s="606"/>
      <c r="EJ484" s="606"/>
      <c r="EK484" s="606"/>
      <c r="EL484" s="606"/>
      <c r="EM484" s="606"/>
    </row>
    <row r="485" spans="1:143" ht="6" customHeight="1" x14ac:dyDescent="0.2">
      <c r="A485" s="156"/>
      <c r="B485" s="608"/>
      <c r="C485" s="608"/>
      <c r="D485" s="608"/>
      <c r="E485" s="608"/>
      <c r="F485" s="595"/>
      <c r="G485" s="595"/>
      <c r="H485" s="595"/>
      <c r="I485" s="595"/>
      <c r="J485" s="595"/>
      <c r="K485" s="595"/>
      <c r="L485" s="595"/>
      <c r="M485" s="595"/>
      <c r="N485" s="595"/>
      <c r="O485" s="595"/>
      <c r="P485" s="595"/>
      <c r="Q485" s="595"/>
      <c r="R485" s="595"/>
      <c r="S485" s="595"/>
      <c r="T485" s="595"/>
      <c r="U485" s="595"/>
      <c r="V485" s="595"/>
      <c r="W485" s="595"/>
      <c r="X485" s="595"/>
      <c r="Y485" s="595"/>
      <c r="Z485" s="595"/>
      <c r="AA485" s="595"/>
      <c r="AB485" s="595"/>
      <c r="AC485" s="595"/>
      <c r="AD485" s="595"/>
      <c r="AE485" s="595"/>
      <c r="AF485" s="595"/>
      <c r="AG485" s="595"/>
      <c r="AH485" s="595"/>
      <c r="AI485" s="595"/>
      <c r="AJ485" s="595"/>
      <c r="AK485" s="595"/>
      <c r="AL485" s="595"/>
      <c r="AM485" s="595"/>
      <c r="AN485" s="595"/>
      <c r="AO485" s="595"/>
      <c r="AP485" s="595"/>
      <c r="AQ485" s="595"/>
      <c r="AR485" s="595"/>
      <c r="AS485" s="595"/>
      <c r="AT485" s="595"/>
      <c r="AU485" s="595"/>
      <c r="AV485" s="595"/>
      <c r="AW485" s="595"/>
      <c r="AX485" s="583"/>
      <c r="AY485" s="583"/>
      <c r="AZ485" s="583"/>
      <c r="BA485" s="583"/>
      <c r="BB485" s="583"/>
      <c r="BC485" s="595"/>
      <c r="BD485" s="595"/>
      <c r="BE485" s="595"/>
      <c r="BF485" s="595"/>
      <c r="BG485" s="595"/>
      <c r="BH485" s="595"/>
      <c r="BI485" s="595"/>
      <c r="BJ485" s="595"/>
      <c r="BK485" s="595"/>
      <c r="BL485" s="595"/>
      <c r="BM485" s="595"/>
      <c r="BN485" s="595"/>
      <c r="BO485" s="595"/>
      <c r="BP485" s="595"/>
      <c r="BQ485" s="595"/>
      <c r="BR485" s="595"/>
      <c r="BS485" s="595"/>
      <c r="BT485" s="595"/>
      <c r="BU485" s="595"/>
      <c r="BV485" s="595"/>
      <c r="BW485" s="595"/>
      <c r="BX485" s="595"/>
      <c r="BY485" s="595"/>
      <c r="BZ485" s="595"/>
      <c r="CA485" s="595"/>
      <c r="CB485" s="595"/>
      <c r="CC485" s="595"/>
      <c r="CD485" s="595"/>
      <c r="CE485" s="595"/>
      <c r="CF485" s="596"/>
      <c r="CG485" s="596"/>
      <c r="CH485" s="596"/>
      <c r="CI485" s="596"/>
      <c r="CJ485" s="596"/>
      <c r="CK485" s="596"/>
      <c r="CL485" s="596"/>
      <c r="CM485" s="596"/>
      <c r="CN485" s="596"/>
      <c r="CO485" s="596"/>
      <c r="CP485" s="596"/>
      <c r="CQ485" s="596"/>
      <c r="CR485" s="596"/>
      <c r="CS485" s="596"/>
      <c r="CT485" s="596"/>
      <c r="CU485" s="596"/>
      <c r="CV485" s="596"/>
      <c r="CW485" s="596"/>
      <c r="CX485" s="596"/>
      <c r="CY485" s="596"/>
      <c r="CZ485" s="596"/>
      <c r="DA485" s="596"/>
      <c r="DB485" s="596"/>
      <c r="DC485" s="596"/>
      <c r="DD485" s="596"/>
      <c r="DE485" s="596"/>
      <c r="DF485" s="596"/>
      <c r="DG485" s="596"/>
      <c r="DH485" s="596"/>
      <c r="DI485" s="596"/>
      <c r="DJ485" s="596"/>
      <c r="DK485" s="596"/>
      <c r="DL485" s="600"/>
      <c r="DM485" s="601"/>
      <c r="DN485" s="601"/>
      <c r="DO485" s="601"/>
      <c r="DP485" s="601"/>
      <c r="DQ485" s="602"/>
      <c r="DR485" s="595"/>
      <c r="DS485" s="595"/>
      <c r="DT485" s="595"/>
      <c r="DU485" s="595"/>
      <c r="DV485" s="595"/>
      <c r="DW485" s="595"/>
      <c r="DX485" s="595"/>
      <c r="DY485" s="595"/>
      <c r="DZ485" s="595"/>
      <c r="EA485" s="595"/>
      <c r="EB485" s="595"/>
      <c r="EC485" s="606"/>
      <c r="ED485" s="606"/>
      <c r="EE485" s="606"/>
      <c r="EF485" s="606"/>
      <c r="EG485" s="606"/>
      <c r="EH485" s="606"/>
      <c r="EI485" s="606"/>
      <c r="EJ485" s="606"/>
      <c r="EK485" s="606"/>
      <c r="EL485" s="606"/>
      <c r="EM485" s="606"/>
    </row>
    <row r="486" spans="1:143" ht="6" customHeight="1" thickBot="1" x14ac:dyDescent="0.25">
      <c r="A486" s="156"/>
      <c r="B486" s="609"/>
      <c r="C486" s="609"/>
      <c r="D486" s="609"/>
      <c r="E486" s="609"/>
      <c r="F486" s="610"/>
      <c r="G486" s="610"/>
      <c r="H486" s="610"/>
      <c r="I486" s="610"/>
      <c r="J486" s="610"/>
      <c r="K486" s="610"/>
      <c r="L486" s="610"/>
      <c r="M486" s="610"/>
      <c r="N486" s="610"/>
      <c r="O486" s="610"/>
      <c r="P486" s="610"/>
      <c r="Q486" s="610"/>
      <c r="R486" s="610"/>
      <c r="S486" s="610"/>
      <c r="T486" s="610"/>
      <c r="U486" s="610"/>
      <c r="V486" s="610"/>
      <c r="W486" s="610"/>
      <c r="X486" s="610"/>
      <c r="Y486" s="610"/>
      <c r="Z486" s="610"/>
      <c r="AA486" s="610"/>
      <c r="AB486" s="610"/>
      <c r="AC486" s="610"/>
      <c r="AD486" s="610"/>
      <c r="AE486" s="610"/>
      <c r="AF486" s="610"/>
      <c r="AG486" s="610"/>
      <c r="AH486" s="610"/>
      <c r="AI486" s="610"/>
      <c r="AJ486" s="610"/>
      <c r="AK486" s="610"/>
      <c r="AL486" s="610"/>
      <c r="AM486" s="610"/>
      <c r="AN486" s="610"/>
      <c r="AO486" s="610"/>
      <c r="AP486" s="610"/>
      <c r="AQ486" s="610"/>
      <c r="AR486" s="610"/>
      <c r="AS486" s="610"/>
      <c r="AT486" s="610"/>
      <c r="AU486" s="610"/>
      <c r="AV486" s="610"/>
      <c r="AW486" s="610"/>
      <c r="AX486" s="611"/>
      <c r="AY486" s="611"/>
      <c r="AZ486" s="611"/>
      <c r="BA486" s="611"/>
      <c r="BB486" s="611"/>
      <c r="BC486" s="610"/>
      <c r="BD486" s="610"/>
      <c r="BE486" s="610"/>
      <c r="BF486" s="610"/>
      <c r="BG486" s="610"/>
      <c r="BH486" s="610"/>
      <c r="BI486" s="610"/>
      <c r="BJ486" s="610"/>
      <c r="BK486" s="610"/>
      <c r="BL486" s="610"/>
      <c r="BM486" s="610"/>
      <c r="BN486" s="610"/>
      <c r="BO486" s="610"/>
      <c r="BP486" s="610"/>
      <c r="BQ486" s="610"/>
      <c r="BR486" s="610"/>
      <c r="BS486" s="610"/>
      <c r="BT486" s="610"/>
      <c r="BU486" s="610"/>
      <c r="BV486" s="610"/>
      <c r="BW486" s="610"/>
      <c r="BX486" s="610"/>
      <c r="BY486" s="610"/>
      <c r="BZ486" s="610"/>
      <c r="CA486" s="610"/>
      <c r="CB486" s="610"/>
      <c r="CC486" s="610"/>
      <c r="CD486" s="610"/>
      <c r="CE486" s="610"/>
      <c r="CF486" s="612"/>
      <c r="CG486" s="612"/>
      <c r="CH486" s="612"/>
      <c r="CI486" s="612"/>
      <c r="CJ486" s="612"/>
      <c r="CK486" s="612"/>
      <c r="CL486" s="612"/>
      <c r="CM486" s="612"/>
      <c r="CN486" s="612"/>
      <c r="CO486" s="612"/>
      <c r="CP486" s="612"/>
      <c r="CQ486" s="612"/>
      <c r="CR486" s="612"/>
      <c r="CS486" s="612"/>
      <c r="CT486" s="612"/>
      <c r="CU486" s="612"/>
      <c r="CV486" s="612"/>
      <c r="CW486" s="612"/>
      <c r="CX486" s="612"/>
      <c r="CY486" s="612"/>
      <c r="CZ486" s="612"/>
      <c r="DA486" s="612"/>
      <c r="DB486" s="612"/>
      <c r="DC486" s="612"/>
      <c r="DD486" s="612"/>
      <c r="DE486" s="612"/>
      <c r="DF486" s="612"/>
      <c r="DG486" s="612"/>
      <c r="DH486" s="612"/>
      <c r="DI486" s="612"/>
      <c r="DJ486" s="612"/>
      <c r="DK486" s="612"/>
      <c r="DL486" s="600"/>
      <c r="DM486" s="601"/>
      <c r="DN486" s="601"/>
      <c r="DO486" s="601"/>
      <c r="DP486" s="601"/>
      <c r="DQ486" s="602"/>
      <c r="DR486" s="610"/>
      <c r="DS486" s="610"/>
      <c r="DT486" s="610"/>
      <c r="DU486" s="610"/>
      <c r="DV486" s="610"/>
      <c r="DW486" s="610"/>
      <c r="DX486" s="610"/>
      <c r="DY486" s="610"/>
      <c r="DZ486" s="610"/>
      <c r="EA486" s="610"/>
      <c r="EB486" s="610"/>
      <c r="EC486" s="613"/>
      <c r="ED486" s="613"/>
      <c r="EE486" s="613"/>
      <c r="EF486" s="613"/>
      <c r="EG486" s="613"/>
      <c r="EH486" s="613"/>
      <c r="EI486" s="613"/>
      <c r="EJ486" s="613"/>
      <c r="EK486" s="613"/>
      <c r="EL486" s="613"/>
      <c r="EM486" s="613"/>
    </row>
    <row r="487" spans="1:143" ht="6" customHeight="1" thickTop="1" x14ac:dyDescent="0.2">
      <c r="A487" s="156"/>
      <c r="B487" s="590" t="s">
        <v>93</v>
      </c>
      <c r="C487" s="591"/>
      <c r="D487" s="591"/>
      <c r="E487" s="591"/>
      <c r="F487" s="591"/>
      <c r="G487" s="591"/>
      <c r="H487" s="591"/>
      <c r="I487" s="591"/>
      <c r="J487" s="591"/>
      <c r="K487" s="591"/>
      <c r="L487" s="591"/>
      <c r="M487" s="591"/>
      <c r="N487" s="591"/>
      <c r="O487" s="591"/>
      <c r="P487" s="591"/>
      <c r="Q487" s="591"/>
      <c r="R487" s="591"/>
      <c r="S487" s="591"/>
      <c r="T487" s="591"/>
      <c r="U487" s="591"/>
      <c r="V487" s="591"/>
      <c r="W487" s="591"/>
      <c r="X487" s="591"/>
      <c r="Y487" s="591"/>
      <c r="Z487" s="591"/>
      <c r="AA487" s="591"/>
      <c r="AB487" s="591"/>
      <c r="AC487" s="591"/>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c r="CA487" s="593"/>
      <c r="CB487" s="593"/>
      <c r="CC487" s="593"/>
      <c r="CD487" s="593"/>
      <c r="CE487" s="593"/>
      <c r="CF487" s="594" t="str">
        <f>IF(SUM(CF427,CF430,CF433,CF436,CF439,CF442,CF445,CF448,CF451,CF454,CF457,CF460,CF463,CF466,CF469,CF472,CF475,CF478,CF481,CF484)=0,"",SUM(CF427,CF430,CF433,CF436,CF439,CF442,CF445,CF448,CF451,CF454,CF457,CF460,CF463,CF466,CF469,CF472,CF475,CF478,CF481,CF484))</f>
        <v/>
      </c>
      <c r="CG487" s="594"/>
      <c r="CH487" s="594"/>
      <c r="CI487" s="594"/>
      <c r="CJ487" s="594"/>
      <c r="CK487" s="594"/>
      <c r="CL487" s="594"/>
      <c r="CM487" s="594"/>
      <c r="CN487" s="594"/>
      <c r="CO487" s="594"/>
      <c r="CP487" s="566" t="str">
        <f>IF(SUM(CP427,CP430,CP433,CP436,CP439,CP442,CP445,CP448,CP451,CP454,CP457,CP460,CP463,CP466,CP469,CP472,CP475,CP478,CP481,CP484)=0,"",SUM(CP427,CP430,CP433,CP436,CP439,CP442,CP445,CP448,CP451,CP454,CP457,CP460,CP463,CP466,CP469,CP472,CP475,CP478,CP481,CP484))</f>
        <v/>
      </c>
      <c r="CQ487" s="566"/>
      <c r="CR487" s="566"/>
      <c r="CS487" s="566"/>
      <c r="CT487" s="566"/>
      <c r="CU487" s="566"/>
      <c r="CV487" s="566"/>
      <c r="CW487" s="566"/>
      <c r="CX487" s="566"/>
      <c r="CY487" s="566"/>
      <c r="CZ487" s="566"/>
      <c r="DA487" s="566" t="str">
        <f>IF(SUM(DA427,DA430,DA433,DA436,DA439,DA442,DA445,DA448,DA451,DA454,DA457,DA460,DA463,DA466,DA469,DA472,DA475,DA478,DA481,DA484)=0,"",SUM(DA427,DA430,DA433,DA436,DA439,DA442,DA445,DA448,DA451,DA454,DA457,DA460,DA463,DA466,DA469,DA472,DA475,DA478,DA481,DA484))</f>
        <v/>
      </c>
      <c r="DB487" s="566"/>
      <c r="DC487" s="566"/>
      <c r="DD487" s="566"/>
      <c r="DE487" s="566"/>
      <c r="DF487" s="566"/>
      <c r="DG487" s="566"/>
      <c r="DH487" s="566"/>
      <c r="DI487" s="566"/>
      <c r="DJ487" s="566"/>
      <c r="DK487" s="566"/>
      <c r="DL487" s="569"/>
      <c r="DM487" s="570"/>
      <c r="DN487" s="570"/>
      <c r="DO487" s="570"/>
      <c r="DP487" s="570"/>
      <c r="DQ487" s="571"/>
      <c r="DR487" s="575"/>
      <c r="DS487" s="575"/>
      <c r="DT487" s="575"/>
      <c r="DU487" s="575"/>
      <c r="DV487" s="575"/>
      <c r="DW487" s="575"/>
      <c r="DX487" s="575"/>
      <c r="DY487" s="575"/>
      <c r="DZ487" s="575"/>
      <c r="EA487" s="575"/>
      <c r="EB487" s="575"/>
      <c r="EC487" s="578"/>
      <c r="ED487" s="578"/>
      <c r="EE487" s="578"/>
      <c r="EF487" s="578"/>
      <c r="EG487" s="578"/>
      <c r="EH487" s="578"/>
      <c r="EI487" s="578"/>
      <c r="EJ487" s="578"/>
      <c r="EK487" s="578"/>
      <c r="EL487" s="578"/>
      <c r="EM487" s="578"/>
    </row>
    <row r="488" spans="1:143" ht="6" customHeight="1" x14ac:dyDescent="0.2">
      <c r="A488" s="156"/>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c r="AC488" s="582"/>
      <c r="AD488" s="576"/>
      <c r="AE488" s="576"/>
      <c r="AF488" s="576"/>
      <c r="AG488" s="576"/>
      <c r="AH488" s="576"/>
      <c r="AI488" s="576"/>
      <c r="AJ488" s="576"/>
      <c r="AK488" s="576"/>
      <c r="AL488" s="576"/>
      <c r="AM488" s="576"/>
      <c r="AN488" s="576"/>
      <c r="AO488" s="576"/>
      <c r="AP488" s="576"/>
      <c r="AQ488" s="576"/>
      <c r="AR488" s="576"/>
      <c r="AS488" s="576"/>
      <c r="AT488" s="576"/>
      <c r="AU488" s="576"/>
      <c r="AV488" s="576"/>
      <c r="AW488" s="576"/>
      <c r="AX488" s="576"/>
      <c r="AY488" s="576"/>
      <c r="AZ488" s="576"/>
      <c r="BA488" s="576"/>
      <c r="BB488" s="576"/>
      <c r="BC488" s="576"/>
      <c r="BD488" s="576"/>
      <c r="BE488" s="576"/>
      <c r="BF488" s="576"/>
      <c r="BG488" s="576"/>
      <c r="BH488" s="576"/>
      <c r="BI488" s="576"/>
      <c r="BJ488" s="576"/>
      <c r="BK488" s="576"/>
      <c r="BL488" s="576"/>
      <c r="BM488" s="576"/>
      <c r="BN488" s="576"/>
      <c r="BO488" s="576"/>
      <c r="BP488" s="576"/>
      <c r="BQ488" s="576"/>
      <c r="BR488" s="576"/>
      <c r="BS488" s="576"/>
      <c r="BT488" s="576"/>
      <c r="BU488" s="576"/>
      <c r="BV488" s="576"/>
      <c r="BW488" s="576"/>
      <c r="BX488" s="576"/>
      <c r="BY488" s="576"/>
      <c r="BZ488" s="576"/>
      <c r="CA488" s="576"/>
      <c r="CB488" s="576"/>
      <c r="CC488" s="576"/>
      <c r="CD488" s="576"/>
      <c r="CE488" s="576"/>
      <c r="CF488" s="567"/>
      <c r="CG488" s="567"/>
      <c r="CH488" s="567"/>
      <c r="CI488" s="567"/>
      <c r="CJ488" s="567"/>
      <c r="CK488" s="567"/>
      <c r="CL488" s="567"/>
      <c r="CM488" s="567"/>
      <c r="CN488" s="567"/>
      <c r="CO488" s="567"/>
      <c r="CP488" s="567"/>
      <c r="CQ488" s="567"/>
      <c r="CR488" s="567"/>
      <c r="CS488" s="567"/>
      <c r="CT488" s="567"/>
      <c r="CU488" s="567"/>
      <c r="CV488" s="567"/>
      <c r="CW488" s="567"/>
      <c r="CX488" s="567"/>
      <c r="CY488" s="567"/>
      <c r="CZ488" s="567"/>
      <c r="DA488" s="567"/>
      <c r="DB488" s="567"/>
      <c r="DC488" s="567"/>
      <c r="DD488" s="567"/>
      <c r="DE488" s="567"/>
      <c r="DF488" s="567"/>
      <c r="DG488" s="567"/>
      <c r="DH488" s="567"/>
      <c r="DI488" s="567"/>
      <c r="DJ488" s="567"/>
      <c r="DK488" s="567"/>
      <c r="DL488" s="572"/>
      <c r="DM488" s="573"/>
      <c r="DN488" s="573"/>
      <c r="DO488" s="573"/>
      <c r="DP488" s="573"/>
      <c r="DQ488" s="574"/>
      <c r="DR488" s="576"/>
      <c r="DS488" s="576"/>
      <c r="DT488" s="576"/>
      <c r="DU488" s="576"/>
      <c r="DV488" s="576"/>
      <c r="DW488" s="576"/>
      <c r="DX488" s="576"/>
      <c r="DY488" s="576"/>
      <c r="DZ488" s="576"/>
      <c r="EA488" s="576"/>
      <c r="EB488" s="576"/>
      <c r="EC488" s="579"/>
      <c r="ED488" s="579"/>
      <c r="EE488" s="579"/>
      <c r="EF488" s="579"/>
      <c r="EG488" s="579"/>
      <c r="EH488" s="579"/>
      <c r="EI488" s="579"/>
      <c r="EJ488" s="579"/>
      <c r="EK488" s="579"/>
      <c r="EL488" s="579"/>
      <c r="EM488" s="579"/>
    </row>
    <row r="489" spans="1:143" ht="6" customHeight="1" x14ac:dyDescent="0.2">
      <c r="A489" s="156"/>
      <c r="B489" s="592"/>
      <c r="C489" s="592"/>
      <c r="D489" s="592"/>
      <c r="E489" s="592"/>
      <c r="F489" s="592"/>
      <c r="G489" s="592"/>
      <c r="H489" s="592"/>
      <c r="I489" s="592"/>
      <c r="J489" s="592"/>
      <c r="K489" s="592"/>
      <c r="L489" s="592"/>
      <c r="M489" s="592"/>
      <c r="N489" s="592"/>
      <c r="O489" s="592"/>
      <c r="P489" s="592"/>
      <c r="Q489" s="592"/>
      <c r="R489" s="592"/>
      <c r="S489" s="592"/>
      <c r="T489" s="592"/>
      <c r="U489" s="592"/>
      <c r="V489" s="592"/>
      <c r="W489" s="592"/>
      <c r="X489" s="592"/>
      <c r="Y489" s="592"/>
      <c r="Z489" s="592"/>
      <c r="AA489" s="592"/>
      <c r="AB489" s="592"/>
      <c r="AC489" s="592"/>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68"/>
      <c r="CG489" s="568"/>
      <c r="CH489" s="568"/>
      <c r="CI489" s="568"/>
      <c r="CJ489" s="568"/>
      <c r="CK489" s="568"/>
      <c r="CL489" s="568"/>
      <c r="CM489" s="568"/>
      <c r="CN489" s="568"/>
      <c r="CO489" s="568"/>
      <c r="CP489" s="568"/>
      <c r="CQ489" s="568"/>
      <c r="CR489" s="568"/>
      <c r="CS489" s="568"/>
      <c r="CT489" s="568"/>
      <c r="CU489" s="568"/>
      <c r="CV489" s="568"/>
      <c r="CW489" s="568"/>
      <c r="CX489" s="568"/>
      <c r="CY489" s="568"/>
      <c r="CZ489" s="568"/>
      <c r="DA489" s="568"/>
      <c r="DB489" s="568"/>
      <c r="DC489" s="568"/>
      <c r="DD489" s="568"/>
      <c r="DE489" s="568"/>
      <c r="DF489" s="568"/>
      <c r="DG489" s="568"/>
      <c r="DH489" s="568"/>
      <c r="DI489" s="568"/>
      <c r="DJ489" s="568"/>
      <c r="DK489" s="568"/>
      <c r="DL489" s="572"/>
      <c r="DM489" s="573"/>
      <c r="DN489" s="573"/>
      <c r="DO489" s="573"/>
      <c r="DP489" s="573"/>
      <c r="DQ489" s="574"/>
      <c r="DR489" s="577"/>
      <c r="DS489" s="577"/>
      <c r="DT489" s="577"/>
      <c r="DU489" s="577"/>
      <c r="DV489" s="577"/>
      <c r="DW489" s="577"/>
      <c r="DX489" s="577"/>
      <c r="DY489" s="577"/>
      <c r="DZ489" s="577"/>
      <c r="EA489" s="577"/>
      <c r="EB489" s="577"/>
      <c r="EC489" s="580"/>
      <c r="ED489" s="580"/>
      <c r="EE489" s="580"/>
      <c r="EF489" s="580"/>
      <c r="EG489" s="580"/>
      <c r="EH489" s="580"/>
      <c r="EI489" s="580"/>
      <c r="EJ489" s="580"/>
      <c r="EK489" s="580"/>
      <c r="EL489" s="580"/>
      <c r="EM489" s="580"/>
    </row>
    <row r="490" spans="1:143" ht="6" customHeight="1" x14ac:dyDescent="0.2">
      <c r="A490" s="156"/>
      <c r="B490" s="581" t="s">
        <v>301</v>
      </c>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c r="AB490" s="582"/>
      <c r="AC490" s="582"/>
      <c r="AD490" s="576"/>
      <c r="AE490" s="576"/>
      <c r="AF490" s="576"/>
      <c r="AG490" s="576"/>
      <c r="AH490" s="576"/>
      <c r="AI490" s="576"/>
      <c r="AJ490" s="576"/>
      <c r="AK490" s="576"/>
      <c r="AL490" s="576"/>
      <c r="AM490" s="576"/>
      <c r="AN490" s="576"/>
      <c r="AO490" s="576"/>
      <c r="AP490" s="576"/>
      <c r="AQ490" s="576"/>
      <c r="AR490" s="576"/>
      <c r="AS490" s="576"/>
      <c r="AT490" s="576"/>
      <c r="AU490" s="576"/>
      <c r="AV490" s="576"/>
      <c r="AW490" s="576"/>
      <c r="AX490" s="583" t="str">
        <f>IFERROR(AVERAGE(AX427:BB486),"")</f>
        <v/>
      </c>
      <c r="AY490" s="583"/>
      <c r="AZ490" s="583"/>
      <c r="BA490" s="583"/>
      <c r="BB490" s="583"/>
      <c r="BC490" s="576"/>
      <c r="BD490" s="576"/>
      <c r="BE490" s="576"/>
      <c r="BF490" s="576"/>
      <c r="BG490" s="576"/>
      <c r="BH490" s="576"/>
      <c r="BI490" s="576"/>
      <c r="BJ490" s="576"/>
      <c r="BK490" s="576"/>
      <c r="BL490" s="576"/>
      <c r="BM490" s="576"/>
      <c r="BN490" s="576"/>
      <c r="BO490" s="576"/>
      <c r="BP490" s="576"/>
      <c r="BQ490" s="576"/>
      <c r="BR490" s="576"/>
      <c r="BS490" s="576"/>
      <c r="BT490" s="576"/>
      <c r="BU490" s="576"/>
      <c r="BV490" s="576"/>
      <c r="BW490" s="576"/>
      <c r="BX490" s="576"/>
      <c r="BY490" s="576"/>
      <c r="BZ490" s="576"/>
      <c r="CA490" s="576"/>
      <c r="CB490" s="576"/>
      <c r="CC490" s="576"/>
      <c r="CD490" s="576"/>
      <c r="CE490" s="576"/>
      <c r="CF490" s="576"/>
      <c r="CG490" s="576"/>
      <c r="CH490" s="576"/>
      <c r="CI490" s="576"/>
      <c r="CJ490" s="576"/>
      <c r="CK490" s="576"/>
      <c r="CL490" s="576"/>
      <c r="CM490" s="576"/>
      <c r="CN490" s="576"/>
      <c r="CO490" s="576"/>
      <c r="CP490" s="576"/>
      <c r="CQ490" s="576"/>
      <c r="CR490" s="576"/>
      <c r="CS490" s="576"/>
      <c r="CT490" s="576"/>
      <c r="CU490" s="576"/>
      <c r="CV490" s="576"/>
      <c r="CW490" s="576"/>
      <c r="CX490" s="576"/>
      <c r="CY490" s="576"/>
      <c r="CZ490" s="576"/>
      <c r="DA490" s="576"/>
      <c r="DB490" s="576"/>
      <c r="DC490" s="576"/>
      <c r="DD490" s="576"/>
      <c r="DE490" s="576"/>
      <c r="DF490" s="576"/>
      <c r="DG490" s="576"/>
      <c r="DH490" s="576"/>
      <c r="DI490" s="576"/>
      <c r="DJ490" s="576"/>
      <c r="DK490" s="576"/>
      <c r="DL490" s="584"/>
      <c r="DM490" s="585"/>
      <c r="DN490" s="585"/>
      <c r="DO490" s="585"/>
      <c r="DP490" s="585"/>
      <c r="DQ490" s="586"/>
      <c r="DR490" s="576"/>
      <c r="DS490" s="576"/>
      <c r="DT490" s="576"/>
      <c r="DU490" s="576"/>
      <c r="DV490" s="576"/>
      <c r="DW490" s="576"/>
      <c r="DX490" s="576"/>
      <c r="DY490" s="576"/>
      <c r="DZ490" s="576"/>
      <c r="EA490" s="576"/>
      <c r="EB490" s="576"/>
      <c r="EC490" s="583" t="str">
        <f>IFERROR(AVERAGE(EC427:EM486),"")</f>
        <v/>
      </c>
      <c r="ED490" s="583"/>
      <c r="EE490" s="583"/>
      <c r="EF490" s="583"/>
      <c r="EG490" s="583"/>
      <c r="EH490" s="583"/>
      <c r="EI490" s="583"/>
      <c r="EJ490" s="583"/>
      <c r="EK490" s="583"/>
      <c r="EL490" s="583"/>
      <c r="EM490" s="583"/>
    </row>
    <row r="491" spans="1:143" ht="6" customHeight="1" x14ac:dyDescent="0.2">
      <c r="A491" s="156"/>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76"/>
      <c r="AE491" s="576"/>
      <c r="AF491" s="576"/>
      <c r="AG491" s="576"/>
      <c r="AH491" s="576"/>
      <c r="AI491" s="576"/>
      <c r="AJ491" s="576"/>
      <c r="AK491" s="576"/>
      <c r="AL491" s="576"/>
      <c r="AM491" s="576"/>
      <c r="AN491" s="576"/>
      <c r="AO491" s="576"/>
      <c r="AP491" s="576"/>
      <c r="AQ491" s="576"/>
      <c r="AR491" s="576"/>
      <c r="AS491" s="576"/>
      <c r="AT491" s="576"/>
      <c r="AU491" s="576"/>
      <c r="AV491" s="576"/>
      <c r="AW491" s="576"/>
      <c r="AX491" s="583"/>
      <c r="AY491" s="583"/>
      <c r="AZ491" s="583"/>
      <c r="BA491" s="583"/>
      <c r="BB491" s="583"/>
      <c r="BC491" s="576"/>
      <c r="BD491" s="576"/>
      <c r="BE491" s="576"/>
      <c r="BF491" s="576"/>
      <c r="BG491" s="576"/>
      <c r="BH491" s="576"/>
      <c r="BI491" s="576"/>
      <c r="BJ491" s="576"/>
      <c r="BK491" s="576"/>
      <c r="BL491" s="576"/>
      <c r="BM491" s="576"/>
      <c r="BN491" s="576"/>
      <c r="BO491" s="576"/>
      <c r="BP491" s="576"/>
      <c r="BQ491" s="576"/>
      <c r="BR491" s="576"/>
      <c r="BS491" s="576"/>
      <c r="BT491" s="576"/>
      <c r="BU491" s="576"/>
      <c r="BV491" s="576"/>
      <c r="BW491" s="576"/>
      <c r="BX491" s="576"/>
      <c r="BY491" s="576"/>
      <c r="BZ491" s="576"/>
      <c r="CA491" s="576"/>
      <c r="CB491" s="576"/>
      <c r="CC491" s="576"/>
      <c r="CD491" s="576"/>
      <c r="CE491" s="576"/>
      <c r="CF491" s="576"/>
      <c r="CG491" s="576"/>
      <c r="CH491" s="576"/>
      <c r="CI491" s="576"/>
      <c r="CJ491" s="576"/>
      <c r="CK491" s="576"/>
      <c r="CL491" s="576"/>
      <c r="CM491" s="576"/>
      <c r="CN491" s="576"/>
      <c r="CO491" s="576"/>
      <c r="CP491" s="576"/>
      <c r="CQ491" s="576"/>
      <c r="CR491" s="576"/>
      <c r="CS491" s="576"/>
      <c r="CT491" s="576"/>
      <c r="CU491" s="576"/>
      <c r="CV491" s="576"/>
      <c r="CW491" s="576"/>
      <c r="CX491" s="576"/>
      <c r="CY491" s="576"/>
      <c r="CZ491" s="576"/>
      <c r="DA491" s="576"/>
      <c r="DB491" s="576"/>
      <c r="DC491" s="576"/>
      <c r="DD491" s="576"/>
      <c r="DE491" s="576"/>
      <c r="DF491" s="576"/>
      <c r="DG491" s="576"/>
      <c r="DH491" s="576"/>
      <c r="DI491" s="576"/>
      <c r="DJ491" s="576"/>
      <c r="DK491" s="576"/>
      <c r="DL491" s="572"/>
      <c r="DM491" s="573"/>
      <c r="DN491" s="573"/>
      <c r="DO491" s="573"/>
      <c r="DP491" s="573"/>
      <c r="DQ491" s="574"/>
      <c r="DR491" s="576"/>
      <c r="DS491" s="576"/>
      <c r="DT491" s="576"/>
      <c r="DU491" s="576"/>
      <c r="DV491" s="576"/>
      <c r="DW491" s="576"/>
      <c r="DX491" s="576"/>
      <c r="DY491" s="576"/>
      <c r="DZ491" s="576"/>
      <c r="EA491" s="576"/>
      <c r="EB491" s="576"/>
      <c r="EC491" s="583"/>
      <c r="ED491" s="583"/>
      <c r="EE491" s="583"/>
      <c r="EF491" s="583"/>
      <c r="EG491" s="583"/>
      <c r="EH491" s="583"/>
      <c r="EI491" s="583"/>
      <c r="EJ491" s="583"/>
      <c r="EK491" s="583"/>
      <c r="EL491" s="583"/>
      <c r="EM491" s="583"/>
    </row>
    <row r="492" spans="1:143" ht="6" customHeight="1" x14ac:dyDescent="0.2">
      <c r="A492" s="156"/>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76"/>
      <c r="AE492" s="576"/>
      <c r="AF492" s="576"/>
      <c r="AG492" s="576"/>
      <c r="AH492" s="576"/>
      <c r="AI492" s="576"/>
      <c r="AJ492" s="576"/>
      <c r="AK492" s="576"/>
      <c r="AL492" s="576"/>
      <c r="AM492" s="576"/>
      <c r="AN492" s="576"/>
      <c r="AO492" s="576"/>
      <c r="AP492" s="576"/>
      <c r="AQ492" s="576"/>
      <c r="AR492" s="576"/>
      <c r="AS492" s="576"/>
      <c r="AT492" s="576"/>
      <c r="AU492" s="576"/>
      <c r="AV492" s="576"/>
      <c r="AW492" s="576"/>
      <c r="AX492" s="583"/>
      <c r="AY492" s="583"/>
      <c r="AZ492" s="583"/>
      <c r="BA492" s="583"/>
      <c r="BB492" s="583"/>
      <c r="BC492" s="576"/>
      <c r="BD492" s="576"/>
      <c r="BE492" s="576"/>
      <c r="BF492" s="576"/>
      <c r="BG492" s="576"/>
      <c r="BH492" s="576"/>
      <c r="BI492" s="576"/>
      <c r="BJ492" s="576"/>
      <c r="BK492" s="576"/>
      <c r="BL492" s="576"/>
      <c r="BM492" s="576"/>
      <c r="BN492" s="576"/>
      <c r="BO492" s="576"/>
      <c r="BP492" s="576"/>
      <c r="BQ492" s="576"/>
      <c r="BR492" s="576"/>
      <c r="BS492" s="576"/>
      <c r="BT492" s="576"/>
      <c r="BU492" s="576"/>
      <c r="BV492" s="576"/>
      <c r="BW492" s="576"/>
      <c r="BX492" s="576"/>
      <c r="BY492" s="576"/>
      <c r="BZ492" s="576"/>
      <c r="CA492" s="576"/>
      <c r="CB492" s="576"/>
      <c r="CC492" s="576"/>
      <c r="CD492" s="576"/>
      <c r="CE492" s="576"/>
      <c r="CF492" s="576"/>
      <c r="CG492" s="576"/>
      <c r="CH492" s="576"/>
      <c r="CI492" s="576"/>
      <c r="CJ492" s="576"/>
      <c r="CK492" s="576"/>
      <c r="CL492" s="576"/>
      <c r="CM492" s="576"/>
      <c r="CN492" s="576"/>
      <c r="CO492" s="576"/>
      <c r="CP492" s="576"/>
      <c r="CQ492" s="576"/>
      <c r="CR492" s="576"/>
      <c r="CS492" s="576"/>
      <c r="CT492" s="576"/>
      <c r="CU492" s="576"/>
      <c r="CV492" s="576"/>
      <c r="CW492" s="576"/>
      <c r="CX492" s="576"/>
      <c r="CY492" s="576"/>
      <c r="CZ492" s="576"/>
      <c r="DA492" s="576"/>
      <c r="DB492" s="576"/>
      <c r="DC492" s="576"/>
      <c r="DD492" s="576"/>
      <c r="DE492" s="576"/>
      <c r="DF492" s="576"/>
      <c r="DG492" s="576"/>
      <c r="DH492" s="576"/>
      <c r="DI492" s="576"/>
      <c r="DJ492" s="576"/>
      <c r="DK492" s="576"/>
      <c r="DL492" s="587"/>
      <c r="DM492" s="588"/>
      <c r="DN492" s="588"/>
      <c r="DO492" s="588"/>
      <c r="DP492" s="588"/>
      <c r="DQ492" s="589"/>
      <c r="DR492" s="576"/>
      <c r="DS492" s="576"/>
      <c r="DT492" s="576"/>
      <c r="DU492" s="576"/>
      <c r="DV492" s="576"/>
      <c r="DW492" s="576"/>
      <c r="DX492" s="576"/>
      <c r="DY492" s="576"/>
      <c r="DZ492" s="576"/>
      <c r="EA492" s="576"/>
      <c r="EB492" s="576"/>
      <c r="EC492" s="583"/>
      <c r="ED492" s="583"/>
      <c r="EE492" s="583"/>
      <c r="EF492" s="583"/>
      <c r="EG492" s="583"/>
      <c r="EH492" s="583"/>
      <c r="EI492" s="583"/>
      <c r="EJ492" s="583"/>
      <c r="EK492" s="583"/>
      <c r="EL492" s="583"/>
      <c r="EM492" s="583"/>
    </row>
    <row r="494" spans="1:143" ht="6" customHeight="1" x14ac:dyDescent="0.2">
      <c r="C494" s="565" t="s">
        <v>363</v>
      </c>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c r="AA494" s="565"/>
      <c r="AB494" s="565"/>
      <c r="AC494" s="565"/>
      <c r="AD494" s="565"/>
      <c r="AE494" s="565"/>
      <c r="AF494" s="565"/>
      <c r="AG494" s="565"/>
      <c r="AH494" s="565"/>
      <c r="AI494" s="565"/>
      <c r="AJ494" s="565"/>
      <c r="AK494" s="565"/>
      <c r="AL494" s="565"/>
      <c r="AM494" s="565"/>
      <c r="AN494" s="565"/>
      <c r="AO494" s="565"/>
      <c r="AP494" s="565"/>
      <c r="AQ494" s="565"/>
      <c r="AR494" s="565"/>
      <c r="AS494" s="565"/>
      <c r="AT494" s="565"/>
      <c r="AU494" s="565"/>
      <c r="AV494" s="565"/>
      <c r="AW494" s="565"/>
      <c r="AX494" s="565"/>
      <c r="AY494" s="565"/>
      <c r="AZ494" s="565"/>
      <c r="BA494" s="565"/>
      <c r="BB494" s="565"/>
      <c r="BC494" s="565"/>
      <c r="BD494" s="565"/>
      <c r="BE494" s="565"/>
      <c r="BF494" s="565"/>
      <c r="BG494" s="565"/>
      <c r="BH494" s="565"/>
      <c r="BI494" s="565"/>
      <c r="BJ494" s="565"/>
      <c r="BK494" s="565"/>
      <c r="BL494" s="565"/>
      <c r="BM494" s="565"/>
      <c r="BN494" s="565"/>
      <c r="BO494" s="565"/>
      <c r="BP494" s="565"/>
      <c r="BQ494" s="565"/>
      <c r="BR494" s="565"/>
      <c r="BS494" s="565"/>
      <c r="BT494" s="565"/>
      <c r="BU494" s="565"/>
      <c r="BV494" s="565"/>
      <c r="BW494" s="565"/>
      <c r="BX494" s="565"/>
      <c r="BY494" s="565"/>
      <c r="BZ494" s="565"/>
      <c r="CA494" s="565"/>
      <c r="CB494" s="565"/>
      <c r="CC494" s="565"/>
      <c r="CD494" s="565"/>
      <c r="CE494" s="565"/>
      <c r="CF494" s="565"/>
      <c r="CG494" s="565"/>
      <c r="CH494" s="565"/>
      <c r="CI494" s="565"/>
      <c r="CJ494" s="565"/>
      <c r="CK494" s="565"/>
      <c r="CL494" s="565"/>
      <c r="CM494" s="565"/>
      <c r="CN494" s="565"/>
      <c r="CO494" s="565"/>
      <c r="CP494" s="565"/>
      <c r="CQ494" s="565"/>
      <c r="CR494" s="565"/>
      <c r="CS494" s="565"/>
      <c r="CT494" s="565"/>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c r="EH494" s="161"/>
      <c r="EI494" s="161"/>
      <c r="EJ494" s="161"/>
      <c r="EK494" s="161"/>
      <c r="EL494" s="161"/>
      <c r="EM494" s="161"/>
    </row>
    <row r="495" spans="1:143" ht="6" customHeight="1" x14ac:dyDescent="0.2">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c r="AA495" s="565"/>
      <c r="AB495" s="565"/>
      <c r="AC495" s="565"/>
      <c r="AD495" s="565"/>
      <c r="AE495" s="565"/>
      <c r="AF495" s="565"/>
      <c r="AG495" s="565"/>
      <c r="AH495" s="565"/>
      <c r="AI495" s="565"/>
      <c r="AJ495" s="565"/>
      <c r="AK495" s="565"/>
      <c r="AL495" s="565"/>
      <c r="AM495" s="565"/>
      <c r="AN495" s="565"/>
      <c r="AO495" s="565"/>
      <c r="AP495" s="565"/>
      <c r="AQ495" s="565"/>
      <c r="AR495" s="565"/>
      <c r="AS495" s="565"/>
      <c r="AT495" s="565"/>
      <c r="AU495" s="565"/>
      <c r="AV495" s="565"/>
      <c r="AW495" s="565"/>
      <c r="AX495" s="565"/>
      <c r="AY495" s="565"/>
      <c r="AZ495" s="565"/>
      <c r="BA495" s="565"/>
      <c r="BB495" s="565"/>
      <c r="BC495" s="565"/>
      <c r="BD495" s="565"/>
      <c r="BE495" s="565"/>
      <c r="BF495" s="565"/>
      <c r="BG495" s="565"/>
      <c r="BH495" s="565"/>
      <c r="BI495" s="565"/>
      <c r="BJ495" s="565"/>
      <c r="BK495" s="565"/>
      <c r="BL495" s="565"/>
      <c r="BM495" s="565"/>
      <c r="BN495" s="565"/>
      <c r="BO495" s="565"/>
      <c r="BP495" s="565"/>
      <c r="BQ495" s="565"/>
      <c r="BR495" s="565"/>
      <c r="BS495" s="565"/>
      <c r="BT495" s="565"/>
      <c r="BU495" s="565"/>
      <c r="BV495" s="565"/>
      <c r="BW495" s="565"/>
      <c r="BX495" s="565"/>
      <c r="BY495" s="565"/>
      <c r="BZ495" s="565"/>
      <c r="CA495" s="565"/>
      <c r="CB495" s="565"/>
      <c r="CC495" s="565"/>
      <c r="CD495" s="565"/>
      <c r="CE495" s="565"/>
      <c r="CF495" s="565"/>
      <c r="CG495" s="565"/>
      <c r="CH495" s="565"/>
      <c r="CI495" s="565"/>
      <c r="CJ495" s="565"/>
      <c r="CK495" s="565"/>
      <c r="CL495" s="565"/>
      <c r="CM495" s="565"/>
      <c r="CN495" s="565"/>
      <c r="CO495" s="565"/>
      <c r="CP495" s="565"/>
      <c r="CQ495" s="565"/>
      <c r="CR495" s="565"/>
      <c r="CS495" s="565"/>
      <c r="CT495" s="565"/>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c r="EH495" s="161"/>
      <c r="EI495" s="161"/>
      <c r="EJ495" s="161"/>
      <c r="EK495" s="161"/>
      <c r="EL495" s="161"/>
      <c r="EM495" s="161"/>
    </row>
    <row r="496" spans="1:143" ht="6" customHeight="1" x14ac:dyDescent="0.2">
      <c r="B496" s="224"/>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c r="AA496" s="565"/>
      <c r="AB496" s="565"/>
      <c r="AC496" s="565"/>
      <c r="AD496" s="565"/>
      <c r="AE496" s="565"/>
      <c r="AF496" s="565"/>
      <c r="AG496" s="565"/>
      <c r="AH496" s="565"/>
      <c r="AI496" s="565"/>
      <c r="AJ496" s="565"/>
      <c r="AK496" s="565"/>
      <c r="AL496" s="565"/>
      <c r="AM496" s="565"/>
      <c r="AN496" s="565"/>
      <c r="AO496" s="565"/>
      <c r="AP496" s="565"/>
      <c r="AQ496" s="565"/>
      <c r="AR496" s="565"/>
      <c r="AS496" s="565"/>
      <c r="AT496" s="565"/>
      <c r="AU496" s="565"/>
      <c r="AV496" s="565"/>
      <c r="AW496" s="565"/>
      <c r="AX496" s="565"/>
      <c r="AY496" s="565"/>
      <c r="AZ496" s="565"/>
      <c r="BA496" s="565"/>
      <c r="BB496" s="565"/>
      <c r="BC496" s="565"/>
      <c r="BD496" s="565"/>
      <c r="BE496" s="565"/>
      <c r="BF496" s="565"/>
      <c r="BG496" s="565"/>
      <c r="BH496" s="565"/>
      <c r="BI496" s="565"/>
      <c r="BJ496" s="565"/>
      <c r="BK496" s="565"/>
      <c r="BL496" s="565"/>
      <c r="BM496" s="565"/>
      <c r="BN496" s="565"/>
      <c r="BO496" s="565"/>
      <c r="BP496" s="565"/>
      <c r="BQ496" s="565"/>
      <c r="BR496" s="565"/>
      <c r="BS496" s="565"/>
      <c r="BT496" s="565"/>
      <c r="BU496" s="565"/>
      <c r="BV496" s="565"/>
      <c r="BW496" s="565"/>
      <c r="BX496" s="565"/>
      <c r="BY496" s="565"/>
      <c r="BZ496" s="565"/>
      <c r="CA496" s="565"/>
      <c r="CB496" s="565"/>
      <c r="CC496" s="565"/>
      <c r="CD496" s="565"/>
      <c r="CE496" s="565"/>
      <c r="CF496" s="565"/>
      <c r="CG496" s="565"/>
      <c r="CH496" s="565"/>
      <c r="CI496" s="565"/>
      <c r="CJ496" s="565"/>
      <c r="CK496" s="565"/>
      <c r="CL496" s="565"/>
      <c r="CM496" s="565"/>
      <c r="CN496" s="565"/>
      <c r="CO496" s="565"/>
      <c r="CP496" s="565"/>
      <c r="CQ496" s="565"/>
      <c r="CR496" s="565"/>
      <c r="CS496" s="565"/>
      <c r="CT496" s="565"/>
      <c r="DA496" s="160"/>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row>
    <row r="497" spans="1:143" ht="6" customHeight="1" x14ac:dyDescent="0.2">
      <c r="B497" s="224"/>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c r="AA497" s="565"/>
      <c r="AB497" s="565"/>
      <c r="AC497" s="565"/>
      <c r="AD497" s="565"/>
      <c r="AE497" s="565"/>
      <c r="AF497" s="565"/>
      <c r="AG497" s="565"/>
      <c r="AH497" s="565"/>
      <c r="AI497" s="565"/>
      <c r="AJ497" s="565"/>
      <c r="AK497" s="565"/>
      <c r="AL497" s="565"/>
      <c r="AM497" s="565"/>
      <c r="AN497" s="565"/>
      <c r="AO497" s="565"/>
      <c r="AP497" s="565"/>
      <c r="AQ497" s="565"/>
      <c r="AR497" s="565"/>
      <c r="AS497" s="565"/>
      <c r="AT497" s="565"/>
      <c r="AU497" s="565"/>
      <c r="AV497" s="565"/>
      <c r="AW497" s="565"/>
      <c r="AX497" s="565"/>
      <c r="AY497" s="565"/>
      <c r="AZ497" s="565"/>
      <c r="BA497" s="565"/>
      <c r="BB497" s="565"/>
      <c r="BC497" s="565"/>
      <c r="BD497" s="565"/>
      <c r="BE497" s="565"/>
      <c r="BF497" s="565"/>
      <c r="BG497" s="565"/>
      <c r="BH497" s="565"/>
      <c r="BI497" s="565"/>
      <c r="BJ497" s="565"/>
      <c r="BK497" s="565"/>
      <c r="BL497" s="565"/>
      <c r="BM497" s="565"/>
      <c r="BN497" s="565"/>
      <c r="BO497" s="565"/>
      <c r="BP497" s="565"/>
      <c r="BQ497" s="565"/>
      <c r="BR497" s="565"/>
      <c r="BS497" s="565"/>
      <c r="BT497" s="565"/>
      <c r="BU497" s="565"/>
      <c r="BV497" s="565"/>
      <c r="BW497" s="565"/>
      <c r="BX497" s="565"/>
      <c r="BY497" s="565"/>
      <c r="BZ497" s="565"/>
      <c r="CA497" s="565"/>
      <c r="CB497" s="565"/>
      <c r="CC497" s="565"/>
      <c r="CD497" s="565"/>
      <c r="CE497" s="565"/>
      <c r="CF497" s="565"/>
      <c r="CG497" s="565"/>
      <c r="CH497" s="565"/>
      <c r="CI497" s="565"/>
      <c r="CJ497" s="565"/>
      <c r="CK497" s="565"/>
      <c r="CL497" s="565"/>
      <c r="CM497" s="565"/>
      <c r="CN497" s="565"/>
      <c r="CO497" s="565"/>
      <c r="CP497" s="565"/>
      <c r="CQ497" s="565"/>
      <c r="CR497" s="565"/>
      <c r="CS497" s="565"/>
      <c r="CT497" s="565"/>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row>
    <row r="498" spans="1:143" ht="16.95" customHeight="1" x14ac:dyDescent="0.2">
      <c r="B498" s="224"/>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c r="AA498" s="565"/>
      <c r="AB498" s="565"/>
      <c r="AC498" s="565"/>
      <c r="AD498" s="565"/>
      <c r="AE498" s="565"/>
      <c r="AF498" s="565"/>
      <c r="AG498" s="565"/>
      <c r="AH498" s="565"/>
      <c r="AI498" s="565"/>
      <c r="AJ498" s="565"/>
      <c r="AK498" s="565"/>
      <c r="AL498" s="565"/>
      <c r="AM498" s="565"/>
      <c r="AN498" s="565"/>
      <c r="AO498" s="565"/>
      <c r="AP498" s="565"/>
      <c r="AQ498" s="565"/>
      <c r="AR498" s="565"/>
      <c r="AS498" s="565"/>
      <c r="AT498" s="565"/>
      <c r="AU498" s="565"/>
      <c r="AV498" s="565"/>
      <c r="AW498" s="565"/>
      <c r="AX498" s="565"/>
      <c r="AY498" s="565"/>
      <c r="AZ498" s="565"/>
      <c r="BA498" s="565"/>
      <c r="BB498" s="565"/>
      <c r="BC498" s="565"/>
      <c r="BD498" s="565"/>
      <c r="BE498" s="565"/>
      <c r="BF498" s="565"/>
      <c r="BG498" s="565"/>
      <c r="BH498" s="565"/>
      <c r="BI498" s="565"/>
      <c r="BJ498" s="565"/>
      <c r="BK498" s="565"/>
      <c r="BL498" s="565"/>
      <c r="BM498" s="565"/>
      <c r="BN498" s="565"/>
      <c r="BO498" s="565"/>
      <c r="BP498" s="565"/>
      <c r="BQ498" s="565"/>
      <c r="BR498" s="565"/>
      <c r="BS498" s="565"/>
      <c r="BT498" s="565"/>
      <c r="BU498" s="565"/>
      <c r="BV498" s="565"/>
      <c r="BW498" s="565"/>
      <c r="BX498" s="565"/>
      <c r="BY498" s="565"/>
      <c r="BZ498" s="565"/>
      <c r="CA498" s="565"/>
      <c r="CB498" s="565"/>
      <c r="CC498" s="565"/>
      <c r="CD498" s="565"/>
      <c r="CE498" s="565"/>
      <c r="CF498" s="565"/>
      <c r="CG498" s="565"/>
      <c r="CH498" s="565"/>
      <c r="CI498" s="565"/>
      <c r="CJ498" s="565"/>
      <c r="CK498" s="565"/>
      <c r="CL498" s="565"/>
      <c r="CM498" s="565"/>
      <c r="CN498" s="565"/>
      <c r="CO498" s="565"/>
      <c r="CP498" s="565"/>
      <c r="CQ498" s="565"/>
      <c r="CR498" s="565"/>
      <c r="CS498" s="565"/>
      <c r="CT498" s="565"/>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row>
    <row r="499" spans="1:143" ht="6" customHeight="1" x14ac:dyDescent="0.2">
      <c r="B499" s="156"/>
      <c r="C499" s="156"/>
      <c r="D499" s="156"/>
      <c r="E499" s="156"/>
      <c r="F499" s="156"/>
      <c r="G499" s="156"/>
      <c r="H499" s="156"/>
      <c r="I499" s="156"/>
      <c r="J499" s="156"/>
      <c r="K499" s="156"/>
      <c r="L499" s="156"/>
      <c r="M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X499" s="156"/>
      <c r="AY499" s="156"/>
      <c r="AZ499" s="156"/>
      <c r="BA499" s="156"/>
      <c r="BB499" s="156"/>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row>
    <row r="500" spans="1:143" ht="6" customHeight="1" x14ac:dyDescent="0.2">
      <c r="B500" s="156"/>
      <c r="C500" s="156"/>
      <c r="D500" s="156"/>
      <c r="F500" s="156"/>
      <c r="G500" s="156"/>
      <c r="H500" s="156"/>
      <c r="I500" s="156"/>
      <c r="J500" s="156"/>
      <c r="K500" s="156"/>
      <c r="L500" s="156"/>
      <c r="M500" s="156"/>
      <c r="T500" s="221"/>
      <c r="U500" s="223"/>
      <c r="V500" s="223"/>
      <c r="W500" s="223"/>
      <c r="X500" s="223"/>
      <c r="Y500" s="223"/>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X500" s="156"/>
      <c r="AY500" s="156"/>
      <c r="AZ500" s="156"/>
      <c r="BA500" s="156"/>
      <c r="BB500" s="156"/>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row>
    <row r="501" spans="1:143" ht="6" customHeight="1" x14ac:dyDescent="0.2">
      <c r="EE501" s="615" t="s">
        <v>110</v>
      </c>
      <c r="EF501" s="615"/>
      <c r="EG501" s="615"/>
      <c r="EH501" s="615"/>
      <c r="EI501" s="615"/>
      <c r="EJ501" s="615"/>
      <c r="EK501" s="615"/>
      <c r="EL501" s="615"/>
      <c r="EM501" s="536"/>
    </row>
    <row r="502" spans="1:143" ht="6" customHeight="1" x14ac:dyDescent="0.2">
      <c r="EE502" s="615"/>
      <c r="EF502" s="615"/>
      <c r="EG502" s="615"/>
      <c r="EH502" s="615"/>
      <c r="EI502" s="615"/>
      <c r="EJ502" s="615"/>
      <c r="EK502" s="615"/>
      <c r="EL502" s="615"/>
      <c r="EM502" s="536"/>
    </row>
    <row r="503" spans="1:143" ht="6" customHeight="1" x14ac:dyDescent="0.2">
      <c r="EE503" s="615"/>
      <c r="EF503" s="615"/>
      <c r="EG503" s="615"/>
      <c r="EH503" s="615"/>
      <c r="EI503" s="615"/>
      <c r="EJ503" s="615"/>
      <c r="EK503" s="615"/>
      <c r="EL503" s="615"/>
      <c r="EM503" s="536"/>
    </row>
    <row r="505" spans="1:143" ht="6" customHeight="1" x14ac:dyDescent="0.2">
      <c r="A505" s="616" t="s">
        <v>366</v>
      </c>
      <c r="B505" s="616"/>
      <c r="C505" s="616"/>
      <c r="D505" s="616"/>
      <c r="E505" s="616"/>
      <c r="F505" s="616"/>
      <c r="G505" s="616"/>
      <c r="H505" s="616"/>
      <c r="I505" s="616"/>
      <c r="J505" s="616"/>
      <c r="K505" s="616"/>
      <c r="L505" s="616"/>
      <c r="M505" s="616"/>
      <c r="N505" s="616"/>
      <c r="O505" s="616"/>
      <c r="P505" s="616"/>
      <c r="Q505" s="616"/>
      <c r="R505" s="616"/>
      <c r="S505" s="616"/>
      <c r="T505" s="616"/>
      <c r="U505" s="616"/>
      <c r="V505" s="616"/>
      <c r="W505" s="616"/>
      <c r="X505" s="616"/>
      <c r="Y505" s="616"/>
      <c r="Z505" s="616"/>
      <c r="AA505" s="616"/>
      <c r="AB505" s="616"/>
      <c r="AC505" s="616"/>
      <c r="AD505" s="616"/>
      <c r="AE505" s="616"/>
      <c r="AF505" s="616"/>
      <c r="AG505" s="616"/>
      <c r="AH505" s="616"/>
      <c r="AI505" s="616"/>
      <c r="AJ505" s="616"/>
      <c r="AK505" s="616"/>
      <c r="AL505" s="616"/>
      <c r="AM505" s="616"/>
      <c r="AN505" s="616"/>
      <c r="AO505" s="616"/>
      <c r="AP505" s="616"/>
      <c r="AQ505" s="616"/>
      <c r="AR505" s="616"/>
      <c r="AS505" s="616"/>
      <c r="AT505" s="616"/>
      <c r="AU505" s="616"/>
      <c r="AV505" s="616"/>
      <c r="AW505" s="616"/>
      <c r="AX505" s="616"/>
      <c r="AY505" s="616"/>
      <c r="AZ505" s="616"/>
      <c r="BA505" s="616"/>
      <c r="BB505" s="616"/>
      <c r="BC505" s="616"/>
      <c r="BD505" s="616"/>
      <c r="BE505" s="616"/>
      <c r="BF505" s="616"/>
      <c r="BG505" s="616"/>
      <c r="BH505" s="616"/>
      <c r="BI505" s="616"/>
      <c r="BJ505" s="616"/>
      <c r="BK505" s="616"/>
      <c r="BL505" s="616"/>
      <c r="BM505" s="616"/>
      <c r="BN505" s="616"/>
      <c r="BO505" s="616"/>
      <c r="BP505" s="616"/>
      <c r="BQ505" s="616"/>
      <c r="BR505" s="616"/>
      <c r="BS505" s="616"/>
      <c r="BT505" s="616"/>
      <c r="BU505" s="616"/>
      <c r="BV505" s="616"/>
      <c r="BW505" s="616"/>
      <c r="BX505" s="616"/>
      <c r="BY505" s="616"/>
      <c r="BZ505" s="616"/>
      <c r="CA505" s="616"/>
      <c r="CB505" s="616"/>
      <c r="CC505" s="616"/>
      <c r="CD505" s="616"/>
      <c r="CE505" s="616"/>
      <c r="CF505" s="616"/>
      <c r="CG505" s="616"/>
      <c r="CH505" s="616"/>
      <c r="CI505" s="616"/>
      <c r="CJ505" s="616"/>
      <c r="CK505" s="616"/>
      <c r="CL505" s="616"/>
      <c r="CM505" s="616"/>
      <c r="CN505" s="616"/>
      <c r="CO505" s="616"/>
      <c r="CP505" s="616"/>
      <c r="CQ505" s="616"/>
      <c r="CR505" s="616"/>
      <c r="CS505" s="616"/>
      <c r="CT505" s="616"/>
      <c r="CU505" s="616"/>
      <c r="CV505" s="616"/>
      <c r="CW505" s="616"/>
      <c r="CX505" s="616"/>
      <c r="CY505" s="616"/>
      <c r="CZ505" s="616"/>
      <c r="DA505" s="616"/>
      <c r="DB505" s="616"/>
      <c r="DC505" s="616"/>
      <c r="DD505" s="616"/>
      <c r="DE505" s="616"/>
      <c r="DF505" s="616"/>
      <c r="DG505" s="616"/>
      <c r="DH505" s="616"/>
      <c r="DI505" s="616"/>
      <c r="DJ505" s="616"/>
      <c r="DK505" s="616"/>
      <c r="DL505" s="616"/>
      <c r="DM505" s="616"/>
      <c r="DN505" s="616"/>
      <c r="DO505" s="616"/>
      <c r="DP505" s="616"/>
      <c r="DQ505" s="616"/>
      <c r="DR505" s="616"/>
      <c r="DS505" s="616"/>
      <c r="DT505" s="616"/>
      <c r="DU505" s="616"/>
      <c r="DV505" s="616"/>
      <c r="DW505" s="616"/>
      <c r="DX505" s="616"/>
      <c r="DY505" s="616"/>
      <c r="DZ505" s="616"/>
      <c r="EA505" s="616"/>
      <c r="EB505" s="616"/>
      <c r="EC505" s="616"/>
      <c r="ED505" s="616"/>
      <c r="EE505" s="616"/>
      <c r="EF505" s="616"/>
      <c r="EG505" s="616"/>
      <c r="EH505" s="616"/>
      <c r="EI505" s="616"/>
      <c r="EJ505" s="616"/>
      <c r="EK505" s="616"/>
      <c r="EL505" s="616"/>
      <c r="EM505" s="616"/>
    </row>
    <row r="506" spans="1:143" ht="6" customHeight="1" x14ac:dyDescent="0.2">
      <c r="A506" s="616"/>
      <c r="B506" s="616"/>
      <c r="C506" s="616"/>
      <c r="D506" s="616"/>
      <c r="E506" s="616"/>
      <c r="F506" s="616"/>
      <c r="G506" s="616"/>
      <c r="H506" s="616"/>
      <c r="I506" s="616"/>
      <c r="J506" s="616"/>
      <c r="K506" s="616"/>
      <c r="L506" s="616"/>
      <c r="M506" s="616"/>
      <c r="N506" s="616"/>
      <c r="O506" s="616"/>
      <c r="P506" s="616"/>
      <c r="Q506" s="616"/>
      <c r="R506" s="616"/>
      <c r="S506" s="616"/>
      <c r="T506" s="616"/>
      <c r="U506" s="616"/>
      <c r="V506" s="616"/>
      <c r="W506" s="616"/>
      <c r="X506" s="616"/>
      <c r="Y506" s="616"/>
      <c r="Z506" s="616"/>
      <c r="AA506" s="616"/>
      <c r="AB506" s="616"/>
      <c r="AC506" s="616"/>
      <c r="AD506" s="616"/>
      <c r="AE506" s="616"/>
      <c r="AF506" s="616"/>
      <c r="AG506" s="616"/>
      <c r="AH506" s="616"/>
      <c r="AI506" s="616"/>
      <c r="AJ506" s="616"/>
      <c r="AK506" s="616"/>
      <c r="AL506" s="616"/>
      <c r="AM506" s="616"/>
      <c r="AN506" s="616"/>
      <c r="AO506" s="616"/>
      <c r="AP506" s="616"/>
      <c r="AQ506" s="616"/>
      <c r="AR506" s="616"/>
      <c r="AS506" s="616"/>
      <c r="AT506" s="616"/>
      <c r="AU506" s="616"/>
      <c r="AV506" s="616"/>
      <c r="AW506" s="616"/>
      <c r="AX506" s="616"/>
      <c r="AY506" s="616"/>
      <c r="AZ506" s="616"/>
      <c r="BA506" s="616"/>
      <c r="BB506" s="616"/>
      <c r="BC506" s="616"/>
      <c r="BD506" s="616"/>
      <c r="BE506" s="616"/>
      <c r="BF506" s="616"/>
      <c r="BG506" s="616"/>
      <c r="BH506" s="616"/>
      <c r="BI506" s="616"/>
      <c r="BJ506" s="616"/>
      <c r="BK506" s="616"/>
      <c r="BL506" s="616"/>
      <c r="BM506" s="616"/>
      <c r="BN506" s="616"/>
      <c r="BO506" s="616"/>
      <c r="BP506" s="616"/>
      <c r="BQ506" s="616"/>
      <c r="BR506" s="616"/>
      <c r="BS506" s="616"/>
      <c r="BT506" s="616"/>
      <c r="BU506" s="616"/>
      <c r="BV506" s="616"/>
      <c r="BW506" s="616"/>
      <c r="BX506" s="616"/>
      <c r="BY506" s="616"/>
      <c r="BZ506" s="616"/>
      <c r="CA506" s="616"/>
      <c r="CB506" s="616"/>
      <c r="CC506" s="616"/>
      <c r="CD506" s="616"/>
      <c r="CE506" s="616"/>
      <c r="CF506" s="616"/>
      <c r="CG506" s="616"/>
      <c r="CH506" s="616"/>
      <c r="CI506" s="616"/>
      <c r="CJ506" s="616"/>
      <c r="CK506" s="616"/>
      <c r="CL506" s="616"/>
      <c r="CM506" s="616"/>
      <c r="CN506" s="616"/>
      <c r="CO506" s="616"/>
      <c r="CP506" s="616"/>
      <c r="CQ506" s="616"/>
      <c r="CR506" s="616"/>
      <c r="CS506" s="616"/>
      <c r="CT506" s="616"/>
      <c r="CU506" s="616"/>
      <c r="CV506" s="616"/>
      <c r="CW506" s="616"/>
      <c r="CX506" s="616"/>
      <c r="CY506" s="616"/>
      <c r="CZ506" s="616"/>
      <c r="DA506" s="616"/>
      <c r="DB506" s="616"/>
      <c r="DC506" s="616"/>
      <c r="DD506" s="616"/>
      <c r="DE506" s="616"/>
      <c r="DF506" s="616"/>
      <c r="DG506" s="616"/>
      <c r="DH506" s="616"/>
      <c r="DI506" s="616"/>
      <c r="DJ506" s="616"/>
      <c r="DK506" s="616"/>
      <c r="DL506" s="616"/>
      <c r="DM506" s="616"/>
      <c r="DN506" s="616"/>
      <c r="DO506" s="616"/>
      <c r="DP506" s="616"/>
      <c r="DQ506" s="616"/>
      <c r="DR506" s="616"/>
      <c r="DS506" s="616"/>
      <c r="DT506" s="616"/>
      <c r="DU506" s="616"/>
      <c r="DV506" s="616"/>
      <c r="DW506" s="616"/>
      <c r="DX506" s="616"/>
      <c r="DY506" s="616"/>
      <c r="DZ506" s="616"/>
      <c r="EA506" s="616"/>
      <c r="EB506" s="616"/>
      <c r="EC506" s="616"/>
      <c r="ED506" s="616"/>
      <c r="EE506" s="616"/>
      <c r="EF506" s="616"/>
      <c r="EG506" s="616"/>
      <c r="EH506" s="616"/>
      <c r="EI506" s="616"/>
      <c r="EJ506" s="616"/>
      <c r="EK506" s="616"/>
      <c r="EL506" s="616"/>
      <c r="EM506" s="616"/>
    </row>
    <row r="507" spans="1:143" ht="6" customHeight="1" x14ac:dyDescent="0.2">
      <c r="A507" s="616"/>
      <c r="B507" s="616"/>
      <c r="C507" s="616"/>
      <c r="D507" s="616"/>
      <c r="E507" s="616"/>
      <c r="F507" s="616"/>
      <c r="G507" s="616"/>
      <c r="H507" s="616"/>
      <c r="I507" s="616"/>
      <c r="J507" s="616"/>
      <c r="K507" s="616"/>
      <c r="L507" s="616"/>
      <c r="M507" s="616"/>
      <c r="N507" s="616"/>
      <c r="O507" s="616"/>
      <c r="P507" s="616"/>
      <c r="Q507" s="616"/>
      <c r="R507" s="616"/>
      <c r="S507" s="616"/>
      <c r="T507" s="616"/>
      <c r="U507" s="616"/>
      <c r="V507" s="616"/>
      <c r="W507" s="616"/>
      <c r="X507" s="616"/>
      <c r="Y507" s="616"/>
      <c r="Z507" s="616"/>
      <c r="AA507" s="616"/>
      <c r="AB507" s="616"/>
      <c r="AC507" s="616"/>
      <c r="AD507" s="616"/>
      <c r="AE507" s="616"/>
      <c r="AF507" s="616"/>
      <c r="AG507" s="616"/>
      <c r="AH507" s="616"/>
      <c r="AI507" s="616"/>
      <c r="AJ507" s="616"/>
      <c r="AK507" s="616"/>
      <c r="AL507" s="616"/>
      <c r="AM507" s="616"/>
      <c r="AN507" s="616"/>
      <c r="AO507" s="616"/>
      <c r="AP507" s="616"/>
      <c r="AQ507" s="616"/>
      <c r="AR507" s="616"/>
      <c r="AS507" s="616"/>
      <c r="AT507" s="616"/>
      <c r="AU507" s="616"/>
      <c r="AV507" s="616"/>
      <c r="AW507" s="616"/>
      <c r="AX507" s="616"/>
      <c r="AY507" s="616"/>
      <c r="AZ507" s="616"/>
      <c r="BA507" s="616"/>
      <c r="BB507" s="616"/>
      <c r="BC507" s="616"/>
      <c r="BD507" s="616"/>
      <c r="BE507" s="616"/>
      <c r="BF507" s="616"/>
      <c r="BG507" s="616"/>
      <c r="BH507" s="616"/>
      <c r="BI507" s="616"/>
      <c r="BJ507" s="616"/>
      <c r="BK507" s="616"/>
      <c r="BL507" s="616"/>
      <c r="BM507" s="616"/>
      <c r="BN507" s="616"/>
      <c r="BO507" s="616"/>
      <c r="BP507" s="616"/>
      <c r="BQ507" s="616"/>
      <c r="BR507" s="616"/>
      <c r="BS507" s="616"/>
      <c r="BT507" s="616"/>
      <c r="BU507" s="616"/>
      <c r="BV507" s="616"/>
      <c r="BW507" s="616"/>
      <c r="BX507" s="616"/>
      <c r="BY507" s="616"/>
      <c r="BZ507" s="616"/>
      <c r="CA507" s="616"/>
      <c r="CB507" s="616"/>
      <c r="CC507" s="616"/>
      <c r="CD507" s="616"/>
      <c r="CE507" s="616"/>
      <c r="CF507" s="616"/>
      <c r="CG507" s="616"/>
      <c r="CH507" s="616"/>
      <c r="CI507" s="616"/>
      <c r="CJ507" s="616"/>
      <c r="CK507" s="616"/>
      <c r="CL507" s="616"/>
      <c r="CM507" s="616"/>
      <c r="CN507" s="616"/>
      <c r="CO507" s="616"/>
      <c r="CP507" s="616"/>
      <c r="CQ507" s="616"/>
      <c r="CR507" s="616"/>
      <c r="CS507" s="616"/>
      <c r="CT507" s="616"/>
      <c r="CU507" s="616"/>
      <c r="CV507" s="616"/>
      <c r="CW507" s="616"/>
      <c r="CX507" s="616"/>
      <c r="CY507" s="616"/>
      <c r="CZ507" s="616"/>
      <c r="DA507" s="616"/>
      <c r="DB507" s="616"/>
      <c r="DC507" s="616"/>
      <c r="DD507" s="616"/>
      <c r="DE507" s="616"/>
      <c r="DF507" s="616"/>
      <c r="DG507" s="616"/>
      <c r="DH507" s="616"/>
      <c r="DI507" s="616"/>
      <c r="DJ507" s="616"/>
      <c r="DK507" s="616"/>
      <c r="DL507" s="616"/>
      <c r="DM507" s="616"/>
      <c r="DN507" s="616"/>
      <c r="DO507" s="616"/>
      <c r="DP507" s="616"/>
      <c r="DQ507" s="616"/>
      <c r="DR507" s="616"/>
      <c r="DS507" s="616"/>
      <c r="DT507" s="616"/>
      <c r="DU507" s="616"/>
      <c r="DV507" s="616"/>
      <c r="DW507" s="616"/>
      <c r="DX507" s="616"/>
      <c r="DY507" s="616"/>
      <c r="DZ507" s="616"/>
      <c r="EA507" s="616"/>
      <c r="EB507" s="616"/>
      <c r="EC507" s="616"/>
      <c r="ED507" s="616"/>
      <c r="EE507" s="616"/>
      <c r="EF507" s="616"/>
      <c r="EG507" s="616"/>
      <c r="EH507" s="616"/>
      <c r="EI507" s="616"/>
      <c r="EJ507" s="616"/>
      <c r="EK507" s="616"/>
      <c r="EL507" s="616"/>
      <c r="EM507" s="616"/>
    </row>
    <row r="508" spans="1:143" ht="6" customHeight="1" x14ac:dyDescent="0.2">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c r="AL508" s="223"/>
      <c r="AM508" s="223"/>
      <c r="AN508" s="223"/>
      <c r="AO508" s="223"/>
      <c r="AP508" s="223"/>
      <c r="AQ508" s="223"/>
      <c r="AR508" s="223"/>
      <c r="AS508" s="223"/>
      <c r="AT508" s="223"/>
      <c r="AU508" s="223"/>
      <c r="AV508" s="223"/>
      <c r="AW508" s="223"/>
      <c r="AX508" s="223"/>
      <c r="AY508" s="223"/>
      <c r="AZ508" s="223"/>
      <c r="BA508" s="223"/>
      <c r="BB508" s="223"/>
      <c r="BC508" s="223"/>
      <c r="BO508" s="616" t="s">
        <v>341</v>
      </c>
      <c r="BP508" s="617"/>
      <c r="BQ508" s="617"/>
      <c r="BR508" s="617"/>
      <c r="BS508" s="617"/>
      <c r="BT508" s="617"/>
      <c r="BU508" s="617"/>
      <c r="BV508" s="617"/>
      <c r="BW508" s="618" t="str">
        <f>IF(⑪【安全投資計画】計画本体!BU43=0,"",⑪【安全投資計画】計画本体!BU43)</f>
        <v/>
      </c>
      <c r="BX508" s="618"/>
      <c r="BY508" s="618"/>
      <c r="BZ508" s="616" t="s">
        <v>117</v>
      </c>
      <c r="CA508" s="616"/>
      <c r="CB508" s="616"/>
      <c r="CC508" s="616"/>
      <c r="CD508" s="616"/>
      <c r="CE508" s="616"/>
      <c r="CF508" s="616"/>
      <c r="CG508" s="616"/>
      <c r="CS508" s="156"/>
      <c r="CT508" s="156"/>
      <c r="CU508" s="156"/>
      <c r="CV508" s="156"/>
      <c r="CW508" s="156"/>
      <c r="CX508" s="156"/>
      <c r="CY508" s="156"/>
      <c r="CZ508" s="156"/>
      <c r="DA508" s="156"/>
      <c r="DB508" s="156"/>
      <c r="DC508" s="156"/>
      <c r="DD508" s="156"/>
      <c r="DE508" s="156"/>
      <c r="DF508" s="156"/>
      <c r="DG508" s="156"/>
      <c r="DH508" s="156"/>
      <c r="DI508" s="156"/>
      <c r="DJ508" s="156"/>
      <c r="DK508" s="156"/>
      <c r="DL508" s="223"/>
      <c r="DM508" s="223"/>
      <c r="DN508" s="223"/>
      <c r="DO508" s="223"/>
      <c r="DP508" s="223"/>
      <c r="DQ508" s="223"/>
      <c r="DR508" s="223"/>
      <c r="DS508" s="223"/>
      <c r="DT508" s="223"/>
      <c r="DU508" s="223"/>
      <c r="DV508" s="223"/>
      <c r="DW508" s="223"/>
      <c r="DX508" s="223"/>
      <c r="DY508" s="223"/>
      <c r="DZ508" s="223"/>
      <c r="EA508" s="223"/>
      <c r="EB508" s="223"/>
      <c r="EC508" s="223"/>
      <c r="ED508" s="223"/>
      <c r="EE508" s="223"/>
      <c r="EF508" s="223"/>
      <c r="EG508" s="223"/>
      <c r="EH508" s="223"/>
      <c r="EI508" s="223"/>
      <c r="EJ508" s="223"/>
      <c r="EK508" s="223"/>
      <c r="EL508" s="223"/>
    </row>
    <row r="509" spans="1:143" ht="6" customHeight="1" x14ac:dyDescent="0.2">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223"/>
      <c r="AM509" s="223"/>
      <c r="AN509" s="223"/>
      <c r="AO509" s="223"/>
      <c r="AP509" s="223"/>
      <c r="AQ509" s="223"/>
      <c r="AR509" s="223"/>
      <c r="AS509" s="223"/>
      <c r="AT509" s="223"/>
      <c r="AU509" s="223"/>
      <c r="AV509" s="223"/>
      <c r="AW509" s="223"/>
      <c r="AX509" s="223"/>
      <c r="AY509" s="223"/>
      <c r="AZ509" s="223"/>
      <c r="BA509" s="223"/>
      <c r="BB509" s="223"/>
      <c r="BC509" s="223"/>
      <c r="BO509" s="617"/>
      <c r="BP509" s="617"/>
      <c r="BQ509" s="617"/>
      <c r="BR509" s="617"/>
      <c r="BS509" s="617"/>
      <c r="BT509" s="617"/>
      <c r="BU509" s="617"/>
      <c r="BV509" s="617"/>
      <c r="BW509" s="618"/>
      <c r="BX509" s="618"/>
      <c r="BY509" s="618"/>
      <c r="BZ509" s="616"/>
      <c r="CA509" s="616"/>
      <c r="CB509" s="616"/>
      <c r="CC509" s="616"/>
      <c r="CD509" s="616"/>
      <c r="CE509" s="616"/>
      <c r="CF509" s="616"/>
      <c r="CG509" s="616"/>
      <c r="CS509" s="156"/>
      <c r="CT509" s="156"/>
      <c r="CU509" s="156"/>
      <c r="CV509" s="156"/>
      <c r="CW509" s="156"/>
      <c r="CX509" s="156"/>
      <c r="CY509" s="156"/>
      <c r="CZ509" s="156"/>
      <c r="DA509" s="156"/>
      <c r="DB509" s="156"/>
      <c r="DC509" s="156"/>
      <c r="DD509" s="156"/>
      <c r="DE509" s="156"/>
      <c r="DF509" s="156"/>
      <c r="DG509" s="156"/>
      <c r="DH509" s="156"/>
      <c r="DI509" s="156"/>
      <c r="DJ509" s="156"/>
      <c r="DK509" s="156"/>
      <c r="DL509" s="223"/>
      <c r="DM509" s="223"/>
      <c r="DN509" s="223"/>
      <c r="DO509" s="223"/>
      <c r="DP509" s="223"/>
      <c r="DQ509" s="223"/>
      <c r="DR509" s="223"/>
      <c r="DS509" s="223"/>
      <c r="DT509" s="223"/>
      <c r="DU509" s="223"/>
      <c r="DV509" s="223"/>
      <c r="DW509" s="223"/>
      <c r="DX509" s="223"/>
      <c r="DY509" s="223"/>
      <c r="DZ509" s="223"/>
      <c r="EA509" s="223"/>
      <c r="EB509" s="223"/>
      <c r="EC509" s="223"/>
      <c r="ED509" s="223"/>
      <c r="EE509" s="223"/>
      <c r="EF509" s="223"/>
      <c r="EG509" s="223"/>
      <c r="EH509" s="223"/>
      <c r="EI509" s="223"/>
      <c r="EJ509" s="164"/>
      <c r="EK509" s="223"/>
      <c r="EL509" s="223"/>
    </row>
    <row r="510" spans="1:143" ht="6" customHeight="1" x14ac:dyDescent="0.2">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c r="AS510" s="223"/>
      <c r="AT510" s="223"/>
      <c r="AU510" s="223"/>
      <c r="AV510" s="223"/>
      <c r="AW510" s="223"/>
      <c r="AX510" s="223"/>
      <c r="AY510" s="223"/>
      <c r="AZ510" s="223"/>
      <c r="BA510" s="223"/>
      <c r="BB510" s="223"/>
      <c r="BC510" s="223"/>
      <c r="BO510" s="617"/>
      <c r="BP510" s="617"/>
      <c r="BQ510" s="617"/>
      <c r="BR510" s="617"/>
      <c r="BS510" s="617"/>
      <c r="BT510" s="617"/>
      <c r="BU510" s="617"/>
      <c r="BV510" s="617"/>
      <c r="BW510" s="618"/>
      <c r="BX510" s="618"/>
      <c r="BY510" s="618"/>
      <c r="BZ510" s="616"/>
      <c r="CA510" s="616"/>
      <c r="CB510" s="616"/>
      <c r="CC510" s="616"/>
      <c r="CD510" s="616"/>
      <c r="CE510" s="616"/>
      <c r="CF510" s="616"/>
      <c r="CG510" s="616"/>
      <c r="CS510" s="156"/>
      <c r="CT510" s="156"/>
      <c r="CU510" s="156"/>
      <c r="CV510" s="630" t="s">
        <v>365</v>
      </c>
      <c r="CW510" s="630"/>
      <c r="CX510" s="630"/>
      <c r="CY510" s="630"/>
      <c r="CZ510" s="630"/>
      <c r="DA510" s="630"/>
      <c r="DB510" s="630"/>
      <c r="DC510" s="630"/>
      <c r="DD510" s="630"/>
      <c r="DE510" s="630"/>
      <c r="DF510" s="630"/>
      <c r="DG510" s="630"/>
      <c r="DH510" s="630"/>
      <c r="DI510" s="630"/>
      <c r="DJ510" s="630"/>
      <c r="DK510" s="630"/>
      <c r="DL510" s="630"/>
      <c r="DM510" s="630"/>
      <c r="DN510" s="630"/>
      <c r="DO510" s="630"/>
      <c r="DP510" s="630"/>
      <c r="DQ510" s="630"/>
      <c r="DR510" s="630"/>
      <c r="DS510" s="630"/>
      <c r="DT510" s="630"/>
      <c r="DU510" s="630"/>
      <c r="DV510" s="630"/>
      <c r="DW510" s="630"/>
      <c r="DX510" s="630"/>
      <c r="DY510" s="630"/>
      <c r="DZ510" s="630"/>
      <c r="EA510" s="630"/>
      <c r="EB510" s="630"/>
      <c r="EC510" s="630"/>
      <c r="ED510" s="630"/>
      <c r="EE510" s="630"/>
      <c r="EF510" s="630"/>
      <c r="EG510" s="630"/>
      <c r="EH510" s="630"/>
      <c r="EI510" s="630"/>
      <c r="EJ510" s="630"/>
      <c r="EK510" s="630"/>
      <c r="EL510" s="630"/>
      <c r="EM510" s="630"/>
    </row>
    <row r="511" spans="1:143" ht="6" customHeight="1" x14ac:dyDescent="0.2">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56"/>
      <c r="AY511" s="156"/>
      <c r="AZ511" s="156"/>
      <c r="BA511" s="156"/>
      <c r="BB511" s="156"/>
      <c r="BC511" s="632" t="s">
        <v>450</v>
      </c>
      <c r="BD511" s="632"/>
      <c r="BE511" s="632"/>
      <c r="BF511" s="632"/>
      <c r="BG511" s="632"/>
      <c r="BH511" s="632"/>
      <c r="BI511" s="632"/>
      <c r="BJ511" s="632"/>
      <c r="BK511" s="632"/>
      <c r="BL511" s="632"/>
      <c r="BM511" s="632"/>
      <c r="BN511" s="632"/>
      <c r="BO511" s="632"/>
      <c r="BP511" s="632"/>
      <c r="BQ511" s="632"/>
      <c r="BR511" s="632"/>
      <c r="BS511" s="632"/>
      <c r="BT511" s="632"/>
      <c r="BU511" s="633" t="str">
        <f>IF(BU411="","",EDATE(BU411,12))</f>
        <v/>
      </c>
      <c r="BV511" s="633"/>
      <c r="BW511" s="633"/>
      <c r="BX511" s="633"/>
      <c r="BY511" s="633"/>
      <c r="BZ511" s="633"/>
      <c r="CA511" s="633"/>
      <c r="CB511" s="633"/>
      <c r="CC511" s="633"/>
      <c r="CD511" s="633"/>
      <c r="CE511" s="633"/>
      <c r="CF511" s="633"/>
      <c r="CG511" s="633"/>
      <c r="CH511" s="633"/>
      <c r="CI511" s="633"/>
      <c r="CJ511" s="633"/>
      <c r="CK511" s="633"/>
      <c r="CL511" s="633"/>
      <c r="CM511" s="633"/>
      <c r="CN511" s="156"/>
      <c r="CO511" s="156"/>
      <c r="CP511" s="156"/>
      <c r="CQ511" s="156"/>
      <c r="CR511" s="156"/>
      <c r="CS511" s="156"/>
      <c r="CT511" s="156"/>
      <c r="CU511" s="156"/>
      <c r="CV511" s="630"/>
      <c r="CW511" s="630"/>
      <c r="CX511" s="630"/>
      <c r="CY511" s="630"/>
      <c r="CZ511" s="630"/>
      <c r="DA511" s="630"/>
      <c r="DB511" s="630"/>
      <c r="DC511" s="630"/>
      <c r="DD511" s="630"/>
      <c r="DE511" s="630"/>
      <c r="DF511" s="630"/>
      <c r="DG511" s="630"/>
      <c r="DH511" s="630"/>
      <c r="DI511" s="630"/>
      <c r="DJ511" s="630"/>
      <c r="DK511" s="630"/>
      <c r="DL511" s="630"/>
      <c r="DM511" s="630"/>
      <c r="DN511" s="630"/>
      <c r="DO511" s="630"/>
      <c r="DP511" s="630"/>
      <c r="DQ511" s="630"/>
      <c r="DR511" s="630"/>
      <c r="DS511" s="630"/>
      <c r="DT511" s="630"/>
      <c r="DU511" s="630"/>
      <c r="DV511" s="630"/>
      <c r="DW511" s="630"/>
      <c r="DX511" s="630"/>
      <c r="DY511" s="630"/>
      <c r="DZ511" s="630"/>
      <c r="EA511" s="630"/>
      <c r="EB511" s="630"/>
      <c r="EC511" s="630"/>
      <c r="ED511" s="630"/>
      <c r="EE511" s="630"/>
      <c r="EF511" s="630"/>
      <c r="EG511" s="630"/>
      <c r="EH511" s="630"/>
      <c r="EI511" s="630"/>
      <c r="EJ511" s="630"/>
      <c r="EK511" s="630"/>
      <c r="EL511" s="630"/>
      <c r="EM511" s="630"/>
    </row>
    <row r="512" spans="1:143" ht="6" customHeight="1" x14ac:dyDescent="0.2">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56"/>
      <c r="AY512" s="156"/>
      <c r="AZ512" s="156"/>
      <c r="BA512" s="156"/>
      <c r="BB512" s="156"/>
      <c r="BC512" s="632"/>
      <c r="BD512" s="632"/>
      <c r="BE512" s="632"/>
      <c r="BF512" s="632"/>
      <c r="BG512" s="632"/>
      <c r="BH512" s="632"/>
      <c r="BI512" s="632"/>
      <c r="BJ512" s="632"/>
      <c r="BK512" s="632"/>
      <c r="BL512" s="632"/>
      <c r="BM512" s="632"/>
      <c r="BN512" s="632"/>
      <c r="BO512" s="632"/>
      <c r="BP512" s="632"/>
      <c r="BQ512" s="632"/>
      <c r="BR512" s="632"/>
      <c r="BS512" s="632"/>
      <c r="BT512" s="632"/>
      <c r="BU512" s="633"/>
      <c r="BV512" s="633"/>
      <c r="BW512" s="633"/>
      <c r="BX512" s="633"/>
      <c r="BY512" s="633"/>
      <c r="BZ512" s="633"/>
      <c r="CA512" s="633"/>
      <c r="CB512" s="633"/>
      <c r="CC512" s="633"/>
      <c r="CD512" s="633"/>
      <c r="CE512" s="633"/>
      <c r="CF512" s="633"/>
      <c r="CG512" s="633"/>
      <c r="CH512" s="633"/>
      <c r="CI512" s="633"/>
      <c r="CJ512" s="633"/>
      <c r="CK512" s="633"/>
      <c r="CL512" s="633"/>
      <c r="CM512" s="633"/>
      <c r="CN512" s="156"/>
      <c r="CO512" s="156"/>
      <c r="CP512" s="156"/>
      <c r="CQ512" s="156"/>
      <c r="CR512" s="156"/>
      <c r="CS512" s="156"/>
      <c r="CT512" s="156"/>
      <c r="CU512" s="156"/>
      <c r="CV512" s="630"/>
      <c r="CW512" s="630"/>
      <c r="CX512" s="630"/>
      <c r="CY512" s="630"/>
      <c r="CZ512" s="630"/>
      <c r="DA512" s="630"/>
      <c r="DB512" s="630"/>
      <c r="DC512" s="630"/>
      <c r="DD512" s="630"/>
      <c r="DE512" s="630"/>
      <c r="DF512" s="630"/>
      <c r="DG512" s="630"/>
      <c r="DH512" s="630"/>
      <c r="DI512" s="630"/>
      <c r="DJ512" s="630"/>
      <c r="DK512" s="630"/>
      <c r="DL512" s="630"/>
      <c r="DM512" s="630"/>
      <c r="DN512" s="630"/>
      <c r="DO512" s="630"/>
      <c r="DP512" s="630"/>
      <c r="DQ512" s="630"/>
      <c r="DR512" s="630"/>
      <c r="DS512" s="630"/>
      <c r="DT512" s="630"/>
      <c r="DU512" s="630"/>
      <c r="DV512" s="630"/>
      <c r="DW512" s="630"/>
      <c r="DX512" s="630"/>
      <c r="DY512" s="630"/>
      <c r="DZ512" s="630"/>
      <c r="EA512" s="630"/>
      <c r="EB512" s="630"/>
      <c r="EC512" s="630"/>
      <c r="ED512" s="630"/>
      <c r="EE512" s="630"/>
      <c r="EF512" s="630"/>
      <c r="EG512" s="630"/>
      <c r="EH512" s="630"/>
      <c r="EI512" s="630"/>
      <c r="EJ512" s="630"/>
      <c r="EK512" s="630"/>
      <c r="EL512" s="630"/>
      <c r="EM512" s="630"/>
    </row>
    <row r="513" spans="1:143" ht="6" customHeight="1" x14ac:dyDescent="0.2">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56"/>
      <c r="AY513" s="156"/>
      <c r="AZ513" s="156"/>
      <c r="BA513" s="156"/>
      <c r="BB513" s="156"/>
      <c r="BC513" s="632"/>
      <c r="BD513" s="632"/>
      <c r="BE513" s="632"/>
      <c r="BF513" s="632"/>
      <c r="BG513" s="632"/>
      <c r="BH513" s="632"/>
      <c r="BI513" s="632"/>
      <c r="BJ513" s="632"/>
      <c r="BK513" s="632"/>
      <c r="BL513" s="632"/>
      <c r="BM513" s="632"/>
      <c r="BN513" s="632"/>
      <c r="BO513" s="632"/>
      <c r="BP513" s="632"/>
      <c r="BQ513" s="632"/>
      <c r="BR513" s="632"/>
      <c r="BS513" s="632"/>
      <c r="BT513" s="632"/>
      <c r="BU513" s="633"/>
      <c r="BV513" s="633"/>
      <c r="BW513" s="633"/>
      <c r="BX513" s="633"/>
      <c r="BY513" s="633"/>
      <c r="BZ513" s="633"/>
      <c r="CA513" s="633"/>
      <c r="CB513" s="633"/>
      <c r="CC513" s="633"/>
      <c r="CD513" s="633"/>
      <c r="CE513" s="633"/>
      <c r="CF513" s="633"/>
      <c r="CG513" s="633"/>
      <c r="CH513" s="633"/>
      <c r="CI513" s="633"/>
      <c r="CJ513" s="633"/>
      <c r="CK513" s="633"/>
      <c r="CL513" s="633"/>
      <c r="CM513" s="633"/>
      <c r="CN513" s="156"/>
      <c r="CO513" s="156"/>
      <c r="CP513" s="156"/>
      <c r="CQ513" s="156"/>
      <c r="CR513" s="156"/>
      <c r="CS513" s="156"/>
      <c r="CT513" s="156"/>
      <c r="CU513" s="156"/>
      <c r="CV513" s="630"/>
      <c r="CW513" s="630"/>
      <c r="CX513" s="630"/>
      <c r="CY513" s="630"/>
      <c r="CZ513" s="630"/>
      <c r="DA513" s="630"/>
      <c r="DB513" s="630"/>
      <c r="DC513" s="630"/>
      <c r="DD513" s="630"/>
      <c r="DE513" s="630"/>
      <c r="DF513" s="630"/>
      <c r="DG513" s="630"/>
      <c r="DH513" s="630"/>
      <c r="DI513" s="630"/>
      <c r="DJ513" s="630"/>
      <c r="DK513" s="630"/>
      <c r="DL513" s="630"/>
      <c r="DM513" s="630"/>
      <c r="DN513" s="630"/>
      <c r="DO513" s="630"/>
      <c r="DP513" s="630"/>
      <c r="DQ513" s="630"/>
      <c r="DR513" s="630"/>
      <c r="DS513" s="630"/>
      <c r="DT513" s="630"/>
      <c r="DU513" s="630"/>
      <c r="DV513" s="630"/>
      <c r="DW513" s="630"/>
      <c r="DX513" s="630"/>
      <c r="DY513" s="630"/>
      <c r="DZ513" s="630"/>
      <c r="EA513" s="630"/>
      <c r="EB513" s="630"/>
      <c r="EC513" s="630"/>
      <c r="ED513" s="630"/>
      <c r="EE513" s="630"/>
      <c r="EF513" s="630"/>
      <c r="EG513" s="630"/>
      <c r="EH513" s="630"/>
      <c r="EI513" s="630"/>
      <c r="EJ513" s="630"/>
      <c r="EK513" s="630"/>
      <c r="EL513" s="630"/>
      <c r="EM513" s="630"/>
    </row>
    <row r="514" spans="1:143" ht="6" customHeight="1" x14ac:dyDescent="0.2">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56"/>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c r="CF514" s="156"/>
      <c r="CG514" s="156"/>
      <c r="CH514" s="156"/>
      <c r="CI514" s="156"/>
      <c r="CJ514" s="156"/>
      <c r="CK514" s="156"/>
      <c r="CL514" s="156"/>
      <c r="CM514" s="156"/>
      <c r="CN514" s="156"/>
      <c r="CO514" s="156"/>
      <c r="CP514" s="156"/>
      <c r="CQ514" s="156"/>
      <c r="CR514" s="156"/>
      <c r="CS514" s="156"/>
      <c r="CT514" s="156"/>
      <c r="CU514" s="156"/>
      <c r="CV514" s="630"/>
      <c r="CW514" s="630"/>
      <c r="CX514" s="630"/>
      <c r="CY514" s="630"/>
      <c r="CZ514" s="630"/>
      <c r="DA514" s="630"/>
      <c r="DB514" s="630"/>
      <c r="DC514" s="630"/>
      <c r="DD514" s="630"/>
      <c r="DE514" s="630"/>
      <c r="DF514" s="630"/>
      <c r="DG514" s="630"/>
      <c r="DH514" s="630"/>
      <c r="DI514" s="630"/>
      <c r="DJ514" s="630"/>
      <c r="DK514" s="630"/>
      <c r="DL514" s="630"/>
      <c r="DM514" s="630"/>
      <c r="DN514" s="630"/>
      <c r="DO514" s="630"/>
      <c r="DP514" s="630"/>
      <c r="DQ514" s="630"/>
      <c r="DR514" s="630"/>
      <c r="DS514" s="630"/>
      <c r="DT514" s="630"/>
      <c r="DU514" s="630"/>
      <c r="DV514" s="630"/>
      <c r="DW514" s="630"/>
      <c r="DX514" s="630"/>
      <c r="DY514" s="630"/>
      <c r="DZ514" s="630"/>
      <c r="EA514" s="630"/>
      <c r="EB514" s="630"/>
      <c r="EC514" s="630"/>
      <c r="ED514" s="630"/>
      <c r="EE514" s="630"/>
      <c r="EF514" s="630"/>
      <c r="EG514" s="630"/>
      <c r="EH514" s="630"/>
      <c r="EI514" s="630"/>
      <c r="EJ514" s="630"/>
      <c r="EK514" s="630"/>
      <c r="EL514" s="630"/>
      <c r="EM514" s="630"/>
    </row>
    <row r="515" spans="1:143" ht="6" customHeight="1" x14ac:dyDescent="0.2">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56"/>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c r="CF515" s="156"/>
      <c r="CG515" s="156"/>
      <c r="CH515" s="156"/>
      <c r="CI515" s="156"/>
      <c r="CJ515" s="156"/>
      <c r="CK515" s="156"/>
      <c r="CL515" s="156"/>
      <c r="CM515" s="156"/>
      <c r="CN515" s="156"/>
      <c r="CO515" s="156"/>
      <c r="CP515" s="156"/>
      <c r="CQ515" s="156"/>
      <c r="CR515" s="156"/>
      <c r="CS515" s="156"/>
      <c r="CT515" s="156"/>
      <c r="CU515" s="156"/>
      <c r="CV515" s="631"/>
      <c r="CW515" s="631"/>
      <c r="CX515" s="631"/>
      <c r="CY515" s="631"/>
      <c r="CZ515" s="631"/>
      <c r="DA515" s="631"/>
      <c r="DB515" s="631"/>
      <c r="DC515" s="631"/>
      <c r="DD515" s="631"/>
      <c r="DE515" s="631"/>
      <c r="DF515" s="631"/>
      <c r="DG515" s="631"/>
      <c r="DH515" s="631"/>
      <c r="DI515" s="631"/>
      <c r="DJ515" s="631"/>
      <c r="DK515" s="631"/>
      <c r="DL515" s="631"/>
      <c r="DM515" s="631"/>
      <c r="DN515" s="631"/>
      <c r="DO515" s="631"/>
      <c r="DP515" s="631"/>
      <c r="DQ515" s="631"/>
      <c r="DR515" s="631"/>
      <c r="DS515" s="631"/>
      <c r="DT515" s="631"/>
      <c r="DU515" s="631"/>
      <c r="DV515" s="631"/>
      <c r="DW515" s="631"/>
      <c r="DX515" s="631"/>
      <c r="DY515" s="631"/>
      <c r="DZ515" s="631"/>
      <c r="EA515" s="631"/>
      <c r="EB515" s="631"/>
      <c r="EC515" s="631"/>
      <c r="ED515" s="631"/>
      <c r="EE515" s="631"/>
      <c r="EF515" s="631"/>
      <c r="EG515" s="631"/>
      <c r="EH515" s="631"/>
      <c r="EI515" s="631"/>
      <c r="EJ515" s="631"/>
      <c r="EK515" s="631"/>
      <c r="EL515" s="631"/>
      <c r="EM515" s="631"/>
    </row>
    <row r="516" spans="1:143" ht="6" customHeight="1" x14ac:dyDescent="0.2">
      <c r="A516" s="156"/>
      <c r="B516" s="607"/>
      <c r="C516" s="608"/>
      <c r="D516" s="608"/>
      <c r="E516" s="608"/>
      <c r="F516" s="619" t="s">
        <v>299</v>
      </c>
      <c r="G516" s="620"/>
      <c r="H516" s="620"/>
      <c r="I516" s="620"/>
      <c r="J516" s="620"/>
      <c r="K516" s="620"/>
      <c r="L516" s="620"/>
      <c r="M516" s="620"/>
      <c r="N516" s="620"/>
      <c r="O516" s="620"/>
      <c r="P516" s="620" t="s">
        <v>118</v>
      </c>
      <c r="Q516" s="620"/>
      <c r="R516" s="620"/>
      <c r="S516" s="620"/>
      <c r="T516" s="620"/>
      <c r="U516" s="620"/>
      <c r="V516" s="620"/>
      <c r="W516" s="620"/>
      <c r="X516" s="620"/>
      <c r="Y516" s="620"/>
      <c r="Z516" s="620"/>
      <c r="AA516" s="620"/>
      <c r="AB516" s="620"/>
      <c r="AC516" s="620"/>
      <c r="AD516" s="619" t="s">
        <v>364</v>
      </c>
      <c r="AE516" s="620"/>
      <c r="AF516" s="620"/>
      <c r="AG516" s="620"/>
      <c r="AH516" s="620"/>
      <c r="AI516" s="619" t="s">
        <v>119</v>
      </c>
      <c r="AJ516" s="620"/>
      <c r="AK516" s="620"/>
      <c r="AL516" s="620"/>
      <c r="AM516" s="620"/>
      <c r="AN516" s="619" t="s">
        <v>120</v>
      </c>
      <c r="AO516" s="620"/>
      <c r="AP516" s="620"/>
      <c r="AQ516" s="620"/>
      <c r="AR516" s="620"/>
      <c r="AS516" s="620"/>
      <c r="AT516" s="620"/>
      <c r="AU516" s="620"/>
      <c r="AV516" s="620"/>
      <c r="AW516" s="620"/>
      <c r="AX516" s="619" t="s">
        <v>300</v>
      </c>
      <c r="AY516" s="620"/>
      <c r="AZ516" s="620"/>
      <c r="BA516" s="620"/>
      <c r="BB516" s="620"/>
      <c r="BC516" s="619" t="s">
        <v>121</v>
      </c>
      <c r="BD516" s="620"/>
      <c r="BE516" s="620"/>
      <c r="BF516" s="620"/>
      <c r="BG516" s="620"/>
      <c r="BH516" s="620"/>
      <c r="BI516" s="620"/>
      <c r="BJ516" s="620"/>
      <c r="BK516" s="620"/>
      <c r="BL516" s="619" t="s">
        <v>122</v>
      </c>
      <c r="BM516" s="620"/>
      <c r="BN516" s="620"/>
      <c r="BO516" s="620"/>
      <c r="BP516" s="620"/>
      <c r="BQ516" s="620"/>
      <c r="BR516" s="620"/>
      <c r="BS516" s="620"/>
      <c r="BT516" s="620"/>
      <c r="BU516" s="620"/>
      <c r="BV516" s="619" t="s">
        <v>123</v>
      </c>
      <c r="BW516" s="620"/>
      <c r="BX516" s="620"/>
      <c r="BY516" s="620"/>
      <c r="BZ516" s="620"/>
      <c r="CA516" s="620"/>
      <c r="CB516" s="620"/>
      <c r="CC516" s="620"/>
      <c r="CD516" s="620"/>
      <c r="CE516" s="620"/>
      <c r="CF516" s="619" t="s">
        <v>124</v>
      </c>
      <c r="CG516" s="620"/>
      <c r="CH516" s="620"/>
      <c r="CI516" s="620"/>
      <c r="CJ516" s="620"/>
      <c r="CK516" s="620"/>
      <c r="CL516" s="620"/>
      <c r="CM516" s="620"/>
      <c r="CN516" s="620"/>
      <c r="CO516" s="620"/>
      <c r="CP516" s="619" t="s">
        <v>125</v>
      </c>
      <c r="CQ516" s="620"/>
      <c r="CR516" s="620"/>
      <c r="CS516" s="620"/>
      <c r="CT516" s="620"/>
      <c r="CU516" s="620"/>
      <c r="CV516" s="620"/>
      <c r="CW516" s="620"/>
      <c r="CX516" s="620"/>
      <c r="CY516" s="620"/>
      <c r="CZ516" s="620"/>
      <c r="DA516" s="619" t="s">
        <v>126</v>
      </c>
      <c r="DB516" s="620"/>
      <c r="DC516" s="620"/>
      <c r="DD516" s="620"/>
      <c r="DE516" s="620"/>
      <c r="DF516" s="620"/>
      <c r="DG516" s="620"/>
      <c r="DH516" s="620"/>
      <c r="DI516" s="620"/>
      <c r="DJ516" s="620"/>
      <c r="DK516" s="620"/>
      <c r="DL516" s="621" t="s">
        <v>280</v>
      </c>
      <c r="DM516" s="622"/>
      <c r="DN516" s="622"/>
      <c r="DO516" s="622"/>
      <c r="DP516" s="622"/>
      <c r="DQ516" s="623"/>
      <c r="DR516" s="619" t="s">
        <v>281</v>
      </c>
      <c r="DS516" s="620"/>
      <c r="DT516" s="620"/>
      <c r="DU516" s="620"/>
      <c r="DV516" s="620"/>
      <c r="DW516" s="620"/>
      <c r="DX516" s="620"/>
      <c r="DY516" s="620"/>
      <c r="DZ516" s="620"/>
      <c r="EA516" s="620"/>
      <c r="EB516" s="620"/>
      <c r="EC516" s="619" t="s">
        <v>127</v>
      </c>
      <c r="ED516" s="620"/>
      <c r="EE516" s="620"/>
      <c r="EF516" s="620"/>
      <c r="EG516" s="620"/>
      <c r="EH516" s="620"/>
      <c r="EI516" s="620"/>
      <c r="EJ516" s="620"/>
      <c r="EK516" s="620"/>
      <c r="EL516" s="620"/>
      <c r="EM516" s="620"/>
    </row>
    <row r="517" spans="1:143" ht="6" customHeight="1" x14ac:dyDescent="0.2">
      <c r="A517" s="156"/>
      <c r="B517" s="608"/>
      <c r="C517" s="608"/>
      <c r="D517" s="608"/>
      <c r="E517" s="608"/>
      <c r="F517" s="620"/>
      <c r="G517" s="620"/>
      <c r="H517" s="620"/>
      <c r="I517" s="620"/>
      <c r="J517" s="620"/>
      <c r="K517" s="620"/>
      <c r="L517" s="620"/>
      <c r="M517" s="620"/>
      <c r="N517" s="620"/>
      <c r="O517" s="620"/>
      <c r="P517" s="620"/>
      <c r="Q517" s="620"/>
      <c r="R517" s="620"/>
      <c r="S517" s="620"/>
      <c r="T517" s="620"/>
      <c r="U517" s="620"/>
      <c r="V517" s="620"/>
      <c r="W517" s="620"/>
      <c r="X517" s="620"/>
      <c r="Y517" s="620"/>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c r="BT517" s="620"/>
      <c r="BU517" s="620"/>
      <c r="BV517" s="620"/>
      <c r="BW517" s="620"/>
      <c r="BX517" s="620"/>
      <c r="BY517" s="620"/>
      <c r="BZ517" s="620"/>
      <c r="CA517" s="620"/>
      <c r="CB517" s="620"/>
      <c r="CC517" s="620"/>
      <c r="CD517" s="620"/>
      <c r="CE517" s="620"/>
      <c r="CF517" s="620"/>
      <c r="CG517" s="620"/>
      <c r="CH517" s="620"/>
      <c r="CI517" s="620"/>
      <c r="CJ517" s="620"/>
      <c r="CK517" s="620"/>
      <c r="CL517" s="620"/>
      <c r="CM517" s="620"/>
      <c r="CN517" s="620"/>
      <c r="CO517" s="620"/>
      <c r="CP517" s="620"/>
      <c r="CQ517" s="620"/>
      <c r="CR517" s="620"/>
      <c r="CS517" s="620"/>
      <c r="CT517" s="620"/>
      <c r="CU517" s="620"/>
      <c r="CV517" s="620"/>
      <c r="CW517" s="620"/>
      <c r="CX517" s="620"/>
      <c r="CY517" s="620"/>
      <c r="CZ517" s="620"/>
      <c r="DA517" s="620"/>
      <c r="DB517" s="620"/>
      <c r="DC517" s="620"/>
      <c r="DD517" s="620"/>
      <c r="DE517" s="620"/>
      <c r="DF517" s="620"/>
      <c r="DG517" s="620"/>
      <c r="DH517" s="620"/>
      <c r="DI517" s="620"/>
      <c r="DJ517" s="620"/>
      <c r="DK517" s="620"/>
      <c r="DL517" s="624"/>
      <c r="DM517" s="625"/>
      <c r="DN517" s="625"/>
      <c r="DO517" s="625"/>
      <c r="DP517" s="625"/>
      <c r="DQ517" s="626"/>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row>
    <row r="518" spans="1:143" ht="6" customHeight="1" x14ac:dyDescent="0.2">
      <c r="A518" s="156"/>
      <c r="B518" s="608"/>
      <c r="C518" s="608"/>
      <c r="D518" s="608"/>
      <c r="E518" s="608"/>
      <c r="F518" s="620"/>
      <c r="G518" s="620"/>
      <c r="H518" s="620"/>
      <c r="I518" s="620"/>
      <c r="J518" s="620"/>
      <c r="K518" s="620"/>
      <c r="L518" s="620"/>
      <c r="M518" s="620"/>
      <c r="N518" s="620"/>
      <c r="O518" s="620"/>
      <c r="P518" s="620"/>
      <c r="Q518" s="620"/>
      <c r="R518" s="620"/>
      <c r="S518" s="620"/>
      <c r="T518" s="620"/>
      <c r="U518" s="620"/>
      <c r="V518" s="620"/>
      <c r="W518" s="620"/>
      <c r="X518" s="620"/>
      <c r="Y518" s="620"/>
      <c r="Z518" s="620"/>
      <c r="AA518" s="620"/>
      <c r="AB518" s="620"/>
      <c r="AC518" s="620"/>
      <c r="AD518" s="620"/>
      <c r="AE518" s="620"/>
      <c r="AF518" s="620"/>
      <c r="AG518" s="620"/>
      <c r="AH518" s="620"/>
      <c r="AI518" s="620"/>
      <c r="AJ518" s="620"/>
      <c r="AK518" s="620"/>
      <c r="AL518" s="620"/>
      <c r="AM518" s="620"/>
      <c r="AN518" s="620"/>
      <c r="AO518" s="620"/>
      <c r="AP518" s="620"/>
      <c r="AQ518" s="620"/>
      <c r="AR518" s="620"/>
      <c r="AS518" s="620"/>
      <c r="AT518" s="620"/>
      <c r="AU518" s="620"/>
      <c r="AV518" s="620"/>
      <c r="AW518" s="620"/>
      <c r="AX518" s="620"/>
      <c r="AY518" s="620"/>
      <c r="AZ518" s="620"/>
      <c r="BA518" s="620"/>
      <c r="BB518" s="620"/>
      <c r="BC518" s="620"/>
      <c r="BD518" s="620"/>
      <c r="BE518" s="620"/>
      <c r="BF518" s="620"/>
      <c r="BG518" s="620"/>
      <c r="BH518" s="620"/>
      <c r="BI518" s="620"/>
      <c r="BJ518" s="620"/>
      <c r="BK518" s="620"/>
      <c r="BL518" s="620"/>
      <c r="BM518" s="620"/>
      <c r="BN518" s="620"/>
      <c r="BO518" s="620"/>
      <c r="BP518" s="620"/>
      <c r="BQ518" s="620"/>
      <c r="BR518" s="620"/>
      <c r="BS518" s="620"/>
      <c r="BT518" s="620"/>
      <c r="BU518" s="620"/>
      <c r="BV518" s="620"/>
      <c r="BW518" s="620"/>
      <c r="BX518" s="620"/>
      <c r="BY518" s="620"/>
      <c r="BZ518" s="620"/>
      <c r="CA518" s="620"/>
      <c r="CB518" s="620"/>
      <c r="CC518" s="620"/>
      <c r="CD518" s="620"/>
      <c r="CE518" s="620"/>
      <c r="CF518" s="620"/>
      <c r="CG518" s="620"/>
      <c r="CH518" s="620"/>
      <c r="CI518" s="620"/>
      <c r="CJ518" s="620"/>
      <c r="CK518" s="620"/>
      <c r="CL518" s="620"/>
      <c r="CM518" s="620"/>
      <c r="CN518" s="620"/>
      <c r="CO518" s="620"/>
      <c r="CP518" s="620"/>
      <c r="CQ518" s="620"/>
      <c r="CR518" s="620"/>
      <c r="CS518" s="620"/>
      <c r="CT518" s="620"/>
      <c r="CU518" s="620"/>
      <c r="CV518" s="620"/>
      <c r="CW518" s="620"/>
      <c r="CX518" s="620"/>
      <c r="CY518" s="620"/>
      <c r="CZ518" s="620"/>
      <c r="DA518" s="620"/>
      <c r="DB518" s="620"/>
      <c r="DC518" s="620"/>
      <c r="DD518" s="620"/>
      <c r="DE518" s="620"/>
      <c r="DF518" s="620"/>
      <c r="DG518" s="620"/>
      <c r="DH518" s="620"/>
      <c r="DI518" s="620"/>
      <c r="DJ518" s="620"/>
      <c r="DK518" s="620"/>
      <c r="DL518" s="624"/>
      <c r="DM518" s="625"/>
      <c r="DN518" s="625"/>
      <c r="DO518" s="625"/>
      <c r="DP518" s="625"/>
      <c r="DQ518" s="626"/>
      <c r="DR518" s="620"/>
      <c r="DS518" s="620"/>
      <c r="DT518" s="620"/>
      <c r="DU518" s="620"/>
      <c r="DV518" s="620"/>
      <c r="DW518" s="620"/>
      <c r="DX518" s="620"/>
      <c r="DY518" s="620"/>
      <c r="DZ518" s="620"/>
      <c r="EA518" s="620"/>
      <c r="EB518" s="620"/>
      <c r="EC518" s="620"/>
      <c r="ED518" s="620"/>
      <c r="EE518" s="620"/>
      <c r="EF518" s="620"/>
      <c r="EG518" s="620"/>
      <c r="EH518" s="620"/>
      <c r="EI518" s="620"/>
      <c r="EJ518" s="620"/>
      <c r="EK518" s="620"/>
      <c r="EL518" s="620"/>
      <c r="EM518" s="620"/>
    </row>
    <row r="519" spans="1:143" ht="6" customHeight="1" x14ac:dyDescent="0.2">
      <c r="A519" s="156"/>
      <c r="B519" s="608"/>
      <c r="C519" s="608"/>
      <c r="D519" s="608"/>
      <c r="E519" s="608"/>
      <c r="F519" s="620"/>
      <c r="G519" s="620"/>
      <c r="H519" s="620"/>
      <c r="I519" s="620"/>
      <c r="J519" s="620"/>
      <c r="K519" s="620"/>
      <c r="L519" s="620"/>
      <c r="M519" s="620"/>
      <c r="N519" s="620"/>
      <c r="O519" s="620"/>
      <c r="P519" s="620"/>
      <c r="Q519" s="620"/>
      <c r="R519" s="620"/>
      <c r="S519" s="620"/>
      <c r="T519" s="620"/>
      <c r="U519" s="620"/>
      <c r="V519" s="620"/>
      <c r="W519" s="620"/>
      <c r="X519" s="620"/>
      <c r="Y519" s="620"/>
      <c r="Z519" s="620"/>
      <c r="AA519" s="620"/>
      <c r="AB519" s="620"/>
      <c r="AC519" s="620"/>
      <c r="AD519" s="620"/>
      <c r="AE519" s="620"/>
      <c r="AF519" s="620"/>
      <c r="AG519" s="620"/>
      <c r="AH519" s="620"/>
      <c r="AI519" s="620"/>
      <c r="AJ519" s="620"/>
      <c r="AK519" s="620"/>
      <c r="AL519" s="620"/>
      <c r="AM519" s="620"/>
      <c r="AN519" s="620"/>
      <c r="AO519" s="620"/>
      <c r="AP519" s="620"/>
      <c r="AQ519" s="620"/>
      <c r="AR519" s="620"/>
      <c r="AS519" s="620"/>
      <c r="AT519" s="620"/>
      <c r="AU519" s="620"/>
      <c r="AV519" s="620"/>
      <c r="AW519" s="620"/>
      <c r="AX519" s="620"/>
      <c r="AY519" s="620"/>
      <c r="AZ519" s="620"/>
      <c r="BA519" s="620"/>
      <c r="BB519" s="620"/>
      <c r="BC519" s="620"/>
      <c r="BD519" s="620"/>
      <c r="BE519" s="620"/>
      <c r="BF519" s="620"/>
      <c r="BG519" s="620"/>
      <c r="BH519" s="620"/>
      <c r="BI519" s="620"/>
      <c r="BJ519" s="620"/>
      <c r="BK519" s="620"/>
      <c r="BL519" s="620"/>
      <c r="BM519" s="620"/>
      <c r="BN519" s="620"/>
      <c r="BO519" s="620"/>
      <c r="BP519" s="620"/>
      <c r="BQ519" s="620"/>
      <c r="BR519" s="620"/>
      <c r="BS519" s="620"/>
      <c r="BT519" s="620"/>
      <c r="BU519" s="620"/>
      <c r="BV519" s="620"/>
      <c r="BW519" s="620"/>
      <c r="BX519" s="620"/>
      <c r="BY519" s="620"/>
      <c r="BZ519" s="620"/>
      <c r="CA519" s="620"/>
      <c r="CB519" s="620"/>
      <c r="CC519" s="620"/>
      <c r="CD519" s="620"/>
      <c r="CE519" s="620"/>
      <c r="CF519" s="620"/>
      <c r="CG519" s="620"/>
      <c r="CH519" s="620"/>
      <c r="CI519" s="620"/>
      <c r="CJ519" s="620"/>
      <c r="CK519" s="620"/>
      <c r="CL519" s="620"/>
      <c r="CM519" s="620"/>
      <c r="CN519" s="620"/>
      <c r="CO519" s="620"/>
      <c r="CP519" s="620"/>
      <c r="CQ519" s="620"/>
      <c r="CR519" s="620"/>
      <c r="CS519" s="620"/>
      <c r="CT519" s="620"/>
      <c r="CU519" s="620"/>
      <c r="CV519" s="620"/>
      <c r="CW519" s="620"/>
      <c r="CX519" s="620"/>
      <c r="CY519" s="620"/>
      <c r="CZ519" s="620"/>
      <c r="DA519" s="620"/>
      <c r="DB519" s="620"/>
      <c r="DC519" s="620"/>
      <c r="DD519" s="620"/>
      <c r="DE519" s="620"/>
      <c r="DF519" s="620"/>
      <c r="DG519" s="620"/>
      <c r="DH519" s="620"/>
      <c r="DI519" s="620"/>
      <c r="DJ519" s="620"/>
      <c r="DK519" s="620"/>
      <c r="DL519" s="624"/>
      <c r="DM519" s="625"/>
      <c r="DN519" s="625"/>
      <c r="DO519" s="625"/>
      <c r="DP519" s="625"/>
      <c r="DQ519" s="626"/>
      <c r="DR519" s="620"/>
      <c r="DS519" s="620"/>
      <c r="DT519" s="620"/>
      <c r="DU519" s="620"/>
      <c r="DV519" s="620"/>
      <c r="DW519" s="620"/>
      <c r="DX519" s="620"/>
      <c r="DY519" s="620"/>
      <c r="DZ519" s="620"/>
      <c r="EA519" s="620"/>
      <c r="EB519" s="620"/>
      <c r="EC519" s="620"/>
      <c r="ED519" s="620"/>
      <c r="EE519" s="620"/>
      <c r="EF519" s="620"/>
      <c r="EG519" s="620"/>
      <c r="EH519" s="620"/>
      <c r="EI519" s="620"/>
      <c r="EJ519" s="620"/>
      <c r="EK519" s="620"/>
      <c r="EL519" s="620"/>
      <c r="EM519" s="620"/>
    </row>
    <row r="520" spans="1:143" ht="6" customHeight="1" x14ac:dyDescent="0.2">
      <c r="A520" s="156"/>
      <c r="B520" s="608"/>
      <c r="C520" s="608"/>
      <c r="D520" s="608"/>
      <c r="E520" s="608"/>
      <c r="F520" s="620"/>
      <c r="G520" s="620"/>
      <c r="H520" s="620"/>
      <c r="I520" s="620"/>
      <c r="J520" s="620"/>
      <c r="K520" s="620"/>
      <c r="L520" s="620"/>
      <c r="M520" s="620"/>
      <c r="N520" s="620"/>
      <c r="O520" s="620"/>
      <c r="P520" s="620"/>
      <c r="Q520" s="620"/>
      <c r="R520" s="620"/>
      <c r="S520" s="620"/>
      <c r="T520" s="620"/>
      <c r="U520" s="620"/>
      <c r="V520" s="620"/>
      <c r="W520" s="620"/>
      <c r="X520" s="620"/>
      <c r="Y520" s="620"/>
      <c r="Z520" s="620"/>
      <c r="AA520" s="620"/>
      <c r="AB520" s="620"/>
      <c r="AC520" s="620"/>
      <c r="AD520" s="620"/>
      <c r="AE520" s="620"/>
      <c r="AF520" s="620"/>
      <c r="AG520" s="620"/>
      <c r="AH520" s="620"/>
      <c r="AI520" s="620"/>
      <c r="AJ520" s="620"/>
      <c r="AK520" s="620"/>
      <c r="AL520" s="620"/>
      <c r="AM520" s="620"/>
      <c r="AN520" s="620"/>
      <c r="AO520" s="620"/>
      <c r="AP520" s="620"/>
      <c r="AQ520" s="620"/>
      <c r="AR520" s="620"/>
      <c r="AS520" s="620"/>
      <c r="AT520" s="620"/>
      <c r="AU520" s="620"/>
      <c r="AV520" s="620"/>
      <c r="AW520" s="620"/>
      <c r="AX520" s="620"/>
      <c r="AY520" s="620"/>
      <c r="AZ520" s="620"/>
      <c r="BA520" s="620"/>
      <c r="BB520" s="620"/>
      <c r="BC520" s="620"/>
      <c r="BD520" s="620"/>
      <c r="BE520" s="620"/>
      <c r="BF520" s="620"/>
      <c r="BG520" s="620"/>
      <c r="BH520" s="620"/>
      <c r="BI520" s="620"/>
      <c r="BJ520" s="620"/>
      <c r="BK520" s="620"/>
      <c r="BL520" s="620"/>
      <c r="BM520" s="620"/>
      <c r="BN520" s="620"/>
      <c r="BO520" s="620"/>
      <c r="BP520" s="620"/>
      <c r="BQ520" s="620"/>
      <c r="BR520" s="620"/>
      <c r="BS520" s="620"/>
      <c r="BT520" s="620"/>
      <c r="BU520" s="620"/>
      <c r="BV520" s="620"/>
      <c r="BW520" s="620"/>
      <c r="BX520" s="620"/>
      <c r="BY520" s="620"/>
      <c r="BZ520" s="620"/>
      <c r="CA520" s="620"/>
      <c r="CB520" s="620"/>
      <c r="CC520" s="620"/>
      <c r="CD520" s="620"/>
      <c r="CE520" s="620"/>
      <c r="CF520" s="620"/>
      <c r="CG520" s="620"/>
      <c r="CH520" s="620"/>
      <c r="CI520" s="620"/>
      <c r="CJ520" s="620"/>
      <c r="CK520" s="620"/>
      <c r="CL520" s="620"/>
      <c r="CM520" s="620"/>
      <c r="CN520" s="620"/>
      <c r="CO520" s="620"/>
      <c r="CP520" s="620"/>
      <c r="CQ520" s="620"/>
      <c r="CR520" s="620"/>
      <c r="CS520" s="620"/>
      <c r="CT520" s="620"/>
      <c r="CU520" s="620"/>
      <c r="CV520" s="620"/>
      <c r="CW520" s="620"/>
      <c r="CX520" s="620"/>
      <c r="CY520" s="620"/>
      <c r="CZ520" s="620"/>
      <c r="DA520" s="620"/>
      <c r="DB520" s="620"/>
      <c r="DC520" s="620"/>
      <c r="DD520" s="620"/>
      <c r="DE520" s="620"/>
      <c r="DF520" s="620"/>
      <c r="DG520" s="620"/>
      <c r="DH520" s="620"/>
      <c r="DI520" s="620"/>
      <c r="DJ520" s="620"/>
      <c r="DK520" s="620"/>
      <c r="DL520" s="624"/>
      <c r="DM520" s="625"/>
      <c r="DN520" s="625"/>
      <c r="DO520" s="625"/>
      <c r="DP520" s="625"/>
      <c r="DQ520" s="626"/>
      <c r="DR520" s="620"/>
      <c r="DS520" s="620"/>
      <c r="DT520" s="620"/>
      <c r="DU520" s="620"/>
      <c r="DV520" s="620"/>
      <c r="DW520" s="620"/>
      <c r="DX520" s="620"/>
      <c r="DY520" s="620"/>
      <c r="DZ520" s="620"/>
      <c r="EA520" s="620"/>
      <c r="EB520" s="620"/>
      <c r="EC520" s="620"/>
      <c r="ED520" s="620"/>
      <c r="EE520" s="620"/>
      <c r="EF520" s="620"/>
      <c r="EG520" s="620"/>
      <c r="EH520" s="620"/>
      <c r="EI520" s="620"/>
      <c r="EJ520" s="620"/>
      <c r="EK520" s="620"/>
      <c r="EL520" s="620"/>
      <c r="EM520" s="620"/>
    </row>
    <row r="521" spans="1:143" ht="6" customHeight="1" x14ac:dyDescent="0.2">
      <c r="A521" s="156"/>
      <c r="B521" s="608"/>
      <c r="C521" s="608"/>
      <c r="D521" s="608"/>
      <c r="E521" s="608"/>
      <c r="F521" s="620"/>
      <c r="G521" s="620"/>
      <c r="H521" s="620"/>
      <c r="I521" s="620"/>
      <c r="J521" s="620"/>
      <c r="K521" s="620"/>
      <c r="L521" s="620"/>
      <c r="M521" s="620"/>
      <c r="N521" s="620"/>
      <c r="O521" s="620"/>
      <c r="P521" s="620"/>
      <c r="Q521" s="620"/>
      <c r="R521" s="620"/>
      <c r="S521" s="620"/>
      <c r="T521" s="620"/>
      <c r="U521" s="620"/>
      <c r="V521" s="620"/>
      <c r="W521" s="620"/>
      <c r="X521" s="620"/>
      <c r="Y521" s="620"/>
      <c r="Z521" s="620"/>
      <c r="AA521" s="620"/>
      <c r="AB521" s="620"/>
      <c r="AC521" s="620"/>
      <c r="AD521" s="620"/>
      <c r="AE521" s="620"/>
      <c r="AF521" s="620"/>
      <c r="AG521" s="620"/>
      <c r="AH521" s="620"/>
      <c r="AI521" s="620"/>
      <c r="AJ521" s="620"/>
      <c r="AK521" s="620"/>
      <c r="AL521" s="620"/>
      <c r="AM521" s="620"/>
      <c r="AN521" s="620"/>
      <c r="AO521" s="620"/>
      <c r="AP521" s="620"/>
      <c r="AQ521" s="620"/>
      <c r="AR521" s="620"/>
      <c r="AS521" s="620"/>
      <c r="AT521" s="620"/>
      <c r="AU521" s="620"/>
      <c r="AV521" s="620"/>
      <c r="AW521" s="620"/>
      <c r="AX521" s="620"/>
      <c r="AY521" s="620"/>
      <c r="AZ521" s="620"/>
      <c r="BA521" s="620"/>
      <c r="BB521" s="620"/>
      <c r="BC521" s="620"/>
      <c r="BD521" s="620"/>
      <c r="BE521" s="620"/>
      <c r="BF521" s="620"/>
      <c r="BG521" s="620"/>
      <c r="BH521" s="620"/>
      <c r="BI521" s="620"/>
      <c r="BJ521" s="620"/>
      <c r="BK521" s="620"/>
      <c r="BL521" s="620"/>
      <c r="BM521" s="620"/>
      <c r="BN521" s="620"/>
      <c r="BO521" s="620"/>
      <c r="BP521" s="620"/>
      <c r="BQ521" s="620"/>
      <c r="BR521" s="620"/>
      <c r="BS521" s="620"/>
      <c r="BT521" s="620"/>
      <c r="BU521" s="620"/>
      <c r="BV521" s="620"/>
      <c r="BW521" s="620"/>
      <c r="BX521" s="620"/>
      <c r="BY521" s="620"/>
      <c r="BZ521" s="620"/>
      <c r="CA521" s="620"/>
      <c r="CB521" s="620"/>
      <c r="CC521" s="620"/>
      <c r="CD521" s="620"/>
      <c r="CE521" s="620"/>
      <c r="CF521" s="620"/>
      <c r="CG521" s="620"/>
      <c r="CH521" s="620"/>
      <c r="CI521" s="620"/>
      <c r="CJ521" s="620"/>
      <c r="CK521" s="620"/>
      <c r="CL521" s="620"/>
      <c r="CM521" s="620"/>
      <c r="CN521" s="620"/>
      <c r="CO521" s="620"/>
      <c r="CP521" s="620"/>
      <c r="CQ521" s="620"/>
      <c r="CR521" s="620"/>
      <c r="CS521" s="620"/>
      <c r="CT521" s="620"/>
      <c r="CU521" s="620"/>
      <c r="CV521" s="620"/>
      <c r="CW521" s="620"/>
      <c r="CX521" s="620"/>
      <c r="CY521" s="620"/>
      <c r="CZ521" s="620"/>
      <c r="DA521" s="620"/>
      <c r="DB521" s="620"/>
      <c r="DC521" s="620"/>
      <c r="DD521" s="620"/>
      <c r="DE521" s="620"/>
      <c r="DF521" s="620"/>
      <c r="DG521" s="620"/>
      <c r="DH521" s="620"/>
      <c r="DI521" s="620"/>
      <c r="DJ521" s="620"/>
      <c r="DK521" s="620"/>
      <c r="DL521" s="624"/>
      <c r="DM521" s="625"/>
      <c r="DN521" s="625"/>
      <c r="DO521" s="625"/>
      <c r="DP521" s="625"/>
      <c r="DQ521" s="626"/>
      <c r="DR521" s="620"/>
      <c r="DS521" s="620"/>
      <c r="DT521" s="620"/>
      <c r="DU521" s="620"/>
      <c r="DV521" s="620"/>
      <c r="DW521" s="620"/>
      <c r="DX521" s="620"/>
      <c r="DY521" s="620"/>
      <c r="DZ521" s="620"/>
      <c r="EA521" s="620"/>
      <c r="EB521" s="620"/>
      <c r="EC521" s="620"/>
      <c r="ED521" s="620"/>
      <c r="EE521" s="620"/>
      <c r="EF521" s="620"/>
      <c r="EG521" s="620"/>
      <c r="EH521" s="620"/>
      <c r="EI521" s="620"/>
      <c r="EJ521" s="620"/>
      <c r="EK521" s="620"/>
      <c r="EL521" s="620"/>
      <c r="EM521" s="620"/>
    </row>
    <row r="522" spans="1:143" ht="6" customHeight="1" x14ac:dyDescent="0.2">
      <c r="A522" s="156"/>
      <c r="B522" s="608"/>
      <c r="C522" s="608"/>
      <c r="D522" s="608"/>
      <c r="E522" s="608"/>
      <c r="F522" s="620"/>
      <c r="G522" s="620"/>
      <c r="H522" s="620"/>
      <c r="I522" s="620"/>
      <c r="J522" s="620"/>
      <c r="K522" s="620"/>
      <c r="L522" s="620"/>
      <c r="M522" s="620"/>
      <c r="N522" s="620"/>
      <c r="O522" s="620"/>
      <c r="P522" s="620"/>
      <c r="Q522" s="620"/>
      <c r="R522" s="620"/>
      <c r="S522" s="620"/>
      <c r="T522" s="620"/>
      <c r="U522" s="620"/>
      <c r="V522" s="620"/>
      <c r="W522" s="620"/>
      <c r="X522" s="620"/>
      <c r="Y522" s="620"/>
      <c r="Z522" s="620"/>
      <c r="AA522" s="620"/>
      <c r="AB522" s="620"/>
      <c r="AC522" s="620"/>
      <c r="AD522" s="620"/>
      <c r="AE522" s="620"/>
      <c r="AF522" s="620"/>
      <c r="AG522" s="620"/>
      <c r="AH522" s="620"/>
      <c r="AI522" s="620"/>
      <c r="AJ522" s="620"/>
      <c r="AK522" s="620"/>
      <c r="AL522" s="620"/>
      <c r="AM522" s="620"/>
      <c r="AN522" s="620"/>
      <c r="AO522" s="620"/>
      <c r="AP522" s="620"/>
      <c r="AQ522" s="620"/>
      <c r="AR522" s="620"/>
      <c r="AS522" s="620"/>
      <c r="AT522" s="620"/>
      <c r="AU522" s="620"/>
      <c r="AV522" s="620"/>
      <c r="AW522" s="620"/>
      <c r="AX522" s="620"/>
      <c r="AY522" s="620"/>
      <c r="AZ522" s="620"/>
      <c r="BA522" s="620"/>
      <c r="BB522" s="620"/>
      <c r="BC522" s="620"/>
      <c r="BD522" s="620"/>
      <c r="BE522" s="620"/>
      <c r="BF522" s="620"/>
      <c r="BG522" s="620"/>
      <c r="BH522" s="620"/>
      <c r="BI522" s="620"/>
      <c r="BJ522" s="620"/>
      <c r="BK522" s="620"/>
      <c r="BL522" s="620"/>
      <c r="BM522" s="620"/>
      <c r="BN522" s="620"/>
      <c r="BO522" s="620"/>
      <c r="BP522" s="620"/>
      <c r="BQ522" s="620"/>
      <c r="BR522" s="620"/>
      <c r="BS522" s="620"/>
      <c r="BT522" s="620"/>
      <c r="BU522" s="620"/>
      <c r="BV522" s="620"/>
      <c r="BW522" s="620"/>
      <c r="BX522" s="620"/>
      <c r="BY522" s="620"/>
      <c r="BZ522" s="620"/>
      <c r="CA522" s="620"/>
      <c r="CB522" s="620"/>
      <c r="CC522" s="620"/>
      <c r="CD522" s="620"/>
      <c r="CE522" s="620"/>
      <c r="CF522" s="620"/>
      <c r="CG522" s="620"/>
      <c r="CH522" s="620"/>
      <c r="CI522" s="620"/>
      <c r="CJ522" s="620"/>
      <c r="CK522" s="620"/>
      <c r="CL522" s="620"/>
      <c r="CM522" s="620"/>
      <c r="CN522" s="620"/>
      <c r="CO522" s="620"/>
      <c r="CP522" s="620"/>
      <c r="CQ522" s="620"/>
      <c r="CR522" s="620"/>
      <c r="CS522" s="620"/>
      <c r="CT522" s="620"/>
      <c r="CU522" s="620"/>
      <c r="CV522" s="620"/>
      <c r="CW522" s="620"/>
      <c r="CX522" s="620"/>
      <c r="CY522" s="620"/>
      <c r="CZ522" s="620"/>
      <c r="DA522" s="620"/>
      <c r="DB522" s="620"/>
      <c r="DC522" s="620"/>
      <c r="DD522" s="620"/>
      <c r="DE522" s="620"/>
      <c r="DF522" s="620"/>
      <c r="DG522" s="620"/>
      <c r="DH522" s="620"/>
      <c r="DI522" s="620"/>
      <c r="DJ522" s="620"/>
      <c r="DK522" s="620"/>
      <c r="DL522" s="624"/>
      <c r="DM522" s="625"/>
      <c r="DN522" s="625"/>
      <c r="DO522" s="625"/>
      <c r="DP522" s="625"/>
      <c r="DQ522" s="626"/>
      <c r="DR522" s="620"/>
      <c r="DS522" s="620"/>
      <c r="DT522" s="620"/>
      <c r="DU522" s="620"/>
      <c r="DV522" s="620"/>
      <c r="DW522" s="620"/>
      <c r="DX522" s="620"/>
      <c r="DY522" s="620"/>
      <c r="DZ522" s="620"/>
      <c r="EA522" s="620"/>
      <c r="EB522" s="620"/>
      <c r="EC522" s="620"/>
      <c r="ED522" s="620"/>
      <c r="EE522" s="620"/>
      <c r="EF522" s="620"/>
      <c r="EG522" s="620"/>
      <c r="EH522" s="620"/>
      <c r="EI522" s="620"/>
      <c r="EJ522" s="620"/>
      <c r="EK522" s="620"/>
      <c r="EL522" s="620"/>
      <c r="EM522" s="620"/>
    </row>
    <row r="523" spans="1:143" ht="6" customHeight="1" x14ac:dyDescent="0.2">
      <c r="A523" s="156"/>
      <c r="B523" s="608"/>
      <c r="C523" s="608"/>
      <c r="D523" s="608"/>
      <c r="E523" s="608"/>
      <c r="F523" s="620"/>
      <c r="G523" s="620"/>
      <c r="H523" s="620"/>
      <c r="I523" s="620"/>
      <c r="J523" s="620"/>
      <c r="K523" s="620"/>
      <c r="L523" s="620"/>
      <c r="M523" s="620"/>
      <c r="N523" s="620"/>
      <c r="O523" s="620"/>
      <c r="P523" s="620"/>
      <c r="Q523" s="620"/>
      <c r="R523" s="620"/>
      <c r="S523" s="620"/>
      <c r="T523" s="620"/>
      <c r="U523" s="620"/>
      <c r="V523" s="620"/>
      <c r="W523" s="620"/>
      <c r="X523" s="620"/>
      <c r="Y523" s="620"/>
      <c r="Z523" s="620"/>
      <c r="AA523" s="620"/>
      <c r="AB523" s="620"/>
      <c r="AC523" s="620"/>
      <c r="AD523" s="620"/>
      <c r="AE523" s="620"/>
      <c r="AF523" s="620"/>
      <c r="AG523" s="620"/>
      <c r="AH523" s="620"/>
      <c r="AI523" s="620"/>
      <c r="AJ523" s="620"/>
      <c r="AK523" s="620"/>
      <c r="AL523" s="620"/>
      <c r="AM523" s="620"/>
      <c r="AN523" s="620"/>
      <c r="AO523" s="620"/>
      <c r="AP523" s="620"/>
      <c r="AQ523" s="620"/>
      <c r="AR523" s="620"/>
      <c r="AS523" s="620"/>
      <c r="AT523" s="620"/>
      <c r="AU523" s="620"/>
      <c r="AV523" s="620"/>
      <c r="AW523" s="620"/>
      <c r="AX523" s="620"/>
      <c r="AY523" s="620"/>
      <c r="AZ523" s="620"/>
      <c r="BA523" s="620"/>
      <c r="BB523" s="620"/>
      <c r="BC523" s="620"/>
      <c r="BD523" s="620"/>
      <c r="BE523" s="620"/>
      <c r="BF523" s="620"/>
      <c r="BG523" s="620"/>
      <c r="BH523" s="620"/>
      <c r="BI523" s="620"/>
      <c r="BJ523" s="620"/>
      <c r="BK523" s="620"/>
      <c r="BL523" s="620"/>
      <c r="BM523" s="620"/>
      <c r="BN523" s="620"/>
      <c r="BO523" s="620"/>
      <c r="BP523" s="620"/>
      <c r="BQ523" s="620"/>
      <c r="BR523" s="620"/>
      <c r="BS523" s="620"/>
      <c r="BT523" s="620"/>
      <c r="BU523" s="620"/>
      <c r="BV523" s="620"/>
      <c r="BW523" s="620"/>
      <c r="BX523" s="620"/>
      <c r="BY523" s="620"/>
      <c r="BZ523" s="620"/>
      <c r="CA523" s="620"/>
      <c r="CB523" s="620"/>
      <c r="CC523" s="620"/>
      <c r="CD523" s="620"/>
      <c r="CE523" s="620"/>
      <c r="CF523" s="620"/>
      <c r="CG523" s="620"/>
      <c r="CH523" s="620"/>
      <c r="CI523" s="620"/>
      <c r="CJ523" s="620"/>
      <c r="CK523" s="620"/>
      <c r="CL523" s="620"/>
      <c r="CM523" s="620"/>
      <c r="CN523" s="620"/>
      <c r="CO523" s="620"/>
      <c r="CP523" s="620"/>
      <c r="CQ523" s="620"/>
      <c r="CR523" s="620"/>
      <c r="CS523" s="620"/>
      <c r="CT523" s="620"/>
      <c r="CU523" s="620"/>
      <c r="CV523" s="620"/>
      <c r="CW523" s="620"/>
      <c r="CX523" s="620"/>
      <c r="CY523" s="620"/>
      <c r="CZ523" s="620"/>
      <c r="DA523" s="620"/>
      <c r="DB523" s="620"/>
      <c r="DC523" s="620"/>
      <c r="DD523" s="620"/>
      <c r="DE523" s="620"/>
      <c r="DF523" s="620"/>
      <c r="DG523" s="620"/>
      <c r="DH523" s="620"/>
      <c r="DI523" s="620"/>
      <c r="DJ523" s="620"/>
      <c r="DK523" s="620"/>
      <c r="DL523" s="624"/>
      <c r="DM523" s="625"/>
      <c r="DN523" s="625"/>
      <c r="DO523" s="625"/>
      <c r="DP523" s="625"/>
      <c r="DQ523" s="626"/>
      <c r="DR523" s="620"/>
      <c r="DS523" s="620"/>
      <c r="DT523" s="620"/>
      <c r="DU523" s="620"/>
      <c r="DV523" s="620"/>
      <c r="DW523" s="620"/>
      <c r="DX523" s="620"/>
      <c r="DY523" s="620"/>
      <c r="DZ523" s="620"/>
      <c r="EA523" s="620"/>
      <c r="EB523" s="620"/>
      <c r="EC523" s="620"/>
      <c r="ED523" s="620"/>
      <c r="EE523" s="620"/>
      <c r="EF523" s="620"/>
      <c r="EG523" s="620"/>
      <c r="EH523" s="620"/>
      <c r="EI523" s="620"/>
      <c r="EJ523" s="620"/>
      <c r="EK523" s="620"/>
      <c r="EL523" s="620"/>
      <c r="EM523" s="620"/>
    </row>
    <row r="524" spans="1:143" ht="6" customHeight="1" x14ac:dyDescent="0.2">
      <c r="A524" s="156"/>
      <c r="B524" s="608"/>
      <c r="C524" s="608"/>
      <c r="D524" s="608"/>
      <c r="E524" s="608"/>
      <c r="F524" s="582"/>
      <c r="G524" s="582"/>
      <c r="H524" s="582"/>
      <c r="I524" s="582"/>
      <c r="J524" s="582"/>
      <c r="K524" s="582"/>
      <c r="L524" s="582"/>
      <c r="M524" s="582"/>
      <c r="N524" s="582"/>
      <c r="O524" s="582"/>
      <c r="P524" s="582"/>
      <c r="Q524" s="582"/>
      <c r="R524" s="582"/>
      <c r="S524" s="582"/>
      <c r="T524" s="582"/>
      <c r="U524" s="582"/>
      <c r="V524" s="582"/>
      <c r="W524" s="582"/>
      <c r="X524" s="582"/>
      <c r="Y524" s="582"/>
      <c r="Z524" s="582"/>
      <c r="AA524" s="582"/>
      <c r="AB524" s="582"/>
      <c r="AC524" s="582"/>
      <c r="AD524" s="582"/>
      <c r="AE524" s="582"/>
      <c r="AF524" s="582"/>
      <c r="AG524" s="582"/>
      <c r="AH524" s="582"/>
      <c r="AI524" s="582"/>
      <c r="AJ524" s="582"/>
      <c r="AK524" s="582"/>
      <c r="AL524" s="582"/>
      <c r="AM524" s="582"/>
      <c r="AN524" s="582"/>
      <c r="AO524" s="582"/>
      <c r="AP524" s="582"/>
      <c r="AQ524" s="582"/>
      <c r="AR524" s="582"/>
      <c r="AS524" s="582"/>
      <c r="AT524" s="582"/>
      <c r="AU524" s="582"/>
      <c r="AV524" s="582"/>
      <c r="AW524" s="582"/>
      <c r="AX524" s="582"/>
      <c r="AY524" s="582"/>
      <c r="AZ524" s="582"/>
      <c r="BA524" s="582"/>
      <c r="BB524" s="582"/>
      <c r="BC524" s="582"/>
      <c r="BD524" s="582"/>
      <c r="BE524" s="582"/>
      <c r="BF524" s="582"/>
      <c r="BG524" s="582"/>
      <c r="BH524" s="582"/>
      <c r="BI524" s="582"/>
      <c r="BJ524" s="582"/>
      <c r="BK524" s="582"/>
      <c r="BL524" s="582"/>
      <c r="BM524" s="582"/>
      <c r="BN524" s="582"/>
      <c r="BO524" s="582"/>
      <c r="BP524" s="582"/>
      <c r="BQ524" s="582"/>
      <c r="BR524" s="582"/>
      <c r="BS524" s="582"/>
      <c r="BT524" s="582"/>
      <c r="BU524" s="582"/>
      <c r="BV524" s="582"/>
      <c r="BW524" s="582"/>
      <c r="BX524" s="582"/>
      <c r="BY524" s="582"/>
      <c r="BZ524" s="582"/>
      <c r="CA524" s="582"/>
      <c r="CB524" s="582"/>
      <c r="CC524" s="582"/>
      <c r="CD524" s="582"/>
      <c r="CE524" s="582"/>
      <c r="CF524" s="582"/>
      <c r="CG524" s="582"/>
      <c r="CH524" s="582"/>
      <c r="CI524" s="582"/>
      <c r="CJ524" s="582"/>
      <c r="CK524" s="582"/>
      <c r="CL524" s="582"/>
      <c r="CM524" s="582"/>
      <c r="CN524" s="582"/>
      <c r="CO524" s="582"/>
      <c r="CP524" s="582"/>
      <c r="CQ524" s="582"/>
      <c r="CR524" s="582"/>
      <c r="CS524" s="582"/>
      <c r="CT524" s="582"/>
      <c r="CU524" s="582"/>
      <c r="CV524" s="582"/>
      <c r="CW524" s="582"/>
      <c r="CX524" s="582"/>
      <c r="CY524" s="582"/>
      <c r="CZ524" s="582"/>
      <c r="DA524" s="582"/>
      <c r="DB524" s="582"/>
      <c r="DC524" s="582"/>
      <c r="DD524" s="582"/>
      <c r="DE524" s="582"/>
      <c r="DF524" s="582"/>
      <c r="DG524" s="582"/>
      <c r="DH524" s="582"/>
      <c r="DI524" s="582"/>
      <c r="DJ524" s="582"/>
      <c r="DK524" s="582"/>
      <c r="DL524" s="624"/>
      <c r="DM524" s="625"/>
      <c r="DN524" s="625"/>
      <c r="DO524" s="625"/>
      <c r="DP524" s="625"/>
      <c r="DQ524" s="626"/>
      <c r="DR524" s="582"/>
      <c r="DS524" s="582"/>
      <c r="DT524" s="582"/>
      <c r="DU524" s="582"/>
      <c r="DV524" s="582"/>
      <c r="DW524" s="582"/>
      <c r="DX524" s="582"/>
      <c r="DY524" s="582"/>
      <c r="DZ524" s="582"/>
      <c r="EA524" s="582"/>
      <c r="EB524" s="582"/>
      <c r="EC524" s="582"/>
      <c r="ED524" s="582"/>
      <c r="EE524" s="582"/>
      <c r="EF524" s="582"/>
      <c r="EG524" s="582"/>
      <c r="EH524" s="582"/>
      <c r="EI524" s="582"/>
      <c r="EJ524" s="582"/>
      <c r="EK524" s="582"/>
      <c r="EL524" s="582"/>
      <c r="EM524" s="582"/>
    </row>
    <row r="525" spans="1:143" ht="6" customHeight="1" x14ac:dyDescent="0.2">
      <c r="A525" s="156"/>
      <c r="B525" s="608"/>
      <c r="C525" s="608"/>
      <c r="D525" s="608"/>
      <c r="E525" s="608"/>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c r="AB525" s="582"/>
      <c r="AC525" s="582"/>
      <c r="AD525" s="582"/>
      <c r="AE525" s="582"/>
      <c r="AF525" s="582"/>
      <c r="AG525" s="582"/>
      <c r="AH525" s="582"/>
      <c r="AI525" s="582"/>
      <c r="AJ525" s="582"/>
      <c r="AK525" s="582"/>
      <c r="AL525" s="582"/>
      <c r="AM525" s="582"/>
      <c r="AN525" s="582"/>
      <c r="AO525" s="582"/>
      <c r="AP525" s="582"/>
      <c r="AQ525" s="582"/>
      <c r="AR525" s="582"/>
      <c r="AS525" s="582"/>
      <c r="AT525" s="582"/>
      <c r="AU525" s="582"/>
      <c r="AV525" s="582"/>
      <c r="AW525" s="582"/>
      <c r="AX525" s="582"/>
      <c r="AY525" s="582"/>
      <c r="AZ525" s="582"/>
      <c r="BA525" s="582"/>
      <c r="BB525" s="582"/>
      <c r="BC525" s="582"/>
      <c r="BD525" s="582"/>
      <c r="BE525" s="582"/>
      <c r="BF525" s="582"/>
      <c r="BG525" s="582"/>
      <c r="BH525" s="582"/>
      <c r="BI525" s="582"/>
      <c r="BJ525" s="582"/>
      <c r="BK525" s="582"/>
      <c r="BL525" s="582"/>
      <c r="BM525" s="582"/>
      <c r="BN525" s="582"/>
      <c r="BO525" s="582"/>
      <c r="BP525" s="582"/>
      <c r="BQ525" s="582"/>
      <c r="BR525" s="582"/>
      <c r="BS525" s="582"/>
      <c r="BT525" s="582"/>
      <c r="BU525" s="582"/>
      <c r="BV525" s="582"/>
      <c r="BW525" s="582"/>
      <c r="BX525" s="582"/>
      <c r="BY525" s="582"/>
      <c r="BZ525" s="582"/>
      <c r="CA525" s="582"/>
      <c r="CB525" s="582"/>
      <c r="CC525" s="582"/>
      <c r="CD525" s="582"/>
      <c r="CE525" s="582"/>
      <c r="CF525" s="582"/>
      <c r="CG525" s="582"/>
      <c r="CH525" s="582"/>
      <c r="CI525" s="582"/>
      <c r="CJ525" s="582"/>
      <c r="CK525" s="582"/>
      <c r="CL525" s="582"/>
      <c r="CM525" s="582"/>
      <c r="CN525" s="582"/>
      <c r="CO525" s="582"/>
      <c r="CP525" s="582"/>
      <c r="CQ525" s="582"/>
      <c r="CR525" s="582"/>
      <c r="CS525" s="582"/>
      <c r="CT525" s="582"/>
      <c r="CU525" s="582"/>
      <c r="CV525" s="582"/>
      <c r="CW525" s="582"/>
      <c r="CX525" s="582"/>
      <c r="CY525" s="582"/>
      <c r="CZ525" s="582"/>
      <c r="DA525" s="582"/>
      <c r="DB525" s="582"/>
      <c r="DC525" s="582"/>
      <c r="DD525" s="582"/>
      <c r="DE525" s="582"/>
      <c r="DF525" s="582"/>
      <c r="DG525" s="582"/>
      <c r="DH525" s="582"/>
      <c r="DI525" s="582"/>
      <c r="DJ525" s="582"/>
      <c r="DK525" s="582"/>
      <c r="DL525" s="624"/>
      <c r="DM525" s="625"/>
      <c r="DN525" s="625"/>
      <c r="DO525" s="625"/>
      <c r="DP525" s="625"/>
      <c r="DQ525" s="626"/>
      <c r="DR525" s="582"/>
      <c r="DS525" s="582"/>
      <c r="DT525" s="582"/>
      <c r="DU525" s="582"/>
      <c r="DV525" s="582"/>
      <c r="DW525" s="582"/>
      <c r="DX525" s="582"/>
      <c r="DY525" s="582"/>
      <c r="DZ525" s="582"/>
      <c r="EA525" s="582"/>
      <c r="EB525" s="582"/>
      <c r="EC525" s="582"/>
      <c r="ED525" s="582"/>
      <c r="EE525" s="582"/>
      <c r="EF525" s="582"/>
      <c r="EG525" s="582"/>
      <c r="EH525" s="582"/>
      <c r="EI525" s="582"/>
      <c r="EJ525" s="582"/>
      <c r="EK525" s="582"/>
      <c r="EL525" s="582"/>
      <c r="EM525" s="582"/>
    </row>
    <row r="526" spans="1:143" ht="6" customHeight="1" x14ac:dyDescent="0.2">
      <c r="A526" s="156"/>
      <c r="B526" s="608"/>
      <c r="C526" s="608"/>
      <c r="D526" s="608"/>
      <c r="E526" s="608"/>
      <c r="F526" s="582"/>
      <c r="G526" s="582"/>
      <c r="H526" s="582"/>
      <c r="I526" s="582"/>
      <c r="J526" s="582"/>
      <c r="K526" s="582"/>
      <c r="L526" s="582"/>
      <c r="M526" s="582"/>
      <c r="N526" s="582"/>
      <c r="O526" s="582"/>
      <c r="P526" s="582"/>
      <c r="Q526" s="582"/>
      <c r="R526" s="582"/>
      <c r="S526" s="582"/>
      <c r="T526" s="582"/>
      <c r="U526" s="582"/>
      <c r="V526" s="582"/>
      <c r="W526" s="582"/>
      <c r="X526" s="582"/>
      <c r="Y526" s="582"/>
      <c r="Z526" s="582"/>
      <c r="AA526" s="582"/>
      <c r="AB526" s="582"/>
      <c r="AC526" s="582"/>
      <c r="AD526" s="582"/>
      <c r="AE526" s="582"/>
      <c r="AF526" s="582"/>
      <c r="AG526" s="582"/>
      <c r="AH526" s="582"/>
      <c r="AI526" s="582"/>
      <c r="AJ526" s="582"/>
      <c r="AK526" s="582"/>
      <c r="AL526" s="582"/>
      <c r="AM526" s="582"/>
      <c r="AN526" s="582"/>
      <c r="AO526" s="582"/>
      <c r="AP526" s="582"/>
      <c r="AQ526" s="582"/>
      <c r="AR526" s="582"/>
      <c r="AS526" s="582"/>
      <c r="AT526" s="582"/>
      <c r="AU526" s="582"/>
      <c r="AV526" s="582"/>
      <c r="AW526" s="582"/>
      <c r="AX526" s="582"/>
      <c r="AY526" s="582"/>
      <c r="AZ526" s="582"/>
      <c r="BA526" s="582"/>
      <c r="BB526" s="582"/>
      <c r="BC526" s="582"/>
      <c r="BD526" s="582"/>
      <c r="BE526" s="582"/>
      <c r="BF526" s="582"/>
      <c r="BG526" s="582"/>
      <c r="BH526" s="582"/>
      <c r="BI526" s="582"/>
      <c r="BJ526" s="582"/>
      <c r="BK526" s="582"/>
      <c r="BL526" s="582"/>
      <c r="BM526" s="582"/>
      <c r="BN526" s="582"/>
      <c r="BO526" s="582"/>
      <c r="BP526" s="582"/>
      <c r="BQ526" s="582"/>
      <c r="BR526" s="582"/>
      <c r="BS526" s="582"/>
      <c r="BT526" s="582"/>
      <c r="BU526" s="582"/>
      <c r="BV526" s="582"/>
      <c r="BW526" s="582"/>
      <c r="BX526" s="582"/>
      <c r="BY526" s="582"/>
      <c r="BZ526" s="582"/>
      <c r="CA526" s="582"/>
      <c r="CB526" s="582"/>
      <c r="CC526" s="582"/>
      <c r="CD526" s="582"/>
      <c r="CE526" s="582"/>
      <c r="CF526" s="582"/>
      <c r="CG526" s="582"/>
      <c r="CH526" s="582"/>
      <c r="CI526" s="582"/>
      <c r="CJ526" s="582"/>
      <c r="CK526" s="582"/>
      <c r="CL526" s="582"/>
      <c r="CM526" s="582"/>
      <c r="CN526" s="582"/>
      <c r="CO526" s="582"/>
      <c r="CP526" s="582"/>
      <c r="CQ526" s="582"/>
      <c r="CR526" s="582"/>
      <c r="CS526" s="582"/>
      <c r="CT526" s="582"/>
      <c r="CU526" s="582"/>
      <c r="CV526" s="582"/>
      <c r="CW526" s="582"/>
      <c r="CX526" s="582"/>
      <c r="CY526" s="582"/>
      <c r="CZ526" s="582"/>
      <c r="DA526" s="582"/>
      <c r="DB526" s="582"/>
      <c r="DC526" s="582"/>
      <c r="DD526" s="582"/>
      <c r="DE526" s="582"/>
      <c r="DF526" s="582"/>
      <c r="DG526" s="582"/>
      <c r="DH526" s="582"/>
      <c r="DI526" s="582"/>
      <c r="DJ526" s="582"/>
      <c r="DK526" s="582"/>
      <c r="DL526" s="627"/>
      <c r="DM526" s="628"/>
      <c r="DN526" s="628"/>
      <c r="DO526" s="628"/>
      <c r="DP526" s="628"/>
      <c r="DQ526" s="629"/>
      <c r="DR526" s="582"/>
      <c r="DS526" s="582"/>
      <c r="DT526" s="582"/>
      <c r="DU526" s="582"/>
      <c r="DV526" s="582"/>
      <c r="DW526" s="582"/>
      <c r="DX526" s="582"/>
      <c r="DY526" s="582"/>
      <c r="DZ526" s="582"/>
      <c r="EA526" s="582"/>
      <c r="EB526" s="582"/>
      <c r="EC526" s="582"/>
      <c r="ED526" s="582"/>
      <c r="EE526" s="582"/>
      <c r="EF526" s="582"/>
      <c r="EG526" s="582"/>
      <c r="EH526" s="582"/>
      <c r="EI526" s="582"/>
      <c r="EJ526" s="582"/>
      <c r="EK526" s="582"/>
      <c r="EL526" s="582"/>
      <c r="EM526" s="582"/>
    </row>
    <row r="527" spans="1:143" ht="6" customHeight="1" x14ac:dyDescent="0.2">
      <c r="A527" s="156"/>
      <c r="B527" s="607">
        <v>1</v>
      </c>
      <c r="C527" s="608"/>
      <c r="D527" s="608"/>
      <c r="E527" s="608"/>
      <c r="F527" s="595"/>
      <c r="G527" s="595"/>
      <c r="H527" s="595"/>
      <c r="I527" s="595"/>
      <c r="J527" s="595"/>
      <c r="K527" s="595"/>
      <c r="L527" s="595"/>
      <c r="M527" s="595"/>
      <c r="N527" s="595"/>
      <c r="O527" s="595"/>
      <c r="P527" s="595"/>
      <c r="Q527" s="595"/>
      <c r="R527" s="595"/>
      <c r="S527" s="595"/>
      <c r="T527" s="595"/>
      <c r="U527" s="595"/>
      <c r="V527" s="595"/>
      <c r="W527" s="595"/>
      <c r="X527" s="595"/>
      <c r="Y527" s="595"/>
      <c r="Z527" s="595"/>
      <c r="AA527" s="595"/>
      <c r="AB527" s="595"/>
      <c r="AC527" s="595"/>
      <c r="AD527" s="595"/>
      <c r="AE527" s="595"/>
      <c r="AF527" s="595"/>
      <c r="AG527" s="595"/>
      <c r="AH527" s="595"/>
      <c r="AI527" s="595"/>
      <c r="AJ527" s="595"/>
      <c r="AK527" s="595"/>
      <c r="AL527" s="595"/>
      <c r="AM527" s="595"/>
      <c r="AN527" s="595"/>
      <c r="AO527" s="595"/>
      <c r="AP527" s="595"/>
      <c r="AQ527" s="595"/>
      <c r="AR527" s="595"/>
      <c r="AS527" s="595"/>
      <c r="AT527" s="595"/>
      <c r="AU527" s="595"/>
      <c r="AV527" s="595"/>
      <c r="AW527" s="595"/>
      <c r="AX527" s="583" t="str">
        <f>IF(AN527="","",DATEDIF(AN527,BU511,"Y"))</f>
        <v/>
      </c>
      <c r="AY527" s="583"/>
      <c r="AZ527" s="583"/>
      <c r="BA527" s="583"/>
      <c r="BB527" s="583"/>
      <c r="BC527" s="595"/>
      <c r="BD527" s="595"/>
      <c r="BE527" s="595"/>
      <c r="BF527" s="595"/>
      <c r="BG527" s="595"/>
      <c r="BH527" s="595"/>
      <c r="BI527" s="595"/>
      <c r="BJ527" s="595"/>
      <c r="BK527" s="595"/>
      <c r="BL527" s="595"/>
      <c r="BM527" s="595"/>
      <c r="BN527" s="595"/>
      <c r="BO527" s="595"/>
      <c r="BP527" s="595"/>
      <c r="BQ527" s="595"/>
      <c r="BR527" s="595"/>
      <c r="BS527" s="595"/>
      <c r="BT527" s="595"/>
      <c r="BU527" s="595"/>
      <c r="BV527" s="595"/>
      <c r="BW527" s="595"/>
      <c r="BX527" s="595"/>
      <c r="BY527" s="595"/>
      <c r="BZ527" s="595"/>
      <c r="CA527" s="595"/>
      <c r="CB527" s="595"/>
      <c r="CC527" s="595"/>
      <c r="CD527" s="595"/>
      <c r="CE527" s="595"/>
      <c r="CF527" s="614"/>
      <c r="CG527" s="596"/>
      <c r="CH527" s="596"/>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7"/>
      <c r="DM527" s="598"/>
      <c r="DN527" s="598"/>
      <c r="DO527" s="598"/>
      <c r="DP527" s="598"/>
      <c r="DQ527" s="599"/>
      <c r="DR527" s="595"/>
      <c r="DS527" s="595"/>
      <c r="DT527" s="595"/>
      <c r="DU527" s="595"/>
      <c r="DV527" s="595"/>
      <c r="DW527" s="595"/>
      <c r="DX527" s="595"/>
      <c r="DY527" s="595"/>
      <c r="DZ527" s="595"/>
      <c r="EA527" s="595"/>
      <c r="EB527" s="595"/>
      <c r="EC527" s="606"/>
      <c r="ED527" s="606"/>
      <c r="EE527" s="606"/>
      <c r="EF527" s="606"/>
      <c r="EG527" s="606"/>
      <c r="EH527" s="606"/>
      <c r="EI527" s="606"/>
      <c r="EJ527" s="606"/>
      <c r="EK527" s="606"/>
      <c r="EL527" s="606"/>
      <c r="EM527" s="606"/>
    </row>
    <row r="528" spans="1:143" ht="6" customHeight="1" x14ac:dyDescent="0.2">
      <c r="A528" s="156"/>
      <c r="B528" s="608"/>
      <c r="C528" s="608"/>
      <c r="D528" s="608"/>
      <c r="E528" s="608"/>
      <c r="F528" s="595"/>
      <c r="G528" s="595"/>
      <c r="H528" s="595"/>
      <c r="I528" s="595"/>
      <c r="J528" s="595"/>
      <c r="K528" s="595"/>
      <c r="L528" s="595"/>
      <c r="M528" s="595"/>
      <c r="N528" s="595"/>
      <c r="O528" s="595"/>
      <c r="P528" s="595"/>
      <c r="Q528" s="595"/>
      <c r="R528" s="595"/>
      <c r="S528" s="595"/>
      <c r="T528" s="595"/>
      <c r="U528" s="595"/>
      <c r="V528" s="595"/>
      <c r="W528" s="595"/>
      <c r="X528" s="595"/>
      <c r="Y528" s="595"/>
      <c r="Z528" s="595"/>
      <c r="AA528" s="595"/>
      <c r="AB528" s="595"/>
      <c r="AC528" s="595"/>
      <c r="AD528" s="595"/>
      <c r="AE528" s="595"/>
      <c r="AF528" s="595"/>
      <c r="AG528" s="595"/>
      <c r="AH528" s="595"/>
      <c r="AI528" s="595"/>
      <c r="AJ528" s="595"/>
      <c r="AK528" s="595"/>
      <c r="AL528" s="595"/>
      <c r="AM528" s="595"/>
      <c r="AN528" s="595"/>
      <c r="AO528" s="595"/>
      <c r="AP528" s="595"/>
      <c r="AQ528" s="595"/>
      <c r="AR528" s="595"/>
      <c r="AS528" s="595"/>
      <c r="AT528" s="595"/>
      <c r="AU528" s="595"/>
      <c r="AV528" s="595"/>
      <c r="AW528" s="595"/>
      <c r="AX528" s="583"/>
      <c r="AY528" s="583"/>
      <c r="AZ528" s="583"/>
      <c r="BA528" s="583"/>
      <c r="BB528" s="583"/>
      <c r="BC528" s="595"/>
      <c r="BD528" s="595"/>
      <c r="BE528" s="595"/>
      <c r="BF528" s="595"/>
      <c r="BG528" s="595"/>
      <c r="BH528" s="595"/>
      <c r="BI528" s="595"/>
      <c r="BJ528" s="595"/>
      <c r="BK528" s="595"/>
      <c r="BL528" s="595"/>
      <c r="BM528" s="595"/>
      <c r="BN528" s="595"/>
      <c r="BO528" s="595"/>
      <c r="BP528" s="595"/>
      <c r="BQ528" s="595"/>
      <c r="BR528" s="595"/>
      <c r="BS528" s="595"/>
      <c r="BT528" s="595"/>
      <c r="BU528" s="595"/>
      <c r="BV528" s="595"/>
      <c r="BW528" s="595"/>
      <c r="BX528" s="595"/>
      <c r="BY528" s="595"/>
      <c r="BZ528" s="595"/>
      <c r="CA528" s="595"/>
      <c r="CB528" s="595"/>
      <c r="CC528" s="595"/>
      <c r="CD528" s="595"/>
      <c r="CE528" s="595"/>
      <c r="CF528" s="596"/>
      <c r="CG528" s="596"/>
      <c r="CH528" s="596"/>
      <c r="CI528" s="596"/>
      <c r="CJ528" s="596"/>
      <c r="CK528" s="596"/>
      <c r="CL528" s="596"/>
      <c r="CM528" s="596"/>
      <c r="CN528" s="596"/>
      <c r="CO528" s="596"/>
      <c r="CP528" s="596"/>
      <c r="CQ528" s="596"/>
      <c r="CR528" s="596"/>
      <c r="CS528" s="596"/>
      <c r="CT528" s="596"/>
      <c r="CU528" s="596"/>
      <c r="CV528" s="596"/>
      <c r="CW528" s="596"/>
      <c r="CX528" s="596"/>
      <c r="CY528" s="596"/>
      <c r="CZ528" s="596"/>
      <c r="DA528" s="596"/>
      <c r="DB528" s="596"/>
      <c r="DC528" s="596"/>
      <c r="DD528" s="596"/>
      <c r="DE528" s="596"/>
      <c r="DF528" s="596"/>
      <c r="DG528" s="596"/>
      <c r="DH528" s="596"/>
      <c r="DI528" s="596"/>
      <c r="DJ528" s="596"/>
      <c r="DK528" s="596"/>
      <c r="DL528" s="600"/>
      <c r="DM528" s="601"/>
      <c r="DN528" s="601"/>
      <c r="DO528" s="601"/>
      <c r="DP528" s="601"/>
      <c r="DQ528" s="602"/>
      <c r="DR528" s="595"/>
      <c r="DS528" s="595"/>
      <c r="DT528" s="595"/>
      <c r="DU528" s="595"/>
      <c r="DV528" s="595"/>
      <c r="DW528" s="595"/>
      <c r="DX528" s="595"/>
      <c r="DY528" s="595"/>
      <c r="DZ528" s="595"/>
      <c r="EA528" s="595"/>
      <c r="EB528" s="595"/>
      <c r="EC528" s="606"/>
      <c r="ED528" s="606"/>
      <c r="EE528" s="606"/>
      <c r="EF528" s="606"/>
      <c r="EG528" s="606"/>
      <c r="EH528" s="606"/>
      <c r="EI528" s="606"/>
      <c r="EJ528" s="606"/>
      <c r="EK528" s="606"/>
      <c r="EL528" s="606"/>
      <c r="EM528" s="606"/>
    </row>
    <row r="529" spans="1:143" ht="6" customHeight="1" x14ac:dyDescent="0.2">
      <c r="A529" s="156"/>
      <c r="B529" s="608"/>
      <c r="C529" s="608"/>
      <c r="D529" s="608"/>
      <c r="E529" s="608"/>
      <c r="F529" s="595"/>
      <c r="G529" s="595"/>
      <c r="H529" s="595"/>
      <c r="I529" s="595"/>
      <c r="J529" s="595"/>
      <c r="K529" s="595"/>
      <c r="L529" s="595"/>
      <c r="M529" s="595"/>
      <c r="N529" s="595"/>
      <c r="O529" s="595"/>
      <c r="P529" s="595"/>
      <c r="Q529" s="595"/>
      <c r="R529" s="595"/>
      <c r="S529" s="595"/>
      <c r="T529" s="595"/>
      <c r="U529" s="595"/>
      <c r="V529" s="595"/>
      <c r="W529" s="595"/>
      <c r="X529" s="595"/>
      <c r="Y529" s="595"/>
      <c r="Z529" s="595"/>
      <c r="AA529" s="595"/>
      <c r="AB529" s="595"/>
      <c r="AC529" s="595"/>
      <c r="AD529" s="595"/>
      <c r="AE529" s="595"/>
      <c r="AF529" s="595"/>
      <c r="AG529" s="595"/>
      <c r="AH529" s="595"/>
      <c r="AI529" s="595"/>
      <c r="AJ529" s="595"/>
      <c r="AK529" s="595"/>
      <c r="AL529" s="595"/>
      <c r="AM529" s="595"/>
      <c r="AN529" s="595"/>
      <c r="AO529" s="595"/>
      <c r="AP529" s="595"/>
      <c r="AQ529" s="595"/>
      <c r="AR529" s="595"/>
      <c r="AS529" s="595"/>
      <c r="AT529" s="595"/>
      <c r="AU529" s="595"/>
      <c r="AV529" s="595"/>
      <c r="AW529" s="595"/>
      <c r="AX529" s="583"/>
      <c r="AY529" s="583"/>
      <c r="AZ529" s="583"/>
      <c r="BA529" s="583"/>
      <c r="BB529" s="583"/>
      <c r="BC529" s="595"/>
      <c r="BD529" s="595"/>
      <c r="BE529" s="595"/>
      <c r="BF529" s="595"/>
      <c r="BG529" s="595"/>
      <c r="BH529" s="595"/>
      <c r="BI529" s="595"/>
      <c r="BJ529" s="595"/>
      <c r="BK529" s="595"/>
      <c r="BL529" s="595"/>
      <c r="BM529" s="595"/>
      <c r="BN529" s="595"/>
      <c r="BO529" s="595"/>
      <c r="BP529" s="595"/>
      <c r="BQ529" s="595"/>
      <c r="BR529" s="595"/>
      <c r="BS529" s="595"/>
      <c r="BT529" s="595"/>
      <c r="BU529" s="595"/>
      <c r="BV529" s="595"/>
      <c r="BW529" s="595"/>
      <c r="BX529" s="595"/>
      <c r="BY529" s="595"/>
      <c r="BZ529" s="595"/>
      <c r="CA529" s="595"/>
      <c r="CB529" s="595"/>
      <c r="CC529" s="595"/>
      <c r="CD529" s="595"/>
      <c r="CE529" s="595"/>
      <c r="CF529" s="596"/>
      <c r="CG529" s="596"/>
      <c r="CH529" s="596"/>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603"/>
      <c r="DM529" s="604"/>
      <c r="DN529" s="604"/>
      <c r="DO529" s="604"/>
      <c r="DP529" s="604"/>
      <c r="DQ529" s="605"/>
      <c r="DR529" s="595"/>
      <c r="DS529" s="595"/>
      <c r="DT529" s="595"/>
      <c r="DU529" s="595"/>
      <c r="DV529" s="595"/>
      <c r="DW529" s="595"/>
      <c r="DX529" s="595"/>
      <c r="DY529" s="595"/>
      <c r="DZ529" s="595"/>
      <c r="EA529" s="595"/>
      <c r="EB529" s="595"/>
      <c r="EC529" s="606"/>
      <c r="ED529" s="606"/>
      <c r="EE529" s="606"/>
      <c r="EF529" s="606"/>
      <c r="EG529" s="606"/>
      <c r="EH529" s="606"/>
      <c r="EI529" s="606"/>
      <c r="EJ529" s="606"/>
      <c r="EK529" s="606"/>
      <c r="EL529" s="606"/>
      <c r="EM529" s="606"/>
    </row>
    <row r="530" spans="1:143" ht="6" customHeight="1" x14ac:dyDescent="0.2">
      <c r="A530" s="156"/>
      <c r="B530" s="607">
        <v>2</v>
      </c>
      <c r="C530" s="608"/>
      <c r="D530" s="608"/>
      <c r="E530" s="608"/>
      <c r="F530" s="595"/>
      <c r="G530" s="595"/>
      <c r="H530" s="595"/>
      <c r="I530" s="595"/>
      <c r="J530" s="595"/>
      <c r="K530" s="595"/>
      <c r="L530" s="595"/>
      <c r="M530" s="595"/>
      <c r="N530" s="595"/>
      <c r="O530" s="595"/>
      <c r="P530" s="595"/>
      <c r="Q530" s="595"/>
      <c r="R530" s="595"/>
      <c r="S530" s="595"/>
      <c r="T530" s="595"/>
      <c r="U530" s="595"/>
      <c r="V530" s="595"/>
      <c r="W530" s="595"/>
      <c r="X530" s="595"/>
      <c r="Y530" s="595"/>
      <c r="Z530" s="595"/>
      <c r="AA530" s="595"/>
      <c r="AB530" s="595"/>
      <c r="AC530" s="595"/>
      <c r="AD530" s="595"/>
      <c r="AE530" s="595"/>
      <c r="AF530" s="595"/>
      <c r="AG530" s="595"/>
      <c r="AH530" s="595"/>
      <c r="AI530" s="595"/>
      <c r="AJ530" s="595"/>
      <c r="AK530" s="595"/>
      <c r="AL530" s="595"/>
      <c r="AM530" s="595"/>
      <c r="AN530" s="595"/>
      <c r="AO530" s="595"/>
      <c r="AP530" s="595"/>
      <c r="AQ530" s="595"/>
      <c r="AR530" s="595"/>
      <c r="AS530" s="595"/>
      <c r="AT530" s="595"/>
      <c r="AU530" s="595"/>
      <c r="AV530" s="595"/>
      <c r="AW530" s="595"/>
      <c r="AX530" s="583" t="str">
        <f>IF(AN530="","",DATEDIF(AN530,BU511,"Y"))</f>
        <v/>
      </c>
      <c r="AY530" s="583"/>
      <c r="AZ530" s="583"/>
      <c r="BA530" s="583"/>
      <c r="BB530" s="583"/>
      <c r="BC530" s="595"/>
      <c r="BD530" s="595"/>
      <c r="BE530" s="595"/>
      <c r="BF530" s="595"/>
      <c r="BG530" s="595"/>
      <c r="BH530" s="595"/>
      <c r="BI530" s="595"/>
      <c r="BJ530" s="595"/>
      <c r="BK530" s="595"/>
      <c r="BL530" s="595"/>
      <c r="BM530" s="595"/>
      <c r="BN530" s="595"/>
      <c r="BO530" s="595"/>
      <c r="BP530" s="595"/>
      <c r="BQ530" s="595"/>
      <c r="BR530" s="595"/>
      <c r="BS530" s="595"/>
      <c r="BT530" s="595"/>
      <c r="BU530" s="595"/>
      <c r="BV530" s="595"/>
      <c r="BW530" s="595"/>
      <c r="BX530" s="595"/>
      <c r="BY530" s="595"/>
      <c r="BZ530" s="595"/>
      <c r="CA530" s="595"/>
      <c r="CB530" s="595"/>
      <c r="CC530" s="595"/>
      <c r="CD530" s="595"/>
      <c r="CE530" s="595"/>
      <c r="CF530" s="596"/>
      <c r="CG530" s="596"/>
      <c r="CH530" s="596"/>
      <c r="CI530" s="596"/>
      <c r="CJ530" s="596"/>
      <c r="CK530" s="596"/>
      <c r="CL530" s="596"/>
      <c r="CM530" s="596"/>
      <c r="CN530" s="596"/>
      <c r="CO530" s="596"/>
      <c r="CP530" s="596"/>
      <c r="CQ530" s="596"/>
      <c r="CR530" s="596"/>
      <c r="CS530" s="596"/>
      <c r="CT530" s="596"/>
      <c r="CU530" s="596"/>
      <c r="CV530" s="596"/>
      <c r="CW530" s="596"/>
      <c r="CX530" s="596"/>
      <c r="CY530" s="596"/>
      <c r="CZ530" s="596"/>
      <c r="DA530" s="596"/>
      <c r="DB530" s="596"/>
      <c r="DC530" s="596"/>
      <c r="DD530" s="596"/>
      <c r="DE530" s="596"/>
      <c r="DF530" s="596"/>
      <c r="DG530" s="596"/>
      <c r="DH530" s="596"/>
      <c r="DI530" s="596"/>
      <c r="DJ530" s="596"/>
      <c r="DK530" s="596"/>
      <c r="DL530" s="597"/>
      <c r="DM530" s="598"/>
      <c r="DN530" s="598"/>
      <c r="DO530" s="598"/>
      <c r="DP530" s="598"/>
      <c r="DQ530" s="599"/>
      <c r="DR530" s="595"/>
      <c r="DS530" s="595"/>
      <c r="DT530" s="595"/>
      <c r="DU530" s="595"/>
      <c r="DV530" s="595"/>
      <c r="DW530" s="595"/>
      <c r="DX530" s="595"/>
      <c r="DY530" s="595"/>
      <c r="DZ530" s="595"/>
      <c r="EA530" s="595"/>
      <c r="EB530" s="595"/>
      <c r="EC530" s="606"/>
      <c r="ED530" s="606"/>
      <c r="EE530" s="606"/>
      <c r="EF530" s="606"/>
      <c r="EG530" s="606"/>
      <c r="EH530" s="606"/>
      <c r="EI530" s="606"/>
      <c r="EJ530" s="606"/>
      <c r="EK530" s="606"/>
      <c r="EL530" s="606"/>
      <c r="EM530" s="606"/>
    </row>
    <row r="531" spans="1:143" ht="6" customHeight="1" x14ac:dyDescent="0.2">
      <c r="A531" s="156"/>
      <c r="B531" s="608"/>
      <c r="C531" s="608"/>
      <c r="D531" s="608"/>
      <c r="E531" s="608"/>
      <c r="F531" s="595"/>
      <c r="G531" s="595"/>
      <c r="H531" s="595"/>
      <c r="I531" s="595"/>
      <c r="J531" s="595"/>
      <c r="K531" s="595"/>
      <c r="L531" s="595"/>
      <c r="M531" s="595"/>
      <c r="N531" s="595"/>
      <c r="O531" s="595"/>
      <c r="P531" s="595"/>
      <c r="Q531" s="595"/>
      <c r="R531" s="595"/>
      <c r="S531" s="595"/>
      <c r="T531" s="595"/>
      <c r="U531" s="595"/>
      <c r="V531" s="595"/>
      <c r="W531" s="595"/>
      <c r="X531" s="595"/>
      <c r="Y531" s="595"/>
      <c r="Z531" s="595"/>
      <c r="AA531" s="595"/>
      <c r="AB531" s="595"/>
      <c r="AC531" s="595"/>
      <c r="AD531" s="595"/>
      <c r="AE531" s="595"/>
      <c r="AF531" s="595"/>
      <c r="AG531" s="595"/>
      <c r="AH531" s="595"/>
      <c r="AI531" s="595"/>
      <c r="AJ531" s="595"/>
      <c r="AK531" s="595"/>
      <c r="AL531" s="595"/>
      <c r="AM531" s="595"/>
      <c r="AN531" s="595"/>
      <c r="AO531" s="595"/>
      <c r="AP531" s="595"/>
      <c r="AQ531" s="595"/>
      <c r="AR531" s="595"/>
      <c r="AS531" s="595"/>
      <c r="AT531" s="595"/>
      <c r="AU531" s="595"/>
      <c r="AV531" s="595"/>
      <c r="AW531" s="595"/>
      <c r="AX531" s="583"/>
      <c r="AY531" s="583"/>
      <c r="AZ531" s="583"/>
      <c r="BA531" s="583"/>
      <c r="BB531" s="583"/>
      <c r="BC531" s="595"/>
      <c r="BD531" s="595"/>
      <c r="BE531" s="595"/>
      <c r="BF531" s="595"/>
      <c r="BG531" s="595"/>
      <c r="BH531" s="595"/>
      <c r="BI531" s="595"/>
      <c r="BJ531" s="595"/>
      <c r="BK531" s="595"/>
      <c r="BL531" s="595"/>
      <c r="BM531" s="595"/>
      <c r="BN531" s="595"/>
      <c r="BO531" s="595"/>
      <c r="BP531" s="595"/>
      <c r="BQ531" s="595"/>
      <c r="BR531" s="595"/>
      <c r="BS531" s="595"/>
      <c r="BT531" s="595"/>
      <c r="BU531" s="595"/>
      <c r="BV531" s="595"/>
      <c r="BW531" s="595"/>
      <c r="BX531" s="595"/>
      <c r="BY531" s="595"/>
      <c r="BZ531" s="595"/>
      <c r="CA531" s="595"/>
      <c r="CB531" s="595"/>
      <c r="CC531" s="595"/>
      <c r="CD531" s="595"/>
      <c r="CE531" s="595"/>
      <c r="CF531" s="596"/>
      <c r="CG531" s="596"/>
      <c r="CH531" s="596"/>
      <c r="CI531" s="596"/>
      <c r="CJ531" s="596"/>
      <c r="CK531" s="596"/>
      <c r="CL531" s="596"/>
      <c r="CM531" s="596"/>
      <c r="CN531" s="596"/>
      <c r="CO531" s="596"/>
      <c r="CP531" s="596"/>
      <c r="CQ531" s="596"/>
      <c r="CR531" s="596"/>
      <c r="CS531" s="596"/>
      <c r="CT531" s="596"/>
      <c r="CU531" s="596"/>
      <c r="CV531" s="596"/>
      <c r="CW531" s="596"/>
      <c r="CX531" s="596"/>
      <c r="CY531" s="596"/>
      <c r="CZ531" s="596"/>
      <c r="DA531" s="596"/>
      <c r="DB531" s="596"/>
      <c r="DC531" s="596"/>
      <c r="DD531" s="596"/>
      <c r="DE531" s="596"/>
      <c r="DF531" s="596"/>
      <c r="DG531" s="596"/>
      <c r="DH531" s="596"/>
      <c r="DI531" s="596"/>
      <c r="DJ531" s="596"/>
      <c r="DK531" s="596"/>
      <c r="DL531" s="600"/>
      <c r="DM531" s="601"/>
      <c r="DN531" s="601"/>
      <c r="DO531" s="601"/>
      <c r="DP531" s="601"/>
      <c r="DQ531" s="602"/>
      <c r="DR531" s="595"/>
      <c r="DS531" s="595"/>
      <c r="DT531" s="595"/>
      <c r="DU531" s="595"/>
      <c r="DV531" s="595"/>
      <c r="DW531" s="595"/>
      <c r="DX531" s="595"/>
      <c r="DY531" s="595"/>
      <c r="DZ531" s="595"/>
      <c r="EA531" s="595"/>
      <c r="EB531" s="595"/>
      <c r="EC531" s="606"/>
      <c r="ED531" s="606"/>
      <c r="EE531" s="606"/>
      <c r="EF531" s="606"/>
      <c r="EG531" s="606"/>
      <c r="EH531" s="606"/>
      <c r="EI531" s="606"/>
      <c r="EJ531" s="606"/>
      <c r="EK531" s="606"/>
      <c r="EL531" s="606"/>
      <c r="EM531" s="606"/>
    </row>
    <row r="532" spans="1:143" ht="6" customHeight="1" x14ac:dyDescent="0.2">
      <c r="A532" s="156"/>
      <c r="B532" s="608"/>
      <c r="C532" s="608"/>
      <c r="D532" s="608"/>
      <c r="E532" s="608"/>
      <c r="F532" s="595"/>
      <c r="G532" s="595"/>
      <c r="H532" s="595"/>
      <c r="I532" s="595"/>
      <c r="J532" s="595"/>
      <c r="K532" s="595"/>
      <c r="L532" s="595"/>
      <c r="M532" s="595"/>
      <c r="N532" s="595"/>
      <c r="O532" s="595"/>
      <c r="P532" s="595"/>
      <c r="Q532" s="595"/>
      <c r="R532" s="595"/>
      <c r="S532" s="595"/>
      <c r="T532" s="595"/>
      <c r="U532" s="595"/>
      <c r="V532" s="595"/>
      <c r="W532" s="595"/>
      <c r="X532" s="595"/>
      <c r="Y532" s="595"/>
      <c r="Z532" s="595"/>
      <c r="AA532" s="595"/>
      <c r="AB532" s="595"/>
      <c r="AC532" s="595"/>
      <c r="AD532" s="595"/>
      <c r="AE532" s="595"/>
      <c r="AF532" s="595"/>
      <c r="AG532" s="595"/>
      <c r="AH532" s="595"/>
      <c r="AI532" s="595"/>
      <c r="AJ532" s="595"/>
      <c r="AK532" s="595"/>
      <c r="AL532" s="595"/>
      <c r="AM532" s="595"/>
      <c r="AN532" s="595"/>
      <c r="AO532" s="595"/>
      <c r="AP532" s="595"/>
      <c r="AQ532" s="595"/>
      <c r="AR532" s="595"/>
      <c r="AS532" s="595"/>
      <c r="AT532" s="595"/>
      <c r="AU532" s="595"/>
      <c r="AV532" s="595"/>
      <c r="AW532" s="595"/>
      <c r="AX532" s="583"/>
      <c r="AY532" s="583"/>
      <c r="AZ532" s="583"/>
      <c r="BA532" s="583"/>
      <c r="BB532" s="583"/>
      <c r="BC532" s="595"/>
      <c r="BD532" s="595"/>
      <c r="BE532" s="595"/>
      <c r="BF532" s="595"/>
      <c r="BG532" s="595"/>
      <c r="BH532" s="595"/>
      <c r="BI532" s="595"/>
      <c r="BJ532" s="595"/>
      <c r="BK532" s="595"/>
      <c r="BL532" s="595"/>
      <c r="BM532" s="595"/>
      <c r="BN532" s="595"/>
      <c r="BO532" s="595"/>
      <c r="BP532" s="595"/>
      <c r="BQ532" s="595"/>
      <c r="BR532" s="595"/>
      <c r="BS532" s="595"/>
      <c r="BT532" s="595"/>
      <c r="BU532" s="595"/>
      <c r="BV532" s="595"/>
      <c r="BW532" s="595"/>
      <c r="BX532" s="595"/>
      <c r="BY532" s="595"/>
      <c r="BZ532" s="595"/>
      <c r="CA532" s="595"/>
      <c r="CB532" s="595"/>
      <c r="CC532" s="595"/>
      <c r="CD532" s="595"/>
      <c r="CE532" s="595"/>
      <c r="CF532" s="596"/>
      <c r="CG532" s="596"/>
      <c r="CH532" s="596"/>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603"/>
      <c r="DM532" s="604"/>
      <c r="DN532" s="604"/>
      <c r="DO532" s="604"/>
      <c r="DP532" s="604"/>
      <c r="DQ532" s="605"/>
      <c r="DR532" s="595"/>
      <c r="DS532" s="595"/>
      <c r="DT532" s="595"/>
      <c r="DU532" s="595"/>
      <c r="DV532" s="595"/>
      <c r="DW532" s="595"/>
      <c r="DX532" s="595"/>
      <c r="DY532" s="595"/>
      <c r="DZ532" s="595"/>
      <c r="EA532" s="595"/>
      <c r="EB532" s="595"/>
      <c r="EC532" s="606"/>
      <c r="ED532" s="606"/>
      <c r="EE532" s="606"/>
      <c r="EF532" s="606"/>
      <c r="EG532" s="606"/>
      <c r="EH532" s="606"/>
      <c r="EI532" s="606"/>
      <c r="EJ532" s="606"/>
      <c r="EK532" s="606"/>
      <c r="EL532" s="606"/>
      <c r="EM532" s="606"/>
    </row>
    <row r="533" spans="1:143" ht="6" customHeight="1" x14ac:dyDescent="0.2">
      <c r="A533" s="156"/>
      <c r="B533" s="607">
        <v>3</v>
      </c>
      <c r="C533" s="608"/>
      <c r="D533" s="608"/>
      <c r="E533" s="608"/>
      <c r="F533" s="595"/>
      <c r="G533" s="595"/>
      <c r="H533" s="595"/>
      <c r="I533" s="595"/>
      <c r="J533" s="595"/>
      <c r="K533" s="595"/>
      <c r="L533" s="595"/>
      <c r="M533" s="595"/>
      <c r="N533" s="595"/>
      <c r="O533" s="595"/>
      <c r="P533" s="595"/>
      <c r="Q533" s="595"/>
      <c r="R533" s="595"/>
      <c r="S533" s="595"/>
      <c r="T533" s="595"/>
      <c r="U533" s="595"/>
      <c r="V533" s="595"/>
      <c r="W533" s="595"/>
      <c r="X533" s="595"/>
      <c r="Y533" s="595"/>
      <c r="Z533" s="595"/>
      <c r="AA533" s="595"/>
      <c r="AB533" s="595"/>
      <c r="AC533" s="595"/>
      <c r="AD533" s="595"/>
      <c r="AE533" s="595"/>
      <c r="AF533" s="595"/>
      <c r="AG533" s="595"/>
      <c r="AH533" s="595"/>
      <c r="AI533" s="595"/>
      <c r="AJ533" s="595"/>
      <c r="AK533" s="595"/>
      <c r="AL533" s="595"/>
      <c r="AM533" s="595"/>
      <c r="AN533" s="595"/>
      <c r="AO533" s="595"/>
      <c r="AP533" s="595"/>
      <c r="AQ533" s="595"/>
      <c r="AR533" s="595"/>
      <c r="AS533" s="595"/>
      <c r="AT533" s="595"/>
      <c r="AU533" s="595"/>
      <c r="AV533" s="595"/>
      <c r="AW533" s="595"/>
      <c r="AX533" s="583" t="str">
        <f>IF(AN533="","",DATEDIF(AN533,BU511,"Y"))</f>
        <v/>
      </c>
      <c r="AY533" s="583"/>
      <c r="AZ533" s="583"/>
      <c r="BA533" s="583"/>
      <c r="BB533" s="583"/>
      <c r="BC533" s="595"/>
      <c r="BD533" s="595"/>
      <c r="BE533" s="595"/>
      <c r="BF533" s="595"/>
      <c r="BG533" s="595"/>
      <c r="BH533" s="595"/>
      <c r="BI533" s="595"/>
      <c r="BJ533" s="595"/>
      <c r="BK533" s="595"/>
      <c r="BL533" s="595"/>
      <c r="BM533" s="595"/>
      <c r="BN533" s="595"/>
      <c r="BO533" s="595"/>
      <c r="BP533" s="595"/>
      <c r="BQ533" s="595"/>
      <c r="BR533" s="595"/>
      <c r="BS533" s="595"/>
      <c r="BT533" s="595"/>
      <c r="BU533" s="595"/>
      <c r="BV533" s="595"/>
      <c r="BW533" s="595"/>
      <c r="BX533" s="595"/>
      <c r="BY533" s="595"/>
      <c r="BZ533" s="595"/>
      <c r="CA533" s="595"/>
      <c r="CB533" s="595"/>
      <c r="CC533" s="595"/>
      <c r="CD533" s="595"/>
      <c r="CE533" s="595"/>
      <c r="CF533" s="596"/>
      <c r="CG533" s="596"/>
      <c r="CH533" s="596"/>
      <c r="CI533" s="596"/>
      <c r="CJ533" s="596"/>
      <c r="CK533" s="596"/>
      <c r="CL533" s="596"/>
      <c r="CM533" s="596"/>
      <c r="CN533" s="596"/>
      <c r="CO533" s="596"/>
      <c r="CP533" s="596"/>
      <c r="CQ533" s="596"/>
      <c r="CR533" s="596"/>
      <c r="CS533" s="596"/>
      <c r="CT533" s="596"/>
      <c r="CU533" s="596"/>
      <c r="CV533" s="596"/>
      <c r="CW533" s="596"/>
      <c r="CX533" s="596"/>
      <c r="CY533" s="596"/>
      <c r="CZ533" s="596"/>
      <c r="DA533" s="596"/>
      <c r="DB533" s="596"/>
      <c r="DC533" s="596"/>
      <c r="DD533" s="596"/>
      <c r="DE533" s="596"/>
      <c r="DF533" s="596"/>
      <c r="DG533" s="596"/>
      <c r="DH533" s="596"/>
      <c r="DI533" s="596"/>
      <c r="DJ533" s="596"/>
      <c r="DK533" s="596"/>
      <c r="DL533" s="597"/>
      <c r="DM533" s="598"/>
      <c r="DN533" s="598"/>
      <c r="DO533" s="598"/>
      <c r="DP533" s="598"/>
      <c r="DQ533" s="599"/>
      <c r="DR533" s="595"/>
      <c r="DS533" s="595"/>
      <c r="DT533" s="595"/>
      <c r="DU533" s="595"/>
      <c r="DV533" s="595"/>
      <c r="DW533" s="595"/>
      <c r="DX533" s="595"/>
      <c r="DY533" s="595"/>
      <c r="DZ533" s="595"/>
      <c r="EA533" s="595"/>
      <c r="EB533" s="595"/>
      <c r="EC533" s="606"/>
      <c r="ED533" s="606"/>
      <c r="EE533" s="606"/>
      <c r="EF533" s="606"/>
      <c r="EG533" s="606"/>
      <c r="EH533" s="606"/>
      <c r="EI533" s="606"/>
      <c r="EJ533" s="606"/>
      <c r="EK533" s="606"/>
      <c r="EL533" s="606"/>
      <c r="EM533" s="606"/>
    </row>
    <row r="534" spans="1:143" ht="6" customHeight="1" x14ac:dyDescent="0.2">
      <c r="A534" s="156"/>
      <c r="B534" s="608"/>
      <c r="C534" s="608"/>
      <c r="D534" s="608"/>
      <c r="E534" s="608"/>
      <c r="F534" s="595"/>
      <c r="G534" s="595"/>
      <c r="H534" s="595"/>
      <c r="I534" s="595"/>
      <c r="J534" s="595"/>
      <c r="K534" s="595"/>
      <c r="L534" s="595"/>
      <c r="M534" s="595"/>
      <c r="N534" s="595"/>
      <c r="O534" s="595"/>
      <c r="P534" s="595"/>
      <c r="Q534" s="595"/>
      <c r="R534" s="595"/>
      <c r="S534" s="595"/>
      <c r="T534" s="595"/>
      <c r="U534" s="595"/>
      <c r="V534" s="595"/>
      <c r="W534" s="595"/>
      <c r="X534" s="595"/>
      <c r="Y534" s="595"/>
      <c r="Z534" s="595"/>
      <c r="AA534" s="595"/>
      <c r="AB534" s="595"/>
      <c r="AC534" s="595"/>
      <c r="AD534" s="595"/>
      <c r="AE534" s="595"/>
      <c r="AF534" s="595"/>
      <c r="AG534" s="595"/>
      <c r="AH534" s="595"/>
      <c r="AI534" s="595"/>
      <c r="AJ534" s="595"/>
      <c r="AK534" s="595"/>
      <c r="AL534" s="595"/>
      <c r="AM534" s="595"/>
      <c r="AN534" s="595"/>
      <c r="AO534" s="595"/>
      <c r="AP534" s="595"/>
      <c r="AQ534" s="595"/>
      <c r="AR534" s="595"/>
      <c r="AS534" s="595"/>
      <c r="AT534" s="595"/>
      <c r="AU534" s="595"/>
      <c r="AV534" s="595"/>
      <c r="AW534" s="595"/>
      <c r="AX534" s="583"/>
      <c r="AY534" s="583"/>
      <c r="AZ534" s="583"/>
      <c r="BA534" s="583"/>
      <c r="BB534" s="583"/>
      <c r="BC534" s="595"/>
      <c r="BD534" s="595"/>
      <c r="BE534" s="595"/>
      <c r="BF534" s="595"/>
      <c r="BG534" s="595"/>
      <c r="BH534" s="595"/>
      <c r="BI534" s="595"/>
      <c r="BJ534" s="595"/>
      <c r="BK534" s="595"/>
      <c r="BL534" s="595"/>
      <c r="BM534" s="595"/>
      <c r="BN534" s="595"/>
      <c r="BO534" s="595"/>
      <c r="BP534" s="595"/>
      <c r="BQ534" s="595"/>
      <c r="BR534" s="595"/>
      <c r="BS534" s="595"/>
      <c r="BT534" s="595"/>
      <c r="BU534" s="595"/>
      <c r="BV534" s="595"/>
      <c r="BW534" s="595"/>
      <c r="BX534" s="595"/>
      <c r="BY534" s="595"/>
      <c r="BZ534" s="595"/>
      <c r="CA534" s="595"/>
      <c r="CB534" s="595"/>
      <c r="CC534" s="595"/>
      <c r="CD534" s="595"/>
      <c r="CE534" s="595"/>
      <c r="CF534" s="596"/>
      <c r="CG534" s="596"/>
      <c r="CH534" s="596"/>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600"/>
      <c r="DM534" s="601"/>
      <c r="DN534" s="601"/>
      <c r="DO534" s="601"/>
      <c r="DP534" s="601"/>
      <c r="DQ534" s="602"/>
      <c r="DR534" s="595"/>
      <c r="DS534" s="595"/>
      <c r="DT534" s="595"/>
      <c r="DU534" s="595"/>
      <c r="DV534" s="595"/>
      <c r="DW534" s="595"/>
      <c r="DX534" s="595"/>
      <c r="DY534" s="595"/>
      <c r="DZ534" s="595"/>
      <c r="EA534" s="595"/>
      <c r="EB534" s="595"/>
      <c r="EC534" s="606"/>
      <c r="ED534" s="606"/>
      <c r="EE534" s="606"/>
      <c r="EF534" s="606"/>
      <c r="EG534" s="606"/>
      <c r="EH534" s="606"/>
      <c r="EI534" s="606"/>
      <c r="EJ534" s="606"/>
      <c r="EK534" s="606"/>
      <c r="EL534" s="606"/>
      <c r="EM534" s="606"/>
    </row>
    <row r="535" spans="1:143" ht="6" customHeight="1" x14ac:dyDescent="0.2">
      <c r="A535" s="156"/>
      <c r="B535" s="608"/>
      <c r="C535" s="608"/>
      <c r="D535" s="608"/>
      <c r="E535" s="608"/>
      <c r="F535" s="595"/>
      <c r="G535" s="595"/>
      <c r="H535" s="595"/>
      <c r="I535" s="595"/>
      <c r="J535" s="595"/>
      <c r="K535" s="595"/>
      <c r="L535" s="595"/>
      <c r="M535" s="595"/>
      <c r="N535" s="595"/>
      <c r="O535" s="595"/>
      <c r="P535" s="595"/>
      <c r="Q535" s="595"/>
      <c r="R535" s="595"/>
      <c r="S535" s="595"/>
      <c r="T535" s="595"/>
      <c r="U535" s="595"/>
      <c r="V535" s="595"/>
      <c r="W535" s="595"/>
      <c r="X535" s="595"/>
      <c r="Y535" s="595"/>
      <c r="Z535" s="595"/>
      <c r="AA535" s="595"/>
      <c r="AB535" s="595"/>
      <c r="AC535" s="595"/>
      <c r="AD535" s="595"/>
      <c r="AE535" s="595"/>
      <c r="AF535" s="595"/>
      <c r="AG535" s="595"/>
      <c r="AH535" s="595"/>
      <c r="AI535" s="595"/>
      <c r="AJ535" s="595"/>
      <c r="AK535" s="595"/>
      <c r="AL535" s="595"/>
      <c r="AM535" s="595"/>
      <c r="AN535" s="595"/>
      <c r="AO535" s="595"/>
      <c r="AP535" s="595"/>
      <c r="AQ535" s="595"/>
      <c r="AR535" s="595"/>
      <c r="AS535" s="595"/>
      <c r="AT535" s="595"/>
      <c r="AU535" s="595"/>
      <c r="AV535" s="595"/>
      <c r="AW535" s="595"/>
      <c r="AX535" s="583"/>
      <c r="AY535" s="583"/>
      <c r="AZ535" s="583"/>
      <c r="BA535" s="583"/>
      <c r="BB535" s="583"/>
      <c r="BC535" s="595"/>
      <c r="BD535" s="595"/>
      <c r="BE535" s="595"/>
      <c r="BF535" s="595"/>
      <c r="BG535" s="595"/>
      <c r="BH535" s="595"/>
      <c r="BI535" s="595"/>
      <c r="BJ535" s="595"/>
      <c r="BK535" s="595"/>
      <c r="BL535" s="595"/>
      <c r="BM535" s="595"/>
      <c r="BN535" s="595"/>
      <c r="BO535" s="595"/>
      <c r="BP535" s="595"/>
      <c r="BQ535" s="595"/>
      <c r="BR535" s="595"/>
      <c r="BS535" s="595"/>
      <c r="BT535" s="595"/>
      <c r="BU535" s="595"/>
      <c r="BV535" s="595"/>
      <c r="BW535" s="595"/>
      <c r="BX535" s="595"/>
      <c r="BY535" s="595"/>
      <c r="BZ535" s="595"/>
      <c r="CA535" s="595"/>
      <c r="CB535" s="595"/>
      <c r="CC535" s="595"/>
      <c r="CD535" s="595"/>
      <c r="CE535" s="595"/>
      <c r="CF535" s="596"/>
      <c r="CG535" s="596"/>
      <c r="CH535" s="596"/>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603"/>
      <c r="DM535" s="604"/>
      <c r="DN535" s="604"/>
      <c r="DO535" s="604"/>
      <c r="DP535" s="604"/>
      <c r="DQ535" s="605"/>
      <c r="DR535" s="595"/>
      <c r="DS535" s="595"/>
      <c r="DT535" s="595"/>
      <c r="DU535" s="595"/>
      <c r="DV535" s="595"/>
      <c r="DW535" s="595"/>
      <c r="DX535" s="595"/>
      <c r="DY535" s="595"/>
      <c r="DZ535" s="595"/>
      <c r="EA535" s="595"/>
      <c r="EB535" s="595"/>
      <c r="EC535" s="606"/>
      <c r="ED535" s="606"/>
      <c r="EE535" s="606"/>
      <c r="EF535" s="606"/>
      <c r="EG535" s="606"/>
      <c r="EH535" s="606"/>
      <c r="EI535" s="606"/>
      <c r="EJ535" s="606"/>
      <c r="EK535" s="606"/>
      <c r="EL535" s="606"/>
      <c r="EM535" s="606"/>
    </row>
    <row r="536" spans="1:143" ht="6" customHeight="1" x14ac:dyDescent="0.2">
      <c r="A536" s="156"/>
      <c r="B536" s="607">
        <v>4</v>
      </c>
      <c r="C536" s="608"/>
      <c r="D536" s="608"/>
      <c r="E536" s="608"/>
      <c r="F536" s="595"/>
      <c r="G536" s="595"/>
      <c r="H536" s="595"/>
      <c r="I536" s="595"/>
      <c r="J536" s="595"/>
      <c r="K536" s="595"/>
      <c r="L536" s="595"/>
      <c r="M536" s="595"/>
      <c r="N536" s="595"/>
      <c r="O536" s="595"/>
      <c r="P536" s="595"/>
      <c r="Q536" s="595"/>
      <c r="R536" s="595"/>
      <c r="S536" s="595"/>
      <c r="T536" s="595"/>
      <c r="U536" s="595"/>
      <c r="V536" s="595"/>
      <c r="W536" s="595"/>
      <c r="X536" s="595"/>
      <c r="Y536" s="595"/>
      <c r="Z536" s="595"/>
      <c r="AA536" s="595"/>
      <c r="AB536" s="595"/>
      <c r="AC536" s="595"/>
      <c r="AD536" s="595"/>
      <c r="AE536" s="595"/>
      <c r="AF536" s="595"/>
      <c r="AG536" s="595"/>
      <c r="AH536" s="595"/>
      <c r="AI536" s="595"/>
      <c r="AJ536" s="595"/>
      <c r="AK536" s="595"/>
      <c r="AL536" s="595"/>
      <c r="AM536" s="595"/>
      <c r="AN536" s="595"/>
      <c r="AO536" s="595"/>
      <c r="AP536" s="595"/>
      <c r="AQ536" s="595"/>
      <c r="AR536" s="595"/>
      <c r="AS536" s="595"/>
      <c r="AT536" s="595"/>
      <c r="AU536" s="595"/>
      <c r="AV536" s="595"/>
      <c r="AW536" s="595"/>
      <c r="AX536" s="583" t="str">
        <f>IF(AN536="","",DATEDIF(AN536,BU511,"Y"))</f>
        <v/>
      </c>
      <c r="AY536" s="583"/>
      <c r="AZ536" s="583"/>
      <c r="BA536" s="583"/>
      <c r="BB536" s="583"/>
      <c r="BC536" s="595"/>
      <c r="BD536" s="595"/>
      <c r="BE536" s="595"/>
      <c r="BF536" s="595"/>
      <c r="BG536" s="595"/>
      <c r="BH536" s="595"/>
      <c r="BI536" s="595"/>
      <c r="BJ536" s="595"/>
      <c r="BK536" s="595"/>
      <c r="BL536" s="595"/>
      <c r="BM536" s="595"/>
      <c r="BN536" s="595"/>
      <c r="BO536" s="595"/>
      <c r="BP536" s="595"/>
      <c r="BQ536" s="595"/>
      <c r="BR536" s="595"/>
      <c r="BS536" s="595"/>
      <c r="BT536" s="595"/>
      <c r="BU536" s="595"/>
      <c r="BV536" s="595"/>
      <c r="BW536" s="595"/>
      <c r="BX536" s="595"/>
      <c r="BY536" s="595"/>
      <c r="BZ536" s="595"/>
      <c r="CA536" s="595"/>
      <c r="CB536" s="595"/>
      <c r="CC536" s="595"/>
      <c r="CD536" s="595"/>
      <c r="CE536" s="595"/>
      <c r="CF536" s="596"/>
      <c r="CG536" s="596"/>
      <c r="CH536" s="596"/>
      <c r="CI536" s="596"/>
      <c r="CJ536" s="596"/>
      <c r="CK536" s="596"/>
      <c r="CL536" s="596"/>
      <c r="CM536" s="596"/>
      <c r="CN536" s="596"/>
      <c r="CO536" s="596"/>
      <c r="CP536" s="596"/>
      <c r="CQ536" s="596"/>
      <c r="CR536" s="596"/>
      <c r="CS536" s="596"/>
      <c r="CT536" s="596"/>
      <c r="CU536" s="596"/>
      <c r="CV536" s="596"/>
      <c r="CW536" s="596"/>
      <c r="CX536" s="596"/>
      <c r="CY536" s="596"/>
      <c r="CZ536" s="596"/>
      <c r="DA536" s="596"/>
      <c r="DB536" s="596"/>
      <c r="DC536" s="596"/>
      <c r="DD536" s="596"/>
      <c r="DE536" s="596"/>
      <c r="DF536" s="596"/>
      <c r="DG536" s="596"/>
      <c r="DH536" s="596"/>
      <c r="DI536" s="596"/>
      <c r="DJ536" s="596"/>
      <c r="DK536" s="596"/>
      <c r="DL536" s="597"/>
      <c r="DM536" s="598"/>
      <c r="DN536" s="598"/>
      <c r="DO536" s="598"/>
      <c r="DP536" s="598"/>
      <c r="DQ536" s="599"/>
      <c r="DR536" s="595"/>
      <c r="DS536" s="595"/>
      <c r="DT536" s="595"/>
      <c r="DU536" s="595"/>
      <c r="DV536" s="595"/>
      <c r="DW536" s="595"/>
      <c r="DX536" s="595"/>
      <c r="DY536" s="595"/>
      <c r="DZ536" s="595"/>
      <c r="EA536" s="595"/>
      <c r="EB536" s="595"/>
      <c r="EC536" s="606"/>
      <c r="ED536" s="606"/>
      <c r="EE536" s="606"/>
      <c r="EF536" s="606"/>
      <c r="EG536" s="606"/>
      <c r="EH536" s="606"/>
      <c r="EI536" s="606"/>
      <c r="EJ536" s="606"/>
      <c r="EK536" s="606"/>
      <c r="EL536" s="606"/>
      <c r="EM536" s="606"/>
    </row>
    <row r="537" spans="1:143" ht="6" customHeight="1" x14ac:dyDescent="0.2">
      <c r="A537" s="156"/>
      <c r="B537" s="608"/>
      <c r="C537" s="608"/>
      <c r="D537" s="608"/>
      <c r="E537" s="608"/>
      <c r="F537" s="595"/>
      <c r="G537" s="595"/>
      <c r="H537" s="595"/>
      <c r="I537" s="595"/>
      <c r="J537" s="595"/>
      <c r="K537" s="595"/>
      <c r="L537" s="595"/>
      <c r="M537" s="595"/>
      <c r="N537" s="595"/>
      <c r="O537" s="595"/>
      <c r="P537" s="595"/>
      <c r="Q537" s="595"/>
      <c r="R537" s="595"/>
      <c r="S537" s="595"/>
      <c r="T537" s="595"/>
      <c r="U537" s="595"/>
      <c r="V537" s="595"/>
      <c r="W537" s="595"/>
      <c r="X537" s="595"/>
      <c r="Y537" s="595"/>
      <c r="Z537" s="595"/>
      <c r="AA537" s="595"/>
      <c r="AB537" s="595"/>
      <c r="AC537" s="595"/>
      <c r="AD537" s="595"/>
      <c r="AE537" s="595"/>
      <c r="AF537" s="595"/>
      <c r="AG537" s="595"/>
      <c r="AH537" s="595"/>
      <c r="AI537" s="595"/>
      <c r="AJ537" s="595"/>
      <c r="AK537" s="595"/>
      <c r="AL537" s="595"/>
      <c r="AM537" s="595"/>
      <c r="AN537" s="595"/>
      <c r="AO537" s="595"/>
      <c r="AP537" s="595"/>
      <c r="AQ537" s="595"/>
      <c r="AR537" s="595"/>
      <c r="AS537" s="595"/>
      <c r="AT537" s="595"/>
      <c r="AU537" s="595"/>
      <c r="AV537" s="595"/>
      <c r="AW537" s="595"/>
      <c r="AX537" s="583"/>
      <c r="AY537" s="583"/>
      <c r="AZ537" s="583"/>
      <c r="BA537" s="583"/>
      <c r="BB537" s="583"/>
      <c r="BC537" s="595"/>
      <c r="BD537" s="595"/>
      <c r="BE537" s="595"/>
      <c r="BF537" s="595"/>
      <c r="BG537" s="595"/>
      <c r="BH537" s="595"/>
      <c r="BI537" s="595"/>
      <c r="BJ537" s="595"/>
      <c r="BK537" s="595"/>
      <c r="BL537" s="595"/>
      <c r="BM537" s="595"/>
      <c r="BN537" s="595"/>
      <c r="BO537" s="595"/>
      <c r="BP537" s="595"/>
      <c r="BQ537" s="595"/>
      <c r="BR537" s="595"/>
      <c r="BS537" s="595"/>
      <c r="BT537" s="595"/>
      <c r="BU537" s="595"/>
      <c r="BV537" s="595"/>
      <c r="BW537" s="595"/>
      <c r="BX537" s="595"/>
      <c r="BY537" s="595"/>
      <c r="BZ537" s="595"/>
      <c r="CA537" s="595"/>
      <c r="CB537" s="595"/>
      <c r="CC537" s="595"/>
      <c r="CD537" s="595"/>
      <c r="CE537" s="595"/>
      <c r="CF537" s="596"/>
      <c r="CG537" s="596"/>
      <c r="CH537" s="596"/>
      <c r="CI537" s="596"/>
      <c r="CJ537" s="596"/>
      <c r="CK537" s="596"/>
      <c r="CL537" s="596"/>
      <c r="CM537" s="596"/>
      <c r="CN537" s="596"/>
      <c r="CO537" s="596"/>
      <c r="CP537" s="596"/>
      <c r="CQ537" s="596"/>
      <c r="CR537" s="596"/>
      <c r="CS537" s="596"/>
      <c r="CT537" s="596"/>
      <c r="CU537" s="596"/>
      <c r="CV537" s="596"/>
      <c r="CW537" s="596"/>
      <c r="CX537" s="596"/>
      <c r="CY537" s="596"/>
      <c r="CZ537" s="596"/>
      <c r="DA537" s="596"/>
      <c r="DB537" s="596"/>
      <c r="DC537" s="596"/>
      <c r="DD537" s="596"/>
      <c r="DE537" s="596"/>
      <c r="DF537" s="596"/>
      <c r="DG537" s="596"/>
      <c r="DH537" s="596"/>
      <c r="DI537" s="596"/>
      <c r="DJ537" s="596"/>
      <c r="DK537" s="596"/>
      <c r="DL537" s="600"/>
      <c r="DM537" s="601"/>
      <c r="DN537" s="601"/>
      <c r="DO537" s="601"/>
      <c r="DP537" s="601"/>
      <c r="DQ537" s="602"/>
      <c r="DR537" s="595"/>
      <c r="DS537" s="595"/>
      <c r="DT537" s="595"/>
      <c r="DU537" s="595"/>
      <c r="DV537" s="595"/>
      <c r="DW537" s="595"/>
      <c r="DX537" s="595"/>
      <c r="DY537" s="595"/>
      <c r="DZ537" s="595"/>
      <c r="EA537" s="595"/>
      <c r="EB537" s="595"/>
      <c r="EC537" s="606"/>
      <c r="ED537" s="606"/>
      <c r="EE537" s="606"/>
      <c r="EF537" s="606"/>
      <c r="EG537" s="606"/>
      <c r="EH537" s="606"/>
      <c r="EI537" s="606"/>
      <c r="EJ537" s="606"/>
      <c r="EK537" s="606"/>
      <c r="EL537" s="606"/>
      <c r="EM537" s="606"/>
    </row>
    <row r="538" spans="1:143" ht="6" customHeight="1" x14ac:dyDescent="0.2">
      <c r="A538" s="156"/>
      <c r="B538" s="608"/>
      <c r="C538" s="608"/>
      <c r="D538" s="608"/>
      <c r="E538" s="608"/>
      <c r="F538" s="595"/>
      <c r="G538" s="595"/>
      <c r="H538" s="595"/>
      <c r="I538" s="595"/>
      <c r="J538" s="595"/>
      <c r="K538" s="595"/>
      <c r="L538" s="595"/>
      <c r="M538" s="595"/>
      <c r="N538" s="595"/>
      <c r="O538" s="595"/>
      <c r="P538" s="595"/>
      <c r="Q538" s="595"/>
      <c r="R538" s="595"/>
      <c r="S538" s="595"/>
      <c r="T538" s="595"/>
      <c r="U538" s="595"/>
      <c r="V538" s="595"/>
      <c r="W538" s="595"/>
      <c r="X538" s="595"/>
      <c r="Y538" s="595"/>
      <c r="Z538" s="595"/>
      <c r="AA538" s="595"/>
      <c r="AB538" s="595"/>
      <c r="AC538" s="595"/>
      <c r="AD538" s="595"/>
      <c r="AE538" s="595"/>
      <c r="AF538" s="595"/>
      <c r="AG538" s="595"/>
      <c r="AH538" s="595"/>
      <c r="AI538" s="595"/>
      <c r="AJ538" s="595"/>
      <c r="AK538" s="595"/>
      <c r="AL538" s="595"/>
      <c r="AM538" s="595"/>
      <c r="AN538" s="595"/>
      <c r="AO538" s="595"/>
      <c r="AP538" s="595"/>
      <c r="AQ538" s="595"/>
      <c r="AR538" s="595"/>
      <c r="AS538" s="595"/>
      <c r="AT538" s="595"/>
      <c r="AU538" s="595"/>
      <c r="AV538" s="595"/>
      <c r="AW538" s="595"/>
      <c r="AX538" s="583"/>
      <c r="AY538" s="583"/>
      <c r="AZ538" s="583"/>
      <c r="BA538" s="583"/>
      <c r="BB538" s="583"/>
      <c r="BC538" s="595"/>
      <c r="BD538" s="595"/>
      <c r="BE538" s="595"/>
      <c r="BF538" s="595"/>
      <c r="BG538" s="595"/>
      <c r="BH538" s="595"/>
      <c r="BI538" s="595"/>
      <c r="BJ538" s="595"/>
      <c r="BK538" s="595"/>
      <c r="BL538" s="595"/>
      <c r="BM538" s="595"/>
      <c r="BN538" s="595"/>
      <c r="BO538" s="595"/>
      <c r="BP538" s="595"/>
      <c r="BQ538" s="595"/>
      <c r="BR538" s="595"/>
      <c r="BS538" s="595"/>
      <c r="BT538" s="595"/>
      <c r="BU538" s="595"/>
      <c r="BV538" s="595"/>
      <c r="BW538" s="595"/>
      <c r="BX538" s="595"/>
      <c r="BY538" s="595"/>
      <c r="BZ538" s="595"/>
      <c r="CA538" s="595"/>
      <c r="CB538" s="595"/>
      <c r="CC538" s="595"/>
      <c r="CD538" s="595"/>
      <c r="CE538" s="595"/>
      <c r="CF538" s="596"/>
      <c r="CG538" s="596"/>
      <c r="CH538" s="596"/>
      <c r="CI538" s="596"/>
      <c r="CJ538" s="596"/>
      <c r="CK538" s="596"/>
      <c r="CL538" s="596"/>
      <c r="CM538" s="596"/>
      <c r="CN538" s="596"/>
      <c r="CO538" s="596"/>
      <c r="CP538" s="596"/>
      <c r="CQ538" s="596"/>
      <c r="CR538" s="596"/>
      <c r="CS538" s="596"/>
      <c r="CT538" s="596"/>
      <c r="CU538" s="596"/>
      <c r="CV538" s="596"/>
      <c r="CW538" s="596"/>
      <c r="CX538" s="596"/>
      <c r="CY538" s="596"/>
      <c r="CZ538" s="596"/>
      <c r="DA538" s="596"/>
      <c r="DB538" s="596"/>
      <c r="DC538" s="596"/>
      <c r="DD538" s="596"/>
      <c r="DE538" s="596"/>
      <c r="DF538" s="596"/>
      <c r="DG538" s="596"/>
      <c r="DH538" s="596"/>
      <c r="DI538" s="596"/>
      <c r="DJ538" s="596"/>
      <c r="DK538" s="596"/>
      <c r="DL538" s="603"/>
      <c r="DM538" s="604"/>
      <c r="DN538" s="604"/>
      <c r="DO538" s="604"/>
      <c r="DP538" s="604"/>
      <c r="DQ538" s="605"/>
      <c r="DR538" s="595"/>
      <c r="DS538" s="595"/>
      <c r="DT538" s="595"/>
      <c r="DU538" s="595"/>
      <c r="DV538" s="595"/>
      <c r="DW538" s="595"/>
      <c r="DX538" s="595"/>
      <c r="DY538" s="595"/>
      <c r="DZ538" s="595"/>
      <c r="EA538" s="595"/>
      <c r="EB538" s="595"/>
      <c r="EC538" s="606"/>
      <c r="ED538" s="606"/>
      <c r="EE538" s="606"/>
      <c r="EF538" s="606"/>
      <c r="EG538" s="606"/>
      <c r="EH538" s="606"/>
      <c r="EI538" s="606"/>
      <c r="EJ538" s="606"/>
      <c r="EK538" s="606"/>
      <c r="EL538" s="606"/>
      <c r="EM538" s="606"/>
    </row>
    <row r="539" spans="1:143" ht="6" customHeight="1" x14ac:dyDescent="0.2">
      <c r="A539" s="156"/>
      <c r="B539" s="607">
        <v>5</v>
      </c>
      <c r="C539" s="608"/>
      <c r="D539" s="608"/>
      <c r="E539" s="608"/>
      <c r="F539" s="595"/>
      <c r="G539" s="595"/>
      <c r="H539" s="595"/>
      <c r="I539" s="595"/>
      <c r="J539" s="595"/>
      <c r="K539" s="595"/>
      <c r="L539" s="595"/>
      <c r="M539" s="595"/>
      <c r="N539" s="595"/>
      <c r="O539" s="595"/>
      <c r="P539" s="595"/>
      <c r="Q539" s="595"/>
      <c r="R539" s="595"/>
      <c r="S539" s="595"/>
      <c r="T539" s="595"/>
      <c r="U539" s="595"/>
      <c r="V539" s="595"/>
      <c r="W539" s="595"/>
      <c r="X539" s="595"/>
      <c r="Y539" s="595"/>
      <c r="Z539" s="595"/>
      <c r="AA539" s="595"/>
      <c r="AB539" s="595"/>
      <c r="AC539" s="595"/>
      <c r="AD539" s="595"/>
      <c r="AE539" s="595"/>
      <c r="AF539" s="595"/>
      <c r="AG539" s="595"/>
      <c r="AH539" s="595"/>
      <c r="AI539" s="595"/>
      <c r="AJ539" s="595"/>
      <c r="AK539" s="595"/>
      <c r="AL539" s="595"/>
      <c r="AM539" s="595"/>
      <c r="AN539" s="595"/>
      <c r="AO539" s="595"/>
      <c r="AP539" s="595"/>
      <c r="AQ539" s="595"/>
      <c r="AR539" s="595"/>
      <c r="AS539" s="595"/>
      <c r="AT539" s="595"/>
      <c r="AU539" s="595"/>
      <c r="AV539" s="595"/>
      <c r="AW539" s="595"/>
      <c r="AX539" s="583" t="str">
        <f>IF(AN539="","",DATEDIF(AN539,BU511,"Y"))</f>
        <v/>
      </c>
      <c r="AY539" s="583"/>
      <c r="AZ539" s="583"/>
      <c r="BA539" s="583"/>
      <c r="BB539" s="583"/>
      <c r="BC539" s="595"/>
      <c r="BD539" s="595"/>
      <c r="BE539" s="595"/>
      <c r="BF539" s="595"/>
      <c r="BG539" s="595"/>
      <c r="BH539" s="595"/>
      <c r="BI539" s="595"/>
      <c r="BJ539" s="595"/>
      <c r="BK539" s="595"/>
      <c r="BL539" s="595"/>
      <c r="BM539" s="595"/>
      <c r="BN539" s="595"/>
      <c r="BO539" s="595"/>
      <c r="BP539" s="595"/>
      <c r="BQ539" s="595"/>
      <c r="BR539" s="595"/>
      <c r="BS539" s="595"/>
      <c r="BT539" s="595"/>
      <c r="BU539" s="595"/>
      <c r="BV539" s="595"/>
      <c r="BW539" s="595"/>
      <c r="BX539" s="595"/>
      <c r="BY539" s="595"/>
      <c r="BZ539" s="595"/>
      <c r="CA539" s="595"/>
      <c r="CB539" s="595"/>
      <c r="CC539" s="595"/>
      <c r="CD539" s="595"/>
      <c r="CE539" s="595"/>
      <c r="CF539" s="596"/>
      <c r="CG539" s="596"/>
      <c r="CH539" s="596"/>
      <c r="CI539" s="596"/>
      <c r="CJ539" s="596"/>
      <c r="CK539" s="596"/>
      <c r="CL539" s="596"/>
      <c r="CM539" s="596"/>
      <c r="CN539" s="596"/>
      <c r="CO539" s="596"/>
      <c r="CP539" s="596"/>
      <c r="CQ539" s="596"/>
      <c r="CR539" s="596"/>
      <c r="CS539" s="596"/>
      <c r="CT539" s="596"/>
      <c r="CU539" s="596"/>
      <c r="CV539" s="596"/>
      <c r="CW539" s="596"/>
      <c r="CX539" s="596"/>
      <c r="CY539" s="596"/>
      <c r="CZ539" s="596"/>
      <c r="DA539" s="596"/>
      <c r="DB539" s="596"/>
      <c r="DC539" s="596"/>
      <c r="DD539" s="596"/>
      <c r="DE539" s="596"/>
      <c r="DF539" s="596"/>
      <c r="DG539" s="596"/>
      <c r="DH539" s="596"/>
      <c r="DI539" s="596"/>
      <c r="DJ539" s="596"/>
      <c r="DK539" s="596"/>
      <c r="DL539" s="597"/>
      <c r="DM539" s="598"/>
      <c r="DN539" s="598"/>
      <c r="DO539" s="598"/>
      <c r="DP539" s="598"/>
      <c r="DQ539" s="599"/>
      <c r="DR539" s="595"/>
      <c r="DS539" s="595"/>
      <c r="DT539" s="595"/>
      <c r="DU539" s="595"/>
      <c r="DV539" s="595"/>
      <c r="DW539" s="595"/>
      <c r="DX539" s="595"/>
      <c r="DY539" s="595"/>
      <c r="DZ539" s="595"/>
      <c r="EA539" s="595"/>
      <c r="EB539" s="595"/>
      <c r="EC539" s="606"/>
      <c r="ED539" s="606"/>
      <c r="EE539" s="606"/>
      <c r="EF539" s="606"/>
      <c r="EG539" s="606"/>
      <c r="EH539" s="606"/>
      <c r="EI539" s="606"/>
      <c r="EJ539" s="606"/>
      <c r="EK539" s="606"/>
      <c r="EL539" s="606"/>
      <c r="EM539" s="606"/>
    </row>
    <row r="540" spans="1:143" ht="6" customHeight="1" x14ac:dyDescent="0.2">
      <c r="A540" s="156"/>
      <c r="B540" s="608"/>
      <c r="C540" s="608"/>
      <c r="D540" s="608"/>
      <c r="E540" s="608"/>
      <c r="F540" s="595"/>
      <c r="G540" s="595"/>
      <c r="H540" s="595"/>
      <c r="I540" s="595"/>
      <c r="J540" s="595"/>
      <c r="K540" s="595"/>
      <c r="L540" s="595"/>
      <c r="M540" s="595"/>
      <c r="N540" s="595"/>
      <c r="O540" s="595"/>
      <c r="P540" s="595"/>
      <c r="Q540" s="595"/>
      <c r="R540" s="595"/>
      <c r="S540" s="595"/>
      <c r="T540" s="595"/>
      <c r="U540" s="595"/>
      <c r="V540" s="595"/>
      <c r="W540" s="595"/>
      <c r="X540" s="595"/>
      <c r="Y540" s="595"/>
      <c r="Z540" s="595"/>
      <c r="AA540" s="595"/>
      <c r="AB540" s="595"/>
      <c r="AC540" s="595"/>
      <c r="AD540" s="595"/>
      <c r="AE540" s="595"/>
      <c r="AF540" s="595"/>
      <c r="AG540" s="595"/>
      <c r="AH540" s="595"/>
      <c r="AI540" s="595"/>
      <c r="AJ540" s="595"/>
      <c r="AK540" s="595"/>
      <c r="AL540" s="595"/>
      <c r="AM540" s="595"/>
      <c r="AN540" s="595"/>
      <c r="AO540" s="595"/>
      <c r="AP540" s="595"/>
      <c r="AQ540" s="595"/>
      <c r="AR540" s="595"/>
      <c r="AS540" s="595"/>
      <c r="AT540" s="595"/>
      <c r="AU540" s="595"/>
      <c r="AV540" s="595"/>
      <c r="AW540" s="595"/>
      <c r="AX540" s="583"/>
      <c r="AY540" s="583"/>
      <c r="AZ540" s="583"/>
      <c r="BA540" s="583"/>
      <c r="BB540" s="583"/>
      <c r="BC540" s="595"/>
      <c r="BD540" s="595"/>
      <c r="BE540" s="595"/>
      <c r="BF540" s="595"/>
      <c r="BG540" s="595"/>
      <c r="BH540" s="595"/>
      <c r="BI540" s="595"/>
      <c r="BJ540" s="595"/>
      <c r="BK540" s="595"/>
      <c r="BL540" s="595"/>
      <c r="BM540" s="595"/>
      <c r="BN540" s="595"/>
      <c r="BO540" s="595"/>
      <c r="BP540" s="595"/>
      <c r="BQ540" s="595"/>
      <c r="BR540" s="595"/>
      <c r="BS540" s="595"/>
      <c r="BT540" s="595"/>
      <c r="BU540" s="595"/>
      <c r="BV540" s="595"/>
      <c r="BW540" s="595"/>
      <c r="BX540" s="595"/>
      <c r="BY540" s="595"/>
      <c r="BZ540" s="595"/>
      <c r="CA540" s="595"/>
      <c r="CB540" s="595"/>
      <c r="CC540" s="595"/>
      <c r="CD540" s="595"/>
      <c r="CE540" s="595"/>
      <c r="CF540" s="596"/>
      <c r="CG540" s="596"/>
      <c r="CH540" s="596"/>
      <c r="CI540" s="596"/>
      <c r="CJ540" s="596"/>
      <c r="CK540" s="596"/>
      <c r="CL540" s="596"/>
      <c r="CM540" s="596"/>
      <c r="CN540" s="596"/>
      <c r="CO540" s="596"/>
      <c r="CP540" s="596"/>
      <c r="CQ540" s="596"/>
      <c r="CR540" s="596"/>
      <c r="CS540" s="596"/>
      <c r="CT540" s="596"/>
      <c r="CU540" s="596"/>
      <c r="CV540" s="596"/>
      <c r="CW540" s="596"/>
      <c r="CX540" s="596"/>
      <c r="CY540" s="596"/>
      <c r="CZ540" s="596"/>
      <c r="DA540" s="596"/>
      <c r="DB540" s="596"/>
      <c r="DC540" s="596"/>
      <c r="DD540" s="596"/>
      <c r="DE540" s="596"/>
      <c r="DF540" s="596"/>
      <c r="DG540" s="596"/>
      <c r="DH540" s="596"/>
      <c r="DI540" s="596"/>
      <c r="DJ540" s="596"/>
      <c r="DK540" s="596"/>
      <c r="DL540" s="600"/>
      <c r="DM540" s="601"/>
      <c r="DN540" s="601"/>
      <c r="DO540" s="601"/>
      <c r="DP540" s="601"/>
      <c r="DQ540" s="602"/>
      <c r="DR540" s="595"/>
      <c r="DS540" s="595"/>
      <c r="DT540" s="595"/>
      <c r="DU540" s="595"/>
      <c r="DV540" s="595"/>
      <c r="DW540" s="595"/>
      <c r="DX540" s="595"/>
      <c r="DY540" s="595"/>
      <c r="DZ540" s="595"/>
      <c r="EA540" s="595"/>
      <c r="EB540" s="595"/>
      <c r="EC540" s="606"/>
      <c r="ED540" s="606"/>
      <c r="EE540" s="606"/>
      <c r="EF540" s="606"/>
      <c r="EG540" s="606"/>
      <c r="EH540" s="606"/>
      <c r="EI540" s="606"/>
      <c r="EJ540" s="606"/>
      <c r="EK540" s="606"/>
      <c r="EL540" s="606"/>
      <c r="EM540" s="606"/>
    </row>
    <row r="541" spans="1:143" ht="6" customHeight="1" x14ac:dyDescent="0.2">
      <c r="A541" s="156"/>
      <c r="B541" s="608"/>
      <c r="C541" s="608"/>
      <c r="D541" s="608"/>
      <c r="E541" s="608"/>
      <c r="F541" s="595"/>
      <c r="G541" s="595"/>
      <c r="H541" s="595"/>
      <c r="I541" s="595"/>
      <c r="J541" s="595"/>
      <c r="K541" s="595"/>
      <c r="L541" s="595"/>
      <c r="M541" s="595"/>
      <c r="N541" s="595"/>
      <c r="O541" s="595"/>
      <c r="P541" s="595"/>
      <c r="Q541" s="595"/>
      <c r="R541" s="595"/>
      <c r="S541" s="595"/>
      <c r="T541" s="595"/>
      <c r="U541" s="595"/>
      <c r="V541" s="595"/>
      <c r="W541" s="595"/>
      <c r="X541" s="595"/>
      <c r="Y541" s="595"/>
      <c r="Z541" s="595"/>
      <c r="AA541" s="595"/>
      <c r="AB541" s="595"/>
      <c r="AC541" s="595"/>
      <c r="AD541" s="595"/>
      <c r="AE541" s="595"/>
      <c r="AF541" s="595"/>
      <c r="AG541" s="595"/>
      <c r="AH541" s="595"/>
      <c r="AI541" s="595"/>
      <c r="AJ541" s="595"/>
      <c r="AK541" s="595"/>
      <c r="AL541" s="595"/>
      <c r="AM541" s="595"/>
      <c r="AN541" s="595"/>
      <c r="AO541" s="595"/>
      <c r="AP541" s="595"/>
      <c r="AQ541" s="595"/>
      <c r="AR541" s="595"/>
      <c r="AS541" s="595"/>
      <c r="AT541" s="595"/>
      <c r="AU541" s="595"/>
      <c r="AV541" s="595"/>
      <c r="AW541" s="595"/>
      <c r="AX541" s="583"/>
      <c r="AY541" s="583"/>
      <c r="AZ541" s="583"/>
      <c r="BA541" s="583"/>
      <c r="BB541" s="583"/>
      <c r="BC541" s="595"/>
      <c r="BD541" s="595"/>
      <c r="BE541" s="595"/>
      <c r="BF541" s="595"/>
      <c r="BG541" s="595"/>
      <c r="BH541" s="595"/>
      <c r="BI541" s="595"/>
      <c r="BJ541" s="595"/>
      <c r="BK541" s="595"/>
      <c r="BL541" s="595"/>
      <c r="BM541" s="595"/>
      <c r="BN541" s="595"/>
      <c r="BO541" s="595"/>
      <c r="BP541" s="595"/>
      <c r="BQ541" s="595"/>
      <c r="BR541" s="595"/>
      <c r="BS541" s="595"/>
      <c r="BT541" s="595"/>
      <c r="BU541" s="595"/>
      <c r="BV541" s="595"/>
      <c r="BW541" s="595"/>
      <c r="BX541" s="595"/>
      <c r="BY541" s="595"/>
      <c r="BZ541" s="595"/>
      <c r="CA541" s="595"/>
      <c r="CB541" s="595"/>
      <c r="CC541" s="595"/>
      <c r="CD541" s="595"/>
      <c r="CE541" s="595"/>
      <c r="CF541" s="596"/>
      <c r="CG541" s="596"/>
      <c r="CH541" s="596"/>
      <c r="CI541" s="596"/>
      <c r="CJ541" s="596"/>
      <c r="CK541" s="596"/>
      <c r="CL541" s="596"/>
      <c r="CM541" s="596"/>
      <c r="CN541" s="596"/>
      <c r="CO541" s="596"/>
      <c r="CP541" s="596"/>
      <c r="CQ541" s="596"/>
      <c r="CR541" s="596"/>
      <c r="CS541" s="596"/>
      <c r="CT541" s="596"/>
      <c r="CU541" s="596"/>
      <c r="CV541" s="596"/>
      <c r="CW541" s="596"/>
      <c r="CX541" s="596"/>
      <c r="CY541" s="596"/>
      <c r="CZ541" s="596"/>
      <c r="DA541" s="596"/>
      <c r="DB541" s="596"/>
      <c r="DC541" s="596"/>
      <c r="DD541" s="596"/>
      <c r="DE541" s="596"/>
      <c r="DF541" s="596"/>
      <c r="DG541" s="596"/>
      <c r="DH541" s="596"/>
      <c r="DI541" s="596"/>
      <c r="DJ541" s="596"/>
      <c r="DK541" s="596"/>
      <c r="DL541" s="603"/>
      <c r="DM541" s="604"/>
      <c r="DN541" s="604"/>
      <c r="DO541" s="604"/>
      <c r="DP541" s="604"/>
      <c r="DQ541" s="605"/>
      <c r="DR541" s="595"/>
      <c r="DS541" s="595"/>
      <c r="DT541" s="595"/>
      <c r="DU541" s="595"/>
      <c r="DV541" s="595"/>
      <c r="DW541" s="595"/>
      <c r="DX541" s="595"/>
      <c r="DY541" s="595"/>
      <c r="DZ541" s="595"/>
      <c r="EA541" s="595"/>
      <c r="EB541" s="595"/>
      <c r="EC541" s="606"/>
      <c r="ED541" s="606"/>
      <c r="EE541" s="606"/>
      <c r="EF541" s="606"/>
      <c r="EG541" s="606"/>
      <c r="EH541" s="606"/>
      <c r="EI541" s="606"/>
      <c r="EJ541" s="606"/>
      <c r="EK541" s="606"/>
      <c r="EL541" s="606"/>
      <c r="EM541" s="606"/>
    </row>
    <row r="542" spans="1:143" ht="6" customHeight="1" x14ac:dyDescent="0.2">
      <c r="A542" s="156"/>
      <c r="B542" s="607">
        <v>6</v>
      </c>
      <c r="C542" s="608"/>
      <c r="D542" s="608"/>
      <c r="E542" s="608"/>
      <c r="F542" s="595"/>
      <c r="G542" s="595"/>
      <c r="H542" s="595"/>
      <c r="I542" s="595"/>
      <c r="J542" s="595"/>
      <c r="K542" s="595"/>
      <c r="L542" s="595"/>
      <c r="M542" s="595"/>
      <c r="N542" s="595"/>
      <c r="O542" s="595"/>
      <c r="P542" s="595"/>
      <c r="Q542" s="595"/>
      <c r="R542" s="595"/>
      <c r="S542" s="595"/>
      <c r="T542" s="595"/>
      <c r="U542" s="595"/>
      <c r="V542" s="595"/>
      <c r="W542" s="595"/>
      <c r="X542" s="595"/>
      <c r="Y542" s="595"/>
      <c r="Z542" s="595"/>
      <c r="AA542" s="595"/>
      <c r="AB542" s="595"/>
      <c r="AC542" s="595"/>
      <c r="AD542" s="595"/>
      <c r="AE542" s="595"/>
      <c r="AF542" s="595"/>
      <c r="AG542" s="595"/>
      <c r="AH542" s="595"/>
      <c r="AI542" s="595"/>
      <c r="AJ542" s="595"/>
      <c r="AK542" s="595"/>
      <c r="AL542" s="595"/>
      <c r="AM542" s="595"/>
      <c r="AN542" s="595"/>
      <c r="AO542" s="595"/>
      <c r="AP542" s="595"/>
      <c r="AQ542" s="595"/>
      <c r="AR542" s="595"/>
      <c r="AS542" s="595"/>
      <c r="AT542" s="595"/>
      <c r="AU542" s="595"/>
      <c r="AV542" s="595"/>
      <c r="AW542" s="595"/>
      <c r="AX542" s="583" t="str">
        <f>IF(AN542="","",DATEDIF(AN542,BU511,"Y"))</f>
        <v/>
      </c>
      <c r="AY542" s="583"/>
      <c r="AZ542" s="583"/>
      <c r="BA542" s="583"/>
      <c r="BB542" s="583"/>
      <c r="BC542" s="595"/>
      <c r="BD542" s="595"/>
      <c r="BE542" s="595"/>
      <c r="BF542" s="595"/>
      <c r="BG542" s="595"/>
      <c r="BH542" s="595"/>
      <c r="BI542" s="595"/>
      <c r="BJ542" s="595"/>
      <c r="BK542" s="595"/>
      <c r="BL542" s="595"/>
      <c r="BM542" s="595"/>
      <c r="BN542" s="595"/>
      <c r="BO542" s="595"/>
      <c r="BP542" s="595"/>
      <c r="BQ542" s="595"/>
      <c r="BR542" s="595"/>
      <c r="BS542" s="595"/>
      <c r="BT542" s="595"/>
      <c r="BU542" s="595"/>
      <c r="BV542" s="595"/>
      <c r="BW542" s="595"/>
      <c r="BX542" s="595"/>
      <c r="BY542" s="595"/>
      <c r="BZ542" s="595"/>
      <c r="CA542" s="595"/>
      <c r="CB542" s="595"/>
      <c r="CC542" s="595"/>
      <c r="CD542" s="595"/>
      <c r="CE542" s="595"/>
      <c r="CF542" s="596"/>
      <c r="CG542" s="596"/>
      <c r="CH542" s="596"/>
      <c r="CI542" s="596"/>
      <c r="CJ542" s="596"/>
      <c r="CK542" s="596"/>
      <c r="CL542" s="596"/>
      <c r="CM542" s="596"/>
      <c r="CN542" s="596"/>
      <c r="CO542" s="596"/>
      <c r="CP542" s="596"/>
      <c r="CQ542" s="596"/>
      <c r="CR542" s="596"/>
      <c r="CS542" s="596"/>
      <c r="CT542" s="596"/>
      <c r="CU542" s="596"/>
      <c r="CV542" s="596"/>
      <c r="CW542" s="596"/>
      <c r="CX542" s="596"/>
      <c r="CY542" s="596"/>
      <c r="CZ542" s="596"/>
      <c r="DA542" s="596"/>
      <c r="DB542" s="596"/>
      <c r="DC542" s="596"/>
      <c r="DD542" s="596"/>
      <c r="DE542" s="596"/>
      <c r="DF542" s="596"/>
      <c r="DG542" s="596"/>
      <c r="DH542" s="596"/>
      <c r="DI542" s="596"/>
      <c r="DJ542" s="596"/>
      <c r="DK542" s="596"/>
      <c r="DL542" s="597"/>
      <c r="DM542" s="598"/>
      <c r="DN542" s="598"/>
      <c r="DO542" s="598"/>
      <c r="DP542" s="598"/>
      <c r="DQ542" s="599"/>
      <c r="DR542" s="595"/>
      <c r="DS542" s="595"/>
      <c r="DT542" s="595"/>
      <c r="DU542" s="595"/>
      <c r="DV542" s="595"/>
      <c r="DW542" s="595"/>
      <c r="DX542" s="595"/>
      <c r="DY542" s="595"/>
      <c r="DZ542" s="595"/>
      <c r="EA542" s="595"/>
      <c r="EB542" s="595"/>
      <c r="EC542" s="606"/>
      <c r="ED542" s="606"/>
      <c r="EE542" s="606"/>
      <c r="EF542" s="606"/>
      <c r="EG542" s="606"/>
      <c r="EH542" s="606"/>
      <c r="EI542" s="606"/>
      <c r="EJ542" s="606"/>
      <c r="EK542" s="606"/>
      <c r="EL542" s="606"/>
      <c r="EM542" s="606"/>
    </row>
    <row r="543" spans="1:143" ht="6" customHeight="1" x14ac:dyDescent="0.2">
      <c r="A543" s="156"/>
      <c r="B543" s="608"/>
      <c r="C543" s="608"/>
      <c r="D543" s="608"/>
      <c r="E543" s="608"/>
      <c r="F543" s="595"/>
      <c r="G543" s="595"/>
      <c r="H543" s="595"/>
      <c r="I543" s="595"/>
      <c r="J543" s="595"/>
      <c r="K543" s="595"/>
      <c r="L543" s="595"/>
      <c r="M543" s="595"/>
      <c r="N543" s="595"/>
      <c r="O543" s="595"/>
      <c r="P543" s="595"/>
      <c r="Q543" s="595"/>
      <c r="R543" s="595"/>
      <c r="S543" s="595"/>
      <c r="T543" s="595"/>
      <c r="U543" s="595"/>
      <c r="V543" s="595"/>
      <c r="W543" s="595"/>
      <c r="X543" s="595"/>
      <c r="Y543" s="595"/>
      <c r="Z543" s="595"/>
      <c r="AA543" s="595"/>
      <c r="AB543" s="595"/>
      <c r="AC543" s="595"/>
      <c r="AD543" s="595"/>
      <c r="AE543" s="595"/>
      <c r="AF543" s="595"/>
      <c r="AG543" s="595"/>
      <c r="AH543" s="595"/>
      <c r="AI543" s="595"/>
      <c r="AJ543" s="595"/>
      <c r="AK543" s="595"/>
      <c r="AL543" s="595"/>
      <c r="AM543" s="595"/>
      <c r="AN543" s="595"/>
      <c r="AO543" s="595"/>
      <c r="AP543" s="595"/>
      <c r="AQ543" s="595"/>
      <c r="AR543" s="595"/>
      <c r="AS543" s="595"/>
      <c r="AT543" s="595"/>
      <c r="AU543" s="595"/>
      <c r="AV543" s="595"/>
      <c r="AW543" s="595"/>
      <c r="AX543" s="583"/>
      <c r="AY543" s="583"/>
      <c r="AZ543" s="583"/>
      <c r="BA543" s="583"/>
      <c r="BB543" s="583"/>
      <c r="BC543" s="595"/>
      <c r="BD543" s="595"/>
      <c r="BE543" s="595"/>
      <c r="BF543" s="595"/>
      <c r="BG543" s="595"/>
      <c r="BH543" s="595"/>
      <c r="BI543" s="595"/>
      <c r="BJ543" s="595"/>
      <c r="BK543" s="595"/>
      <c r="BL543" s="595"/>
      <c r="BM543" s="595"/>
      <c r="BN543" s="595"/>
      <c r="BO543" s="595"/>
      <c r="BP543" s="595"/>
      <c r="BQ543" s="595"/>
      <c r="BR543" s="595"/>
      <c r="BS543" s="595"/>
      <c r="BT543" s="595"/>
      <c r="BU543" s="595"/>
      <c r="BV543" s="595"/>
      <c r="BW543" s="595"/>
      <c r="BX543" s="595"/>
      <c r="BY543" s="595"/>
      <c r="BZ543" s="595"/>
      <c r="CA543" s="595"/>
      <c r="CB543" s="595"/>
      <c r="CC543" s="595"/>
      <c r="CD543" s="595"/>
      <c r="CE543" s="595"/>
      <c r="CF543" s="596"/>
      <c r="CG543" s="596"/>
      <c r="CH543" s="596"/>
      <c r="CI543" s="596"/>
      <c r="CJ543" s="596"/>
      <c r="CK543" s="596"/>
      <c r="CL543" s="596"/>
      <c r="CM543" s="596"/>
      <c r="CN543" s="596"/>
      <c r="CO543" s="596"/>
      <c r="CP543" s="596"/>
      <c r="CQ543" s="596"/>
      <c r="CR543" s="596"/>
      <c r="CS543" s="596"/>
      <c r="CT543" s="596"/>
      <c r="CU543" s="596"/>
      <c r="CV543" s="596"/>
      <c r="CW543" s="596"/>
      <c r="CX543" s="596"/>
      <c r="CY543" s="596"/>
      <c r="CZ543" s="596"/>
      <c r="DA543" s="596"/>
      <c r="DB543" s="596"/>
      <c r="DC543" s="596"/>
      <c r="DD543" s="596"/>
      <c r="DE543" s="596"/>
      <c r="DF543" s="596"/>
      <c r="DG543" s="596"/>
      <c r="DH543" s="596"/>
      <c r="DI543" s="596"/>
      <c r="DJ543" s="596"/>
      <c r="DK543" s="596"/>
      <c r="DL543" s="600"/>
      <c r="DM543" s="601"/>
      <c r="DN543" s="601"/>
      <c r="DO543" s="601"/>
      <c r="DP543" s="601"/>
      <c r="DQ543" s="602"/>
      <c r="DR543" s="595"/>
      <c r="DS543" s="595"/>
      <c r="DT543" s="595"/>
      <c r="DU543" s="595"/>
      <c r="DV543" s="595"/>
      <c r="DW543" s="595"/>
      <c r="DX543" s="595"/>
      <c r="DY543" s="595"/>
      <c r="DZ543" s="595"/>
      <c r="EA543" s="595"/>
      <c r="EB543" s="595"/>
      <c r="EC543" s="606"/>
      <c r="ED543" s="606"/>
      <c r="EE543" s="606"/>
      <c r="EF543" s="606"/>
      <c r="EG543" s="606"/>
      <c r="EH543" s="606"/>
      <c r="EI543" s="606"/>
      <c r="EJ543" s="606"/>
      <c r="EK543" s="606"/>
      <c r="EL543" s="606"/>
      <c r="EM543" s="606"/>
    </row>
    <row r="544" spans="1:143" ht="6" customHeight="1" x14ac:dyDescent="0.2">
      <c r="A544" s="156"/>
      <c r="B544" s="608"/>
      <c r="C544" s="608"/>
      <c r="D544" s="608"/>
      <c r="E544" s="608"/>
      <c r="F544" s="595"/>
      <c r="G544" s="595"/>
      <c r="H544" s="595"/>
      <c r="I544" s="595"/>
      <c r="J544" s="595"/>
      <c r="K544" s="595"/>
      <c r="L544" s="595"/>
      <c r="M544" s="595"/>
      <c r="N544" s="595"/>
      <c r="O544" s="595"/>
      <c r="P544" s="595"/>
      <c r="Q544" s="595"/>
      <c r="R544" s="595"/>
      <c r="S544" s="595"/>
      <c r="T544" s="595"/>
      <c r="U544" s="595"/>
      <c r="V544" s="595"/>
      <c r="W544" s="595"/>
      <c r="X544" s="595"/>
      <c r="Y544" s="595"/>
      <c r="Z544" s="595"/>
      <c r="AA544" s="595"/>
      <c r="AB544" s="595"/>
      <c r="AC544" s="595"/>
      <c r="AD544" s="595"/>
      <c r="AE544" s="595"/>
      <c r="AF544" s="595"/>
      <c r="AG544" s="595"/>
      <c r="AH544" s="595"/>
      <c r="AI544" s="595"/>
      <c r="AJ544" s="595"/>
      <c r="AK544" s="595"/>
      <c r="AL544" s="595"/>
      <c r="AM544" s="595"/>
      <c r="AN544" s="595"/>
      <c r="AO544" s="595"/>
      <c r="AP544" s="595"/>
      <c r="AQ544" s="595"/>
      <c r="AR544" s="595"/>
      <c r="AS544" s="595"/>
      <c r="AT544" s="595"/>
      <c r="AU544" s="595"/>
      <c r="AV544" s="595"/>
      <c r="AW544" s="595"/>
      <c r="AX544" s="583"/>
      <c r="AY544" s="583"/>
      <c r="AZ544" s="583"/>
      <c r="BA544" s="583"/>
      <c r="BB544" s="583"/>
      <c r="BC544" s="595"/>
      <c r="BD544" s="595"/>
      <c r="BE544" s="595"/>
      <c r="BF544" s="595"/>
      <c r="BG544" s="595"/>
      <c r="BH544" s="595"/>
      <c r="BI544" s="595"/>
      <c r="BJ544" s="595"/>
      <c r="BK544" s="595"/>
      <c r="BL544" s="595"/>
      <c r="BM544" s="595"/>
      <c r="BN544" s="595"/>
      <c r="BO544" s="595"/>
      <c r="BP544" s="595"/>
      <c r="BQ544" s="595"/>
      <c r="BR544" s="595"/>
      <c r="BS544" s="595"/>
      <c r="BT544" s="595"/>
      <c r="BU544" s="595"/>
      <c r="BV544" s="595"/>
      <c r="BW544" s="595"/>
      <c r="BX544" s="595"/>
      <c r="BY544" s="595"/>
      <c r="BZ544" s="595"/>
      <c r="CA544" s="595"/>
      <c r="CB544" s="595"/>
      <c r="CC544" s="595"/>
      <c r="CD544" s="595"/>
      <c r="CE544" s="595"/>
      <c r="CF544" s="596"/>
      <c r="CG544" s="596"/>
      <c r="CH544" s="596"/>
      <c r="CI544" s="596"/>
      <c r="CJ544" s="596"/>
      <c r="CK544" s="596"/>
      <c r="CL544" s="596"/>
      <c r="CM544" s="596"/>
      <c r="CN544" s="596"/>
      <c r="CO544" s="596"/>
      <c r="CP544" s="596"/>
      <c r="CQ544" s="596"/>
      <c r="CR544" s="596"/>
      <c r="CS544" s="596"/>
      <c r="CT544" s="596"/>
      <c r="CU544" s="596"/>
      <c r="CV544" s="596"/>
      <c r="CW544" s="596"/>
      <c r="CX544" s="596"/>
      <c r="CY544" s="596"/>
      <c r="CZ544" s="596"/>
      <c r="DA544" s="596"/>
      <c r="DB544" s="596"/>
      <c r="DC544" s="596"/>
      <c r="DD544" s="596"/>
      <c r="DE544" s="596"/>
      <c r="DF544" s="596"/>
      <c r="DG544" s="596"/>
      <c r="DH544" s="596"/>
      <c r="DI544" s="596"/>
      <c r="DJ544" s="596"/>
      <c r="DK544" s="596"/>
      <c r="DL544" s="603"/>
      <c r="DM544" s="604"/>
      <c r="DN544" s="604"/>
      <c r="DO544" s="604"/>
      <c r="DP544" s="604"/>
      <c r="DQ544" s="605"/>
      <c r="DR544" s="595"/>
      <c r="DS544" s="595"/>
      <c r="DT544" s="595"/>
      <c r="DU544" s="595"/>
      <c r="DV544" s="595"/>
      <c r="DW544" s="595"/>
      <c r="DX544" s="595"/>
      <c r="DY544" s="595"/>
      <c r="DZ544" s="595"/>
      <c r="EA544" s="595"/>
      <c r="EB544" s="595"/>
      <c r="EC544" s="606"/>
      <c r="ED544" s="606"/>
      <c r="EE544" s="606"/>
      <c r="EF544" s="606"/>
      <c r="EG544" s="606"/>
      <c r="EH544" s="606"/>
      <c r="EI544" s="606"/>
      <c r="EJ544" s="606"/>
      <c r="EK544" s="606"/>
      <c r="EL544" s="606"/>
      <c r="EM544" s="606"/>
    </row>
    <row r="545" spans="1:143" ht="6" customHeight="1" x14ac:dyDescent="0.2">
      <c r="A545" s="156"/>
      <c r="B545" s="607">
        <v>7</v>
      </c>
      <c r="C545" s="608"/>
      <c r="D545" s="608"/>
      <c r="E545" s="608"/>
      <c r="F545" s="595"/>
      <c r="G545" s="595"/>
      <c r="H545" s="595"/>
      <c r="I545" s="595"/>
      <c r="J545" s="595"/>
      <c r="K545" s="595"/>
      <c r="L545" s="595"/>
      <c r="M545" s="595"/>
      <c r="N545" s="595"/>
      <c r="O545" s="595"/>
      <c r="P545" s="595"/>
      <c r="Q545" s="595"/>
      <c r="R545" s="595"/>
      <c r="S545" s="595"/>
      <c r="T545" s="595"/>
      <c r="U545" s="595"/>
      <c r="V545" s="595"/>
      <c r="W545" s="595"/>
      <c r="X545" s="595"/>
      <c r="Y545" s="595"/>
      <c r="Z545" s="595"/>
      <c r="AA545" s="595"/>
      <c r="AB545" s="595"/>
      <c r="AC545" s="595"/>
      <c r="AD545" s="595"/>
      <c r="AE545" s="595"/>
      <c r="AF545" s="595"/>
      <c r="AG545" s="595"/>
      <c r="AH545" s="595"/>
      <c r="AI545" s="595"/>
      <c r="AJ545" s="595"/>
      <c r="AK545" s="595"/>
      <c r="AL545" s="595"/>
      <c r="AM545" s="595"/>
      <c r="AN545" s="595"/>
      <c r="AO545" s="595"/>
      <c r="AP545" s="595"/>
      <c r="AQ545" s="595"/>
      <c r="AR545" s="595"/>
      <c r="AS545" s="595"/>
      <c r="AT545" s="595"/>
      <c r="AU545" s="595"/>
      <c r="AV545" s="595"/>
      <c r="AW545" s="595"/>
      <c r="AX545" s="583" t="str">
        <f>IF(AN545="","",DATEDIF(AN545,BU511,"Y"))</f>
        <v/>
      </c>
      <c r="AY545" s="583"/>
      <c r="AZ545" s="583"/>
      <c r="BA545" s="583"/>
      <c r="BB545" s="583"/>
      <c r="BC545" s="595"/>
      <c r="BD545" s="595"/>
      <c r="BE545" s="595"/>
      <c r="BF545" s="595"/>
      <c r="BG545" s="595"/>
      <c r="BH545" s="595"/>
      <c r="BI545" s="595"/>
      <c r="BJ545" s="595"/>
      <c r="BK545" s="595"/>
      <c r="BL545" s="595"/>
      <c r="BM545" s="595"/>
      <c r="BN545" s="595"/>
      <c r="BO545" s="595"/>
      <c r="BP545" s="595"/>
      <c r="BQ545" s="595"/>
      <c r="BR545" s="595"/>
      <c r="BS545" s="595"/>
      <c r="BT545" s="595"/>
      <c r="BU545" s="595"/>
      <c r="BV545" s="595"/>
      <c r="BW545" s="595"/>
      <c r="BX545" s="595"/>
      <c r="BY545" s="595"/>
      <c r="BZ545" s="595"/>
      <c r="CA545" s="595"/>
      <c r="CB545" s="595"/>
      <c r="CC545" s="595"/>
      <c r="CD545" s="595"/>
      <c r="CE545" s="595"/>
      <c r="CF545" s="596"/>
      <c r="CG545" s="596"/>
      <c r="CH545" s="596"/>
      <c r="CI545" s="596"/>
      <c r="CJ545" s="596"/>
      <c r="CK545" s="596"/>
      <c r="CL545" s="596"/>
      <c r="CM545" s="596"/>
      <c r="CN545" s="596"/>
      <c r="CO545" s="596"/>
      <c r="CP545" s="596"/>
      <c r="CQ545" s="596"/>
      <c r="CR545" s="596"/>
      <c r="CS545" s="596"/>
      <c r="CT545" s="596"/>
      <c r="CU545" s="596"/>
      <c r="CV545" s="596"/>
      <c r="CW545" s="596"/>
      <c r="CX545" s="596"/>
      <c r="CY545" s="596"/>
      <c r="CZ545" s="596"/>
      <c r="DA545" s="596"/>
      <c r="DB545" s="596"/>
      <c r="DC545" s="596"/>
      <c r="DD545" s="596"/>
      <c r="DE545" s="596"/>
      <c r="DF545" s="596"/>
      <c r="DG545" s="596"/>
      <c r="DH545" s="596"/>
      <c r="DI545" s="596"/>
      <c r="DJ545" s="596"/>
      <c r="DK545" s="596"/>
      <c r="DL545" s="597"/>
      <c r="DM545" s="598"/>
      <c r="DN545" s="598"/>
      <c r="DO545" s="598"/>
      <c r="DP545" s="598"/>
      <c r="DQ545" s="599"/>
      <c r="DR545" s="595"/>
      <c r="DS545" s="595"/>
      <c r="DT545" s="595"/>
      <c r="DU545" s="595"/>
      <c r="DV545" s="595"/>
      <c r="DW545" s="595"/>
      <c r="DX545" s="595"/>
      <c r="DY545" s="595"/>
      <c r="DZ545" s="595"/>
      <c r="EA545" s="595"/>
      <c r="EB545" s="595"/>
      <c r="EC545" s="606"/>
      <c r="ED545" s="606"/>
      <c r="EE545" s="606"/>
      <c r="EF545" s="606"/>
      <c r="EG545" s="606"/>
      <c r="EH545" s="606"/>
      <c r="EI545" s="606"/>
      <c r="EJ545" s="606"/>
      <c r="EK545" s="606"/>
      <c r="EL545" s="606"/>
      <c r="EM545" s="606"/>
    </row>
    <row r="546" spans="1:143" ht="6" customHeight="1" x14ac:dyDescent="0.2">
      <c r="A546" s="156"/>
      <c r="B546" s="608"/>
      <c r="C546" s="608"/>
      <c r="D546" s="608"/>
      <c r="E546" s="608"/>
      <c r="F546" s="595"/>
      <c r="G546" s="595"/>
      <c r="H546" s="595"/>
      <c r="I546" s="595"/>
      <c r="J546" s="595"/>
      <c r="K546" s="595"/>
      <c r="L546" s="595"/>
      <c r="M546" s="595"/>
      <c r="N546" s="595"/>
      <c r="O546" s="595"/>
      <c r="P546" s="595"/>
      <c r="Q546" s="595"/>
      <c r="R546" s="595"/>
      <c r="S546" s="595"/>
      <c r="T546" s="595"/>
      <c r="U546" s="595"/>
      <c r="V546" s="595"/>
      <c r="W546" s="595"/>
      <c r="X546" s="595"/>
      <c r="Y546" s="595"/>
      <c r="Z546" s="595"/>
      <c r="AA546" s="595"/>
      <c r="AB546" s="595"/>
      <c r="AC546" s="595"/>
      <c r="AD546" s="595"/>
      <c r="AE546" s="595"/>
      <c r="AF546" s="595"/>
      <c r="AG546" s="595"/>
      <c r="AH546" s="595"/>
      <c r="AI546" s="595"/>
      <c r="AJ546" s="595"/>
      <c r="AK546" s="595"/>
      <c r="AL546" s="595"/>
      <c r="AM546" s="595"/>
      <c r="AN546" s="595"/>
      <c r="AO546" s="595"/>
      <c r="AP546" s="595"/>
      <c r="AQ546" s="595"/>
      <c r="AR546" s="595"/>
      <c r="AS546" s="595"/>
      <c r="AT546" s="595"/>
      <c r="AU546" s="595"/>
      <c r="AV546" s="595"/>
      <c r="AW546" s="595"/>
      <c r="AX546" s="583"/>
      <c r="AY546" s="583"/>
      <c r="AZ546" s="583"/>
      <c r="BA546" s="583"/>
      <c r="BB546" s="583"/>
      <c r="BC546" s="595"/>
      <c r="BD546" s="595"/>
      <c r="BE546" s="595"/>
      <c r="BF546" s="595"/>
      <c r="BG546" s="595"/>
      <c r="BH546" s="595"/>
      <c r="BI546" s="595"/>
      <c r="BJ546" s="595"/>
      <c r="BK546" s="595"/>
      <c r="BL546" s="595"/>
      <c r="BM546" s="595"/>
      <c r="BN546" s="595"/>
      <c r="BO546" s="595"/>
      <c r="BP546" s="595"/>
      <c r="BQ546" s="595"/>
      <c r="BR546" s="595"/>
      <c r="BS546" s="595"/>
      <c r="BT546" s="595"/>
      <c r="BU546" s="595"/>
      <c r="BV546" s="595"/>
      <c r="BW546" s="595"/>
      <c r="BX546" s="595"/>
      <c r="BY546" s="595"/>
      <c r="BZ546" s="595"/>
      <c r="CA546" s="595"/>
      <c r="CB546" s="595"/>
      <c r="CC546" s="595"/>
      <c r="CD546" s="595"/>
      <c r="CE546" s="595"/>
      <c r="CF546" s="596"/>
      <c r="CG546" s="596"/>
      <c r="CH546" s="596"/>
      <c r="CI546" s="596"/>
      <c r="CJ546" s="596"/>
      <c r="CK546" s="596"/>
      <c r="CL546" s="596"/>
      <c r="CM546" s="596"/>
      <c r="CN546" s="596"/>
      <c r="CO546" s="596"/>
      <c r="CP546" s="596"/>
      <c r="CQ546" s="596"/>
      <c r="CR546" s="596"/>
      <c r="CS546" s="596"/>
      <c r="CT546" s="596"/>
      <c r="CU546" s="596"/>
      <c r="CV546" s="596"/>
      <c r="CW546" s="596"/>
      <c r="CX546" s="596"/>
      <c r="CY546" s="596"/>
      <c r="CZ546" s="596"/>
      <c r="DA546" s="596"/>
      <c r="DB546" s="596"/>
      <c r="DC546" s="596"/>
      <c r="DD546" s="596"/>
      <c r="DE546" s="596"/>
      <c r="DF546" s="596"/>
      <c r="DG546" s="596"/>
      <c r="DH546" s="596"/>
      <c r="DI546" s="596"/>
      <c r="DJ546" s="596"/>
      <c r="DK546" s="596"/>
      <c r="DL546" s="600"/>
      <c r="DM546" s="601"/>
      <c r="DN546" s="601"/>
      <c r="DO546" s="601"/>
      <c r="DP546" s="601"/>
      <c r="DQ546" s="602"/>
      <c r="DR546" s="595"/>
      <c r="DS546" s="595"/>
      <c r="DT546" s="595"/>
      <c r="DU546" s="595"/>
      <c r="DV546" s="595"/>
      <c r="DW546" s="595"/>
      <c r="DX546" s="595"/>
      <c r="DY546" s="595"/>
      <c r="DZ546" s="595"/>
      <c r="EA546" s="595"/>
      <c r="EB546" s="595"/>
      <c r="EC546" s="606"/>
      <c r="ED546" s="606"/>
      <c r="EE546" s="606"/>
      <c r="EF546" s="606"/>
      <c r="EG546" s="606"/>
      <c r="EH546" s="606"/>
      <c r="EI546" s="606"/>
      <c r="EJ546" s="606"/>
      <c r="EK546" s="606"/>
      <c r="EL546" s="606"/>
      <c r="EM546" s="606"/>
    </row>
    <row r="547" spans="1:143" ht="6" customHeight="1" x14ac:dyDescent="0.2">
      <c r="A547" s="156"/>
      <c r="B547" s="608"/>
      <c r="C547" s="608"/>
      <c r="D547" s="608"/>
      <c r="E547" s="608"/>
      <c r="F547" s="595"/>
      <c r="G547" s="595"/>
      <c r="H547" s="595"/>
      <c r="I547" s="595"/>
      <c r="J547" s="595"/>
      <c r="K547" s="595"/>
      <c r="L547" s="595"/>
      <c r="M547" s="595"/>
      <c r="N547" s="595"/>
      <c r="O547" s="595"/>
      <c r="P547" s="595"/>
      <c r="Q547" s="595"/>
      <c r="R547" s="595"/>
      <c r="S547" s="595"/>
      <c r="T547" s="595"/>
      <c r="U547" s="595"/>
      <c r="V547" s="595"/>
      <c r="W547" s="595"/>
      <c r="X547" s="595"/>
      <c r="Y547" s="595"/>
      <c r="Z547" s="595"/>
      <c r="AA547" s="595"/>
      <c r="AB547" s="595"/>
      <c r="AC547" s="595"/>
      <c r="AD547" s="595"/>
      <c r="AE547" s="595"/>
      <c r="AF547" s="595"/>
      <c r="AG547" s="595"/>
      <c r="AH547" s="595"/>
      <c r="AI547" s="595"/>
      <c r="AJ547" s="595"/>
      <c r="AK547" s="595"/>
      <c r="AL547" s="595"/>
      <c r="AM547" s="595"/>
      <c r="AN547" s="595"/>
      <c r="AO547" s="595"/>
      <c r="AP547" s="595"/>
      <c r="AQ547" s="595"/>
      <c r="AR547" s="595"/>
      <c r="AS547" s="595"/>
      <c r="AT547" s="595"/>
      <c r="AU547" s="595"/>
      <c r="AV547" s="595"/>
      <c r="AW547" s="595"/>
      <c r="AX547" s="583"/>
      <c r="AY547" s="583"/>
      <c r="AZ547" s="583"/>
      <c r="BA547" s="583"/>
      <c r="BB547" s="583"/>
      <c r="BC547" s="595"/>
      <c r="BD547" s="595"/>
      <c r="BE547" s="595"/>
      <c r="BF547" s="595"/>
      <c r="BG547" s="595"/>
      <c r="BH547" s="595"/>
      <c r="BI547" s="595"/>
      <c r="BJ547" s="595"/>
      <c r="BK547" s="595"/>
      <c r="BL547" s="595"/>
      <c r="BM547" s="595"/>
      <c r="BN547" s="595"/>
      <c r="BO547" s="595"/>
      <c r="BP547" s="595"/>
      <c r="BQ547" s="595"/>
      <c r="BR547" s="595"/>
      <c r="BS547" s="595"/>
      <c r="BT547" s="595"/>
      <c r="BU547" s="595"/>
      <c r="BV547" s="595"/>
      <c r="BW547" s="595"/>
      <c r="BX547" s="595"/>
      <c r="BY547" s="595"/>
      <c r="BZ547" s="595"/>
      <c r="CA547" s="595"/>
      <c r="CB547" s="595"/>
      <c r="CC547" s="595"/>
      <c r="CD547" s="595"/>
      <c r="CE547" s="595"/>
      <c r="CF547" s="596"/>
      <c r="CG547" s="596"/>
      <c r="CH547" s="596"/>
      <c r="CI547" s="596"/>
      <c r="CJ547" s="596"/>
      <c r="CK547" s="596"/>
      <c r="CL547" s="596"/>
      <c r="CM547" s="596"/>
      <c r="CN547" s="596"/>
      <c r="CO547" s="596"/>
      <c r="CP547" s="596"/>
      <c r="CQ547" s="596"/>
      <c r="CR547" s="596"/>
      <c r="CS547" s="596"/>
      <c r="CT547" s="596"/>
      <c r="CU547" s="596"/>
      <c r="CV547" s="596"/>
      <c r="CW547" s="596"/>
      <c r="CX547" s="596"/>
      <c r="CY547" s="596"/>
      <c r="CZ547" s="596"/>
      <c r="DA547" s="596"/>
      <c r="DB547" s="596"/>
      <c r="DC547" s="596"/>
      <c r="DD547" s="596"/>
      <c r="DE547" s="596"/>
      <c r="DF547" s="596"/>
      <c r="DG547" s="596"/>
      <c r="DH547" s="596"/>
      <c r="DI547" s="596"/>
      <c r="DJ547" s="596"/>
      <c r="DK547" s="596"/>
      <c r="DL547" s="603"/>
      <c r="DM547" s="604"/>
      <c r="DN547" s="604"/>
      <c r="DO547" s="604"/>
      <c r="DP547" s="604"/>
      <c r="DQ547" s="605"/>
      <c r="DR547" s="595"/>
      <c r="DS547" s="595"/>
      <c r="DT547" s="595"/>
      <c r="DU547" s="595"/>
      <c r="DV547" s="595"/>
      <c r="DW547" s="595"/>
      <c r="DX547" s="595"/>
      <c r="DY547" s="595"/>
      <c r="DZ547" s="595"/>
      <c r="EA547" s="595"/>
      <c r="EB547" s="595"/>
      <c r="EC547" s="606"/>
      <c r="ED547" s="606"/>
      <c r="EE547" s="606"/>
      <c r="EF547" s="606"/>
      <c r="EG547" s="606"/>
      <c r="EH547" s="606"/>
      <c r="EI547" s="606"/>
      <c r="EJ547" s="606"/>
      <c r="EK547" s="606"/>
      <c r="EL547" s="606"/>
      <c r="EM547" s="606"/>
    </row>
    <row r="548" spans="1:143" ht="6" customHeight="1" x14ac:dyDescent="0.2">
      <c r="A548" s="156"/>
      <c r="B548" s="607">
        <v>8</v>
      </c>
      <c r="C548" s="608"/>
      <c r="D548" s="608"/>
      <c r="E548" s="608"/>
      <c r="F548" s="595"/>
      <c r="G548" s="595"/>
      <c r="H548" s="595"/>
      <c r="I548" s="595"/>
      <c r="J548" s="595"/>
      <c r="K548" s="595"/>
      <c r="L548" s="595"/>
      <c r="M548" s="595"/>
      <c r="N548" s="595"/>
      <c r="O548" s="595"/>
      <c r="P548" s="595"/>
      <c r="Q548" s="595"/>
      <c r="R548" s="595"/>
      <c r="S548" s="595"/>
      <c r="T548" s="595"/>
      <c r="U548" s="595"/>
      <c r="V548" s="595"/>
      <c r="W548" s="595"/>
      <c r="X548" s="595"/>
      <c r="Y548" s="595"/>
      <c r="Z548" s="595"/>
      <c r="AA548" s="595"/>
      <c r="AB548" s="595"/>
      <c r="AC548" s="595"/>
      <c r="AD548" s="595"/>
      <c r="AE548" s="595"/>
      <c r="AF548" s="595"/>
      <c r="AG548" s="595"/>
      <c r="AH548" s="595"/>
      <c r="AI548" s="595"/>
      <c r="AJ548" s="595"/>
      <c r="AK548" s="595"/>
      <c r="AL548" s="595"/>
      <c r="AM548" s="595"/>
      <c r="AN548" s="595"/>
      <c r="AO548" s="595"/>
      <c r="AP548" s="595"/>
      <c r="AQ548" s="595"/>
      <c r="AR548" s="595"/>
      <c r="AS548" s="595"/>
      <c r="AT548" s="595"/>
      <c r="AU548" s="595"/>
      <c r="AV548" s="595"/>
      <c r="AW548" s="595"/>
      <c r="AX548" s="583" t="str">
        <f>IF(AN548="","",DATEDIF(AN548,BU511,"Y"))</f>
        <v/>
      </c>
      <c r="AY548" s="583"/>
      <c r="AZ548" s="583"/>
      <c r="BA548" s="583"/>
      <c r="BB548" s="583"/>
      <c r="BC548" s="595"/>
      <c r="BD548" s="595"/>
      <c r="BE548" s="595"/>
      <c r="BF548" s="595"/>
      <c r="BG548" s="595"/>
      <c r="BH548" s="595"/>
      <c r="BI548" s="595"/>
      <c r="BJ548" s="595"/>
      <c r="BK548" s="595"/>
      <c r="BL548" s="595"/>
      <c r="BM548" s="595"/>
      <c r="BN548" s="595"/>
      <c r="BO548" s="595"/>
      <c r="BP548" s="595"/>
      <c r="BQ548" s="595"/>
      <c r="BR548" s="595"/>
      <c r="BS548" s="595"/>
      <c r="BT548" s="595"/>
      <c r="BU548" s="595"/>
      <c r="BV548" s="595"/>
      <c r="BW548" s="595"/>
      <c r="BX548" s="595"/>
      <c r="BY548" s="595"/>
      <c r="BZ548" s="595"/>
      <c r="CA548" s="595"/>
      <c r="CB548" s="595"/>
      <c r="CC548" s="595"/>
      <c r="CD548" s="595"/>
      <c r="CE548" s="595"/>
      <c r="CF548" s="596"/>
      <c r="CG548" s="596"/>
      <c r="CH548" s="596"/>
      <c r="CI548" s="596"/>
      <c r="CJ548" s="596"/>
      <c r="CK548" s="596"/>
      <c r="CL548" s="596"/>
      <c r="CM548" s="596"/>
      <c r="CN548" s="596"/>
      <c r="CO548" s="596"/>
      <c r="CP548" s="596"/>
      <c r="CQ548" s="596"/>
      <c r="CR548" s="596"/>
      <c r="CS548" s="596"/>
      <c r="CT548" s="596"/>
      <c r="CU548" s="596"/>
      <c r="CV548" s="596"/>
      <c r="CW548" s="596"/>
      <c r="CX548" s="596"/>
      <c r="CY548" s="596"/>
      <c r="CZ548" s="596"/>
      <c r="DA548" s="596"/>
      <c r="DB548" s="596"/>
      <c r="DC548" s="596"/>
      <c r="DD548" s="596"/>
      <c r="DE548" s="596"/>
      <c r="DF548" s="596"/>
      <c r="DG548" s="596"/>
      <c r="DH548" s="596"/>
      <c r="DI548" s="596"/>
      <c r="DJ548" s="596"/>
      <c r="DK548" s="596"/>
      <c r="DL548" s="597"/>
      <c r="DM548" s="598"/>
      <c r="DN548" s="598"/>
      <c r="DO548" s="598"/>
      <c r="DP548" s="598"/>
      <c r="DQ548" s="599"/>
      <c r="DR548" s="595"/>
      <c r="DS548" s="595"/>
      <c r="DT548" s="595"/>
      <c r="DU548" s="595"/>
      <c r="DV548" s="595"/>
      <c r="DW548" s="595"/>
      <c r="DX548" s="595"/>
      <c r="DY548" s="595"/>
      <c r="DZ548" s="595"/>
      <c r="EA548" s="595"/>
      <c r="EB548" s="595"/>
      <c r="EC548" s="606"/>
      <c r="ED548" s="606"/>
      <c r="EE548" s="606"/>
      <c r="EF548" s="606"/>
      <c r="EG548" s="606"/>
      <c r="EH548" s="606"/>
      <c r="EI548" s="606"/>
      <c r="EJ548" s="606"/>
      <c r="EK548" s="606"/>
      <c r="EL548" s="606"/>
      <c r="EM548" s="606"/>
    </row>
    <row r="549" spans="1:143" ht="6" customHeight="1" x14ac:dyDescent="0.2">
      <c r="A549" s="156"/>
      <c r="B549" s="608"/>
      <c r="C549" s="608"/>
      <c r="D549" s="608"/>
      <c r="E549" s="608"/>
      <c r="F549" s="595"/>
      <c r="G549" s="595"/>
      <c r="H549" s="595"/>
      <c r="I549" s="595"/>
      <c r="J549" s="595"/>
      <c r="K549" s="595"/>
      <c r="L549" s="595"/>
      <c r="M549" s="595"/>
      <c r="N549" s="595"/>
      <c r="O549" s="595"/>
      <c r="P549" s="595"/>
      <c r="Q549" s="595"/>
      <c r="R549" s="595"/>
      <c r="S549" s="595"/>
      <c r="T549" s="595"/>
      <c r="U549" s="595"/>
      <c r="V549" s="595"/>
      <c r="W549" s="595"/>
      <c r="X549" s="595"/>
      <c r="Y549" s="595"/>
      <c r="Z549" s="595"/>
      <c r="AA549" s="595"/>
      <c r="AB549" s="595"/>
      <c r="AC549" s="595"/>
      <c r="AD549" s="595"/>
      <c r="AE549" s="595"/>
      <c r="AF549" s="595"/>
      <c r="AG549" s="595"/>
      <c r="AH549" s="595"/>
      <c r="AI549" s="595"/>
      <c r="AJ549" s="595"/>
      <c r="AK549" s="595"/>
      <c r="AL549" s="595"/>
      <c r="AM549" s="595"/>
      <c r="AN549" s="595"/>
      <c r="AO549" s="595"/>
      <c r="AP549" s="595"/>
      <c r="AQ549" s="595"/>
      <c r="AR549" s="595"/>
      <c r="AS549" s="595"/>
      <c r="AT549" s="595"/>
      <c r="AU549" s="595"/>
      <c r="AV549" s="595"/>
      <c r="AW549" s="595"/>
      <c r="AX549" s="583"/>
      <c r="AY549" s="583"/>
      <c r="AZ549" s="583"/>
      <c r="BA549" s="583"/>
      <c r="BB549" s="583"/>
      <c r="BC549" s="595"/>
      <c r="BD549" s="595"/>
      <c r="BE549" s="595"/>
      <c r="BF549" s="595"/>
      <c r="BG549" s="595"/>
      <c r="BH549" s="595"/>
      <c r="BI549" s="595"/>
      <c r="BJ549" s="595"/>
      <c r="BK549" s="595"/>
      <c r="BL549" s="595"/>
      <c r="BM549" s="595"/>
      <c r="BN549" s="595"/>
      <c r="BO549" s="595"/>
      <c r="BP549" s="595"/>
      <c r="BQ549" s="595"/>
      <c r="BR549" s="595"/>
      <c r="BS549" s="595"/>
      <c r="BT549" s="595"/>
      <c r="BU549" s="595"/>
      <c r="BV549" s="595"/>
      <c r="BW549" s="595"/>
      <c r="BX549" s="595"/>
      <c r="BY549" s="595"/>
      <c r="BZ549" s="595"/>
      <c r="CA549" s="595"/>
      <c r="CB549" s="595"/>
      <c r="CC549" s="595"/>
      <c r="CD549" s="595"/>
      <c r="CE549" s="595"/>
      <c r="CF549" s="596"/>
      <c r="CG549" s="596"/>
      <c r="CH549" s="596"/>
      <c r="CI549" s="596"/>
      <c r="CJ549" s="596"/>
      <c r="CK549" s="596"/>
      <c r="CL549" s="596"/>
      <c r="CM549" s="596"/>
      <c r="CN549" s="596"/>
      <c r="CO549" s="596"/>
      <c r="CP549" s="596"/>
      <c r="CQ549" s="596"/>
      <c r="CR549" s="596"/>
      <c r="CS549" s="596"/>
      <c r="CT549" s="596"/>
      <c r="CU549" s="596"/>
      <c r="CV549" s="596"/>
      <c r="CW549" s="596"/>
      <c r="CX549" s="596"/>
      <c r="CY549" s="596"/>
      <c r="CZ549" s="596"/>
      <c r="DA549" s="596"/>
      <c r="DB549" s="596"/>
      <c r="DC549" s="596"/>
      <c r="DD549" s="596"/>
      <c r="DE549" s="596"/>
      <c r="DF549" s="596"/>
      <c r="DG549" s="596"/>
      <c r="DH549" s="596"/>
      <c r="DI549" s="596"/>
      <c r="DJ549" s="596"/>
      <c r="DK549" s="596"/>
      <c r="DL549" s="600"/>
      <c r="DM549" s="601"/>
      <c r="DN549" s="601"/>
      <c r="DO549" s="601"/>
      <c r="DP549" s="601"/>
      <c r="DQ549" s="602"/>
      <c r="DR549" s="595"/>
      <c r="DS549" s="595"/>
      <c r="DT549" s="595"/>
      <c r="DU549" s="595"/>
      <c r="DV549" s="595"/>
      <c r="DW549" s="595"/>
      <c r="DX549" s="595"/>
      <c r="DY549" s="595"/>
      <c r="DZ549" s="595"/>
      <c r="EA549" s="595"/>
      <c r="EB549" s="595"/>
      <c r="EC549" s="606"/>
      <c r="ED549" s="606"/>
      <c r="EE549" s="606"/>
      <c r="EF549" s="606"/>
      <c r="EG549" s="606"/>
      <c r="EH549" s="606"/>
      <c r="EI549" s="606"/>
      <c r="EJ549" s="606"/>
      <c r="EK549" s="606"/>
      <c r="EL549" s="606"/>
      <c r="EM549" s="606"/>
    </row>
    <row r="550" spans="1:143" ht="6" customHeight="1" x14ac:dyDescent="0.2">
      <c r="A550" s="156"/>
      <c r="B550" s="608"/>
      <c r="C550" s="608"/>
      <c r="D550" s="608"/>
      <c r="E550" s="608"/>
      <c r="F550" s="595"/>
      <c r="G550" s="595"/>
      <c r="H550" s="595"/>
      <c r="I550" s="595"/>
      <c r="J550" s="595"/>
      <c r="K550" s="595"/>
      <c r="L550" s="595"/>
      <c r="M550" s="595"/>
      <c r="N550" s="595"/>
      <c r="O550" s="595"/>
      <c r="P550" s="595"/>
      <c r="Q550" s="595"/>
      <c r="R550" s="595"/>
      <c r="S550" s="595"/>
      <c r="T550" s="595"/>
      <c r="U550" s="595"/>
      <c r="V550" s="595"/>
      <c r="W550" s="595"/>
      <c r="X550" s="595"/>
      <c r="Y550" s="595"/>
      <c r="Z550" s="595"/>
      <c r="AA550" s="595"/>
      <c r="AB550" s="595"/>
      <c r="AC550" s="595"/>
      <c r="AD550" s="595"/>
      <c r="AE550" s="595"/>
      <c r="AF550" s="595"/>
      <c r="AG550" s="595"/>
      <c r="AH550" s="595"/>
      <c r="AI550" s="595"/>
      <c r="AJ550" s="595"/>
      <c r="AK550" s="595"/>
      <c r="AL550" s="595"/>
      <c r="AM550" s="595"/>
      <c r="AN550" s="595"/>
      <c r="AO550" s="595"/>
      <c r="AP550" s="595"/>
      <c r="AQ550" s="595"/>
      <c r="AR550" s="595"/>
      <c r="AS550" s="595"/>
      <c r="AT550" s="595"/>
      <c r="AU550" s="595"/>
      <c r="AV550" s="595"/>
      <c r="AW550" s="595"/>
      <c r="AX550" s="583"/>
      <c r="AY550" s="583"/>
      <c r="AZ550" s="583"/>
      <c r="BA550" s="583"/>
      <c r="BB550" s="583"/>
      <c r="BC550" s="595"/>
      <c r="BD550" s="595"/>
      <c r="BE550" s="595"/>
      <c r="BF550" s="595"/>
      <c r="BG550" s="595"/>
      <c r="BH550" s="595"/>
      <c r="BI550" s="595"/>
      <c r="BJ550" s="595"/>
      <c r="BK550" s="595"/>
      <c r="BL550" s="595"/>
      <c r="BM550" s="595"/>
      <c r="BN550" s="595"/>
      <c r="BO550" s="595"/>
      <c r="BP550" s="595"/>
      <c r="BQ550" s="595"/>
      <c r="BR550" s="595"/>
      <c r="BS550" s="595"/>
      <c r="BT550" s="595"/>
      <c r="BU550" s="595"/>
      <c r="BV550" s="595"/>
      <c r="BW550" s="595"/>
      <c r="BX550" s="595"/>
      <c r="BY550" s="595"/>
      <c r="BZ550" s="595"/>
      <c r="CA550" s="595"/>
      <c r="CB550" s="595"/>
      <c r="CC550" s="595"/>
      <c r="CD550" s="595"/>
      <c r="CE550" s="595"/>
      <c r="CF550" s="596"/>
      <c r="CG550" s="596"/>
      <c r="CH550" s="596"/>
      <c r="CI550" s="596"/>
      <c r="CJ550" s="596"/>
      <c r="CK550" s="596"/>
      <c r="CL550" s="596"/>
      <c r="CM550" s="596"/>
      <c r="CN550" s="596"/>
      <c r="CO550" s="596"/>
      <c r="CP550" s="596"/>
      <c r="CQ550" s="596"/>
      <c r="CR550" s="596"/>
      <c r="CS550" s="596"/>
      <c r="CT550" s="596"/>
      <c r="CU550" s="596"/>
      <c r="CV550" s="596"/>
      <c r="CW550" s="596"/>
      <c r="CX550" s="596"/>
      <c r="CY550" s="596"/>
      <c r="CZ550" s="596"/>
      <c r="DA550" s="596"/>
      <c r="DB550" s="596"/>
      <c r="DC550" s="596"/>
      <c r="DD550" s="596"/>
      <c r="DE550" s="596"/>
      <c r="DF550" s="596"/>
      <c r="DG550" s="596"/>
      <c r="DH550" s="596"/>
      <c r="DI550" s="596"/>
      <c r="DJ550" s="596"/>
      <c r="DK550" s="596"/>
      <c r="DL550" s="603"/>
      <c r="DM550" s="604"/>
      <c r="DN550" s="604"/>
      <c r="DO550" s="604"/>
      <c r="DP550" s="604"/>
      <c r="DQ550" s="605"/>
      <c r="DR550" s="595"/>
      <c r="DS550" s="595"/>
      <c r="DT550" s="595"/>
      <c r="DU550" s="595"/>
      <c r="DV550" s="595"/>
      <c r="DW550" s="595"/>
      <c r="DX550" s="595"/>
      <c r="DY550" s="595"/>
      <c r="DZ550" s="595"/>
      <c r="EA550" s="595"/>
      <c r="EB550" s="595"/>
      <c r="EC550" s="606"/>
      <c r="ED550" s="606"/>
      <c r="EE550" s="606"/>
      <c r="EF550" s="606"/>
      <c r="EG550" s="606"/>
      <c r="EH550" s="606"/>
      <c r="EI550" s="606"/>
      <c r="EJ550" s="606"/>
      <c r="EK550" s="606"/>
      <c r="EL550" s="606"/>
      <c r="EM550" s="606"/>
    </row>
    <row r="551" spans="1:143" ht="6" customHeight="1" x14ac:dyDescent="0.2">
      <c r="A551" s="156"/>
      <c r="B551" s="607">
        <v>9</v>
      </c>
      <c r="C551" s="608"/>
      <c r="D551" s="608"/>
      <c r="E551" s="608"/>
      <c r="F551" s="595"/>
      <c r="G551" s="595"/>
      <c r="H551" s="595"/>
      <c r="I551" s="595"/>
      <c r="J551" s="595"/>
      <c r="K551" s="595"/>
      <c r="L551" s="595"/>
      <c r="M551" s="595"/>
      <c r="N551" s="595"/>
      <c r="O551" s="595"/>
      <c r="P551" s="595"/>
      <c r="Q551" s="595"/>
      <c r="R551" s="595"/>
      <c r="S551" s="595"/>
      <c r="T551" s="595"/>
      <c r="U551" s="595"/>
      <c r="V551" s="595"/>
      <c r="W551" s="595"/>
      <c r="X551" s="595"/>
      <c r="Y551" s="595"/>
      <c r="Z551" s="595"/>
      <c r="AA551" s="595"/>
      <c r="AB551" s="595"/>
      <c r="AC551" s="595"/>
      <c r="AD551" s="595"/>
      <c r="AE551" s="595"/>
      <c r="AF551" s="595"/>
      <c r="AG551" s="595"/>
      <c r="AH551" s="595"/>
      <c r="AI551" s="595"/>
      <c r="AJ551" s="595"/>
      <c r="AK551" s="595"/>
      <c r="AL551" s="595"/>
      <c r="AM551" s="595"/>
      <c r="AN551" s="595"/>
      <c r="AO551" s="595"/>
      <c r="AP551" s="595"/>
      <c r="AQ551" s="595"/>
      <c r="AR551" s="595"/>
      <c r="AS551" s="595"/>
      <c r="AT551" s="595"/>
      <c r="AU551" s="595"/>
      <c r="AV551" s="595"/>
      <c r="AW551" s="595"/>
      <c r="AX551" s="583" t="str">
        <f>IF(AN551="","",DATEDIF(AN551,BU511,"Y"))</f>
        <v/>
      </c>
      <c r="AY551" s="583"/>
      <c r="AZ551" s="583"/>
      <c r="BA551" s="583"/>
      <c r="BB551" s="583"/>
      <c r="BC551" s="595"/>
      <c r="BD551" s="595"/>
      <c r="BE551" s="595"/>
      <c r="BF551" s="595"/>
      <c r="BG551" s="595"/>
      <c r="BH551" s="595"/>
      <c r="BI551" s="595"/>
      <c r="BJ551" s="595"/>
      <c r="BK551" s="595"/>
      <c r="BL551" s="595"/>
      <c r="BM551" s="595"/>
      <c r="BN551" s="595"/>
      <c r="BO551" s="595"/>
      <c r="BP551" s="595"/>
      <c r="BQ551" s="595"/>
      <c r="BR551" s="595"/>
      <c r="BS551" s="595"/>
      <c r="BT551" s="595"/>
      <c r="BU551" s="595"/>
      <c r="BV551" s="595"/>
      <c r="BW551" s="595"/>
      <c r="BX551" s="595"/>
      <c r="BY551" s="595"/>
      <c r="BZ551" s="595"/>
      <c r="CA551" s="595"/>
      <c r="CB551" s="595"/>
      <c r="CC551" s="595"/>
      <c r="CD551" s="595"/>
      <c r="CE551" s="595"/>
      <c r="CF551" s="596"/>
      <c r="CG551" s="596"/>
      <c r="CH551" s="596"/>
      <c r="CI551" s="596"/>
      <c r="CJ551" s="596"/>
      <c r="CK551" s="596"/>
      <c r="CL551" s="596"/>
      <c r="CM551" s="596"/>
      <c r="CN551" s="596"/>
      <c r="CO551" s="596"/>
      <c r="CP551" s="596"/>
      <c r="CQ551" s="596"/>
      <c r="CR551" s="596"/>
      <c r="CS551" s="596"/>
      <c r="CT551" s="596"/>
      <c r="CU551" s="596"/>
      <c r="CV551" s="596"/>
      <c r="CW551" s="596"/>
      <c r="CX551" s="596"/>
      <c r="CY551" s="596"/>
      <c r="CZ551" s="596"/>
      <c r="DA551" s="596"/>
      <c r="DB551" s="596"/>
      <c r="DC551" s="596"/>
      <c r="DD551" s="596"/>
      <c r="DE551" s="596"/>
      <c r="DF551" s="596"/>
      <c r="DG551" s="596"/>
      <c r="DH551" s="596"/>
      <c r="DI551" s="596"/>
      <c r="DJ551" s="596"/>
      <c r="DK551" s="596"/>
      <c r="DL551" s="597"/>
      <c r="DM551" s="598"/>
      <c r="DN551" s="598"/>
      <c r="DO551" s="598"/>
      <c r="DP551" s="598"/>
      <c r="DQ551" s="599"/>
      <c r="DR551" s="595"/>
      <c r="DS551" s="595"/>
      <c r="DT551" s="595"/>
      <c r="DU551" s="595"/>
      <c r="DV551" s="595"/>
      <c r="DW551" s="595"/>
      <c r="DX551" s="595"/>
      <c r="DY551" s="595"/>
      <c r="DZ551" s="595"/>
      <c r="EA551" s="595"/>
      <c r="EB551" s="595"/>
      <c r="EC551" s="606"/>
      <c r="ED551" s="606"/>
      <c r="EE551" s="606"/>
      <c r="EF551" s="606"/>
      <c r="EG551" s="606"/>
      <c r="EH551" s="606"/>
      <c r="EI551" s="606"/>
      <c r="EJ551" s="606"/>
      <c r="EK551" s="606"/>
      <c r="EL551" s="606"/>
      <c r="EM551" s="606"/>
    </row>
    <row r="552" spans="1:143" ht="6" customHeight="1" x14ac:dyDescent="0.2">
      <c r="A552" s="156"/>
      <c r="B552" s="608"/>
      <c r="C552" s="608"/>
      <c r="D552" s="608"/>
      <c r="E552" s="608"/>
      <c r="F552" s="595"/>
      <c r="G552" s="595"/>
      <c r="H552" s="595"/>
      <c r="I552" s="595"/>
      <c r="J552" s="595"/>
      <c r="K552" s="595"/>
      <c r="L552" s="595"/>
      <c r="M552" s="595"/>
      <c r="N552" s="595"/>
      <c r="O552" s="595"/>
      <c r="P552" s="595"/>
      <c r="Q552" s="595"/>
      <c r="R552" s="595"/>
      <c r="S552" s="595"/>
      <c r="T552" s="595"/>
      <c r="U552" s="595"/>
      <c r="V552" s="595"/>
      <c r="W552" s="595"/>
      <c r="X552" s="595"/>
      <c r="Y552" s="595"/>
      <c r="Z552" s="595"/>
      <c r="AA552" s="595"/>
      <c r="AB552" s="595"/>
      <c r="AC552" s="595"/>
      <c r="AD552" s="595"/>
      <c r="AE552" s="595"/>
      <c r="AF552" s="595"/>
      <c r="AG552" s="595"/>
      <c r="AH552" s="595"/>
      <c r="AI552" s="595"/>
      <c r="AJ552" s="595"/>
      <c r="AK552" s="595"/>
      <c r="AL552" s="595"/>
      <c r="AM552" s="595"/>
      <c r="AN552" s="595"/>
      <c r="AO552" s="595"/>
      <c r="AP552" s="595"/>
      <c r="AQ552" s="595"/>
      <c r="AR552" s="595"/>
      <c r="AS552" s="595"/>
      <c r="AT552" s="595"/>
      <c r="AU552" s="595"/>
      <c r="AV552" s="595"/>
      <c r="AW552" s="595"/>
      <c r="AX552" s="583"/>
      <c r="AY552" s="583"/>
      <c r="AZ552" s="583"/>
      <c r="BA552" s="583"/>
      <c r="BB552" s="583"/>
      <c r="BC552" s="595"/>
      <c r="BD552" s="595"/>
      <c r="BE552" s="595"/>
      <c r="BF552" s="595"/>
      <c r="BG552" s="595"/>
      <c r="BH552" s="595"/>
      <c r="BI552" s="595"/>
      <c r="BJ552" s="595"/>
      <c r="BK552" s="595"/>
      <c r="BL552" s="595"/>
      <c r="BM552" s="595"/>
      <c r="BN552" s="595"/>
      <c r="BO552" s="595"/>
      <c r="BP552" s="595"/>
      <c r="BQ552" s="595"/>
      <c r="BR552" s="595"/>
      <c r="BS552" s="595"/>
      <c r="BT552" s="595"/>
      <c r="BU552" s="595"/>
      <c r="BV552" s="595"/>
      <c r="BW552" s="595"/>
      <c r="BX552" s="595"/>
      <c r="BY552" s="595"/>
      <c r="BZ552" s="595"/>
      <c r="CA552" s="595"/>
      <c r="CB552" s="595"/>
      <c r="CC552" s="595"/>
      <c r="CD552" s="595"/>
      <c r="CE552" s="595"/>
      <c r="CF552" s="596"/>
      <c r="CG552" s="596"/>
      <c r="CH552" s="596"/>
      <c r="CI552" s="596"/>
      <c r="CJ552" s="596"/>
      <c r="CK552" s="596"/>
      <c r="CL552" s="596"/>
      <c r="CM552" s="596"/>
      <c r="CN552" s="596"/>
      <c r="CO552" s="596"/>
      <c r="CP552" s="596"/>
      <c r="CQ552" s="596"/>
      <c r="CR552" s="596"/>
      <c r="CS552" s="596"/>
      <c r="CT552" s="596"/>
      <c r="CU552" s="596"/>
      <c r="CV552" s="596"/>
      <c r="CW552" s="596"/>
      <c r="CX552" s="596"/>
      <c r="CY552" s="596"/>
      <c r="CZ552" s="596"/>
      <c r="DA552" s="596"/>
      <c r="DB552" s="596"/>
      <c r="DC552" s="596"/>
      <c r="DD552" s="596"/>
      <c r="DE552" s="596"/>
      <c r="DF552" s="596"/>
      <c r="DG552" s="596"/>
      <c r="DH552" s="596"/>
      <c r="DI552" s="596"/>
      <c r="DJ552" s="596"/>
      <c r="DK552" s="596"/>
      <c r="DL552" s="600"/>
      <c r="DM552" s="601"/>
      <c r="DN552" s="601"/>
      <c r="DO552" s="601"/>
      <c r="DP552" s="601"/>
      <c r="DQ552" s="602"/>
      <c r="DR552" s="595"/>
      <c r="DS552" s="595"/>
      <c r="DT552" s="595"/>
      <c r="DU552" s="595"/>
      <c r="DV552" s="595"/>
      <c r="DW552" s="595"/>
      <c r="DX552" s="595"/>
      <c r="DY552" s="595"/>
      <c r="DZ552" s="595"/>
      <c r="EA552" s="595"/>
      <c r="EB552" s="595"/>
      <c r="EC552" s="606"/>
      <c r="ED552" s="606"/>
      <c r="EE552" s="606"/>
      <c r="EF552" s="606"/>
      <c r="EG552" s="606"/>
      <c r="EH552" s="606"/>
      <c r="EI552" s="606"/>
      <c r="EJ552" s="606"/>
      <c r="EK552" s="606"/>
      <c r="EL552" s="606"/>
      <c r="EM552" s="606"/>
    </row>
    <row r="553" spans="1:143" ht="6" customHeight="1" x14ac:dyDescent="0.2">
      <c r="A553" s="156"/>
      <c r="B553" s="608"/>
      <c r="C553" s="608"/>
      <c r="D553" s="608"/>
      <c r="E553" s="608"/>
      <c r="F553" s="595"/>
      <c r="G553" s="595"/>
      <c r="H553" s="595"/>
      <c r="I553" s="595"/>
      <c r="J553" s="595"/>
      <c r="K553" s="595"/>
      <c r="L553" s="595"/>
      <c r="M553" s="595"/>
      <c r="N553" s="595"/>
      <c r="O553" s="595"/>
      <c r="P553" s="595"/>
      <c r="Q553" s="595"/>
      <c r="R553" s="595"/>
      <c r="S553" s="595"/>
      <c r="T553" s="595"/>
      <c r="U553" s="595"/>
      <c r="V553" s="595"/>
      <c r="W553" s="595"/>
      <c r="X553" s="595"/>
      <c r="Y553" s="595"/>
      <c r="Z553" s="595"/>
      <c r="AA553" s="595"/>
      <c r="AB553" s="595"/>
      <c r="AC553" s="595"/>
      <c r="AD553" s="595"/>
      <c r="AE553" s="595"/>
      <c r="AF553" s="595"/>
      <c r="AG553" s="595"/>
      <c r="AH553" s="595"/>
      <c r="AI553" s="595"/>
      <c r="AJ553" s="595"/>
      <c r="AK553" s="595"/>
      <c r="AL553" s="595"/>
      <c r="AM553" s="595"/>
      <c r="AN553" s="595"/>
      <c r="AO553" s="595"/>
      <c r="AP553" s="595"/>
      <c r="AQ553" s="595"/>
      <c r="AR553" s="595"/>
      <c r="AS553" s="595"/>
      <c r="AT553" s="595"/>
      <c r="AU553" s="595"/>
      <c r="AV553" s="595"/>
      <c r="AW553" s="595"/>
      <c r="AX553" s="583"/>
      <c r="AY553" s="583"/>
      <c r="AZ553" s="583"/>
      <c r="BA553" s="583"/>
      <c r="BB553" s="583"/>
      <c r="BC553" s="595"/>
      <c r="BD553" s="595"/>
      <c r="BE553" s="595"/>
      <c r="BF553" s="595"/>
      <c r="BG553" s="595"/>
      <c r="BH553" s="595"/>
      <c r="BI553" s="595"/>
      <c r="BJ553" s="595"/>
      <c r="BK553" s="595"/>
      <c r="BL553" s="595"/>
      <c r="BM553" s="595"/>
      <c r="BN553" s="595"/>
      <c r="BO553" s="595"/>
      <c r="BP553" s="595"/>
      <c r="BQ553" s="595"/>
      <c r="BR553" s="595"/>
      <c r="BS553" s="595"/>
      <c r="BT553" s="595"/>
      <c r="BU553" s="595"/>
      <c r="BV553" s="595"/>
      <c r="BW553" s="595"/>
      <c r="BX553" s="595"/>
      <c r="BY553" s="595"/>
      <c r="BZ553" s="595"/>
      <c r="CA553" s="595"/>
      <c r="CB553" s="595"/>
      <c r="CC553" s="595"/>
      <c r="CD553" s="595"/>
      <c r="CE553" s="595"/>
      <c r="CF553" s="596"/>
      <c r="CG553" s="596"/>
      <c r="CH553" s="596"/>
      <c r="CI553" s="596"/>
      <c r="CJ553" s="596"/>
      <c r="CK553" s="596"/>
      <c r="CL553" s="596"/>
      <c r="CM553" s="596"/>
      <c r="CN553" s="596"/>
      <c r="CO553" s="596"/>
      <c r="CP553" s="596"/>
      <c r="CQ553" s="596"/>
      <c r="CR553" s="596"/>
      <c r="CS553" s="596"/>
      <c r="CT553" s="596"/>
      <c r="CU553" s="596"/>
      <c r="CV553" s="596"/>
      <c r="CW553" s="596"/>
      <c r="CX553" s="596"/>
      <c r="CY553" s="596"/>
      <c r="CZ553" s="596"/>
      <c r="DA553" s="596"/>
      <c r="DB553" s="596"/>
      <c r="DC553" s="596"/>
      <c r="DD553" s="596"/>
      <c r="DE553" s="596"/>
      <c r="DF553" s="596"/>
      <c r="DG553" s="596"/>
      <c r="DH553" s="596"/>
      <c r="DI553" s="596"/>
      <c r="DJ553" s="596"/>
      <c r="DK553" s="596"/>
      <c r="DL553" s="603"/>
      <c r="DM553" s="604"/>
      <c r="DN553" s="604"/>
      <c r="DO553" s="604"/>
      <c r="DP553" s="604"/>
      <c r="DQ553" s="605"/>
      <c r="DR553" s="595"/>
      <c r="DS553" s="595"/>
      <c r="DT553" s="595"/>
      <c r="DU553" s="595"/>
      <c r="DV553" s="595"/>
      <c r="DW553" s="595"/>
      <c r="DX553" s="595"/>
      <c r="DY553" s="595"/>
      <c r="DZ553" s="595"/>
      <c r="EA553" s="595"/>
      <c r="EB553" s="595"/>
      <c r="EC553" s="606"/>
      <c r="ED553" s="606"/>
      <c r="EE553" s="606"/>
      <c r="EF553" s="606"/>
      <c r="EG553" s="606"/>
      <c r="EH553" s="606"/>
      <c r="EI553" s="606"/>
      <c r="EJ553" s="606"/>
      <c r="EK553" s="606"/>
      <c r="EL553" s="606"/>
      <c r="EM553" s="606"/>
    </row>
    <row r="554" spans="1:143" ht="6" customHeight="1" x14ac:dyDescent="0.2">
      <c r="A554" s="156"/>
      <c r="B554" s="607">
        <v>10</v>
      </c>
      <c r="C554" s="608"/>
      <c r="D554" s="608"/>
      <c r="E554" s="608"/>
      <c r="F554" s="595"/>
      <c r="G554" s="595"/>
      <c r="H554" s="595"/>
      <c r="I554" s="595"/>
      <c r="J554" s="595"/>
      <c r="K554" s="595"/>
      <c r="L554" s="595"/>
      <c r="M554" s="595"/>
      <c r="N554" s="595"/>
      <c r="O554" s="595"/>
      <c r="P554" s="595"/>
      <c r="Q554" s="595"/>
      <c r="R554" s="595"/>
      <c r="S554" s="595"/>
      <c r="T554" s="595"/>
      <c r="U554" s="595"/>
      <c r="V554" s="595"/>
      <c r="W554" s="595"/>
      <c r="X554" s="595"/>
      <c r="Y554" s="595"/>
      <c r="Z554" s="595"/>
      <c r="AA554" s="595"/>
      <c r="AB554" s="595"/>
      <c r="AC554" s="595"/>
      <c r="AD554" s="595"/>
      <c r="AE554" s="595"/>
      <c r="AF554" s="595"/>
      <c r="AG554" s="595"/>
      <c r="AH554" s="595"/>
      <c r="AI554" s="595"/>
      <c r="AJ554" s="595"/>
      <c r="AK554" s="595"/>
      <c r="AL554" s="595"/>
      <c r="AM554" s="595"/>
      <c r="AN554" s="595"/>
      <c r="AO554" s="595"/>
      <c r="AP554" s="595"/>
      <c r="AQ554" s="595"/>
      <c r="AR554" s="595"/>
      <c r="AS554" s="595"/>
      <c r="AT554" s="595"/>
      <c r="AU554" s="595"/>
      <c r="AV554" s="595"/>
      <c r="AW554" s="595"/>
      <c r="AX554" s="583" t="str">
        <f>IF(AN554="","",DATEDIF(AN554,BU511,"Y"))</f>
        <v/>
      </c>
      <c r="AY554" s="583"/>
      <c r="AZ554" s="583"/>
      <c r="BA554" s="583"/>
      <c r="BB554" s="583"/>
      <c r="BC554" s="595"/>
      <c r="BD554" s="595"/>
      <c r="BE554" s="595"/>
      <c r="BF554" s="595"/>
      <c r="BG554" s="595"/>
      <c r="BH554" s="595"/>
      <c r="BI554" s="595"/>
      <c r="BJ554" s="595"/>
      <c r="BK554" s="595"/>
      <c r="BL554" s="595"/>
      <c r="BM554" s="595"/>
      <c r="BN554" s="595"/>
      <c r="BO554" s="595"/>
      <c r="BP554" s="595"/>
      <c r="BQ554" s="595"/>
      <c r="BR554" s="595"/>
      <c r="BS554" s="595"/>
      <c r="BT554" s="595"/>
      <c r="BU554" s="595"/>
      <c r="BV554" s="595"/>
      <c r="BW554" s="595"/>
      <c r="BX554" s="595"/>
      <c r="BY554" s="595"/>
      <c r="BZ554" s="595"/>
      <c r="CA554" s="595"/>
      <c r="CB554" s="595"/>
      <c r="CC554" s="595"/>
      <c r="CD554" s="595"/>
      <c r="CE554" s="595"/>
      <c r="CF554" s="596"/>
      <c r="CG554" s="596"/>
      <c r="CH554" s="596"/>
      <c r="CI554" s="596"/>
      <c r="CJ554" s="596"/>
      <c r="CK554" s="596"/>
      <c r="CL554" s="596"/>
      <c r="CM554" s="596"/>
      <c r="CN554" s="596"/>
      <c r="CO554" s="596"/>
      <c r="CP554" s="596"/>
      <c r="CQ554" s="596"/>
      <c r="CR554" s="596"/>
      <c r="CS554" s="596"/>
      <c r="CT554" s="596"/>
      <c r="CU554" s="596"/>
      <c r="CV554" s="596"/>
      <c r="CW554" s="596"/>
      <c r="CX554" s="596"/>
      <c r="CY554" s="596"/>
      <c r="CZ554" s="596"/>
      <c r="DA554" s="596"/>
      <c r="DB554" s="596"/>
      <c r="DC554" s="596"/>
      <c r="DD554" s="596"/>
      <c r="DE554" s="596"/>
      <c r="DF554" s="596"/>
      <c r="DG554" s="596"/>
      <c r="DH554" s="596"/>
      <c r="DI554" s="596"/>
      <c r="DJ554" s="596"/>
      <c r="DK554" s="596"/>
      <c r="DL554" s="597"/>
      <c r="DM554" s="598"/>
      <c r="DN554" s="598"/>
      <c r="DO554" s="598"/>
      <c r="DP554" s="598"/>
      <c r="DQ554" s="599"/>
      <c r="DR554" s="595"/>
      <c r="DS554" s="595"/>
      <c r="DT554" s="595"/>
      <c r="DU554" s="595"/>
      <c r="DV554" s="595"/>
      <c r="DW554" s="595"/>
      <c r="DX554" s="595"/>
      <c r="DY554" s="595"/>
      <c r="DZ554" s="595"/>
      <c r="EA554" s="595"/>
      <c r="EB554" s="595"/>
      <c r="EC554" s="606"/>
      <c r="ED554" s="606"/>
      <c r="EE554" s="606"/>
      <c r="EF554" s="606"/>
      <c r="EG554" s="606"/>
      <c r="EH554" s="606"/>
      <c r="EI554" s="606"/>
      <c r="EJ554" s="606"/>
      <c r="EK554" s="606"/>
      <c r="EL554" s="606"/>
      <c r="EM554" s="606"/>
    </row>
    <row r="555" spans="1:143" ht="6" customHeight="1" x14ac:dyDescent="0.2">
      <c r="A555" s="156"/>
      <c r="B555" s="608"/>
      <c r="C555" s="608"/>
      <c r="D555" s="608"/>
      <c r="E555" s="608"/>
      <c r="F555" s="595"/>
      <c r="G555" s="595"/>
      <c r="H555" s="595"/>
      <c r="I555" s="595"/>
      <c r="J555" s="595"/>
      <c r="K555" s="595"/>
      <c r="L555" s="595"/>
      <c r="M555" s="595"/>
      <c r="N555" s="595"/>
      <c r="O555" s="595"/>
      <c r="P555" s="595"/>
      <c r="Q555" s="595"/>
      <c r="R555" s="595"/>
      <c r="S555" s="595"/>
      <c r="T555" s="595"/>
      <c r="U555" s="595"/>
      <c r="V555" s="595"/>
      <c r="W555" s="595"/>
      <c r="X555" s="595"/>
      <c r="Y555" s="595"/>
      <c r="Z555" s="595"/>
      <c r="AA555" s="595"/>
      <c r="AB555" s="595"/>
      <c r="AC555" s="595"/>
      <c r="AD555" s="595"/>
      <c r="AE555" s="595"/>
      <c r="AF555" s="595"/>
      <c r="AG555" s="595"/>
      <c r="AH555" s="595"/>
      <c r="AI555" s="595"/>
      <c r="AJ555" s="595"/>
      <c r="AK555" s="595"/>
      <c r="AL555" s="595"/>
      <c r="AM555" s="595"/>
      <c r="AN555" s="595"/>
      <c r="AO555" s="595"/>
      <c r="AP555" s="595"/>
      <c r="AQ555" s="595"/>
      <c r="AR555" s="595"/>
      <c r="AS555" s="595"/>
      <c r="AT555" s="595"/>
      <c r="AU555" s="595"/>
      <c r="AV555" s="595"/>
      <c r="AW555" s="595"/>
      <c r="AX555" s="583"/>
      <c r="AY555" s="583"/>
      <c r="AZ555" s="583"/>
      <c r="BA555" s="583"/>
      <c r="BB555" s="583"/>
      <c r="BC555" s="595"/>
      <c r="BD555" s="595"/>
      <c r="BE555" s="595"/>
      <c r="BF555" s="595"/>
      <c r="BG555" s="595"/>
      <c r="BH555" s="595"/>
      <c r="BI555" s="595"/>
      <c r="BJ555" s="595"/>
      <c r="BK555" s="595"/>
      <c r="BL555" s="595"/>
      <c r="BM555" s="595"/>
      <c r="BN555" s="595"/>
      <c r="BO555" s="595"/>
      <c r="BP555" s="595"/>
      <c r="BQ555" s="595"/>
      <c r="BR555" s="595"/>
      <c r="BS555" s="595"/>
      <c r="BT555" s="595"/>
      <c r="BU555" s="595"/>
      <c r="BV555" s="595"/>
      <c r="BW555" s="595"/>
      <c r="BX555" s="595"/>
      <c r="BY555" s="595"/>
      <c r="BZ555" s="595"/>
      <c r="CA555" s="595"/>
      <c r="CB555" s="595"/>
      <c r="CC555" s="595"/>
      <c r="CD555" s="595"/>
      <c r="CE555" s="595"/>
      <c r="CF555" s="596"/>
      <c r="CG555" s="596"/>
      <c r="CH555" s="596"/>
      <c r="CI555" s="596"/>
      <c r="CJ555" s="596"/>
      <c r="CK555" s="596"/>
      <c r="CL555" s="596"/>
      <c r="CM555" s="596"/>
      <c r="CN555" s="596"/>
      <c r="CO555" s="596"/>
      <c r="CP555" s="596"/>
      <c r="CQ555" s="596"/>
      <c r="CR555" s="596"/>
      <c r="CS555" s="596"/>
      <c r="CT555" s="596"/>
      <c r="CU555" s="596"/>
      <c r="CV555" s="596"/>
      <c r="CW555" s="596"/>
      <c r="CX555" s="596"/>
      <c r="CY555" s="596"/>
      <c r="CZ555" s="596"/>
      <c r="DA555" s="596"/>
      <c r="DB555" s="596"/>
      <c r="DC555" s="596"/>
      <c r="DD555" s="596"/>
      <c r="DE555" s="596"/>
      <c r="DF555" s="596"/>
      <c r="DG555" s="596"/>
      <c r="DH555" s="596"/>
      <c r="DI555" s="596"/>
      <c r="DJ555" s="596"/>
      <c r="DK555" s="596"/>
      <c r="DL555" s="600"/>
      <c r="DM555" s="601"/>
      <c r="DN555" s="601"/>
      <c r="DO555" s="601"/>
      <c r="DP555" s="601"/>
      <c r="DQ555" s="602"/>
      <c r="DR555" s="595"/>
      <c r="DS555" s="595"/>
      <c r="DT555" s="595"/>
      <c r="DU555" s="595"/>
      <c r="DV555" s="595"/>
      <c r="DW555" s="595"/>
      <c r="DX555" s="595"/>
      <c r="DY555" s="595"/>
      <c r="DZ555" s="595"/>
      <c r="EA555" s="595"/>
      <c r="EB555" s="595"/>
      <c r="EC555" s="606"/>
      <c r="ED555" s="606"/>
      <c r="EE555" s="606"/>
      <c r="EF555" s="606"/>
      <c r="EG555" s="606"/>
      <c r="EH555" s="606"/>
      <c r="EI555" s="606"/>
      <c r="EJ555" s="606"/>
      <c r="EK555" s="606"/>
      <c r="EL555" s="606"/>
      <c r="EM555" s="606"/>
    </row>
    <row r="556" spans="1:143" ht="6" customHeight="1" x14ac:dyDescent="0.2">
      <c r="A556" s="156"/>
      <c r="B556" s="608"/>
      <c r="C556" s="608"/>
      <c r="D556" s="608"/>
      <c r="E556" s="608"/>
      <c r="F556" s="595"/>
      <c r="G556" s="595"/>
      <c r="H556" s="595"/>
      <c r="I556" s="595"/>
      <c r="J556" s="595"/>
      <c r="K556" s="595"/>
      <c r="L556" s="595"/>
      <c r="M556" s="595"/>
      <c r="N556" s="595"/>
      <c r="O556" s="595"/>
      <c r="P556" s="595"/>
      <c r="Q556" s="595"/>
      <c r="R556" s="595"/>
      <c r="S556" s="595"/>
      <c r="T556" s="595"/>
      <c r="U556" s="595"/>
      <c r="V556" s="595"/>
      <c r="W556" s="595"/>
      <c r="X556" s="595"/>
      <c r="Y556" s="595"/>
      <c r="Z556" s="595"/>
      <c r="AA556" s="595"/>
      <c r="AB556" s="595"/>
      <c r="AC556" s="595"/>
      <c r="AD556" s="595"/>
      <c r="AE556" s="595"/>
      <c r="AF556" s="595"/>
      <c r="AG556" s="595"/>
      <c r="AH556" s="595"/>
      <c r="AI556" s="595"/>
      <c r="AJ556" s="595"/>
      <c r="AK556" s="595"/>
      <c r="AL556" s="595"/>
      <c r="AM556" s="595"/>
      <c r="AN556" s="595"/>
      <c r="AO556" s="595"/>
      <c r="AP556" s="595"/>
      <c r="AQ556" s="595"/>
      <c r="AR556" s="595"/>
      <c r="AS556" s="595"/>
      <c r="AT556" s="595"/>
      <c r="AU556" s="595"/>
      <c r="AV556" s="595"/>
      <c r="AW556" s="595"/>
      <c r="AX556" s="583"/>
      <c r="AY556" s="583"/>
      <c r="AZ556" s="583"/>
      <c r="BA556" s="583"/>
      <c r="BB556" s="583"/>
      <c r="BC556" s="595"/>
      <c r="BD556" s="595"/>
      <c r="BE556" s="595"/>
      <c r="BF556" s="595"/>
      <c r="BG556" s="595"/>
      <c r="BH556" s="595"/>
      <c r="BI556" s="595"/>
      <c r="BJ556" s="595"/>
      <c r="BK556" s="595"/>
      <c r="BL556" s="595"/>
      <c r="BM556" s="595"/>
      <c r="BN556" s="595"/>
      <c r="BO556" s="595"/>
      <c r="BP556" s="595"/>
      <c r="BQ556" s="595"/>
      <c r="BR556" s="595"/>
      <c r="BS556" s="595"/>
      <c r="BT556" s="595"/>
      <c r="BU556" s="595"/>
      <c r="BV556" s="595"/>
      <c r="BW556" s="595"/>
      <c r="BX556" s="595"/>
      <c r="BY556" s="595"/>
      <c r="BZ556" s="595"/>
      <c r="CA556" s="595"/>
      <c r="CB556" s="595"/>
      <c r="CC556" s="595"/>
      <c r="CD556" s="595"/>
      <c r="CE556" s="595"/>
      <c r="CF556" s="596"/>
      <c r="CG556" s="596"/>
      <c r="CH556" s="596"/>
      <c r="CI556" s="596"/>
      <c r="CJ556" s="596"/>
      <c r="CK556" s="596"/>
      <c r="CL556" s="596"/>
      <c r="CM556" s="596"/>
      <c r="CN556" s="596"/>
      <c r="CO556" s="596"/>
      <c r="CP556" s="596"/>
      <c r="CQ556" s="596"/>
      <c r="CR556" s="596"/>
      <c r="CS556" s="596"/>
      <c r="CT556" s="596"/>
      <c r="CU556" s="596"/>
      <c r="CV556" s="596"/>
      <c r="CW556" s="596"/>
      <c r="CX556" s="596"/>
      <c r="CY556" s="596"/>
      <c r="CZ556" s="596"/>
      <c r="DA556" s="596"/>
      <c r="DB556" s="596"/>
      <c r="DC556" s="596"/>
      <c r="DD556" s="596"/>
      <c r="DE556" s="596"/>
      <c r="DF556" s="596"/>
      <c r="DG556" s="596"/>
      <c r="DH556" s="596"/>
      <c r="DI556" s="596"/>
      <c r="DJ556" s="596"/>
      <c r="DK556" s="596"/>
      <c r="DL556" s="603"/>
      <c r="DM556" s="604"/>
      <c r="DN556" s="604"/>
      <c r="DO556" s="604"/>
      <c r="DP556" s="604"/>
      <c r="DQ556" s="605"/>
      <c r="DR556" s="595"/>
      <c r="DS556" s="595"/>
      <c r="DT556" s="595"/>
      <c r="DU556" s="595"/>
      <c r="DV556" s="595"/>
      <c r="DW556" s="595"/>
      <c r="DX556" s="595"/>
      <c r="DY556" s="595"/>
      <c r="DZ556" s="595"/>
      <c r="EA556" s="595"/>
      <c r="EB556" s="595"/>
      <c r="EC556" s="606"/>
      <c r="ED556" s="606"/>
      <c r="EE556" s="606"/>
      <c r="EF556" s="606"/>
      <c r="EG556" s="606"/>
      <c r="EH556" s="606"/>
      <c r="EI556" s="606"/>
      <c r="EJ556" s="606"/>
      <c r="EK556" s="606"/>
      <c r="EL556" s="606"/>
      <c r="EM556" s="606"/>
    </row>
    <row r="557" spans="1:143" ht="6" customHeight="1" x14ac:dyDescent="0.2">
      <c r="A557" s="156"/>
      <c r="B557" s="607">
        <v>11</v>
      </c>
      <c r="C557" s="608"/>
      <c r="D557" s="608"/>
      <c r="E557" s="608"/>
      <c r="F557" s="595"/>
      <c r="G557" s="595"/>
      <c r="H557" s="595"/>
      <c r="I557" s="595"/>
      <c r="J557" s="595"/>
      <c r="K557" s="595"/>
      <c r="L557" s="595"/>
      <c r="M557" s="595"/>
      <c r="N557" s="595"/>
      <c r="O557" s="595"/>
      <c r="P557" s="595"/>
      <c r="Q557" s="595"/>
      <c r="R557" s="595"/>
      <c r="S557" s="595"/>
      <c r="T557" s="595"/>
      <c r="U557" s="595"/>
      <c r="V557" s="595"/>
      <c r="W557" s="595"/>
      <c r="X557" s="595"/>
      <c r="Y557" s="595"/>
      <c r="Z557" s="595"/>
      <c r="AA557" s="595"/>
      <c r="AB557" s="595"/>
      <c r="AC557" s="595"/>
      <c r="AD557" s="595"/>
      <c r="AE557" s="595"/>
      <c r="AF557" s="595"/>
      <c r="AG557" s="595"/>
      <c r="AH557" s="595"/>
      <c r="AI557" s="595"/>
      <c r="AJ557" s="595"/>
      <c r="AK557" s="595"/>
      <c r="AL557" s="595"/>
      <c r="AM557" s="595"/>
      <c r="AN557" s="595"/>
      <c r="AO557" s="595"/>
      <c r="AP557" s="595"/>
      <c r="AQ557" s="595"/>
      <c r="AR557" s="595"/>
      <c r="AS557" s="595"/>
      <c r="AT557" s="595"/>
      <c r="AU557" s="595"/>
      <c r="AV557" s="595"/>
      <c r="AW557" s="595"/>
      <c r="AX557" s="583" t="str">
        <f>IF(AN557="","",DATEDIF(AN557,BU511,"Y"))</f>
        <v/>
      </c>
      <c r="AY557" s="583"/>
      <c r="AZ557" s="583"/>
      <c r="BA557" s="583"/>
      <c r="BB557" s="583"/>
      <c r="BC557" s="595"/>
      <c r="BD557" s="595"/>
      <c r="BE557" s="595"/>
      <c r="BF557" s="595"/>
      <c r="BG557" s="595"/>
      <c r="BH557" s="595"/>
      <c r="BI557" s="595"/>
      <c r="BJ557" s="595"/>
      <c r="BK557" s="595"/>
      <c r="BL557" s="595"/>
      <c r="BM557" s="595"/>
      <c r="BN557" s="595"/>
      <c r="BO557" s="595"/>
      <c r="BP557" s="595"/>
      <c r="BQ557" s="595"/>
      <c r="BR557" s="595"/>
      <c r="BS557" s="595"/>
      <c r="BT557" s="595"/>
      <c r="BU557" s="595"/>
      <c r="BV557" s="595"/>
      <c r="BW557" s="595"/>
      <c r="BX557" s="595"/>
      <c r="BY557" s="595"/>
      <c r="BZ557" s="595"/>
      <c r="CA557" s="595"/>
      <c r="CB557" s="595"/>
      <c r="CC557" s="595"/>
      <c r="CD557" s="595"/>
      <c r="CE557" s="595"/>
      <c r="CF557" s="596"/>
      <c r="CG557" s="596"/>
      <c r="CH557" s="596"/>
      <c r="CI557" s="596"/>
      <c r="CJ557" s="596"/>
      <c r="CK557" s="596"/>
      <c r="CL557" s="596"/>
      <c r="CM557" s="596"/>
      <c r="CN557" s="596"/>
      <c r="CO557" s="596"/>
      <c r="CP557" s="596"/>
      <c r="CQ557" s="596"/>
      <c r="CR557" s="596"/>
      <c r="CS557" s="596"/>
      <c r="CT557" s="596"/>
      <c r="CU557" s="596"/>
      <c r="CV557" s="596"/>
      <c r="CW557" s="596"/>
      <c r="CX557" s="596"/>
      <c r="CY557" s="596"/>
      <c r="CZ557" s="596"/>
      <c r="DA557" s="596"/>
      <c r="DB557" s="596"/>
      <c r="DC557" s="596"/>
      <c r="DD557" s="596"/>
      <c r="DE557" s="596"/>
      <c r="DF557" s="596"/>
      <c r="DG557" s="596"/>
      <c r="DH557" s="596"/>
      <c r="DI557" s="596"/>
      <c r="DJ557" s="596"/>
      <c r="DK557" s="596"/>
      <c r="DL557" s="597"/>
      <c r="DM557" s="598"/>
      <c r="DN557" s="598"/>
      <c r="DO557" s="598"/>
      <c r="DP557" s="598"/>
      <c r="DQ557" s="599"/>
      <c r="DR557" s="595"/>
      <c r="DS557" s="595"/>
      <c r="DT557" s="595"/>
      <c r="DU557" s="595"/>
      <c r="DV557" s="595"/>
      <c r="DW557" s="595"/>
      <c r="DX557" s="595"/>
      <c r="DY557" s="595"/>
      <c r="DZ557" s="595"/>
      <c r="EA557" s="595"/>
      <c r="EB557" s="595"/>
      <c r="EC557" s="606"/>
      <c r="ED557" s="606"/>
      <c r="EE557" s="606"/>
      <c r="EF557" s="606"/>
      <c r="EG557" s="606"/>
      <c r="EH557" s="606"/>
      <c r="EI557" s="606"/>
      <c r="EJ557" s="606"/>
      <c r="EK557" s="606"/>
      <c r="EL557" s="606"/>
      <c r="EM557" s="606"/>
    </row>
    <row r="558" spans="1:143" ht="6" customHeight="1" x14ac:dyDescent="0.2">
      <c r="A558" s="156"/>
      <c r="B558" s="608"/>
      <c r="C558" s="608"/>
      <c r="D558" s="608"/>
      <c r="E558" s="608"/>
      <c r="F558" s="595"/>
      <c r="G558" s="595"/>
      <c r="H558" s="595"/>
      <c r="I558" s="595"/>
      <c r="J558" s="595"/>
      <c r="K558" s="595"/>
      <c r="L558" s="595"/>
      <c r="M558" s="595"/>
      <c r="N558" s="595"/>
      <c r="O558" s="595"/>
      <c r="P558" s="595"/>
      <c r="Q558" s="595"/>
      <c r="R558" s="595"/>
      <c r="S558" s="595"/>
      <c r="T558" s="595"/>
      <c r="U558" s="595"/>
      <c r="V558" s="595"/>
      <c r="W558" s="595"/>
      <c r="X558" s="595"/>
      <c r="Y558" s="595"/>
      <c r="Z558" s="595"/>
      <c r="AA558" s="595"/>
      <c r="AB558" s="595"/>
      <c r="AC558" s="595"/>
      <c r="AD558" s="595"/>
      <c r="AE558" s="595"/>
      <c r="AF558" s="595"/>
      <c r="AG558" s="595"/>
      <c r="AH558" s="595"/>
      <c r="AI558" s="595"/>
      <c r="AJ558" s="595"/>
      <c r="AK558" s="595"/>
      <c r="AL558" s="595"/>
      <c r="AM558" s="595"/>
      <c r="AN558" s="595"/>
      <c r="AO558" s="595"/>
      <c r="AP558" s="595"/>
      <c r="AQ558" s="595"/>
      <c r="AR558" s="595"/>
      <c r="AS558" s="595"/>
      <c r="AT558" s="595"/>
      <c r="AU558" s="595"/>
      <c r="AV558" s="595"/>
      <c r="AW558" s="595"/>
      <c r="AX558" s="583"/>
      <c r="AY558" s="583"/>
      <c r="AZ558" s="583"/>
      <c r="BA558" s="583"/>
      <c r="BB558" s="583"/>
      <c r="BC558" s="595"/>
      <c r="BD558" s="595"/>
      <c r="BE558" s="595"/>
      <c r="BF558" s="595"/>
      <c r="BG558" s="595"/>
      <c r="BH558" s="595"/>
      <c r="BI558" s="595"/>
      <c r="BJ558" s="595"/>
      <c r="BK558" s="595"/>
      <c r="BL558" s="595"/>
      <c r="BM558" s="595"/>
      <c r="BN558" s="595"/>
      <c r="BO558" s="595"/>
      <c r="BP558" s="595"/>
      <c r="BQ558" s="595"/>
      <c r="BR558" s="595"/>
      <c r="BS558" s="595"/>
      <c r="BT558" s="595"/>
      <c r="BU558" s="595"/>
      <c r="BV558" s="595"/>
      <c r="BW558" s="595"/>
      <c r="BX558" s="595"/>
      <c r="BY558" s="595"/>
      <c r="BZ558" s="595"/>
      <c r="CA558" s="595"/>
      <c r="CB558" s="595"/>
      <c r="CC558" s="595"/>
      <c r="CD558" s="595"/>
      <c r="CE558" s="595"/>
      <c r="CF558" s="596"/>
      <c r="CG558" s="596"/>
      <c r="CH558" s="596"/>
      <c r="CI558" s="596"/>
      <c r="CJ558" s="596"/>
      <c r="CK558" s="596"/>
      <c r="CL558" s="596"/>
      <c r="CM558" s="596"/>
      <c r="CN558" s="596"/>
      <c r="CO558" s="596"/>
      <c r="CP558" s="596"/>
      <c r="CQ558" s="596"/>
      <c r="CR558" s="596"/>
      <c r="CS558" s="596"/>
      <c r="CT558" s="596"/>
      <c r="CU558" s="596"/>
      <c r="CV558" s="596"/>
      <c r="CW558" s="596"/>
      <c r="CX558" s="596"/>
      <c r="CY558" s="596"/>
      <c r="CZ558" s="596"/>
      <c r="DA558" s="596"/>
      <c r="DB558" s="596"/>
      <c r="DC558" s="596"/>
      <c r="DD558" s="596"/>
      <c r="DE558" s="596"/>
      <c r="DF558" s="596"/>
      <c r="DG558" s="596"/>
      <c r="DH558" s="596"/>
      <c r="DI558" s="596"/>
      <c r="DJ558" s="596"/>
      <c r="DK558" s="596"/>
      <c r="DL558" s="600"/>
      <c r="DM558" s="601"/>
      <c r="DN558" s="601"/>
      <c r="DO558" s="601"/>
      <c r="DP558" s="601"/>
      <c r="DQ558" s="602"/>
      <c r="DR558" s="595"/>
      <c r="DS558" s="595"/>
      <c r="DT558" s="595"/>
      <c r="DU558" s="595"/>
      <c r="DV558" s="595"/>
      <c r="DW558" s="595"/>
      <c r="DX558" s="595"/>
      <c r="DY558" s="595"/>
      <c r="DZ558" s="595"/>
      <c r="EA558" s="595"/>
      <c r="EB558" s="595"/>
      <c r="EC558" s="606"/>
      <c r="ED558" s="606"/>
      <c r="EE558" s="606"/>
      <c r="EF558" s="606"/>
      <c r="EG558" s="606"/>
      <c r="EH558" s="606"/>
      <c r="EI558" s="606"/>
      <c r="EJ558" s="606"/>
      <c r="EK558" s="606"/>
      <c r="EL558" s="606"/>
      <c r="EM558" s="606"/>
    </row>
    <row r="559" spans="1:143" ht="6" customHeight="1" x14ac:dyDescent="0.2">
      <c r="A559" s="156"/>
      <c r="B559" s="608"/>
      <c r="C559" s="608"/>
      <c r="D559" s="608"/>
      <c r="E559" s="608"/>
      <c r="F559" s="595"/>
      <c r="G559" s="595"/>
      <c r="H559" s="595"/>
      <c r="I559" s="595"/>
      <c r="J559" s="595"/>
      <c r="K559" s="595"/>
      <c r="L559" s="595"/>
      <c r="M559" s="595"/>
      <c r="N559" s="595"/>
      <c r="O559" s="595"/>
      <c r="P559" s="595"/>
      <c r="Q559" s="595"/>
      <c r="R559" s="595"/>
      <c r="S559" s="595"/>
      <c r="T559" s="595"/>
      <c r="U559" s="595"/>
      <c r="V559" s="595"/>
      <c r="W559" s="595"/>
      <c r="X559" s="595"/>
      <c r="Y559" s="595"/>
      <c r="Z559" s="595"/>
      <c r="AA559" s="595"/>
      <c r="AB559" s="595"/>
      <c r="AC559" s="595"/>
      <c r="AD559" s="595"/>
      <c r="AE559" s="595"/>
      <c r="AF559" s="595"/>
      <c r="AG559" s="595"/>
      <c r="AH559" s="595"/>
      <c r="AI559" s="595"/>
      <c r="AJ559" s="595"/>
      <c r="AK559" s="595"/>
      <c r="AL559" s="595"/>
      <c r="AM559" s="595"/>
      <c r="AN559" s="595"/>
      <c r="AO559" s="595"/>
      <c r="AP559" s="595"/>
      <c r="AQ559" s="595"/>
      <c r="AR559" s="595"/>
      <c r="AS559" s="595"/>
      <c r="AT559" s="595"/>
      <c r="AU559" s="595"/>
      <c r="AV559" s="595"/>
      <c r="AW559" s="595"/>
      <c r="AX559" s="583"/>
      <c r="AY559" s="583"/>
      <c r="AZ559" s="583"/>
      <c r="BA559" s="583"/>
      <c r="BB559" s="583"/>
      <c r="BC559" s="595"/>
      <c r="BD559" s="595"/>
      <c r="BE559" s="595"/>
      <c r="BF559" s="595"/>
      <c r="BG559" s="595"/>
      <c r="BH559" s="595"/>
      <c r="BI559" s="595"/>
      <c r="BJ559" s="595"/>
      <c r="BK559" s="595"/>
      <c r="BL559" s="595"/>
      <c r="BM559" s="595"/>
      <c r="BN559" s="595"/>
      <c r="BO559" s="595"/>
      <c r="BP559" s="595"/>
      <c r="BQ559" s="595"/>
      <c r="BR559" s="595"/>
      <c r="BS559" s="595"/>
      <c r="BT559" s="595"/>
      <c r="BU559" s="595"/>
      <c r="BV559" s="595"/>
      <c r="BW559" s="595"/>
      <c r="BX559" s="595"/>
      <c r="BY559" s="595"/>
      <c r="BZ559" s="595"/>
      <c r="CA559" s="595"/>
      <c r="CB559" s="595"/>
      <c r="CC559" s="595"/>
      <c r="CD559" s="595"/>
      <c r="CE559" s="595"/>
      <c r="CF559" s="596"/>
      <c r="CG559" s="596"/>
      <c r="CH559" s="596"/>
      <c r="CI559" s="596"/>
      <c r="CJ559" s="596"/>
      <c r="CK559" s="596"/>
      <c r="CL559" s="596"/>
      <c r="CM559" s="596"/>
      <c r="CN559" s="596"/>
      <c r="CO559" s="596"/>
      <c r="CP559" s="596"/>
      <c r="CQ559" s="596"/>
      <c r="CR559" s="596"/>
      <c r="CS559" s="596"/>
      <c r="CT559" s="596"/>
      <c r="CU559" s="596"/>
      <c r="CV559" s="596"/>
      <c r="CW559" s="596"/>
      <c r="CX559" s="596"/>
      <c r="CY559" s="596"/>
      <c r="CZ559" s="596"/>
      <c r="DA559" s="596"/>
      <c r="DB559" s="596"/>
      <c r="DC559" s="596"/>
      <c r="DD559" s="596"/>
      <c r="DE559" s="596"/>
      <c r="DF559" s="596"/>
      <c r="DG559" s="596"/>
      <c r="DH559" s="596"/>
      <c r="DI559" s="596"/>
      <c r="DJ559" s="596"/>
      <c r="DK559" s="596"/>
      <c r="DL559" s="603"/>
      <c r="DM559" s="604"/>
      <c r="DN559" s="604"/>
      <c r="DO559" s="604"/>
      <c r="DP559" s="604"/>
      <c r="DQ559" s="605"/>
      <c r="DR559" s="595"/>
      <c r="DS559" s="595"/>
      <c r="DT559" s="595"/>
      <c r="DU559" s="595"/>
      <c r="DV559" s="595"/>
      <c r="DW559" s="595"/>
      <c r="DX559" s="595"/>
      <c r="DY559" s="595"/>
      <c r="DZ559" s="595"/>
      <c r="EA559" s="595"/>
      <c r="EB559" s="595"/>
      <c r="EC559" s="606"/>
      <c r="ED559" s="606"/>
      <c r="EE559" s="606"/>
      <c r="EF559" s="606"/>
      <c r="EG559" s="606"/>
      <c r="EH559" s="606"/>
      <c r="EI559" s="606"/>
      <c r="EJ559" s="606"/>
      <c r="EK559" s="606"/>
      <c r="EL559" s="606"/>
      <c r="EM559" s="606"/>
    </row>
    <row r="560" spans="1:143" ht="6" customHeight="1" x14ac:dyDescent="0.2">
      <c r="A560" s="156"/>
      <c r="B560" s="607">
        <v>12</v>
      </c>
      <c r="C560" s="608"/>
      <c r="D560" s="608"/>
      <c r="E560" s="608"/>
      <c r="F560" s="595"/>
      <c r="G560" s="595"/>
      <c r="H560" s="595"/>
      <c r="I560" s="595"/>
      <c r="J560" s="595"/>
      <c r="K560" s="595"/>
      <c r="L560" s="595"/>
      <c r="M560" s="595"/>
      <c r="N560" s="595"/>
      <c r="O560" s="595"/>
      <c r="P560" s="595"/>
      <c r="Q560" s="595"/>
      <c r="R560" s="595"/>
      <c r="S560" s="595"/>
      <c r="T560" s="595"/>
      <c r="U560" s="595"/>
      <c r="V560" s="595"/>
      <c r="W560" s="595"/>
      <c r="X560" s="595"/>
      <c r="Y560" s="595"/>
      <c r="Z560" s="595"/>
      <c r="AA560" s="595"/>
      <c r="AB560" s="595"/>
      <c r="AC560" s="595"/>
      <c r="AD560" s="595"/>
      <c r="AE560" s="595"/>
      <c r="AF560" s="595"/>
      <c r="AG560" s="595"/>
      <c r="AH560" s="595"/>
      <c r="AI560" s="595"/>
      <c r="AJ560" s="595"/>
      <c r="AK560" s="595"/>
      <c r="AL560" s="595"/>
      <c r="AM560" s="595"/>
      <c r="AN560" s="595"/>
      <c r="AO560" s="595"/>
      <c r="AP560" s="595"/>
      <c r="AQ560" s="595"/>
      <c r="AR560" s="595"/>
      <c r="AS560" s="595"/>
      <c r="AT560" s="595"/>
      <c r="AU560" s="595"/>
      <c r="AV560" s="595"/>
      <c r="AW560" s="595"/>
      <c r="AX560" s="583" t="str">
        <f>IF(AN560="","",DATEDIF(AN560,BU511,"Y"))</f>
        <v/>
      </c>
      <c r="AY560" s="583"/>
      <c r="AZ560" s="583"/>
      <c r="BA560" s="583"/>
      <c r="BB560" s="583"/>
      <c r="BC560" s="595"/>
      <c r="BD560" s="595"/>
      <c r="BE560" s="595"/>
      <c r="BF560" s="595"/>
      <c r="BG560" s="595"/>
      <c r="BH560" s="595"/>
      <c r="BI560" s="595"/>
      <c r="BJ560" s="595"/>
      <c r="BK560" s="595"/>
      <c r="BL560" s="595"/>
      <c r="BM560" s="595"/>
      <c r="BN560" s="595"/>
      <c r="BO560" s="595"/>
      <c r="BP560" s="595"/>
      <c r="BQ560" s="595"/>
      <c r="BR560" s="595"/>
      <c r="BS560" s="595"/>
      <c r="BT560" s="595"/>
      <c r="BU560" s="595"/>
      <c r="BV560" s="595"/>
      <c r="BW560" s="595"/>
      <c r="BX560" s="595"/>
      <c r="BY560" s="595"/>
      <c r="BZ560" s="595"/>
      <c r="CA560" s="595"/>
      <c r="CB560" s="595"/>
      <c r="CC560" s="595"/>
      <c r="CD560" s="595"/>
      <c r="CE560" s="595"/>
      <c r="CF560" s="596"/>
      <c r="CG560" s="596"/>
      <c r="CH560" s="596"/>
      <c r="CI560" s="596"/>
      <c r="CJ560" s="596"/>
      <c r="CK560" s="596"/>
      <c r="CL560" s="596"/>
      <c r="CM560" s="596"/>
      <c r="CN560" s="596"/>
      <c r="CO560" s="596"/>
      <c r="CP560" s="596"/>
      <c r="CQ560" s="596"/>
      <c r="CR560" s="596"/>
      <c r="CS560" s="596"/>
      <c r="CT560" s="596"/>
      <c r="CU560" s="596"/>
      <c r="CV560" s="596"/>
      <c r="CW560" s="596"/>
      <c r="CX560" s="596"/>
      <c r="CY560" s="596"/>
      <c r="CZ560" s="596"/>
      <c r="DA560" s="596"/>
      <c r="DB560" s="596"/>
      <c r="DC560" s="596"/>
      <c r="DD560" s="596"/>
      <c r="DE560" s="596"/>
      <c r="DF560" s="596"/>
      <c r="DG560" s="596"/>
      <c r="DH560" s="596"/>
      <c r="DI560" s="596"/>
      <c r="DJ560" s="596"/>
      <c r="DK560" s="596"/>
      <c r="DL560" s="597"/>
      <c r="DM560" s="598"/>
      <c r="DN560" s="598"/>
      <c r="DO560" s="598"/>
      <c r="DP560" s="598"/>
      <c r="DQ560" s="599"/>
      <c r="DR560" s="595"/>
      <c r="DS560" s="595"/>
      <c r="DT560" s="595"/>
      <c r="DU560" s="595"/>
      <c r="DV560" s="595"/>
      <c r="DW560" s="595"/>
      <c r="DX560" s="595"/>
      <c r="DY560" s="595"/>
      <c r="DZ560" s="595"/>
      <c r="EA560" s="595"/>
      <c r="EB560" s="595"/>
      <c r="EC560" s="606"/>
      <c r="ED560" s="606"/>
      <c r="EE560" s="606"/>
      <c r="EF560" s="606"/>
      <c r="EG560" s="606"/>
      <c r="EH560" s="606"/>
      <c r="EI560" s="606"/>
      <c r="EJ560" s="606"/>
      <c r="EK560" s="606"/>
      <c r="EL560" s="606"/>
      <c r="EM560" s="606"/>
    </row>
    <row r="561" spans="1:143" ht="6" customHeight="1" x14ac:dyDescent="0.2">
      <c r="A561" s="156"/>
      <c r="B561" s="608"/>
      <c r="C561" s="608"/>
      <c r="D561" s="608"/>
      <c r="E561" s="608"/>
      <c r="F561" s="595"/>
      <c r="G561" s="595"/>
      <c r="H561" s="595"/>
      <c r="I561" s="595"/>
      <c r="J561" s="595"/>
      <c r="K561" s="595"/>
      <c r="L561" s="595"/>
      <c r="M561" s="595"/>
      <c r="N561" s="595"/>
      <c r="O561" s="595"/>
      <c r="P561" s="595"/>
      <c r="Q561" s="595"/>
      <c r="R561" s="595"/>
      <c r="S561" s="595"/>
      <c r="T561" s="595"/>
      <c r="U561" s="595"/>
      <c r="V561" s="595"/>
      <c r="W561" s="595"/>
      <c r="X561" s="595"/>
      <c r="Y561" s="595"/>
      <c r="Z561" s="595"/>
      <c r="AA561" s="595"/>
      <c r="AB561" s="595"/>
      <c r="AC561" s="595"/>
      <c r="AD561" s="595"/>
      <c r="AE561" s="595"/>
      <c r="AF561" s="595"/>
      <c r="AG561" s="595"/>
      <c r="AH561" s="595"/>
      <c r="AI561" s="595"/>
      <c r="AJ561" s="595"/>
      <c r="AK561" s="595"/>
      <c r="AL561" s="595"/>
      <c r="AM561" s="595"/>
      <c r="AN561" s="595"/>
      <c r="AO561" s="595"/>
      <c r="AP561" s="595"/>
      <c r="AQ561" s="595"/>
      <c r="AR561" s="595"/>
      <c r="AS561" s="595"/>
      <c r="AT561" s="595"/>
      <c r="AU561" s="595"/>
      <c r="AV561" s="595"/>
      <c r="AW561" s="595"/>
      <c r="AX561" s="583"/>
      <c r="AY561" s="583"/>
      <c r="AZ561" s="583"/>
      <c r="BA561" s="583"/>
      <c r="BB561" s="583"/>
      <c r="BC561" s="595"/>
      <c r="BD561" s="595"/>
      <c r="BE561" s="595"/>
      <c r="BF561" s="595"/>
      <c r="BG561" s="595"/>
      <c r="BH561" s="595"/>
      <c r="BI561" s="595"/>
      <c r="BJ561" s="595"/>
      <c r="BK561" s="595"/>
      <c r="BL561" s="595"/>
      <c r="BM561" s="595"/>
      <c r="BN561" s="595"/>
      <c r="BO561" s="595"/>
      <c r="BP561" s="595"/>
      <c r="BQ561" s="595"/>
      <c r="BR561" s="595"/>
      <c r="BS561" s="595"/>
      <c r="BT561" s="595"/>
      <c r="BU561" s="595"/>
      <c r="BV561" s="595"/>
      <c r="BW561" s="595"/>
      <c r="BX561" s="595"/>
      <c r="BY561" s="595"/>
      <c r="BZ561" s="595"/>
      <c r="CA561" s="595"/>
      <c r="CB561" s="595"/>
      <c r="CC561" s="595"/>
      <c r="CD561" s="595"/>
      <c r="CE561" s="595"/>
      <c r="CF561" s="596"/>
      <c r="CG561" s="596"/>
      <c r="CH561" s="596"/>
      <c r="CI561" s="596"/>
      <c r="CJ561" s="596"/>
      <c r="CK561" s="596"/>
      <c r="CL561" s="596"/>
      <c r="CM561" s="596"/>
      <c r="CN561" s="596"/>
      <c r="CO561" s="596"/>
      <c r="CP561" s="596"/>
      <c r="CQ561" s="596"/>
      <c r="CR561" s="596"/>
      <c r="CS561" s="596"/>
      <c r="CT561" s="596"/>
      <c r="CU561" s="596"/>
      <c r="CV561" s="596"/>
      <c r="CW561" s="596"/>
      <c r="CX561" s="596"/>
      <c r="CY561" s="596"/>
      <c r="CZ561" s="596"/>
      <c r="DA561" s="596"/>
      <c r="DB561" s="596"/>
      <c r="DC561" s="596"/>
      <c r="DD561" s="596"/>
      <c r="DE561" s="596"/>
      <c r="DF561" s="596"/>
      <c r="DG561" s="596"/>
      <c r="DH561" s="596"/>
      <c r="DI561" s="596"/>
      <c r="DJ561" s="596"/>
      <c r="DK561" s="596"/>
      <c r="DL561" s="600"/>
      <c r="DM561" s="601"/>
      <c r="DN561" s="601"/>
      <c r="DO561" s="601"/>
      <c r="DP561" s="601"/>
      <c r="DQ561" s="602"/>
      <c r="DR561" s="595"/>
      <c r="DS561" s="595"/>
      <c r="DT561" s="595"/>
      <c r="DU561" s="595"/>
      <c r="DV561" s="595"/>
      <c r="DW561" s="595"/>
      <c r="DX561" s="595"/>
      <c r="DY561" s="595"/>
      <c r="DZ561" s="595"/>
      <c r="EA561" s="595"/>
      <c r="EB561" s="595"/>
      <c r="EC561" s="606"/>
      <c r="ED561" s="606"/>
      <c r="EE561" s="606"/>
      <c r="EF561" s="606"/>
      <c r="EG561" s="606"/>
      <c r="EH561" s="606"/>
      <c r="EI561" s="606"/>
      <c r="EJ561" s="606"/>
      <c r="EK561" s="606"/>
      <c r="EL561" s="606"/>
      <c r="EM561" s="606"/>
    </row>
    <row r="562" spans="1:143" ht="6" customHeight="1" x14ac:dyDescent="0.2">
      <c r="A562" s="156"/>
      <c r="B562" s="608"/>
      <c r="C562" s="608"/>
      <c r="D562" s="608"/>
      <c r="E562" s="608"/>
      <c r="F562" s="595"/>
      <c r="G562" s="595"/>
      <c r="H562" s="595"/>
      <c r="I562" s="595"/>
      <c r="J562" s="595"/>
      <c r="K562" s="595"/>
      <c r="L562" s="595"/>
      <c r="M562" s="595"/>
      <c r="N562" s="595"/>
      <c r="O562" s="595"/>
      <c r="P562" s="595"/>
      <c r="Q562" s="595"/>
      <c r="R562" s="595"/>
      <c r="S562" s="595"/>
      <c r="T562" s="595"/>
      <c r="U562" s="595"/>
      <c r="V562" s="595"/>
      <c r="W562" s="595"/>
      <c r="X562" s="595"/>
      <c r="Y562" s="595"/>
      <c r="Z562" s="595"/>
      <c r="AA562" s="595"/>
      <c r="AB562" s="595"/>
      <c r="AC562" s="595"/>
      <c r="AD562" s="595"/>
      <c r="AE562" s="595"/>
      <c r="AF562" s="595"/>
      <c r="AG562" s="595"/>
      <c r="AH562" s="595"/>
      <c r="AI562" s="595"/>
      <c r="AJ562" s="595"/>
      <c r="AK562" s="595"/>
      <c r="AL562" s="595"/>
      <c r="AM562" s="595"/>
      <c r="AN562" s="595"/>
      <c r="AO562" s="595"/>
      <c r="AP562" s="595"/>
      <c r="AQ562" s="595"/>
      <c r="AR562" s="595"/>
      <c r="AS562" s="595"/>
      <c r="AT562" s="595"/>
      <c r="AU562" s="595"/>
      <c r="AV562" s="595"/>
      <c r="AW562" s="595"/>
      <c r="AX562" s="583"/>
      <c r="AY562" s="583"/>
      <c r="AZ562" s="583"/>
      <c r="BA562" s="583"/>
      <c r="BB562" s="583"/>
      <c r="BC562" s="595"/>
      <c r="BD562" s="595"/>
      <c r="BE562" s="595"/>
      <c r="BF562" s="595"/>
      <c r="BG562" s="595"/>
      <c r="BH562" s="595"/>
      <c r="BI562" s="595"/>
      <c r="BJ562" s="595"/>
      <c r="BK562" s="595"/>
      <c r="BL562" s="595"/>
      <c r="BM562" s="595"/>
      <c r="BN562" s="595"/>
      <c r="BO562" s="595"/>
      <c r="BP562" s="595"/>
      <c r="BQ562" s="595"/>
      <c r="BR562" s="595"/>
      <c r="BS562" s="595"/>
      <c r="BT562" s="595"/>
      <c r="BU562" s="595"/>
      <c r="BV562" s="595"/>
      <c r="BW562" s="595"/>
      <c r="BX562" s="595"/>
      <c r="BY562" s="595"/>
      <c r="BZ562" s="595"/>
      <c r="CA562" s="595"/>
      <c r="CB562" s="595"/>
      <c r="CC562" s="595"/>
      <c r="CD562" s="595"/>
      <c r="CE562" s="595"/>
      <c r="CF562" s="596"/>
      <c r="CG562" s="596"/>
      <c r="CH562" s="596"/>
      <c r="CI562" s="596"/>
      <c r="CJ562" s="596"/>
      <c r="CK562" s="596"/>
      <c r="CL562" s="596"/>
      <c r="CM562" s="596"/>
      <c r="CN562" s="596"/>
      <c r="CO562" s="596"/>
      <c r="CP562" s="596"/>
      <c r="CQ562" s="596"/>
      <c r="CR562" s="596"/>
      <c r="CS562" s="596"/>
      <c r="CT562" s="596"/>
      <c r="CU562" s="596"/>
      <c r="CV562" s="596"/>
      <c r="CW562" s="596"/>
      <c r="CX562" s="596"/>
      <c r="CY562" s="596"/>
      <c r="CZ562" s="596"/>
      <c r="DA562" s="596"/>
      <c r="DB562" s="596"/>
      <c r="DC562" s="596"/>
      <c r="DD562" s="596"/>
      <c r="DE562" s="596"/>
      <c r="DF562" s="596"/>
      <c r="DG562" s="596"/>
      <c r="DH562" s="596"/>
      <c r="DI562" s="596"/>
      <c r="DJ562" s="596"/>
      <c r="DK562" s="596"/>
      <c r="DL562" s="603"/>
      <c r="DM562" s="604"/>
      <c r="DN562" s="604"/>
      <c r="DO562" s="604"/>
      <c r="DP562" s="604"/>
      <c r="DQ562" s="605"/>
      <c r="DR562" s="595"/>
      <c r="DS562" s="595"/>
      <c r="DT562" s="595"/>
      <c r="DU562" s="595"/>
      <c r="DV562" s="595"/>
      <c r="DW562" s="595"/>
      <c r="DX562" s="595"/>
      <c r="DY562" s="595"/>
      <c r="DZ562" s="595"/>
      <c r="EA562" s="595"/>
      <c r="EB562" s="595"/>
      <c r="EC562" s="606"/>
      <c r="ED562" s="606"/>
      <c r="EE562" s="606"/>
      <c r="EF562" s="606"/>
      <c r="EG562" s="606"/>
      <c r="EH562" s="606"/>
      <c r="EI562" s="606"/>
      <c r="EJ562" s="606"/>
      <c r="EK562" s="606"/>
      <c r="EL562" s="606"/>
      <c r="EM562" s="606"/>
    </row>
    <row r="563" spans="1:143" ht="6" customHeight="1" x14ac:dyDescent="0.2">
      <c r="A563" s="156"/>
      <c r="B563" s="607">
        <v>13</v>
      </c>
      <c r="C563" s="608"/>
      <c r="D563" s="608"/>
      <c r="E563" s="608"/>
      <c r="F563" s="595"/>
      <c r="G563" s="595"/>
      <c r="H563" s="595"/>
      <c r="I563" s="595"/>
      <c r="J563" s="595"/>
      <c r="K563" s="595"/>
      <c r="L563" s="595"/>
      <c r="M563" s="595"/>
      <c r="N563" s="595"/>
      <c r="O563" s="595"/>
      <c r="P563" s="595"/>
      <c r="Q563" s="595"/>
      <c r="R563" s="595"/>
      <c r="S563" s="595"/>
      <c r="T563" s="595"/>
      <c r="U563" s="595"/>
      <c r="V563" s="595"/>
      <c r="W563" s="595"/>
      <c r="X563" s="595"/>
      <c r="Y563" s="595"/>
      <c r="Z563" s="595"/>
      <c r="AA563" s="595"/>
      <c r="AB563" s="595"/>
      <c r="AC563" s="595"/>
      <c r="AD563" s="595"/>
      <c r="AE563" s="595"/>
      <c r="AF563" s="595"/>
      <c r="AG563" s="595"/>
      <c r="AH563" s="595"/>
      <c r="AI563" s="595"/>
      <c r="AJ563" s="595"/>
      <c r="AK563" s="595"/>
      <c r="AL563" s="595"/>
      <c r="AM563" s="595"/>
      <c r="AN563" s="595"/>
      <c r="AO563" s="595"/>
      <c r="AP563" s="595"/>
      <c r="AQ563" s="595"/>
      <c r="AR563" s="595"/>
      <c r="AS563" s="595"/>
      <c r="AT563" s="595"/>
      <c r="AU563" s="595"/>
      <c r="AV563" s="595"/>
      <c r="AW563" s="595"/>
      <c r="AX563" s="583" t="str">
        <f>IF(AN563="","",DATEDIF(AN563,BU511,"Y"))</f>
        <v/>
      </c>
      <c r="AY563" s="583"/>
      <c r="AZ563" s="583"/>
      <c r="BA563" s="583"/>
      <c r="BB563" s="583"/>
      <c r="BC563" s="595"/>
      <c r="BD563" s="595"/>
      <c r="BE563" s="595"/>
      <c r="BF563" s="595"/>
      <c r="BG563" s="595"/>
      <c r="BH563" s="595"/>
      <c r="BI563" s="595"/>
      <c r="BJ563" s="595"/>
      <c r="BK563" s="595"/>
      <c r="BL563" s="595"/>
      <c r="BM563" s="595"/>
      <c r="BN563" s="595"/>
      <c r="BO563" s="595"/>
      <c r="BP563" s="595"/>
      <c r="BQ563" s="595"/>
      <c r="BR563" s="595"/>
      <c r="BS563" s="595"/>
      <c r="BT563" s="595"/>
      <c r="BU563" s="595"/>
      <c r="BV563" s="595"/>
      <c r="BW563" s="595"/>
      <c r="BX563" s="595"/>
      <c r="BY563" s="595"/>
      <c r="BZ563" s="595"/>
      <c r="CA563" s="595"/>
      <c r="CB563" s="595"/>
      <c r="CC563" s="595"/>
      <c r="CD563" s="595"/>
      <c r="CE563" s="595"/>
      <c r="CF563" s="596"/>
      <c r="CG563" s="596"/>
      <c r="CH563" s="596"/>
      <c r="CI563" s="596"/>
      <c r="CJ563" s="596"/>
      <c r="CK563" s="596"/>
      <c r="CL563" s="596"/>
      <c r="CM563" s="596"/>
      <c r="CN563" s="596"/>
      <c r="CO563" s="596"/>
      <c r="CP563" s="596"/>
      <c r="CQ563" s="596"/>
      <c r="CR563" s="596"/>
      <c r="CS563" s="596"/>
      <c r="CT563" s="596"/>
      <c r="CU563" s="596"/>
      <c r="CV563" s="596"/>
      <c r="CW563" s="596"/>
      <c r="CX563" s="596"/>
      <c r="CY563" s="596"/>
      <c r="CZ563" s="596"/>
      <c r="DA563" s="596"/>
      <c r="DB563" s="596"/>
      <c r="DC563" s="596"/>
      <c r="DD563" s="596"/>
      <c r="DE563" s="596"/>
      <c r="DF563" s="596"/>
      <c r="DG563" s="596"/>
      <c r="DH563" s="596"/>
      <c r="DI563" s="596"/>
      <c r="DJ563" s="596"/>
      <c r="DK563" s="596"/>
      <c r="DL563" s="597"/>
      <c r="DM563" s="598"/>
      <c r="DN563" s="598"/>
      <c r="DO563" s="598"/>
      <c r="DP563" s="598"/>
      <c r="DQ563" s="599"/>
      <c r="DR563" s="595"/>
      <c r="DS563" s="595"/>
      <c r="DT563" s="595"/>
      <c r="DU563" s="595"/>
      <c r="DV563" s="595"/>
      <c r="DW563" s="595"/>
      <c r="DX563" s="595"/>
      <c r="DY563" s="595"/>
      <c r="DZ563" s="595"/>
      <c r="EA563" s="595"/>
      <c r="EB563" s="595"/>
      <c r="EC563" s="606"/>
      <c r="ED563" s="606"/>
      <c r="EE563" s="606"/>
      <c r="EF563" s="606"/>
      <c r="EG563" s="606"/>
      <c r="EH563" s="606"/>
      <c r="EI563" s="606"/>
      <c r="EJ563" s="606"/>
      <c r="EK563" s="606"/>
      <c r="EL563" s="606"/>
      <c r="EM563" s="606"/>
    </row>
    <row r="564" spans="1:143" ht="6" customHeight="1" x14ac:dyDescent="0.2">
      <c r="A564" s="156"/>
      <c r="B564" s="608"/>
      <c r="C564" s="608"/>
      <c r="D564" s="608"/>
      <c r="E564" s="608"/>
      <c r="F564" s="595"/>
      <c r="G564" s="595"/>
      <c r="H564" s="595"/>
      <c r="I564" s="595"/>
      <c r="J564" s="595"/>
      <c r="K564" s="595"/>
      <c r="L564" s="595"/>
      <c r="M564" s="595"/>
      <c r="N564" s="595"/>
      <c r="O564" s="595"/>
      <c r="P564" s="595"/>
      <c r="Q564" s="595"/>
      <c r="R564" s="595"/>
      <c r="S564" s="595"/>
      <c r="T564" s="595"/>
      <c r="U564" s="595"/>
      <c r="V564" s="595"/>
      <c r="W564" s="595"/>
      <c r="X564" s="595"/>
      <c r="Y564" s="595"/>
      <c r="Z564" s="595"/>
      <c r="AA564" s="595"/>
      <c r="AB564" s="595"/>
      <c r="AC564" s="595"/>
      <c r="AD564" s="595"/>
      <c r="AE564" s="595"/>
      <c r="AF564" s="595"/>
      <c r="AG564" s="595"/>
      <c r="AH564" s="595"/>
      <c r="AI564" s="595"/>
      <c r="AJ564" s="595"/>
      <c r="AK564" s="595"/>
      <c r="AL564" s="595"/>
      <c r="AM564" s="595"/>
      <c r="AN564" s="595"/>
      <c r="AO564" s="595"/>
      <c r="AP564" s="595"/>
      <c r="AQ564" s="595"/>
      <c r="AR564" s="595"/>
      <c r="AS564" s="595"/>
      <c r="AT564" s="595"/>
      <c r="AU564" s="595"/>
      <c r="AV564" s="595"/>
      <c r="AW564" s="595"/>
      <c r="AX564" s="583"/>
      <c r="AY564" s="583"/>
      <c r="AZ564" s="583"/>
      <c r="BA564" s="583"/>
      <c r="BB564" s="583"/>
      <c r="BC564" s="595"/>
      <c r="BD564" s="595"/>
      <c r="BE564" s="595"/>
      <c r="BF564" s="595"/>
      <c r="BG564" s="595"/>
      <c r="BH564" s="595"/>
      <c r="BI564" s="595"/>
      <c r="BJ564" s="595"/>
      <c r="BK564" s="595"/>
      <c r="BL564" s="595"/>
      <c r="BM564" s="595"/>
      <c r="BN564" s="595"/>
      <c r="BO564" s="595"/>
      <c r="BP564" s="595"/>
      <c r="BQ564" s="595"/>
      <c r="BR564" s="595"/>
      <c r="BS564" s="595"/>
      <c r="BT564" s="595"/>
      <c r="BU564" s="595"/>
      <c r="BV564" s="595"/>
      <c r="BW564" s="595"/>
      <c r="BX564" s="595"/>
      <c r="BY564" s="595"/>
      <c r="BZ564" s="595"/>
      <c r="CA564" s="595"/>
      <c r="CB564" s="595"/>
      <c r="CC564" s="595"/>
      <c r="CD564" s="595"/>
      <c r="CE564" s="595"/>
      <c r="CF564" s="596"/>
      <c r="CG564" s="596"/>
      <c r="CH564" s="596"/>
      <c r="CI564" s="596"/>
      <c r="CJ564" s="596"/>
      <c r="CK564" s="596"/>
      <c r="CL564" s="596"/>
      <c r="CM564" s="596"/>
      <c r="CN564" s="596"/>
      <c r="CO564" s="596"/>
      <c r="CP564" s="596"/>
      <c r="CQ564" s="596"/>
      <c r="CR564" s="596"/>
      <c r="CS564" s="596"/>
      <c r="CT564" s="596"/>
      <c r="CU564" s="596"/>
      <c r="CV564" s="596"/>
      <c r="CW564" s="596"/>
      <c r="CX564" s="596"/>
      <c r="CY564" s="596"/>
      <c r="CZ564" s="596"/>
      <c r="DA564" s="596"/>
      <c r="DB564" s="596"/>
      <c r="DC564" s="596"/>
      <c r="DD564" s="596"/>
      <c r="DE564" s="596"/>
      <c r="DF564" s="596"/>
      <c r="DG564" s="596"/>
      <c r="DH564" s="596"/>
      <c r="DI564" s="596"/>
      <c r="DJ564" s="596"/>
      <c r="DK564" s="596"/>
      <c r="DL564" s="600"/>
      <c r="DM564" s="601"/>
      <c r="DN564" s="601"/>
      <c r="DO564" s="601"/>
      <c r="DP564" s="601"/>
      <c r="DQ564" s="602"/>
      <c r="DR564" s="595"/>
      <c r="DS564" s="595"/>
      <c r="DT564" s="595"/>
      <c r="DU564" s="595"/>
      <c r="DV564" s="595"/>
      <c r="DW564" s="595"/>
      <c r="DX564" s="595"/>
      <c r="DY564" s="595"/>
      <c r="DZ564" s="595"/>
      <c r="EA564" s="595"/>
      <c r="EB564" s="595"/>
      <c r="EC564" s="606"/>
      <c r="ED564" s="606"/>
      <c r="EE564" s="606"/>
      <c r="EF564" s="606"/>
      <c r="EG564" s="606"/>
      <c r="EH564" s="606"/>
      <c r="EI564" s="606"/>
      <c r="EJ564" s="606"/>
      <c r="EK564" s="606"/>
      <c r="EL564" s="606"/>
      <c r="EM564" s="606"/>
    </row>
    <row r="565" spans="1:143" ht="6" customHeight="1" x14ac:dyDescent="0.2">
      <c r="A565" s="156"/>
      <c r="B565" s="608"/>
      <c r="C565" s="608"/>
      <c r="D565" s="608"/>
      <c r="E565" s="608"/>
      <c r="F565" s="595"/>
      <c r="G565" s="595"/>
      <c r="H565" s="595"/>
      <c r="I565" s="595"/>
      <c r="J565" s="595"/>
      <c r="K565" s="595"/>
      <c r="L565" s="595"/>
      <c r="M565" s="595"/>
      <c r="N565" s="595"/>
      <c r="O565" s="595"/>
      <c r="P565" s="595"/>
      <c r="Q565" s="595"/>
      <c r="R565" s="595"/>
      <c r="S565" s="595"/>
      <c r="T565" s="595"/>
      <c r="U565" s="595"/>
      <c r="V565" s="595"/>
      <c r="W565" s="595"/>
      <c r="X565" s="595"/>
      <c r="Y565" s="595"/>
      <c r="Z565" s="595"/>
      <c r="AA565" s="595"/>
      <c r="AB565" s="595"/>
      <c r="AC565" s="595"/>
      <c r="AD565" s="595"/>
      <c r="AE565" s="595"/>
      <c r="AF565" s="595"/>
      <c r="AG565" s="595"/>
      <c r="AH565" s="595"/>
      <c r="AI565" s="595"/>
      <c r="AJ565" s="595"/>
      <c r="AK565" s="595"/>
      <c r="AL565" s="595"/>
      <c r="AM565" s="595"/>
      <c r="AN565" s="595"/>
      <c r="AO565" s="595"/>
      <c r="AP565" s="595"/>
      <c r="AQ565" s="595"/>
      <c r="AR565" s="595"/>
      <c r="AS565" s="595"/>
      <c r="AT565" s="595"/>
      <c r="AU565" s="595"/>
      <c r="AV565" s="595"/>
      <c r="AW565" s="595"/>
      <c r="AX565" s="583"/>
      <c r="AY565" s="583"/>
      <c r="AZ565" s="583"/>
      <c r="BA565" s="583"/>
      <c r="BB565" s="583"/>
      <c r="BC565" s="595"/>
      <c r="BD565" s="595"/>
      <c r="BE565" s="595"/>
      <c r="BF565" s="595"/>
      <c r="BG565" s="595"/>
      <c r="BH565" s="595"/>
      <c r="BI565" s="595"/>
      <c r="BJ565" s="595"/>
      <c r="BK565" s="595"/>
      <c r="BL565" s="595"/>
      <c r="BM565" s="595"/>
      <c r="BN565" s="595"/>
      <c r="BO565" s="595"/>
      <c r="BP565" s="595"/>
      <c r="BQ565" s="595"/>
      <c r="BR565" s="595"/>
      <c r="BS565" s="595"/>
      <c r="BT565" s="595"/>
      <c r="BU565" s="595"/>
      <c r="BV565" s="595"/>
      <c r="BW565" s="595"/>
      <c r="BX565" s="595"/>
      <c r="BY565" s="595"/>
      <c r="BZ565" s="595"/>
      <c r="CA565" s="595"/>
      <c r="CB565" s="595"/>
      <c r="CC565" s="595"/>
      <c r="CD565" s="595"/>
      <c r="CE565" s="595"/>
      <c r="CF565" s="596"/>
      <c r="CG565" s="596"/>
      <c r="CH565" s="596"/>
      <c r="CI565" s="596"/>
      <c r="CJ565" s="596"/>
      <c r="CK565" s="596"/>
      <c r="CL565" s="596"/>
      <c r="CM565" s="596"/>
      <c r="CN565" s="596"/>
      <c r="CO565" s="596"/>
      <c r="CP565" s="596"/>
      <c r="CQ565" s="596"/>
      <c r="CR565" s="596"/>
      <c r="CS565" s="596"/>
      <c r="CT565" s="596"/>
      <c r="CU565" s="596"/>
      <c r="CV565" s="596"/>
      <c r="CW565" s="596"/>
      <c r="CX565" s="596"/>
      <c r="CY565" s="596"/>
      <c r="CZ565" s="596"/>
      <c r="DA565" s="596"/>
      <c r="DB565" s="596"/>
      <c r="DC565" s="596"/>
      <c r="DD565" s="596"/>
      <c r="DE565" s="596"/>
      <c r="DF565" s="596"/>
      <c r="DG565" s="596"/>
      <c r="DH565" s="596"/>
      <c r="DI565" s="596"/>
      <c r="DJ565" s="596"/>
      <c r="DK565" s="596"/>
      <c r="DL565" s="603"/>
      <c r="DM565" s="604"/>
      <c r="DN565" s="604"/>
      <c r="DO565" s="604"/>
      <c r="DP565" s="604"/>
      <c r="DQ565" s="605"/>
      <c r="DR565" s="595"/>
      <c r="DS565" s="595"/>
      <c r="DT565" s="595"/>
      <c r="DU565" s="595"/>
      <c r="DV565" s="595"/>
      <c r="DW565" s="595"/>
      <c r="DX565" s="595"/>
      <c r="DY565" s="595"/>
      <c r="DZ565" s="595"/>
      <c r="EA565" s="595"/>
      <c r="EB565" s="595"/>
      <c r="EC565" s="606"/>
      <c r="ED565" s="606"/>
      <c r="EE565" s="606"/>
      <c r="EF565" s="606"/>
      <c r="EG565" s="606"/>
      <c r="EH565" s="606"/>
      <c r="EI565" s="606"/>
      <c r="EJ565" s="606"/>
      <c r="EK565" s="606"/>
      <c r="EL565" s="606"/>
      <c r="EM565" s="606"/>
    </row>
    <row r="566" spans="1:143" ht="6" customHeight="1" x14ac:dyDescent="0.2">
      <c r="A566" s="156"/>
      <c r="B566" s="607">
        <v>14</v>
      </c>
      <c r="C566" s="608"/>
      <c r="D566" s="608"/>
      <c r="E566" s="608"/>
      <c r="F566" s="595"/>
      <c r="G566" s="595"/>
      <c r="H566" s="595"/>
      <c r="I566" s="595"/>
      <c r="J566" s="595"/>
      <c r="K566" s="595"/>
      <c r="L566" s="595"/>
      <c r="M566" s="595"/>
      <c r="N566" s="595"/>
      <c r="O566" s="595"/>
      <c r="P566" s="595"/>
      <c r="Q566" s="595"/>
      <c r="R566" s="595"/>
      <c r="S566" s="595"/>
      <c r="T566" s="595"/>
      <c r="U566" s="595"/>
      <c r="V566" s="595"/>
      <c r="W566" s="595"/>
      <c r="X566" s="595"/>
      <c r="Y566" s="595"/>
      <c r="Z566" s="595"/>
      <c r="AA566" s="595"/>
      <c r="AB566" s="595"/>
      <c r="AC566" s="595"/>
      <c r="AD566" s="595"/>
      <c r="AE566" s="595"/>
      <c r="AF566" s="595"/>
      <c r="AG566" s="595"/>
      <c r="AH566" s="595"/>
      <c r="AI566" s="595"/>
      <c r="AJ566" s="595"/>
      <c r="AK566" s="595"/>
      <c r="AL566" s="595"/>
      <c r="AM566" s="595"/>
      <c r="AN566" s="595"/>
      <c r="AO566" s="595"/>
      <c r="AP566" s="595"/>
      <c r="AQ566" s="595"/>
      <c r="AR566" s="595"/>
      <c r="AS566" s="595"/>
      <c r="AT566" s="595"/>
      <c r="AU566" s="595"/>
      <c r="AV566" s="595"/>
      <c r="AW566" s="595"/>
      <c r="AX566" s="583" t="str">
        <f>IF(AN566="","",DATEDIF(AN566,BU511,"Y"))</f>
        <v/>
      </c>
      <c r="AY566" s="583"/>
      <c r="AZ566" s="583"/>
      <c r="BA566" s="583"/>
      <c r="BB566" s="583"/>
      <c r="BC566" s="595"/>
      <c r="BD566" s="595"/>
      <c r="BE566" s="595"/>
      <c r="BF566" s="595"/>
      <c r="BG566" s="595"/>
      <c r="BH566" s="595"/>
      <c r="BI566" s="595"/>
      <c r="BJ566" s="595"/>
      <c r="BK566" s="595"/>
      <c r="BL566" s="595"/>
      <c r="BM566" s="595"/>
      <c r="BN566" s="595"/>
      <c r="BO566" s="595"/>
      <c r="BP566" s="595"/>
      <c r="BQ566" s="595"/>
      <c r="BR566" s="595"/>
      <c r="BS566" s="595"/>
      <c r="BT566" s="595"/>
      <c r="BU566" s="595"/>
      <c r="BV566" s="595"/>
      <c r="BW566" s="595"/>
      <c r="BX566" s="595"/>
      <c r="BY566" s="595"/>
      <c r="BZ566" s="595"/>
      <c r="CA566" s="595"/>
      <c r="CB566" s="595"/>
      <c r="CC566" s="595"/>
      <c r="CD566" s="595"/>
      <c r="CE566" s="595"/>
      <c r="CF566" s="596"/>
      <c r="CG566" s="596"/>
      <c r="CH566" s="596"/>
      <c r="CI566" s="596"/>
      <c r="CJ566" s="596"/>
      <c r="CK566" s="596"/>
      <c r="CL566" s="596"/>
      <c r="CM566" s="596"/>
      <c r="CN566" s="596"/>
      <c r="CO566" s="596"/>
      <c r="CP566" s="596"/>
      <c r="CQ566" s="596"/>
      <c r="CR566" s="596"/>
      <c r="CS566" s="596"/>
      <c r="CT566" s="596"/>
      <c r="CU566" s="596"/>
      <c r="CV566" s="596"/>
      <c r="CW566" s="596"/>
      <c r="CX566" s="596"/>
      <c r="CY566" s="596"/>
      <c r="CZ566" s="596"/>
      <c r="DA566" s="596"/>
      <c r="DB566" s="596"/>
      <c r="DC566" s="596"/>
      <c r="DD566" s="596"/>
      <c r="DE566" s="596"/>
      <c r="DF566" s="596"/>
      <c r="DG566" s="596"/>
      <c r="DH566" s="596"/>
      <c r="DI566" s="596"/>
      <c r="DJ566" s="596"/>
      <c r="DK566" s="596"/>
      <c r="DL566" s="597"/>
      <c r="DM566" s="598"/>
      <c r="DN566" s="598"/>
      <c r="DO566" s="598"/>
      <c r="DP566" s="598"/>
      <c r="DQ566" s="599"/>
      <c r="DR566" s="595"/>
      <c r="DS566" s="595"/>
      <c r="DT566" s="595"/>
      <c r="DU566" s="595"/>
      <c r="DV566" s="595"/>
      <c r="DW566" s="595"/>
      <c r="DX566" s="595"/>
      <c r="DY566" s="595"/>
      <c r="DZ566" s="595"/>
      <c r="EA566" s="595"/>
      <c r="EB566" s="595"/>
      <c r="EC566" s="606"/>
      <c r="ED566" s="606"/>
      <c r="EE566" s="606"/>
      <c r="EF566" s="606"/>
      <c r="EG566" s="606"/>
      <c r="EH566" s="606"/>
      <c r="EI566" s="606"/>
      <c r="EJ566" s="606"/>
      <c r="EK566" s="606"/>
      <c r="EL566" s="606"/>
      <c r="EM566" s="606"/>
    </row>
    <row r="567" spans="1:143" ht="6" customHeight="1" x14ac:dyDescent="0.2">
      <c r="A567" s="156"/>
      <c r="B567" s="608"/>
      <c r="C567" s="608"/>
      <c r="D567" s="608"/>
      <c r="E567" s="608"/>
      <c r="F567" s="595"/>
      <c r="G567" s="595"/>
      <c r="H567" s="595"/>
      <c r="I567" s="595"/>
      <c r="J567" s="595"/>
      <c r="K567" s="595"/>
      <c r="L567" s="595"/>
      <c r="M567" s="595"/>
      <c r="N567" s="595"/>
      <c r="O567" s="595"/>
      <c r="P567" s="595"/>
      <c r="Q567" s="595"/>
      <c r="R567" s="595"/>
      <c r="S567" s="595"/>
      <c r="T567" s="595"/>
      <c r="U567" s="595"/>
      <c r="V567" s="595"/>
      <c r="W567" s="595"/>
      <c r="X567" s="595"/>
      <c r="Y567" s="595"/>
      <c r="Z567" s="595"/>
      <c r="AA567" s="595"/>
      <c r="AB567" s="595"/>
      <c r="AC567" s="595"/>
      <c r="AD567" s="595"/>
      <c r="AE567" s="595"/>
      <c r="AF567" s="595"/>
      <c r="AG567" s="595"/>
      <c r="AH567" s="595"/>
      <c r="AI567" s="595"/>
      <c r="AJ567" s="595"/>
      <c r="AK567" s="595"/>
      <c r="AL567" s="595"/>
      <c r="AM567" s="595"/>
      <c r="AN567" s="595"/>
      <c r="AO567" s="595"/>
      <c r="AP567" s="595"/>
      <c r="AQ567" s="595"/>
      <c r="AR567" s="595"/>
      <c r="AS567" s="595"/>
      <c r="AT567" s="595"/>
      <c r="AU567" s="595"/>
      <c r="AV567" s="595"/>
      <c r="AW567" s="595"/>
      <c r="AX567" s="583"/>
      <c r="AY567" s="583"/>
      <c r="AZ567" s="583"/>
      <c r="BA567" s="583"/>
      <c r="BB567" s="583"/>
      <c r="BC567" s="595"/>
      <c r="BD567" s="595"/>
      <c r="BE567" s="595"/>
      <c r="BF567" s="595"/>
      <c r="BG567" s="595"/>
      <c r="BH567" s="595"/>
      <c r="BI567" s="595"/>
      <c r="BJ567" s="595"/>
      <c r="BK567" s="595"/>
      <c r="BL567" s="595"/>
      <c r="BM567" s="595"/>
      <c r="BN567" s="595"/>
      <c r="BO567" s="595"/>
      <c r="BP567" s="595"/>
      <c r="BQ567" s="595"/>
      <c r="BR567" s="595"/>
      <c r="BS567" s="595"/>
      <c r="BT567" s="595"/>
      <c r="BU567" s="595"/>
      <c r="BV567" s="595"/>
      <c r="BW567" s="595"/>
      <c r="BX567" s="595"/>
      <c r="BY567" s="595"/>
      <c r="BZ567" s="595"/>
      <c r="CA567" s="595"/>
      <c r="CB567" s="595"/>
      <c r="CC567" s="595"/>
      <c r="CD567" s="595"/>
      <c r="CE567" s="595"/>
      <c r="CF567" s="596"/>
      <c r="CG567" s="596"/>
      <c r="CH567" s="596"/>
      <c r="CI567" s="596"/>
      <c r="CJ567" s="596"/>
      <c r="CK567" s="596"/>
      <c r="CL567" s="596"/>
      <c r="CM567" s="596"/>
      <c r="CN567" s="596"/>
      <c r="CO567" s="596"/>
      <c r="CP567" s="596"/>
      <c r="CQ567" s="596"/>
      <c r="CR567" s="596"/>
      <c r="CS567" s="596"/>
      <c r="CT567" s="596"/>
      <c r="CU567" s="596"/>
      <c r="CV567" s="596"/>
      <c r="CW567" s="596"/>
      <c r="CX567" s="596"/>
      <c r="CY567" s="596"/>
      <c r="CZ567" s="596"/>
      <c r="DA567" s="596"/>
      <c r="DB567" s="596"/>
      <c r="DC567" s="596"/>
      <c r="DD567" s="596"/>
      <c r="DE567" s="596"/>
      <c r="DF567" s="596"/>
      <c r="DG567" s="596"/>
      <c r="DH567" s="596"/>
      <c r="DI567" s="596"/>
      <c r="DJ567" s="596"/>
      <c r="DK567" s="596"/>
      <c r="DL567" s="600"/>
      <c r="DM567" s="601"/>
      <c r="DN567" s="601"/>
      <c r="DO567" s="601"/>
      <c r="DP567" s="601"/>
      <c r="DQ567" s="602"/>
      <c r="DR567" s="595"/>
      <c r="DS567" s="595"/>
      <c r="DT567" s="595"/>
      <c r="DU567" s="595"/>
      <c r="DV567" s="595"/>
      <c r="DW567" s="595"/>
      <c r="DX567" s="595"/>
      <c r="DY567" s="595"/>
      <c r="DZ567" s="595"/>
      <c r="EA567" s="595"/>
      <c r="EB567" s="595"/>
      <c r="EC567" s="606"/>
      <c r="ED567" s="606"/>
      <c r="EE567" s="606"/>
      <c r="EF567" s="606"/>
      <c r="EG567" s="606"/>
      <c r="EH567" s="606"/>
      <c r="EI567" s="606"/>
      <c r="EJ567" s="606"/>
      <c r="EK567" s="606"/>
      <c r="EL567" s="606"/>
      <c r="EM567" s="606"/>
    </row>
    <row r="568" spans="1:143" ht="6" customHeight="1" x14ac:dyDescent="0.2">
      <c r="A568" s="156"/>
      <c r="B568" s="608"/>
      <c r="C568" s="608"/>
      <c r="D568" s="608"/>
      <c r="E568" s="608"/>
      <c r="F568" s="595"/>
      <c r="G568" s="595"/>
      <c r="H568" s="595"/>
      <c r="I568" s="595"/>
      <c r="J568" s="595"/>
      <c r="K568" s="595"/>
      <c r="L568" s="595"/>
      <c r="M568" s="595"/>
      <c r="N568" s="595"/>
      <c r="O568" s="595"/>
      <c r="P568" s="595"/>
      <c r="Q568" s="595"/>
      <c r="R568" s="595"/>
      <c r="S568" s="595"/>
      <c r="T568" s="595"/>
      <c r="U568" s="595"/>
      <c r="V568" s="595"/>
      <c r="W568" s="595"/>
      <c r="X568" s="595"/>
      <c r="Y568" s="595"/>
      <c r="Z568" s="595"/>
      <c r="AA568" s="595"/>
      <c r="AB568" s="595"/>
      <c r="AC568" s="595"/>
      <c r="AD568" s="595"/>
      <c r="AE568" s="595"/>
      <c r="AF568" s="595"/>
      <c r="AG568" s="595"/>
      <c r="AH568" s="595"/>
      <c r="AI568" s="595"/>
      <c r="AJ568" s="595"/>
      <c r="AK568" s="595"/>
      <c r="AL568" s="595"/>
      <c r="AM568" s="595"/>
      <c r="AN568" s="595"/>
      <c r="AO568" s="595"/>
      <c r="AP568" s="595"/>
      <c r="AQ568" s="595"/>
      <c r="AR568" s="595"/>
      <c r="AS568" s="595"/>
      <c r="AT568" s="595"/>
      <c r="AU568" s="595"/>
      <c r="AV568" s="595"/>
      <c r="AW568" s="595"/>
      <c r="AX568" s="583"/>
      <c r="AY568" s="583"/>
      <c r="AZ568" s="583"/>
      <c r="BA568" s="583"/>
      <c r="BB568" s="583"/>
      <c r="BC568" s="595"/>
      <c r="BD568" s="595"/>
      <c r="BE568" s="595"/>
      <c r="BF568" s="595"/>
      <c r="BG568" s="595"/>
      <c r="BH568" s="595"/>
      <c r="BI568" s="595"/>
      <c r="BJ568" s="595"/>
      <c r="BK568" s="595"/>
      <c r="BL568" s="595"/>
      <c r="BM568" s="595"/>
      <c r="BN568" s="595"/>
      <c r="BO568" s="595"/>
      <c r="BP568" s="595"/>
      <c r="BQ568" s="595"/>
      <c r="BR568" s="595"/>
      <c r="BS568" s="595"/>
      <c r="BT568" s="595"/>
      <c r="BU568" s="595"/>
      <c r="BV568" s="595"/>
      <c r="BW568" s="595"/>
      <c r="BX568" s="595"/>
      <c r="BY568" s="595"/>
      <c r="BZ568" s="595"/>
      <c r="CA568" s="595"/>
      <c r="CB568" s="595"/>
      <c r="CC568" s="595"/>
      <c r="CD568" s="595"/>
      <c r="CE568" s="595"/>
      <c r="CF568" s="596"/>
      <c r="CG568" s="596"/>
      <c r="CH568" s="596"/>
      <c r="CI568" s="596"/>
      <c r="CJ568" s="596"/>
      <c r="CK568" s="596"/>
      <c r="CL568" s="596"/>
      <c r="CM568" s="596"/>
      <c r="CN568" s="596"/>
      <c r="CO568" s="596"/>
      <c r="CP568" s="596"/>
      <c r="CQ568" s="596"/>
      <c r="CR568" s="596"/>
      <c r="CS568" s="596"/>
      <c r="CT568" s="596"/>
      <c r="CU568" s="596"/>
      <c r="CV568" s="596"/>
      <c r="CW568" s="596"/>
      <c r="CX568" s="596"/>
      <c r="CY568" s="596"/>
      <c r="CZ568" s="596"/>
      <c r="DA568" s="596"/>
      <c r="DB568" s="596"/>
      <c r="DC568" s="596"/>
      <c r="DD568" s="596"/>
      <c r="DE568" s="596"/>
      <c r="DF568" s="596"/>
      <c r="DG568" s="596"/>
      <c r="DH568" s="596"/>
      <c r="DI568" s="596"/>
      <c r="DJ568" s="596"/>
      <c r="DK568" s="596"/>
      <c r="DL568" s="603"/>
      <c r="DM568" s="604"/>
      <c r="DN568" s="604"/>
      <c r="DO568" s="604"/>
      <c r="DP568" s="604"/>
      <c r="DQ568" s="605"/>
      <c r="DR568" s="595"/>
      <c r="DS568" s="595"/>
      <c r="DT568" s="595"/>
      <c r="DU568" s="595"/>
      <c r="DV568" s="595"/>
      <c r="DW568" s="595"/>
      <c r="DX568" s="595"/>
      <c r="DY568" s="595"/>
      <c r="DZ568" s="595"/>
      <c r="EA568" s="595"/>
      <c r="EB568" s="595"/>
      <c r="EC568" s="606"/>
      <c r="ED568" s="606"/>
      <c r="EE568" s="606"/>
      <c r="EF568" s="606"/>
      <c r="EG568" s="606"/>
      <c r="EH568" s="606"/>
      <c r="EI568" s="606"/>
      <c r="EJ568" s="606"/>
      <c r="EK568" s="606"/>
      <c r="EL568" s="606"/>
      <c r="EM568" s="606"/>
    </row>
    <row r="569" spans="1:143" ht="6" customHeight="1" x14ac:dyDescent="0.2">
      <c r="A569" s="156"/>
      <c r="B569" s="607">
        <v>15</v>
      </c>
      <c r="C569" s="608"/>
      <c r="D569" s="608"/>
      <c r="E569" s="608"/>
      <c r="F569" s="595"/>
      <c r="G569" s="595"/>
      <c r="H569" s="595"/>
      <c r="I569" s="595"/>
      <c r="J569" s="595"/>
      <c r="K569" s="595"/>
      <c r="L569" s="595"/>
      <c r="M569" s="595"/>
      <c r="N569" s="595"/>
      <c r="O569" s="595"/>
      <c r="P569" s="595"/>
      <c r="Q569" s="595"/>
      <c r="R569" s="595"/>
      <c r="S569" s="595"/>
      <c r="T569" s="595"/>
      <c r="U569" s="595"/>
      <c r="V569" s="595"/>
      <c r="W569" s="595"/>
      <c r="X569" s="595"/>
      <c r="Y569" s="595"/>
      <c r="Z569" s="595"/>
      <c r="AA569" s="595"/>
      <c r="AB569" s="595"/>
      <c r="AC569" s="595"/>
      <c r="AD569" s="595"/>
      <c r="AE569" s="595"/>
      <c r="AF569" s="595"/>
      <c r="AG569" s="595"/>
      <c r="AH569" s="595"/>
      <c r="AI569" s="595"/>
      <c r="AJ569" s="595"/>
      <c r="AK569" s="595"/>
      <c r="AL569" s="595"/>
      <c r="AM569" s="595"/>
      <c r="AN569" s="595"/>
      <c r="AO569" s="595"/>
      <c r="AP569" s="595"/>
      <c r="AQ569" s="595"/>
      <c r="AR569" s="595"/>
      <c r="AS569" s="595"/>
      <c r="AT569" s="595"/>
      <c r="AU569" s="595"/>
      <c r="AV569" s="595"/>
      <c r="AW569" s="595"/>
      <c r="AX569" s="583" t="str">
        <f>IF(AN569="","",DATEDIF(AN569,BU511,"Y"))</f>
        <v/>
      </c>
      <c r="AY569" s="583"/>
      <c r="AZ569" s="583"/>
      <c r="BA569" s="583"/>
      <c r="BB569" s="583"/>
      <c r="BC569" s="595"/>
      <c r="BD569" s="595"/>
      <c r="BE569" s="595"/>
      <c r="BF569" s="595"/>
      <c r="BG569" s="595"/>
      <c r="BH569" s="595"/>
      <c r="BI569" s="595"/>
      <c r="BJ569" s="595"/>
      <c r="BK569" s="595"/>
      <c r="BL569" s="595"/>
      <c r="BM569" s="595"/>
      <c r="BN569" s="595"/>
      <c r="BO569" s="595"/>
      <c r="BP569" s="595"/>
      <c r="BQ569" s="595"/>
      <c r="BR569" s="595"/>
      <c r="BS569" s="595"/>
      <c r="BT569" s="595"/>
      <c r="BU569" s="595"/>
      <c r="BV569" s="595"/>
      <c r="BW569" s="595"/>
      <c r="BX569" s="595"/>
      <c r="BY569" s="595"/>
      <c r="BZ569" s="595"/>
      <c r="CA569" s="595"/>
      <c r="CB569" s="595"/>
      <c r="CC569" s="595"/>
      <c r="CD569" s="595"/>
      <c r="CE569" s="595"/>
      <c r="CF569" s="596"/>
      <c r="CG569" s="596"/>
      <c r="CH569" s="596"/>
      <c r="CI569" s="596"/>
      <c r="CJ569" s="596"/>
      <c r="CK569" s="596"/>
      <c r="CL569" s="596"/>
      <c r="CM569" s="596"/>
      <c r="CN569" s="596"/>
      <c r="CO569" s="596"/>
      <c r="CP569" s="596"/>
      <c r="CQ569" s="596"/>
      <c r="CR569" s="596"/>
      <c r="CS569" s="596"/>
      <c r="CT569" s="596"/>
      <c r="CU569" s="596"/>
      <c r="CV569" s="596"/>
      <c r="CW569" s="596"/>
      <c r="CX569" s="596"/>
      <c r="CY569" s="596"/>
      <c r="CZ569" s="596"/>
      <c r="DA569" s="596"/>
      <c r="DB569" s="596"/>
      <c r="DC569" s="596"/>
      <c r="DD569" s="596"/>
      <c r="DE569" s="596"/>
      <c r="DF569" s="596"/>
      <c r="DG569" s="596"/>
      <c r="DH569" s="596"/>
      <c r="DI569" s="596"/>
      <c r="DJ569" s="596"/>
      <c r="DK569" s="596"/>
      <c r="DL569" s="597"/>
      <c r="DM569" s="598"/>
      <c r="DN569" s="598"/>
      <c r="DO569" s="598"/>
      <c r="DP569" s="598"/>
      <c r="DQ569" s="599"/>
      <c r="DR569" s="595"/>
      <c r="DS569" s="595"/>
      <c r="DT569" s="595"/>
      <c r="DU569" s="595"/>
      <c r="DV569" s="595"/>
      <c r="DW569" s="595"/>
      <c r="DX569" s="595"/>
      <c r="DY569" s="595"/>
      <c r="DZ569" s="595"/>
      <c r="EA569" s="595"/>
      <c r="EB569" s="595"/>
      <c r="EC569" s="606"/>
      <c r="ED569" s="606"/>
      <c r="EE569" s="606"/>
      <c r="EF569" s="606"/>
      <c r="EG569" s="606"/>
      <c r="EH569" s="606"/>
      <c r="EI569" s="606"/>
      <c r="EJ569" s="606"/>
      <c r="EK569" s="606"/>
      <c r="EL569" s="606"/>
      <c r="EM569" s="606"/>
    </row>
    <row r="570" spans="1:143" ht="6" customHeight="1" x14ac:dyDescent="0.2">
      <c r="A570" s="156"/>
      <c r="B570" s="608"/>
      <c r="C570" s="608"/>
      <c r="D570" s="608"/>
      <c r="E570" s="608"/>
      <c r="F570" s="595"/>
      <c r="G570" s="595"/>
      <c r="H570" s="595"/>
      <c r="I570" s="595"/>
      <c r="J570" s="595"/>
      <c r="K570" s="595"/>
      <c r="L570" s="595"/>
      <c r="M570" s="595"/>
      <c r="N570" s="595"/>
      <c r="O570" s="595"/>
      <c r="P570" s="595"/>
      <c r="Q570" s="595"/>
      <c r="R570" s="595"/>
      <c r="S570" s="595"/>
      <c r="T570" s="595"/>
      <c r="U570" s="595"/>
      <c r="V570" s="595"/>
      <c r="W570" s="595"/>
      <c r="X570" s="595"/>
      <c r="Y570" s="595"/>
      <c r="Z570" s="595"/>
      <c r="AA570" s="595"/>
      <c r="AB570" s="595"/>
      <c r="AC570" s="595"/>
      <c r="AD570" s="595"/>
      <c r="AE570" s="595"/>
      <c r="AF570" s="595"/>
      <c r="AG570" s="595"/>
      <c r="AH570" s="595"/>
      <c r="AI570" s="595"/>
      <c r="AJ570" s="595"/>
      <c r="AK570" s="595"/>
      <c r="AL570" s="595"/>
      <c r="AM570" s="595"/>
      <c r="AN570" s="595"/>
      <c r="AO570" s="595"/>
      <c r="AP570" s="595"/>
      <c r="AQ570" s="595"/>
      <c r="AR570" s="595"/>
      <c r="AS570" s="595"/>
      <c r="AT570" s="595"/>
      <c r="AU570" s="595"/>
      <c r="AV570" s="595"/>
      <c r="AW570" s="595"/>
      <c r="AX570" s="583"/>
      <c r="AY570" s="583"/>
      <c r="AZ570" s="583"/>
      <c r="BA570" s="583"/>
      <c r="BB570" s="583"/>
      <c r="BC570" s="595"/>
      <c r="BD570" s="595"/>
      <c r="BE570" s="595"/>
      <c r="BF570" s="595"/>
      <c r="BG570" s="595"/>
      <c r="BH570" s="595"/>
      <c r="BI570" s="595"/>
      <c r="BJ570" s="595"/>
      <c r="BK570" s="595"/>
      <c r="BL570" s="595"/>
      <c r="BM570" s="595"/>
      <c r="BN570" s="595"/>
      <c r="BO570" s="595"/>
      <c r="BP570" s="595"/>
      <c r="BQ570" s="595"/>
      <c r="BR570" s="595"/>
      <c r="BS570" s="595"/>
      <c r="BT570" s="595"/>
      <c r="BU570" s="595"/>
      <c r="BV570" s="595"/>
      <c r="BW570" s="595"/>
      <c r="BX570" s="595"/>
      <c r="BY570" s="595"/>
      <c r="BZ570" s="595"/>
      <c r="CA570" s="595"/>
      <c r="CB570" s="595"/>
      <c r="CC570" s="595"/>
      <c r="CD570" s="595"/>
      <c r="CE570" s="595"/>
      <c r="CF570" s="596"/>
      <c r="CG570" s="596"/>
      <c r="CH570" s="596"/>
      <c r="CI570" s="596"/>
      <c r="CJ570" s="596"/>
      <c r="CK570" s="596"/>
      <c r="CL570" s="596"/>
      <c r="CM570" s="596"/>
      <c r="CN570" s="596"/>
      <c r="CO570" s="596"/>
      <c r="CP570" s="596"/>
      <c r="CQ570" s="596"/>
      <c r="CR570" s="596"/>
      <c r="CS570" s="596"/>
      <c r="CT570" s="596"/>
      <c r="CU570" s="596"/>
      <c r="CV570" s="596"/>
      <c r="CW570" s="596"/>
      <c r="CX570" s="596"/>
      <c r="CY570" s="596"/>
      <c r="CZ570" s="596"/>
      <c r="DA570" s="596"/>
      <c r="DB570" s="596"/>
      <c r="DC570" s="596"/>
      <c r="DD570" s="596"/>
      <c r="DE570" s="596"/>
      <c r="DF570" s="596"/>
      <c r="DG570" s="596"/>
      <c r="DH570" s="596"/>
      <c r="DI570" s="596"/>
      <c r="DJ570" s="596"/>
      <c r="DK570" s="596"/>
      <c r="DL570" s="600"/>
      <c r="DM570" s="601"/>
      <c r="DN570" s="601"/>
      <c r="DO570" s="601"/>
      <c r="DP570" s="601"/>
      <c r="DQ570" s="602"/>
      <c r="DR570" s="595"/>
      <c r="DS570" s="595"/>
      <c r="DT570" s="595"/>
      <c r="DU570" s="595"/>
      <c r="DV570" s="595"/>
      <c r="DW570" s="595"/>
      <c r="DX570" s="595"/>
      <c r="DY570" s="595"/>
      <c r="DZ570" s="595"/>
      <c r="EA570" s="595"/>
      <c r="EB570" s="595"/>
      <c r="EC570" s="606"/>
      <c r="ED570" s="606"/>
      <c r="EE570" s="606"/>
      <c r="EF570" s="606"/>
      <c r="EG570" s="606"/>
      <c r="EH570" s="606"/>
      <c r="EI570" s="606"/>
      <c r="EJ570" s="606"/>
      <c r="EK570" s="606"/>
      <c r="EL570" s="606"/>
      <c r="EM570" s="606"/>
    </row>
    <row r="571" spans="1:143" ht="6" customHeight="1" x14ac:dyDescent="0.2">
      <c r="A571" s="156"/>
      <c r="B571" s="608"/>
      <c r="C571" s="608"/>
      <c r="D571" s="608"/>
      <c r="E571" s="608"/>
      <c r="F571" s="595"/>
      <c r="G571" s="595"/>
      <c r="H571" s="595"/>
      <c r="I571" s="595"/>
      <c r="J571" s="595"/>
      <c r="K571" s="595"/>
      <c r="L571" s="595"/>
      <c r="M571" s="595"/>
      <c r="N571" s="595"/>
      <c r="O571" s="595"/>
      <c r="P571" s="595"/>
      <c r="Q571" s="595"/>
      <c r="R571" s="595"/>
      <c r="S571" s="595"/>
      <c r="T571" s="595"/>
      <c r="U571" s="595"/>
      <c r="V571" s="595"/>
      <c r="W571" s="595"/>
      <c r="X571" s="595"/>
      <c r="Y571" s="595"/>
      <c r="Z571" s="595"/>
      <c r="AA571" s="595"/>
      <c r="AB571" s="595"/>
      <c r="AC571" s="595"/>
      <c r="AD571" s="595"/>
      <c r="AE571" s="595"/>
      <c r="AF571" s="595"/>
      <c r="AG571" s="595"/>
      <c r="AH571" s="595"/>
      <c r="AI571" s="595"/>
      <c r="AJ571" s="595"/>
      <c r="AK571" s="595"/>
      <c r="AL571" s="595"/>
      <c r="AM571" s="595"/>
      <c r="AN571" s="595"/>
      <c r="AO571" s="595"/>
      <c r="AP571" s="595"/>
      <c r="AQ571" s="595"/>
      <c r="AR571" s="595"/>
      <c r="AS571" s="595"/>
      <c r="AT571" s="595"/>
      <c r="AU571" s="595"/>
      <c r="AV571" s="595"/>
      <c r="AW571" s="595"/>
      <c r="AX571" s="583"/>
      <c r="AY571" s="583"/>
      <c r="AZ571" s="583"/>
      <c r="BA571" s="583"/>
      <c r="BB571" s="583"/>
      <c r="BC571" s="595"/>
      <c r="BD571" s="595"/>
      <c r="BE571" s="595"/>
      <c r="BF571" s="595"/>
      <c r="BG571" s="595"/>
      <c r="BH571" s="595"/>
      <c r="BI571" s="595"/>
      <c r="BJ571" s="595"/>
      <c r="BK571" s="595"/>
      <c r="BL571" s="595"/>
      <c r="BM571" s="595"/>
      <c r="BN571" s="595"/>
      <c r="BO571" s="595"/>
      <c r="BP571" s="595"/>
      <c r="BQ571" s="595"/>
      <c r="BR571" s="595"/>
      <c r="BS571" s="595"/>
      <c r="BT571" s="595"/>
      <c r="BU571" s="595"/>
      <c r="BV571" s="595"/>
      <c r="BW571" s="595"/>
      <c r="BX571" s="595"/>
      <c r="BY571" s="595"/>
      <c r="BZ571" s="595"/>
      <c r="CA571" s="595"/>
      <c r="CB571" s="595"/>
      <c r="CC571" s="595"/>
      <c r="CD571" s="595"/>
      <c r="CE571" s="595"/>
      <c r="CF571" s="596"/>
      <c r="CG571" s="596"/>
      <c r="CH571" s="596"/>
      <c r="CI571" s="596"/>
      <c r="CJ571" s="596"/>
      <c r="CK571" s="596"/>
      <c r="CL571" s="596"/>
      <c r="CM571" s="596"/>
      <c r="CN571" s="596"/>
      <c r="CO571" s="596"/>
      <c r="CP571" s="596"/>
      <c r="CQ571" s="596"/>
      <c r="CR571" s="596"/>
      <c r="CS571" s="596"/>
      <c r="CT571" s="596"/>
      <c r="CU571" s="596"/>
      <c r="CV571" s="596"/>
      <c r="CW571" s="596"/>
      <c r="CX571" s="596"/>
      <c r="CY571" s="596"/>
      <c r="CZ571" s="596"/>
      <c r="DA571" s="596"/>
      <c r="DB571" s="596"/>
      <c r="DC571" s="596"/>
      <c r="DD571" s="596"/>
      <c r="DE571" s="596"/>
      <c r="DF571" s="596"/>
      <c r="DG571" s="596"/>
      <c r="DH571" s="596"/>
      <c r="DI571" s="596"/>
      <c r="DJ571" s="596"/>
      <c r="DK571" s="596"/>
      <c r="DL571" s="603"/>
      <c r="DM571" s="604"/>
      <c r="DN571" s="604"/>
      <c r="DO571" s="604"/>
      <c r="DP571" s="604"/>
      <c r="DQ571" s="605"/>
      <c r="DR571" s="595"/>
      <c r="DS571" s="595"/>
      <c r="DT571" s="595"/>
      <c r="DU571" s="595"/>
      <c r="DV571" s="595"/>
      <c r="DW571" s="595"/>
      <c r="DX571" s="595"/>
      <c r="DY571" s="595"/>
      <c r="DZ571" s="595"/>
      <c r="EA571" s="595"/>
      <c r="EB571" s="595"/>
      <c r="EC571" s="606"/>
      <c r="ED571" s="606"/>
      <c r="EE571" s="606"/>
      <c r="EF571" s="606"/>
      <c r="EG571" s="606"/>
      <c r="EH571" s="606"/>
      <c r="EI571" s="606"/>
      <c r="EJ571" s="606"/>
      <c r="EK571" s="606"/>
      <c r="EL571" s="606"/>
      <c r="EM571" s="606"/>
    </row>
    <row r="572" spans="1:143" ht="6" customHeight="1" x14ac:dyDescent="0.2">
      <c r="A572" s="156"/>
      <c r="B572" s="607">
        <v>16</v>
      </c>
      <c r="C572" s="608"/>
      <c r="D572" s="608"/>
      <c r="E572" s="608"/>
      <c r="F572" s="595"/>
      <c r="G572" s="595"/>
      <c r="H572" s="595"/>
      <c r="I572" s="595"/>
      <c r="J572" s="595"/>
      <c r="K572" s="595"/>
      <c r="L572" s="595"/>
      <c r="M572" s="595"/>
      <c r="N572" s="595"/>
      <c r="O572" s="595"/>
      <c r="P572" s="595"/>
      <c r="Q572" s="595"/>
      <c r="R572" s="595"/>
      <c r="S572" s="595"/>
      <c r="T572" s="595"/>
      <c r="U572" s="595"/>
      <c r="V572" s="595"/>
      <c r="W572" s="595"/>
      <c r="X572" s="595"/>
      <c r="Y572" s="595"/>
      <c r="Z572" s="595"/>
      <c r="AA572" s="595"/>
      <c r="AB572" s="595"/>
      <c r="AC572" s="595"/>
      <c r="AD572" s="595"/>
      <c r="AE572" s="595"/>
      <c r="AF572" s="595"/>
      <c r="AG572" s="595"/>
      <c r="AH572" s="595"/>
      <c r="AI572" s="595"/>
      <c r="AJ572" s="595"/>
      <c r="AK572" s="595"/>
      <c r="AL572" s="595"/>
      <c r="AM572" s="595"/>
      <c r="AN572" s="595"/>
      <c r="AO572" s="595"/>
      <c r="AP572" s="595"/>
      <c r="AQ572" s="595"/>
      <c r="AR572" s="595"/>
      <c r="AS572" s="595"/>
      <c r="AT572" s="595"/>
      <c r="AU572" s="595"/>
      <c r="AV572" s="595"/>
      <c r="AW572" s="595"/>
      <c r="AX572" s="583" t="str">
        <f>IF(AN572="","",DATEDIF(AN572,BU511,"Y"))</f>
        <v/>
      </c>
      <c r="AY572" s="583"/>
      <c r="AZ572" s="583"/>
      <c r="BA572" s="583"/>
      <c r="BB572" s="583"/>
      <c r="BC572" s="595"/>
      <c r="BD572" s="595"/>
      <c r="BE572" s="595"/>
      <c r="BF572" s="595"/>
      <c r="BG572" s="595"/>
      <c r="BH572" s="595"/>
      <c r="BI572" s="595"/>
      <c r="BJ572" s="595"/>
      <c r="BK572" s="595"/>
      <c r="BL572" s="595"/>
      <c r="BM572" s="595"/>
      <c r="BN572" s="595"/>
      <c r="BO572" s="595"/>
      <c r="BP572" s="595"/>
      <c r="BQ572" s="595"/>
      <c r="BR572" s="595"/>
      <c r="BS572" s="595"/>
      <c r="BT572" s="595"/>
      <c r="BU572" s="595"/>
      <c r="BV572" s="595"/>
      <c r="BW572" s="595"/>
      <c r="BX572" s="595"/>
      <c r="BY572" s="595"/>
      <c r="BZ572" s="595"/>
      <c r="CA572" s="595"/>
      <c r="CB572" s="595"/>
      <c r="CC572" s="595"/>
      <c r="CD572" s="595"/>
      <c r="CE572" s="595"/>
      <c r="CF572" s="596"/>
      <c r="CG572" s="596"/>
      <c r="CH572" s="596"/>
      <c r="CI572" s="596"/>
      <c r="CJ572" s="596"/>
      <c r="CK572" s="596"/>
      <c r="CL572" s="596"/>
      <c r="CM572" s="596"/>
      <c r="CN572" s="596"/>
      <c r="CO572" s="596"/>
      <c r="CP572" s="596"/>
      <c r="CQ572" s="596"/>
      <c r="CR572" s="596"/>
      <c r="CS572" s="596"/>
      <c r="CT572" s="596"/>
      <c r="CU572" s="596"/>
      <c r="CV572" s="596"/>
      <c r="CW572" s="596"/>
      <c r="CX572" s="596"/>
      <c r="CY572" s="596"/>
      <c r="CZ572" s="596"/>
      <c r="DA572" s="596"/>
      <c r="DB572" s="596"/>
      <c r="DC572" s="596"/>
      <c r="DD572" s="596"/>
      <c r="DE572" s="596"/>
      <c r="DF572" s="596"/>
      <c r="DG572" s="596"/>
      <c r="DH572" s="596"/>
      <c r="DI572" s="596"/>
      <c r="DJ572" s="596"/>
      <c r="DK572" s="596"/>
      <c r="DL572" s="597"/>
      <c r="DM572" s="598"/>
      <c r="DN572" s="598"/>
      <c r="DO572" s="598"/>
      <c r="DP572" s="598"/>
      <c r="DQ572" s="599"/>
      <c r="DR572" s="595"/>
      <c r="DS572" s="595"/>
      <c r="DT572" s="595"/>
      <c r="DU572" s="595"/>
      <c r="DV572" s="595"/>
      <c r="DW572" s="595"/>
      <c r="DX572" s="595"/>
      <c r="DY572" s="595"/>
      <c r="DZ572" s="595"/>
      <c r="EA572" s="595"/>
      <c r="EB572" s="595"/>
      <c r="EC572" s="606"/>
      <c r="ED572" s="606"/>
      <c r="EE572" s="606"/>
      <c r="EF572" s="606"/>
      <c r="EG572" s="606"/>
      <c r="EH572" s="606"/>
      <c r="EI572" s="606"/>
      <c r="EJ572" s="606"/>
      <c r="EK572" s="606"/>
      <c r="EL572" s="606"/>
      <c r="EM572" s="606"/>
    </row>
    <row r="573" spans="1:143" ht="6" customHeight="1" x14ac:dyDescent="0.2">
      <c r="A573" s="156"/>
      <c r="B573" s="608"/>
      <c r="C573" s="608"/>
      <c r="D573" s="608"/>
      <c r="E573" s="608"/>
      <c r="F573" s="595"/>
      <c r="G573" s="595"/>
      <c r="H573" s="595"/>
      <c r="I573" s="595"/>
      <c r="J573" s="595"/>
      <c r="K573" s="595"/>
      <c r="L573" s="595"/>
      <c r="M573" s="595"/>
      <c r="N573" s="595"/>
      <c r="O573" s="595"/>
      <c r="P573" s="595"/>
      <c r="Q573" s="595"/>
      <c r="R573" s="595"/>
      <c r="S573" s="595"/>
      <c r="T573" s="595"/>
      <c r="U573" s="595"/>
      <c r="V573" s="595"/>
      <c r="W573" s="595"/>
      <c r="X573" s="595"/>
      <c r="Y573" s="595"/>
      <c r="Z573" s="595"/>
      <c r="AA573" s="595"/>
      <c r="AB573" s="595"/>
      <c r="AC573" s="595"/>
      <c r="AD573" s="595"/>
      <c r="AE573" s="595"/>
      <c r="AF573" s="595"/>
      <c r="AG573" s="595"/>
      <c r="AH573" s="595"/>
      <c r="AI573" s="595"/>
      <c r="AJ573" s="595"/>
      <c r="AK573" s="595"/>
      <c r="AL573" s="595"/>
      <c r="AM573" s="595"/>
      <c r="AN573" s="595"/>
      <c r="AO573" s="595"/>
      <c r="AP573" s="595"/>
      <c r="AQ573" s="595"/>
      <c r="AR573" s="595"/>
      <c r="AS573" s="595"/>
      <c r="AT573" s="595"/>
      <c r="AU573" s="595"/>
      <c r="AV573" s="595"/>
      <c r="AW573" s="595"/>
      <c r="AX573" s="583"/>
      <c r="AY573" s="583"/>
      <c r="AZ573" s="583"/>
      <c r="BA573" s="583"/>
      <c r="BB573" s="583"/>
      <c r="BC573" s="595"/>
      <c r="BD573" s="595"/>
      <c r="BE573" s="595"/>
      <c r="BF573" s="595"/>
      <c r="BG573" s="595"/>
      <c r="BH573" s="595"/>
      <c r="BI573" s="595"/>
      <c r="BJ573" s="595"/>
      <c r="BK573" s="595"/>
      <c r="BL573" s="595"/>
      <c r="BM573" s="595"/>
      <c r="BN573" s="595"/>
      <c r="BO573" s="595"/>
      <c r="BP573" s="595"/>
      <c r="BQ573" s="595"/>
      <c r="BR573" s="595"/>
      <c r="BS573" s="595"/>
      <c r="BT573" s="595"/>
      <c r="BU573" s="595"/>
      <c r="BV573" s="595"/>
      <c r="BW573" s="595"/>
      <c r="BX573" s="595"/>
      <c r="BY573" s="595"/>
      <c r="BZ573" s="595"/>
      <c r="CA573" s="595"/>
      <c r="CB573" s="595"/>
      <c r="CC573" s="595"/>
      <c r="CD573" s="595"/>
      <c r="CE573" s="595"/>
      <c r="CF573" s="596"/>
      <c r="CG573" s="596"/>
      <c r="CH573" s="596"/>
      <c r="CI573" s="596"/>
      <c r="CJ573" s="596"/>
      <c r="CK573" s="596"/>
      <c r="CL573" s="596"/>
      <c r="CM573" s="596"/>
      <c r="CN573" s="596"/>
      <c r="CO573" s="596"/>
      <c r="CP573" s="596"/>
      <c r="CQ573" s="596"/>
      <c r="CR573" s="596"/>
      <c r="CS573" s="596"/>
      <c r="CT573" s="596"/>
      <c r="CU573" s="596"/>
      <c r="CV573" s="596"/>
      <c r="CW573" s="596"/>
      <c r="CX573" s="596"/>
      <c r="CY573" s="596"/>
      <c r="CZ573" s="596"/>
      <c r="DA573" s="596"/>
      <c r="DB573" s="596"/>
      <c r="DC573" s="596"/>
      <c r="DD573" s="596"/>
      <c r="DE573" s="596"/>
      <c r="DF573" s="596"/>
      <c r="DG573" s="596"/>
      <c r="DH573" s="596"/>
      <c r="DI573" s="596"/>
      <c r="DJ573" s="596"/>
      <c r="DK573" s="596"/>
      <c r="DL573" s="600"/>
      <c r="DM573" s="601"/>
      <c r="DN573" s="601"/>
      <c r="DO573" s="601"/>
      <c r="DP573" s="601"/>
      <c r="DQ573" s="602"/>
      <c r="DR573" s="595"/>
      <c r="DS573" s="595"/>
      <c r="DT573" s="595"/>
      <c r="DU573" s="595"/>
      <c r="DV573" s="595"/>
      <c r="DW573" s="595"/>
      <c r="DX573" s="595"/>
      <c r="DY573" s="595"/>
      <c r="DZ573" s="595"/>
      <c r="EA573" s="595"/>
      <c r="EB573" s="595"/>
      <c r="EC573" s="606"/>
      <c r="ED573" s="606"/>
      <c r="EE573" s="606"/>
      <c r="EF573" s="606"/>
      <c r="EG573" s="606"/>
      <c r="EH573" s="606"/>
      <c r="EI573" s="606"/>
      <c r="EJ573" s="606"/>
      <c r="EK573" s="606"/>
      <c r="EL573" s="606"/>
      <c r="EM573" s="606"/>
    </row>
    <row r="574" spans="1:143" ht="6" customHeight="1" x14ac:dyDescent="0.2">
      <c r="A574" s="156"/>
      <c r="B574" s="608"/>
      <c r="C574" s="608"/>
      <c r="D574" s="608"/>
      <c r="E574" s="608"/>
      <c r="F574" s="595"/>
      <c r="G574" s="595"/>
      <c r="H574" s="595"/>
      <c r="I574" s="595"/>
      <c r="J574" s="595"/>
      <c r="K574" s="595"/>
      <c r="L574" s="595"/>
      <c r="M574" s="595"/>
      <c r="N574" s="595"/>
      <c r="O574" s="595"/>
      <c r="P574" s="595"/>
      <c r="Q574" s="595"/>
      <c r="R574" s="595"/>
      <c r="S574" s="595"/>
      <c r="T574" s="595"/>
      <c r="U574" s="595"/>
      <c r="V574" s="595"/>
      <c r="W574" s="595"/>
      <c r="X574" s="595"/>
      <c r="Y574" s="595"/>
      <c r="Z574" s="595"/>
      <c r="AA574" s="595"/>
      <c r="AB574" s="595"/>
      <c r="AC574" s="595"/>
      <c r="AD574" s="595"/>
      <c r="AE574" s="595"/>
      <c r="AF574" s="595"/>
      <c r="AG574" s="595"/>
      <c r="AH574" s="595"/>
      <c r="AI574" s="595"/>
      <c r="AJ574" s="595"/>
      <c r="AK574" s="595"/>
      <c r="AL574" s="595"/>
      <c r="AM574" s="595"/>
      <c r="AN574" s="595"/>
      <c r="AO574" s="595"/>
      <c r="AP574" s="595"/>
      <c r="AQ574" s="595"/>
      <c r="AR574" s="595"/>
      <c r="AS574" s="595"/>
      <c r="AT574" s="595"/>
      <c r="AU574" s="595"/>
      <c r="AV574" s="595"/>
      <c r="AW574" s="595"/>
      <c r="AX574" s="583"/>
      <c r="AY574" s="583"/>
      <c r="AZ574" s="583"/>
      <c r="BA574" s="583"/>
      <c r="BB574" s="583"/>
      <c r="BC574" s="595"/>
      <c r="BD574" s="595"/>
      <c r="BE574" s="595"/>
      <c r="BF574" s="595"/>
      <c r="BG574" s="595"/>
      <c r="BH574" s="595"/>
      <c r="BI574" s="595"/>
      <c r="BJ574" s="595"/>
      <c r="BK574" s="595"/>
      <c r="BL574" s="595"/>
      <c r="BM574" s="595"/>
      <c r="BN574" s="595"/>
      <c r="BO574" s="595"/>
      <c r="BP574" s="595"/>
      <c r="BQ574" s="595"/>
      <c r="BR574" s="595"/>
      <c r="BS574" s="595"/>
      <c r="BT574" s="595"/>
      <c r="BU574" s="595"/>
      <c r="BV574" s="595"/>
      <c r="BW574" s="595"/>
      <c r="BX574" s="595"/>
      <c r="BY574" s="595"/>
      <c r="BZ574" s="595"/>
      <c r="CA574" s="595"/>
      <c r="CB574" s="595"/>
      <c r="CC574" s="595"/>
      <c r="CD574" s="595"/>
      <c r="CE574" s="595"/>
      <c r="CF574" s="596"/>
      <c r="CG574" s="596"/>
      <c r="CH574" s="596"/>
      <c r="CI574" s="596"/>
      <c r="CJ574" s="596"/>
      <c r="CK574" s="596"/>
      <c r="CL574" s="596"/>
      <c r="CM574" s="596"/>
      <c r="CN574" s="596"/>
      <c r="CO574" s="596"/>
      <c r="CP574" s="596"/>
      <c r="CQ574" s="596"/>
      <c r="CR574" s="596"/>
      <c r="CS574" s="596"/>
      <c r="CT574" s="596"/>
      <c r="CU574" s="596"/>
      <c r="CV574" s="596"/>
      <c r="CW574" s="596"/>
      <c r="CX574" s="596"/>
      <c r="CY574" s="596"/>
      <c r="CZ574" s="596"/>
      <c r="DA574" s="596"/>
      <c r="DB574" s="596"/>
      <c r="DC574" s="596"/>
      <c r="DD574" s="596"/>
      <c r="DE574" s="596"/>
      <c r="DF574" s="596"/>
      <c r="DG574" s="596"/>
      <c r="DH574" s="596"/>
      <c r="DI574" s="596"/>
      <c r="DJ574" s="596"/>
      <c r="DK574" s="596"/>
      <c r="DL574" s="603"/>
      <c r="DM574" s="604"/>
      <c r="DN574" s="604"/>
      <c r="DO574" s="604"/>
      <c r="DP574" s="604"/>
      <c r="DQ574" s="605"/>
      <c r="DR574" s="595"/>
      <c r="DS574" s="595"/>
      <c r="DT574" s="595"/>
      <c r="DU574" s="595"/>
      <c r="DV574" s="595"/>
      <c r="DW574" s="595"/>
      <c r="DX574" s="595"/>
      <c r="DY574" s="595"/>
      <c r="DZ574" s="595"/>
      <c r="EA574" s="595"/>
      <c r="EB574" s="595"/>
      <c r="EC574" s="606"/>
      <c r="ED574" s="606"/>
      <c r="EE574" s="606"/>
      <c r="EF574" s="606"/>
      <c r="EG574" s="606"/>
      <c r="EH574" s="606"/>
      <c r="EI574" s="606"/>
      <c r="EJ574" s="606"/>
      <c r="EK574" s="606"/>
      <c r="EL574" s="606"/>
      <c r="EM574" s="606"/>
    </row>
    <row r="575" spans="1:143" ht="6" customHeight="1" x14ac:dyDescent="0.2">
      <c r="A575" s="156"/>
      <c r="B575" s="607">
        <v>17</v>
      </c>
      <c r="C575" s="608"/>
      <c r="D575" s="608"/>
      <c r="E575" s="608"/>
      <c r="F575" s="595"/>
      <c r="G575" s="595"/>
      <c r="H575" s="595"/>
      <c r="I575" s="595"/>
      <c r="J575" s="595"/>
      <c r="K575" s="595"/>
      <c r="L575" s="595"/>
      <c r="M575" s="595"/>
      <c r="N575" s="595"/>
      <c r="O575" s="595"/>
      <c r="P575" s="595"/>
      <c r="Q575" s="595"/>
      <c r="R575" s="595"/>
      <c r="S575" s="595"/>
      <c r="T575" s="595"/>
      <c r="U575" s="595"/>
      <c r="V575" s="595"/>
      <c r="W575" s="595"/>
      <c r="X575" s="595"/>
      <c r="Y575" s="595"/>
      <c r="Z575" s="595"/>
      <c r="AA575" s="595"/>
      <c r="AB575" s="595"/>
      <c r="AC575" s="595"/>
      <c r="AD575" s="595"/>
      <c r="AE575" s="595"/>
      <c r="AF575" s="595"/>
      <c r="AG575" s="595"/>
      <c r="AH575" s="595"/>
      <c r="AI575" s="595"/>
      <c r="AJ575" s="595"/>
      <c r="AK575" s="595"/>
      <c r="AL575" s="595"/>
      <c r="AM575" s="595"/>
      <c r="AN575" s="595"/>
      <c r="AO575" s="595"/>
      <c r="AP575" s="595"/>
      <c r="AQ575" s="595"/>
      <c r="AR575" s="595"/>
      <c r="AS575" s="595"/>
      <c r="AT575" s="595"/>
      <c r="AU575" s="595"/>
      <c r="AV575" s="595"/>
      <c r="AW575" s="595"/>
      <c r="AX575" s="583" t="str">
        <f>IF(AN575="","",DATEDIF(AN575,BU511,"Y"))</f>
        <v/>
      </c>
      <c r="AY575" s="583"/>
      <c r="AZ575" s="583"/>
      <c r="BA575" s="583"/>
      <c r="BB575" s="583"/>
      <c r="BC575" s="595"/>
      <c r="BD575" s="595"/>
      <c r="BE575" s="595"/>
      <c r="BF575" s="595"/>
      <c r="BG575" s="595"/>
      <c r="BH575" s="595"/>
      <c r="BI575" s="595"/>
      <c r="BJ575" s="595"/>
      <c r="BK575" s="595"/>
      <c r="BL575" s="595"/>
      <c r="BM575" s="595"/>
      <c r="BN575" s="595"/>
      <c r="BO575" s="595"/>
      <c r="BP575" s="595"/>
      <c r="BQ575" s="595"/>
      <c r="BR575" s="595"/>
      <c r="BS575" s="595"/>
      <c r="BT575" s="595"/>
      <c r="BU575" s="595"/>
      <c r="BV575" s="595"/>
      <c r="BW575" s="595"/>
      <c r="BX575" s="595"/>
      <c r="BY575" s="595"/>
      <c r="BZ575" s="595"/>
      <c r="CA575" s="595"/>
      <c r="CB575" s="595"/>
      <c r="CC575" s="595"/>
      <c r="CD575" s="595"/>
      <c r="CE575" s="595"/>
      <c r="CF575" s="596"/>
      <c r="CG575" s="596"/>
      <c r="CH575" s="596"/>
      <c r="CI575" s="596"/>
      <c r="CJ575" s="596"/>
      <c r="CK575" s="596"/>
      <c r="CL575" s="596"/>
      <c r="CM575" s="596"/>
      <c r="CN575" s="596"/>
      <c r="CO575" s="596"/>
      <c r="CP575" s="596"/>
      <c r="CQ575" s="596"/>
      <c r="CR575" s="596"/>
      <c r="CS575" s="596"/>
      <c r="CT575" s="596"/>
      <c r="CU575" s="596"/>
      <c r="CV575" s="596"/>
      <c r="CW575" s="596"/>
      <c r="CX575" s="596"/>
      <c r="CY575" s="596"/>
      <c r="CZ575" s="596"/>
      <c r="DA575" s="596"/>
      <c r="DB575" s="596"/>
      <c r="DC575" s="596"/>
      <c r="DD575" s="596"/>
      <c r="DE575" s="596"/>
      <c r="DF575" s="596"/>
      <c r="DG575" s="596"/>
      <c r="DH575" s="596"/>
      <c r="DI575" s="596"/>
      <c r="DJ575" s="596"/>
      <c r="DK575" s="596"/>
      <c r="DL575" s="597"/>
      <c r="DM575" s="598"/>
      <c r="DN575" s="598"/>
      <c r="DO575" s="598"/>
      <c r="DP575" s="598"/>
      <c r="DQ575" s="599"/>
      <c r="DR575" s="595"/>
      <c r="DS575" s="595"/>
      <c r="DT575" s="595"/>
      <c r="DU575" s="595"/>
      <c r="DV575" s="595"/>
      <c r="DW575" s="595"/>
      <c r="DX575" s="595"/>
      <c r="DY575" s="595"/>
      <c r="DZ575" s="595"/>
      <c r="EA575" s="595"/>
      <c r="EB575" s="595"/>
      <c r="EC575" s="606"/>
      <c r="ED575" s="606"/>
      <c r="EE575" s="606"/>
      <c r="EF575" s="606"/>
      <c r="EG575" s="606"/>
      <c r="EH575" s="606"/>
      <c r="EI575" s="606"/>
      <c r="EJ575" s="606"/>
      <c r="EK575" s="606"/>
      <c r="EL575" s="606"/>
      <c r="EM575" s="606"/>
    </row>
    <row r="576" spans="1:143" ht="6" customHeight="1" x14ac:dyDescent="0.2">
      <c r="A576" s="156"/>
      <c r="B576" s="608"/>
      <c r="C576" s="608"/>
      <c r="D576" s="608"/>
      <c r="E576" s="608"/>
      <c r="F576" s="595"/>
      <c r="G576" s="595"/>
      <c r="H576" s="595"/>
      <c r="I576" s="595"/>
      <c r="J576" s="595"/>
      <c r="K576" s="595"/>
      <c r="L576" s="595"/>
      <c r="M576" s="595"/>
      <c r="N576" s="595"/>
      <c r="O576" s="595"/>
      <c r="P576" s="595"/>
      <c r="Q576" s="595"/>
      <c r="R576" s="595"/>
      <c r="S576" s="595"/>
      <c r="T576" s="595"/>
      <c r="U576" s="595"/>
      <c r="V576" s="595"/>
      <c r="W576" s="595"/>
      <c r="X576" s="595"/>
      <c r="Y576" s="595"/>
      <c r="Z576" s="595"/>
      <c r="AA576" s="595"/>
      <c r="AB576" s="595"/>
      <c r="AC576" s="595"/>
      <c r="AD576" s="595"/>
      <c r="AE576" s="595"/>
      <c r="AF576" s="595"/>
      <c r="AG576" s="595"/>
      <c r="AH576" s="595"/>
      <c r="AI576" s="595"/>
      <c r="AJ576" s="595"/>
      <c r="AK576" s="595"/>
      <c r="AL576" s="595"/>
      <c r="AM576" s="595"/>
      <c r="AN576" s="595"/>
      <c r="AO576" s="595"/>
      <c r="AP576" s="595"/>
      <c r="AQ576" s="595"/>
      <c r="AR576" s="595"/>
      <c r="AS576" s="595"/>
      <c r="AT576" s="595"/>
      <c r="AU576" s="595"/>
      <c r="AV576" s="595"/>
      <c r="AW576" s="595"/>
      <c r="AX576" s="583"/>
      <c r="AY576" s="583"/>
      <c r="AZ576" s="583"/>
      <c r="BA576" s="583"/>
      <c r="BB576" s="583"/>
      <c r="BC576" s="595"/>
      <c r="BD576" s="595"/>
      <c r="BE576" s="595"/>
      <c r="BF576" s="595"/>
      <c r="BG576" s="595"/>
      <c r="BH576" s="595"/>
      <c r="BI576" s="595"/>
      <c r="BJ576" s="595"/>
      <c r="BK576" s="595"/>
      <c r="BL576" s="595"/>
      <c r="BM576" s="595"/>
      <c r="BN576" s="595"/>
      <c r="BO576" s="595"/>
      <c r="BP576" s="595"/>
      <c r="BQ576" s="595"/>
      <c r="BR576" s="595"/>
      <c r="BS576" s="595"/>
      <c r="BT576" s="595"/>
      <c r="BU576" s="595"/>
      <c r="BV576" s="595"/>
      <c r="BW576" s="595"/>
      <c r="BX576" s="595"/>
      <c r="BY576" s="595"/>
      <c r="BZ576" s="595"/>
      <c r="CA576" s="595"/>
      <c r="CB576" s="595"/>
      <c r="CC576" s="595"/>
      <c r="CD576" s="595"/>
      <c r="CE576" s="595"/>
      <c r="CF576" s="596"/>
      <c r="CG576" s="596"/>
      <c r="CH576" s="596"/>
      <c r="CI576" s="596"/>
      <c r="CJ576" s="596"/>
      <c r="CK576" s="596"/>
      <c r="CL576" s="596"/>
      <c r="CM576" s="596"/>
      <c r="CN576" s="596"/>
      <c r="CO576" s="596"/>
      <c r="CP576" s="596"/>
      <c r="CQ576" s="596"/>
      <c r="CR576" s="596"/>
      <c r="CS576" s="596"/>
      <c r="CT576" s="596"/>
      <c r="CU576" s="596"/>
      <c r="CV576" s="596"/>
      <c r="CW576" s="596"/>
      <c r="CX576" s="596"/>
      <c r="CY576" s="596"/>
      <c r="CZ576" s="596"/>
      <c r="DA576" s="596"/>
      <c r="DB576" s="596"/>
      <c r="DC576" s="596"/>
      <c r="DD576" s="596"/>
      <c r="DE576" s="596"/>
      <c r="DF576" s="596"/>
      <c r="DG576" s="596"/>
      <c r="DH576" s="596"/>
      <c r="DI576" s="596"/>
      <c r="DJ576" s="596"/>
      <c r="DK576" s="596"/>
      <c r="DL576" s="600"/>
      <c r="DM576" s="601"/>
      <c r="DN576" s="601"/>
      <c r="DO576" s="601"/>
      <c r="DP576" s="601"/>
      <c r="DQ576" s="602"/>
      <c r="DR576" s="595"/>
      <c r="DS576" s="595"/>
      <c r="DT576" s="595"/>
      <c r="DU576" s="595"/>
      <c r="DV576" s="595"/>
      <c r="DW576" s="595"/>
      <c r="DX576" s="595"/>
      <c r="DY576" s="595"/>
      <c r="DZ576" s="595"/>
      <c r="EA576" s="595"/>
      <c r="EB576" s="595"/>
      <c r="EC576" s="606"/>
      <c r="ED576" s="606"/>
      <c r="EE576" s="606"/>
      <c r="EF576" s="606"/>
      <c r="EG576" s="606"/>
      <c r="EH576" s="606"/>
      <c r="EI576" s="606"/>
      <c r="EJ576" s="606"/>
      <c r="EK576" s="606"/>
      <c r="EL576" s="606"/>
      <c r="EM576" s="606"/>
    </row>
    <row r="577" spans="1:143" ht="6" customHeight="1" x14ac:dyDescent="0.2">
      <c r="A577" s="156"/>
      <c r="B577" s="608"/>
      <c r="C577" s="608"/>
      <c r="D577" s="608"/>
      <c r="E577" s="608"/>
      <c r="F577" s="595"/>
      <c r="G577" s="595"/>
      <c r="H577" s="595"/>
      <c r="I577" s="595"/>
      <c r="J577" s="595"/>
      <c r="K577" s="595"/>
      <c r="L577" s="595"/>
      <c r="M577" s="595"/>
      <c r="N577" s="595"/>
      <c r="O577" s="595"/>
      <c r="P577" s="595"/>
      <c r="Q577" s="595"/>
      <c r="R577" s="595"/>
      <c r="S577" s="595"/>
      <c r="T577" s="595"/>
      <c r="U577" s="595"/>
      <c r="V577" s="595"/>
      <c r="W577" s="595"/>
      <c r="X577" s="595"/>
      <c r="Y577" s="595"/>
      <c r="Z577" s="595"/>
      <c r="AA577" s="595"/>
      <c r="AB577" s="595"/>
      <c r="AC577" s="595"/>
      <c r="AD577" s="595"/>
      <c r="AE577" s="595"/>
      <c r="AF577" s="595"/>
      <c r="AG577" s="595"/>
      <c r="AH577" s="595"/>
      <c r="AI577" s="595"/>
      <c r="AJ577" s="595"/>
      <c r="AK577" s="595"/>
      <c r="AL577" s="595"/>
      <c r="AM577" s="595"/>
      <c r="AN577" s="595"/>
      <c r="AO577" s="595"/>
      <c r="AP577" s="595"/>
      <c r="AQ577" s="595"/>
      <c r="AR577" s="595"/>
      <c r="AS577" s="595"/>
      <c r="AT577" s="595"/>
      <c r="AU577" s="595"/>
      <c r="AV577" s="595"/>
      <c r="AW577" s="595"/>
      <c r="AX577" s="583"/>
      <c r="AY577" s="583"/>
      <c r="AZ577" s="583"/>
      <c r="BA577" s="583"/>
      <c r="BB577" s="583"/>
      <c r="BC577" s="595"/>
      <c r="BD577" s="595"/>
      <c r="BE577" s="595"/>
      <c r="BF577" s="595"/>
      <c r="BG577" s="595"/>
      <c r="BH577" s="595"/>
      <c r="BI577" s="595"/>
      <c r="BJ577" s="595"/>
      <c r="BK577" s="595"/>
      <c r="BL577" s="595"/>
      <c r="BM577" s="595"/>
      <c r="BN577" s="595"/>
      <c r="BO577" s="595"/>
      <c r="BP577" s="595"/>
      <c r="BQ577" s="595"/>
      <c r="BR577" s="595"/>
      <c r="BS577" s="595"/>
      <c r="BT577" s="595"/>
      <c r="BU577" s="595"/>
      <c r="BV577" s="595"/>
      <c r="BW577" s="595"/>
      <c r="BX577" s="595"/>
      <c r="BY577" s="595"/>
      <c r="BZ577" s="595"/>
      <c r="CA577" s="595"/>
      <c r="CB577" s="595"/>
      <c r="CC577" s="595"/>
      <c r="CD577" s="595"/>
      <c r="CE577" s="595"/>
      <c r="CF577" s="596"/>
      <c r="CG577" s="596"/>
      <c r="CH577" s="596"/>
      <c r="CI577" s="596"/>
      <c r="CJ577" s="596"/>
      <c r="CK577" s="596"/>
      <c r="CL577" s="596"/>
      <c r="CM577" s="596"/>
      <c r="CN577" s="596"/>
      <c r="CO577" s="596"/>
      <c r="CP577" s="596"/>
      <c r="CQ577" s="596"/>
      <c r="CR577" s="596"/>
      <c r="CS577" s="596"/>
      <c r="CT577" s="596"/>
      <c r="CU577" s="596"/>
      <c r="CV577" s="596"/>
      <c r="CW577" s="596"/>
      <c r="CX577" s="596"/>
      <c r="CY577" s="596"/>
      <c r="CZ577" s="596"/>
      <c r="DA577" s="596"/>
      <c r="DB577" s="596"/>
      <c r="DC577" s="596"/>
      <c r="DD577" s="596"/>
      <c r="DE577" s="596"/>
      <c r="DF577" s="596"/>
      <c r="DG577" s="596"/>
      <c r="DH577" s="596"/>
      <c r="DI577" s="596"/>
      <c r="DJ577" s="596"/>
      <c r="DK577" s="596"/>
      <c r="DL577" s="603"/>
      <c r="DM577" s="604"/>
      <c r="DN577" s="604"/>
      <c r="DO577" s="604"/>
      <c r="DP577" s="604"/>
      <c r="DQ577" s="605"/>
      <c r="DR577" s="595"/>
      <c r="DS577" s="595"/>
      <c r="DT577" s="595"/>
      <c r="DU577" s="595"/>
      <c r="DV577" s="595"/>
      <c r="DW577" s="595"/>
      <c r="DX577" s="595"/>
      <c r="DY577" s="595"/>
      <c r="DZ577" s="595"/>
      <c r="EA577" s="595"/>
      <c r="EB577" s="595"/>
      <c r="EC577" s="606"/>
      <c r="ED577" s="606"/>
      <c r="EE577" s="606"/>
      <c r="EF577" s="606"/>
      <c r="EG577" s="606"/>
      <c r="EH577" s="606"/>
      <c r="EI577" s="606"/>
      <c r="EJ577" s="606"/>
      <c r="EK577" s="606"/>
      <c r="EL577" s="606"/>
      <c r="EM577" s="606"/>
    </row>
    <row r="578" spans="1:143" ht="6" customHeight="1" x14ac:dyDescent="0.2">
      <c r="A578" s="156"/>
      <c r="B578" s="607">
        <v>18</v>
      </c>
      <c r="C578" s="608"/>
      <c r="D578" s="608"/>
      <c r="E578" s="608"/>
      <c r="F578" s="595"/>
      <c r="G578" s="595"/>
      <c r="H578" s="595"/>
      <c r="I578" s="595"/>
      <c r="J578" s="595"/>
      <c r="K578" s="595"/>
      <c r="L578" s="595"/>
      <c r="M578" s="595"/>
      <c r="N578" s="595"/>
      <c r="O578" s="595"/>
      <c r="P578" s="595"/>
      <c r="Q578" s="595"/>
      <c r="R578" s="595"/>
      <c r="S578" s="595"/>
      <c r="T578" s="595"/>
      <c r="U578" s="595"/>
      <c r="V578" s="595"/>
      <c r="W578" s="595"/>
      <c r="X578" s="595"/>
      <c r="Y578" s="595"/>
      <c r="Z578" s="595"/>
      <c r="AA578" s="595"/>
      <c r="AB578" s="595"/>
      <c r="AC578" s="595"/>
      <c r="AD578" s="595"/>
      <c r="AE578" s="595"/>
      <c r="AF578" s="595"/>
      <c r="AG578" s="595"/>
      <c r="AH578" s="595"/>
      <c r="AI578" s="595"/>
      <c r="AJ578" s="595"/>
      <c r="AK578" s="595"/>
      <c r="AL578" s="595"/>
      <c r="AM578" s="595"/>
      <c r="AN578" s="595"/>
      <c r="AO578" s="595"/>
      <c r="AP578" s="595"/>
      <c r="AQ578" s="595"/>
      <c r="AR578" s="595"/>
      <c r="AS578" s="595"/>
      <c r="AT578" s="595"/>
      <c r="AU578" s="595"/>
      <c r="AV578" s="595"/>
      <c r="AW578" s="595"/>
      <c r="AX578" s="583" t="str">
        <f>IF(AN578="","",DATEDIF(AN578,BU511,"Y"))</f>
        <v/>
      </c>
      <c r="AY578" s="583"/>
      <c r="AZ578" s="583"/>
      <c r="BA578" s="583"/>
      <c r="BB578" s="583"/>
      <c r="BC578" s="595"/>
      <c r="BD578" s="595"/>
      <c r="BE578" s="595"/>
      <c r="BF578" s="595"/>
      <c r="BG578" s="595"/>
      <c r="BH578" s="595"/>
      <c r="BI578" s="595"/>
      <c r="BJ578" s="595"/>
      <c r="BK578" s="595"/>
      <c r="BL578" s="595"/>
      <c r="BM578" s="595"/>
      <c r="BN578" s="595"/>
      <c r="BO578" s="595"/>
      <c r="BP578" s="595"/>
      <c r="BQ578" s="595"/>
      <c r="BR578" s="595"/>
      <c r="BS578" s="595"/>
      <c r="BT578" s="595"/>
      <c r="BU578" s="595"/>
      <c r="BV578" s="595"/>
      <c r="BW578" s="595"/>
      <c r="BX578" s="595"/>
      <c r="BY578" s="595"/>
      <c r="BZ578" s="595"/>
      <c r="CA578" s="595"/>
      <c r="CB578" s="595"/>
      <c r="CC578" s="595"/>
      <c r="CD578" s="595"/>
      <c r="CE578" s="595"/>
      <c r="CF578" s="596"/>
      <c r="CG578" s="596"/>
      <c r="CH578" s="596"/>
      <c r="CI578" s="596"/>
      <c r="CJ578" s="596"/>
      <c r="CK578" s="596"/>
      <c r="CL578" s="596"/>
      <c r="CM578" s="596"/>
      <c r="CN578" s="596"/>
      <c r="CO578" s="596"/>
      <c r="CP578" s="596"/>
      <c r="CQ578" s="596"/>
      <c r="CR578" s="596"/>
      <c r="CS578" s="596"/>
      <c r="CT578" s="596"/>
      <c r="CU578" s="596"/>
      <c r="CV578" s="596"/>
      <c r="CW578" s="596"/>
      <c r="CX578" s="596"/>
      <c r="CY578" s="596"/>
      <c r="CZ578" s="596"/>
      <c r="DA578" s="596"/>
      <c r="DB578" s="596"/>
      <c r="DC578" s="596"/>
      <c r="DD578" s="596"/>
      <c r="DE578" s="596"/>
      <c r="DF578" s="596"/>
      <c r="DG578" s="596"/>
      <c r="DH578" s="596"/>
      <c r="DI578" s="596"/>
      <c r="DJ578" s="596"/>
      <c r="DK578" s="596"/>
      <c r="DL578" s="597"/>
      <c r="DM578" s="598"/>
      <c r="DN578" s="598"/>
      <c r="DO578" s="598"/>
      <c r="DP578" s="598"/>
      <c r="DQ578" s="599"/>
      <c r="DR578" s="595"/>
      <c r="DS578" s="595"/>
      <c r="DT578" s="595"/>
      <c r="DU578" s="595"/>
      <c r="DV578" s="595"/>
      <c r="DW578" s="595"/>
      <c r="DX578" s="595"/>
      <c r="DY578" s="595"/>
      <c r="DZ578" s="595"/>
      <c r="EA578" s="595"/>
      <c r="EB578" s="595"/>
      <c r="EC578" s="606"/>
      <c r="ED578" s="606"/>
      <c r="EE578" s="606"/>
      <c r="EF578" s="606"/>
      <c r="EG578" s="606"/>
      <c r="EH578" s="606"/>
      <c r="EI578" s="606"/>
      <c r="EJ578" s="606"/>
      <c r="EK578" s="606"/>
      <c r="EL578" s="606"/>
      <c r="EM578" s="606"/>
    </row>
    <row r="579" spans="1:143" ht="6" customHeight="1" x14ac:dyDescent="0.2">
      <c r="A579" s="156"/>
      <c r="B579" s="608"/>
      <c r="C579" s="608"/>
      <c r="D579" s="608"/>
      <c r="E579" s="608"/>
      <c r="F579" s="595"/>
      <c r="G579" s="595"/>
      <c r="H579" s="595"/>
      <c r="I579" s="595"/>
      <c r="J579" s="595"/>
      <c r="K579" s="595"/>
      <c r="L579" s="595"/>
      <c r="M579" s="595"/>
      <c r="N579" s="595"/>
      <c r="O579" s="595"/>
      <c r="P579" s="595"/>
      <c r="Q579" s="595"/>
      <c r="R579" s="595"/>
      <c r="S579" s="595"/>
      <c r="T579" s="595"/>
      <c r="U579" s="595"/>
      <c r="V579" s="595"/>
      <c r="W579" s="595"/>
      <c r="X579" s="595"/>
      <c r="Y579" s="595"/>
      <c r="Z579" s="595"/>
      <c r="AA579" s="595"/>
      <c r="AB579" s="595"/>
      <c r="AC579" s="595"/>
      <c r="AD579" s="595"/>
      <c r="AE579" s="595"/>
      <c r="AF579" s="595"/>
      <c r="AG579" s="595"/>
      <c r="AH579" s="595"/>
      <c r="AI579" s="595"/>
      <c r="AJ579" s="595"/>
      <c r="AK579" s="595"/>
      <c r="AL579" s="595"/>
      <c r="AM579" s="595"/>
      <c r="AN579" s="595"/>
      <c r="AO579" s="595"/>
      <c r="AP579" s="595"/>
      <c r="AQ579" s="595"/>
      <c r="AR579" s="595"/>
      <c r="AS579" s="595"/>
      <c r="AT579" s="595"/>
      <c r="AU579" s="595"/>
      <c r="AV579" s="595"/>
      <c r="AW579" s="595"/>
      <c r="AX579" s="583"/>
      <c r="AY579" s="583"/>
      <c r="AZ579" s="583"/>
      <c r="BA579" s="583"/>
      <c r="BB579" s="583"/>
      <c r="BC579" s="595"/>
      <c r="BD579" s="595"/>
      <c r="BE579" s="595"/>
      <c r="BF579" s="595"/>
      <c r="BG579" s="595"/>
      <c r="BH579" s="595"/>
      <c r="BI579" s="595"/>
      <c r="BJ579" s="595"/>
      <c r="BK579" s="595"/>
      <c r="BL579" s="595"/>
      <c r="BM579" s="595"/>
      <c r="BN579" s="595"/>
      <c r="BO579" s="595"/>
      <c r="BP579" s="595"/>
      <c r="BQ579" s="595"/>
      <c r="BR579" s="595"/>
      <c r="BS579" s="595"/>
      <c r="BT579" s="595"/>
      <c r="BU579" s="595"/>
      <c r="BV579" s="595"/>
      <c r="BW579" s="595"/>
      <c r="BX579" s="595"/>
      <c r="BY579" s="595"/>
      <c r="BZ579" s="595"/>
      <c r="CA579" s="595"/>
      <c r="CB579" s="595"/>
      <c r="CC579" s="595"/>
      <c r="CD579" s="595"/>
      <c r="CE579" s="595"/>
      <c r="CF579" s="596"/>
      <c r="CG579" s="596"/>
      <c r="CH579" s="596"/>
      <c r="CI579" s="596"/>
      <c r="CJ579" s="596"/>
      <c r="CK579" s="596"/>
      <c r="CL579" s="596"/>
      <c r="CM579" s="596"/>
      <c r="CN579" s="596"/>
      <c r="CO579" s="596"/>
      <c r="CP579" s="596"/>
      <c r="CQ579" s="596"/>
      <c r="CR579" s="596"/>
      <c r="CS579" s="596"/>
      <c r="CT579" s="596"/>
      <c r="CU579" s="596"/>
      <c r="CV579" s="596"/>
      <c r="CW579" s="596"/>
      <c r="CX579" s="596"/>
      <c r="CY579" s="596"/>
      <c r="CZ579" s="596"/>
      <c r="DA579" s="596"/>
      <c r="DB579" s="596"/>
      <c r="DC579" s="596"/>
      <c r="DD579" s="596"/>
      <c r="DE579" s="596"/>
      <c r="DF579" s="596"/>
      <c r="DG579" s="596"/>
      <c r="DH579" s="596"/>
      <c r="DI579" s="596"/>
      <c r="DJ579" s="596"/>
      <c r="DK579" s="596"/>
      <c r="DL579" s="600"/>
      <c r="DM579" s="601"/>
      <c r="DN579" s="601"/>
      <c r="DO579" s="601"/>
      <c r="DP579" s="601"/>
      <c r="DQ579" s="602"/>
      <c r="DR579" s="595"/>
      <c r="DS579" s="595"/>
      <c r="DT579" s="595"/>
      <c r="DU579" s="595"/>
      <c r="DV579" s="595"/>
      <c r="DW579" s="595"/>
      <c r="DX579" s="595"/>
      <c r="DY579" s="595"/>
      <c r="DZ579" s="595"/>
      <c r="EA579" s="595"/>
      <c r="EB579" s="595"/>
      <c r="EC579" s="606"/>
      <c r="ED579" s="606"/>
      <c r="EE579" s="606"/>
      <c r="EF579" s="606"/>
      <c r="EG579" s="606"/>
      <c r="EH579" s="606"/>
      <c r="EI579" s="606"/>
      <c r="EJ579" s="606"/>
      <c r="EK579" s="606"/>
      <c r="EL579" s="606"/>
      <c r="EM579" s="606"/>
    </row>
    <row r="580" spans="1:143" ht="6" customHeight="1" x14ac:dyDescent="0.2">
      <c r="A580" s="156"/>
      <c r="B580" s="608"/>
      <c r="C580" s="608"/>
      <c r="D580" s="608"/>
      <c r="E580" s="608"/>
      <c r="F580" s="595"/>
      <c r="G580" s="595"/>
      <c r="H580" s="595"/>
      <c r="I580" s="595"/>
      <c r="J580" s="595"/>
      <c r="K580" s="595"/>
      <c r="L580" s="595"/>
      <c r="M580" s="595"/>
      <c r="N580" s="595"/>
      <c r="O580" s="595"/>
      <c r="P580" s="595"/>
      <c r="Q580" s="595"/>
      <c r="R580" s="595"/>
      <c r="S580" s="595"/>
      <c r="T580" s="595"/>
      <c r="U580" s="595"/>
      <c r="V580" s="595"/>
      <c r="W580" s="595"/>
      <c r="X580" s="595"/>
      <c r="Y580" s="595"/>
      <c r="Z580" s="595"/>
      <c r="AA580" s="595"/>
      <c r="AB580" s="595"/>
      <c r="AC580" s="595"/>
      <c r="AD580" s="595"/>
      <c r="AE580" s="595"/>
      <c r="AF580" s="595"/>
      <c r="AG580" s="595"/>
      <c r="AH580" s="595"/>
      <c r="AI580" s="595"/>
      <c r="AJ580" s="595"/>
      <c r="AK580" s="595"/>
      <c r="AL580" s="595"/>
      <c r="AM580" s="595"/>
      <c r="AN580" s="595"/>
      <c r="AO580" s="595"/>
      <c r="AP580" s="595"/>
      <c r="AQ580" s="595"/>
      <c r="AR580" s="595"/>
      <c r="AS580" s="595"/>
      <c r="AT580" s="595"/>
      <c r="AU580" s="595"/>
      <c r="AV580" s="595"/>
      <c r="AW580" s="595"/>
      <c r="AX580" s="583"/>
      <c r="AY580" s="583"/>
      <c r="AZ580" s="583"/>
      <c r="BA580" s="583"/>
      <c r="BB580" s="583"/>
      <c r="BC580" s="595"/>
      <c r="BD580" s="595"/>
      <c r="BE580" s="595"/>
      <c r="BF580" s="595"/>
      <c r="BG580" s="595"/>
      <c r="BH580" s="595"/>
      <c r="BI580" s="595"/>
      <c r="BJ580" s="595"/>
      <c r="BK580" s="595"/>
      <c r="BL580" s="595"/>
      <c r="BM580" s="595"/>
      <c r="BN580" s="595"/>
      <c r="BO580" s="595"/>
      <c r="BP580" s="595"/>
      <c r="BQ580" s="595"/>
      <c r="BR580" s="595"/>
      <c r="BS580" s="595"/>
      <c r="BT580" s="595"/>
      <c r="BU580" s="595"/>
      <c r="BV580" s="595"/>
      <c r="BW580" s="595"/>
      <c r="BX580" s="595"/>
      <c r="BY580" s="595"/>
      <c r="BZ580" s="595"/>
      <c r="CA580" s="595"/>
      <c r="CB580" s="595"/>
      <c r="CC580" s="595"/>
      <c r="CD580" s="595"/>
      <c r="CE580" s="595"/>
      <c r="CF580" s="596"/>
      <c r="CG580" s="596"/>
      <c r="CH580" s="596"/>
      <c r="CI580" s="596"/>
      <c r="CJ580" s="596"/>
      <c r="CK580" s="596"/>
      <c r="CL580" s="596"/>
      <c r="CM580" s="596"/>
      <c r="CN580" s="596"/>
      <c r="CO580" s="596"/>
      <c r="CP580" s="596"/>
      <c r="CQ580" s="596"/>
      <c r="CR580" s="596"/>
      <c r="CS580" s="596"/>
      <c r="CT580" s="596"/>
      <c r="CU580" s="596"/>
      <c r="CV580" s="596"/>
      <c r="CW580" s="596"/>
      <c r="CX580" s="596"/>
      <c r="CY580" s="596"/>
      <c r="CZ580" s="596"/>
      <c r="DA580" s="596"/>
      <c r="DB580" s="596"/>
      <c r="DC580" s="596"/>
      <c r="DD580" s="596"/>
      <c r="DE580" s="596"/>
      <c r="DF580" s="596"/>
      <c r="DG580" s="596"/>
      <c r="DH580" s="596"/>
      <c r="DI580" s="596"/>
      <c r="DJ580" s="596"/>
      <c r="DK580" s="596"/>
      <c r="DL580" s="603"/>
      <c r="DM580" s="604"/>
      <c r="DN580" s="604"/>
      <c r="DO580" s="604"/>
      <c r="DP580" s="604"/>
      <c r="DQ580" s="605"/>
      <c r="DR580" s="595"/>
      <c r="DS580" s="595"/>
      <c r="DT580" s="595"/>
      <c r="DU580" s="595"/>
      <c r="DV580" s="595"/>
      <c r="DW580" s="595"/>
      <c r="DX580" s="595"/>
      <c r="DY580" s="595"/>
      <c r="DZ580" s="595"/>
      <c r="EA580" s="595"/>
      <c r="EB580" s="595"/>
      <c r="EC580" s="606"/>
      <c r="ED580" s="606"/>
      <c r="EE580" s="606"/>
      <c r="EF580" s="606"/>
      <c r="EG580" s="606"/>
      <c r="EH580" s="606"/>
      <c r="EI580" s="606"/>
      <c r="EJ580" s="606"/>
      <c r="EK580" s="606"/>
      <c r="EL580" s="606"/>
      <c r="EM580" s="606"/>
    </row>
    <row r="581" spans="1:143" ht="6" customHeight="1" x14ac:dyDescent="0.2">
      <c r="A581" s="156"/>
      <c r="B581" s="607">
        <v>19</v>
      </c>
      <c r="C581" s="608"/>
      <c r="D581" s="608"/>
      <c r="E581" s="608"/>
      <c r="F581" s="595"/>
      <c r="G581" s="595"/>
      <c r="H581" s="595"/>
      <c r="I581" s="595"/>
      <c r="J581" s="595"/>
      <c r="K581" s="595"/>
      <c r="L581" s="595"/>
      <c r="M581" s="595"/>
      <c r="N581" s="595"/>
      <c r="O581" s="595"/>
      <c r="P581" s="595"/>
      <c r="Q581" s="595"/>
      <c r="R581" s="595"/>
      <c r="S581" s="595"/>
      <c r="T581" s="595"/>
      <c r="U581" s="595"/>
      <c r="V581" s="595"/>
      <c r="W581" s="595"/>
      <c r="X581" s="595"/>
      <c r="Y581" s="595"/>
      <c r="Z581" s="595"/>
      <c r="AA581" s="595"/>
      <c r="AB581" s="595"/>
      <c r="AC581" s="595"/>
      <c r="AD581" s="595"/>
      <c r="AE581" s="595"/>
      <c r="AF581" s="595"/>
      <c r="AG581" s="595"/>
      <c r="AH581" s="595"/>
      <c r="AI581" s="595"/>
      <c r="AJ581" s="595"/>
      <c r="AK581" s="595"/>
      <c r="AL581" s="595"/>
      <c r="AM581" s="595"/>
      <c r="AN581" s="595"/>
      <c r="AO581" s="595"/>
      <c r="AP581" s="595"/>
      <c r="AQ581" s="595"/>
      <c r="AR581" s="595"/>
      <c r="AS581" s="595"/>
      <c r="AT581" s="595"/>
      <c r="AU581" s="595"/>
      <c r="AV581" s="595"/>
      <c r="AW581" s="595"/>
      <c r="AX581" s="583" t="str">
        <f>IF(AN581="","",DATEDIF(AN581,BU511,"Y"))</f>
        <v/>
      </c>
      <c r="AY581" s="583"/>
      <c r="AZ581" s="583"/>
      <c r="BA581" s="583"/>
      <c r="BB581" s="583"/>
      <c r="BC581" s="595"/>
      <c r="BD581" s="595"/>
      <c r="BE581" s="595"/>
      <c r="BF581" s="595"/>
      <c r="BG581" s="595"/>
      <c r="BH581" s="595"/>
      <c r="BI581" s="595"/>
      <c r="BJ581" s="595"/>
      <c r="BK581" s="595"/>
      <c r="BL581" s="595"/>
      <c r="BM581" s="595"/>
      <c r="BN581" s="595"/>
      <c r="BO581" s="595"/>
      <c r="BP581" s="595"/>
      <c r="BQ581" s="595"/>
      <c r="BR581" s="595"/>
      <c r="BS581" s="595"/>
      <c r="BT581" s="595"/>
      <c r="BU581" s="595"/>
      <c r="BV581" s="595"/>
      <c r="BW581" s="595"/>
      <c r="BX581" s="595"/>
      <c r="BY581" s="595"/>
      <c r="BZ581" s="595"/>
      <c r="CA581" s="595"/>
      <c r="CB581" s="595"/>
      <c r="CC581" s="595"/>
      <c r="CD581" s="595"/>
      <c r="CE581" s="595"/>
      <c r="CF581" s="596"/>
      <c r="CG581" s="596"/>
      <c r="CH581" s="596"/>
      <c r="CI581" s="596"/>
      <c r="CJ581" s="596"/>
      <c r="CK581" s="596"/>
      <c r="CL581" s="596"/>
      <c r="CM581" s="596"/>
      <c r="CN581" s="596"/>
      <c r="CO581" s="596"/>
      <c r="CP581" s="596"/>
      <c r="CQ581" s="596"/>
      <c r="CR581" s="596"/>
      <c r="CS581" s="596"/>
      <c r="CT581" s="596"/>
      <c r="CU581" s="596"/>
      <c r="CV581" s="596"/>
      <c r="CW581" s="596"/>
      <c r="CX581" s="596"/>
      <c r="CY581" s="596"/>
      <c r="CZ581" s="596"/>
      <c r="DA581" s="596"/>
      <c r="DB581" s="596"/>
      <c r="DC581" s="596"/>
      <c r="DD581" s="596"/>
      <c r="DE581" s="596"/>
      <c r="DF581" s="596"/>
      <c r="DG581" s="596"/>
      <c r="DH581" s="596"/>
      <c r="DI581" s="596"/>
      <c r="DJ581" s="596"/>
      <c r="DK581" s="596"/>
      <c r="DL581" s="597"/>
      <c r="DM581" s="598"/>
      <c r="DN581" s="598"/>
      <c r="DO581" s="598"/>
      <c r="DP581" s="598"/>
      <c r="DQ581" s="599"/>
      <c r="DR581" s="595"/>
      <c r="DS581" s="595"/>
      <c r="DT581" s="595"/>
      <c r="DU581" s="595"/>
      <c r="DV581" s="595"/>
      <c r="DW581" s="595"/>
      <c r="DX581" s="595"/>
      <c r="DY581" s="595"/>
      <c r="DZ581" s="595"/>
      <c r="EA581" s="595"/>
      <c r="EB581" s="595"/>
      <c r="EC581" s="606"/>
      <c r="ED581" s="606"/>
      <c r="EE581" s="606"/>
      <c r="EF581" s="606"/>
      <c r="EG581" s="606"/>
      <c r="EH581" s="606"/>
      <c r="EI581" s="606"/>
      <c r="EJ581" s="606"/>
      <c r="EK581" s="606"/>
      <c r="EL581" s="606"/>
      <c r="EM581" s="606"/>
    </row>
    <row r="582" spans="1:143" ht="6" customHeight="1" x14ac:dyDescent="0.2">
      <c r="A582" s="156"/>
      <c r="B582" s="608"/>
      <c r="C582" s="608"/>
      <c r="D582" s="608"/>
      <c r="E582" s="608"/>
      <c r="F582" s="595"/>
      <c r="G582" s="595"/>
      <c r="H582" s="595"/>
      <c r="I582" s="595"/>
      <c r="J582" s="595"/>
      <c r="K582" s="595"/>
      <c r="L582" s="595"/>
      <c r="M582" s="595"/>
      <c r="N582" s="595"/>
      <c r="O582" s="595"/>
      <c r="P582" s="595"/>
      <c r="Q582" s="595"/>
      <c r="R582" s="595"/>
      <c r="S582" s="595"/>
      <c r="T582" s="595"/>
      <c r="U582" s="595"/>
      <c r="V582" s="595"/>
      <c r="W582" s="595"/>
      <c r="X582" s="595"/>
      <c r="Y582" s="595"/>
      <c r="Z582" s="595"/>
      <c r="AA582" s="595"/>
      <c r="AB582" s="595"/>
      <c r="AC582" s="595"/>
      <c r="AD582" s="595"/>
      <c r="AE582" s="595"/>
      <c r="AF582" s="595"/>
      <c r="AG582" s="595"/>
      <c r="AH582" s="595"/>
      <c r="AI582" s="595"/>
      <c r="AJ582" s="595"/>
      <c r="AK582" s="595"/>
      <c r="AL582" s="595"/>
      <c r="AM582" s="595"/>
      <c r="AN582" s="595"/>
      <c r="AO582" s="595"/>
      <c r="AP582" s="595"/>
      <c r="AQ582" s="595"/>
      <c r="AR582" s="595"/>
      <c r="AS582" s="595"/>
      <c r="AT582" s="595"/>
      <c r="AU582" s="595"/>
      <c r="AV582" s="595"/>
      <c r="AW582" s="595"/>
      <c r="AX582" s="583"/>
      <c r="AY582" s="583"/>
      <c r="AZ582" s="583"/>
      <c r="BA582" s="583"/>
      <c r="BB582" s="583"/>
      <c r="BC582" s="595"/>
      <c r="BD582" s="595"/>
      <c r="BE582" s="595"/>
      <c r="BF582" s="595"/>
      <c r="BG582" s="595"/>
      <c r="BH582" s="595"/>
      <c r="BI582" s="595"/>
      <c r="BJ582" s="595"/>
      <c r="BK582" s="595"/>
      <c r="BL582" s="595"/>
      <c r="BM582" s="595"/>
      <c r="BN582" s="595"/>
      <c r="BO582" s="595"/>
      <c r="BP582" s="595"/>
      <c r="BQ582" s="595"/>
      <c r="BR582" s="595"/>
      <c r="BS582" s="595"/>
      <c r="BT582" s="595"/>
      <c r="BU582" s="595"/>
      <c r="BV582" s="595"/>
      <c r="BW582" s="595"/>
      <c r="BX582" s="595"/>
      <c r="BY582" s="595"/>
      <c r="BZ582" s="595"/>
      <c r="CA582" s="595"/>
      <c r="CB582" s="595"/>
      <c r="CC582" s="595"/>
      <c r="CD582" s="595"/>
      <c r="CE582" s="595"/>
      <c r="CF582" s="596"/>
      <c r="CG582" s="596"/>
      <c r="CH582" s="596"/>
      <c r="CI582" s="596"/>
      <c r="CJ582" s="596"/>
      <c r="CK582" s="596"/>
      <c r="CL582" s="596"/>
      <c r="CM582" s="596"/>
      <c r="CN582" s="596"/>
      <c r="CO582" s="596"/>
      <c r="CP582" s="596"/>
      <c r="CQ582" s="596"/>
      <c r="CR582" s="596"/>
      <c r="CS582" s="596"/>
      <c r="CT582" s="596"/>
      <c r="CU582" s="596"/>
      <c r="CV582" s="596"/>
      <c r="CW582" s="596"/>
      <c r="CX582" s="596"/>
      <c r="CY582" s="596"/>
      <c r="CZ582" s="596"/>
      <c r="DA582" s="596"/>
      <c r="DB582" s="596"/>
      <c r="DC582" s="596"/>
      <c r="DD582" s="596"/>
      <c r="DE582" s="596"/>
      <c r="DF582" s="596"/>
      <c r="DG582" s="596"/>
      <c r="DH582" s="596"/>
      <c r="DI582" s="596"/>
      <c r="DJ582" s="596"/>
      <c r="DK582" s="596"/>
      <c r="DL582" s="600"/>
      <c r="DM582" s="601"/>
      <c r="DN582" s="601"/>
      <c r="DO582" s="601"/>
      <c r="DP582" s="601"/>
      <c r="DQ582" s="602"/>
      <c r="DR582" s="595"/>
      <c r="DS582" s="595"/>
      <c r="DT582" s="595"/>
      <c r="DU582" s="595"/>
      <c r="DV582" s="595"/>
      <c r="DW582" s="595"/>
      <c r="DX582" s="595"/>
      <c r="DY582" s="595"/>
      <c r="DZ582" s="595"/>
      <c r="EA582" s="595"/>
      <c r="EB582" s="595"/>
      <c r="EC582" s="606"/>
      <c r="ED582" s="606"/>
      <c r="EE582" s="606"/>
      <c r="EF582" s="606"/>
      <c r="EG582" s="606"/>
      <c r="EH582" s="606"/>
      <c r="EI582" s="606"/>
      <c r="EJ582" s="606"/>
      <c r="EK582" s="606"/>
      <c r="EL582" s="606"/>
      <c r="EM582" s="606"/>
    </row>
    <row r="583" spans="1:143" ht="6" customHeight="1" x14ac:dyDescent="0.2">
      <c r="A583" s="156"/>
      <c r="B583" s="608"/>
      <c r="C583" s="608"/>
      <c r="D583" s="608"/>
      <c r="E583" s="608"/>
      <c r="F583" s="595"/>
      <c r="G583" s="595"/>
      <c r="H583" s="595"/>
      <c r="I583" s="595"/>
      <c r="J583" s="595"/>
      <c r="K583" s="595"/>
      <c r="L583" s="595"/>
      <c r="M583" s="595"/>
      <c r="N583" s="595"/>
      <c r="O583" s="595"/>
      <c r="P583" s="595"/>
      <c r="Q583" s="595"/>
      <c r="R583" s="595"/>
      <c r="S583" s="595"/>
      <c r="T583" s="595"/>
      <c r="U583" s="595"/>
      <c r="V583" s="595"/>
      <c r="W583" s="595"/>
      <c r="X583" s="595"/>
      <c r="Y583" s="595"/>
      <c r="Z583" s="595"/>
      <c r="AA583" s="595"/>
      <c r="AB583" s="595"/>
      <c r="AC583" s="595"/>
      <c r="AD583" s="595"/>
      <c r="AE583" s="595"/>
      <c r="AF583" s="595"/>
      <c r="AG583" s="595"/>
      <c r="AH583" s="595"/>
      <c r="AI583" s="595"/>
      <c r="AJ583" s="595"/>
      <c r="AK583" s="595"/>
      <c r="AL583" s="595"/>
      <c r="AM583" s="595"/>
      <c r="AN583" s="595"/>
      <c r="AO583" s="595"/>
      <c r="AP583" s="595"/>
      <c r="AQ583" s="595"/>
      <c r="AR583" s="595"/>
      <c r="AS583" s="595"/>
      <c r="AT583" s="595"/>
      <c r="AU583" s="595"/>
      <c r="AV583" s="595"/>
      <c r="AW583" s="595"/>
      <c r="AX583" s="583"/>
      <c r="AY583" s="583"/>
      <c r="AZ583" s="583"/>
      <c r="BA583" s="583"/>
      <c r="BB583" s="583"/>
      <c r="BC583" s="595"/>
      <c r="BD583" s="595"/>
      <c r="BE583" s="595"/>
      <c r="BF583" s="595"/>
      <c r="BG583" s="595"/>
      <c r="BH583" s="595"/>
      <c r="BI583" s="595"/>
      <c r="BJ583" s="595"/>
      <c r="BK583" s="595"/>
      <c r="BL583" s="595"/>
      <c r="BM583" s="595"/>
      <c r="BN583" s="595"/>
      <c r="BO583" s="595"/>
      <c r="BP583" s="595"/>
      <c r="BQ583" s="595"/>
      <c r="BR583" s="595"/>
      <c r="BS583" s="595"/>
      <c r="BT583" s="595"/>
      <c r="BU583" s="595"/>
      <c r="BV583" s="595"/>
      <c r="BW583" s="595"/>
      <c r="BX583" s="595"/>
      <c r="BY583" s="595"/>
      <c r="BZ583" s="595"/>
      <c r="CA583" s="595"/>
      <c r="CB583" s="595"/>
      <c r="CC583" s="595"/>
      <c r="CD583" s="595"/>
      <c r="CE583" s="595"/>
      <c r="CF583" s="596"/>
      <c r="CG583" s="596"/>
      <c r="CH583" s="596"/>
      <c r="CI583" s="596"/>
      <c r="CJ583" s="596"/>
      <c r="CK583" s="596"/>
      <c r="CL583" s="596"/>
      <c r="CM583" s="596"/>
      <c r="CN583" s="596"/>
      <c r="CO583" s="596"/>
      <c r="CP583" s="596"/>
      <c r="CQ583" s="596"/>
      <c r="CR583" s="596"/>
      <c r="CS583" s="596"/>
      <c r="CT583" s="596"/>
      <c r="CU583" s="596"/>
      <c r="CV583" s="596"/>
      <c r="CW583" s="596"/>
      <c r="CX583" s="596"/>
      <c r="CY583" s="596"/>
      <c r="CZ583" s="596"/>
      <c r="DA583" s="596"/>
      <c r="DB583" s="596"/>
      <c r="DC583" s="596"/>
      <c r="DD583" s="596"/>
      <c r="DE583" s="596"/>
      <c r="DF583" s="596"/>
      <c r="DG583" s="596"/>
      <c r="DH583" s="596"/>
      <c r="DI583" s="596"/>
      <c r="DJ583" s="596"/>
      <c r="DK583" s="596"/>
      <c r="DL583" s="603"/>
      <c r="DM583" s="604"/>
      <c r="DN583" s="604"/>
      <c r="DO583" s="604"/>
      <c r="DP583" s="604"/>
      <c r="DQ583" s="605"/>
      <c r="DR583" s="595"/>
      <c r="DS583" s="595"/>
      <c r="DT583" s="595"/>
      <c r="DU583" s="595"/>
      <c r="DV583" s="595"/>
      <c r="DW583" s="595"/>
      <c r="DX583" s="595"/>
      <c r="DY583" s="595"/>
      <c r="DZ583" s="595"/>
      <c r="EA583" s="595"/>
      <c r="EB583" s="595"/>
      <c r="EC583" s="606"/>
      <c r="ED583" s="606"/>
      <c r="EE583" s="606"/>
      <c r="EF583" s="606"/>
      <c r="EG583" s="606"/>
      <c r="EH583" s="606"/>
      <c r="EI583" s="606"/>
      <c r="EJ583" s="606"/>
      <c r="EK583" s="606"/>
      <c r="EL583" s="606"/>
      <c r="EM583" s="606"/>
    </row>
    <row r="584" spans="1:143" ht="6" customHeight="1" x14ac:dyDescent="0.2">
      <c r="A584" s="156"/>
      <c r="B584" s="607">
        <v>20</v>
      </c>
      <c r="C584" s="608"/>
      <c r="D584" s="608"/>
      <c r="E584" s="608"/>
      <c r="F584" s="595"/>
      <c r="G584" s="595"/>
      <c r="H584" s="595"/>
      <c r="I584" s="595"/>
      <c r="J584" s="595"/>
      <c r="K584" s="595"/>
      <c r="L584" s="595"/>
      <c r="M584" s="595"/>
      <c r="N584" s="595"/>
      <c r="O584" s="595"/>
      <c r="P584" s="595"/>
      <c r="Q584" s="595"/>
      <c r="R584" s="595"/>
      <c r="S584" s="595"/>
      <c r="T584" s="595"/>
      <c r="U584" s="595"/>
      <c r="V584" s="595"/>
      <c r="W584" s="595"/>
      <c r="X584" s="595"/>
      <c r="Y584" s="595"/>
      <c r="Z584" s="595"/>
      <c r="AA584" s="595"/>
      <c r="AB584" s="595"/>
      <c r="AC584" s="595"/>
      <c r="AD584" s="595"/>
      <c r="AE584" s="595"/>
      <c r="AF584" s="595"/>
      <c r="AG584" s="595"/>
      <c r="AH584" s="595"/>
      <c r="AI584" s="595"/>
      <c r="AJ584" s="595"/>
      <c r="AK584" s="595"/>
      <c r="AL584" s="595"/>
      <c r="AM584" s="595"/>
      <c r="AN584" s="595"/>
      <c r="AO584" s="595"/>
      <c r="AP584" s="595"/>
      <c r="AQ584" s="595"/>
      <c r="AR584" s="595"/>
      <c r="AS584" s="595"/>
      <c r="AT584" s="595"/>
      <c r="AU584" s="595"/>
      <c r="AV584" s="595"/>
      <c r="AW584" s="595"/>
      <c r="AX584" s="583" t="str">
        <f>IF(AN584="","",DATEDIF(AN584,BU511,"Y"))</f>
        <v/>
      </c>
      <c r="AY584" s="583"/>
      <c r="AZ584" s="583"/>
      <c r="BA584" s="583"/>
      <c r="BB584" s="583"/>
      <c r="BC584" s="595"/>
      <c r="BD584" s="595"/>
      <c r="BE584" s="595"/>
      <c r="BF584" s="595"/>
      <c r="BG584" s="595"/>
      <c r="BH584" s="595"/>
      <c r="BI584" s="595"/>
      <c r="BJ584" s="595"/>
      <c r="BK584" s="595"/>
      <c r="BL584" s="595"/>
      <c r="BM584" s="595"/>
      <c r="BN584" s="595"/>
      <c r="BO584" s="595"/>
      <c r="BP584" s="595"/>
      <c r="BQ584" s="595"/>
      <c r="BR584" s="595"/>
      <c r="BS584" s="595"/>
      <c r="BT584" s="595"/>
      <c r="BU584" s="595"/>
      <c r="BV584" s="595"/>
      <c r="BW584" s="595"/>
      <c r="BX584" s="595"/>
      <c r="BY584" s="595"/>
      <c r="BZ584" s="595"/>
      <c r="CA584" s="595"/>
      <c r="CB584" s="595"/>
      <c r="CC584" s="595"/>
      <c r="CD584" s="595"/>
      <c r="CE584" s="595"/>
      <c r="CF584" s="596"/>
      <c r="CG584" s="596"/>
      <c r="CH584" s="596"/>
      <c r="CI584" s="596"/>
      <c r="CJ584" s="596"/>
      <c r="CK584" s="596"/>
      <c r="CL584" s="596"/>
      <c r="CM584" s="596"/>
      <c r="CN584" s="596"/>
      <c r="CO584" s="596"/>
      <c r="CP584" s="596"/>
      <c r="CQ584" s="596"/>
      <c r="CR584" s="596"/>
      <c r="CS584" s="596"/>
      <c r="CT584" s="596"/>
      <c r="CU584" s="596"/>
      <c r="CV584" s="596"/>
      <c r="CW584" s="596"/>
      <c r="CX584" s="596"/>
      <c r="CY584" s="596"/>
      <c r="CZ584" s="596"/>
      <c r="DA584" s="596"/>
      <c r="DB584" s="596"/>
      <c r="DC584" s="596"/>
      <c r="DD584" s="596"/>
      <c r="DE584" s="596"/>
      <c r="DF584" s="596"/>
      <c r="DG584" s="596"/>
      <c r="DH584" s="596"/>
      <c r="DI584" s="596"/>
      <c r="DJ584" s="596"/>
      <c r="DK584" s="596"/>
      <c r="DL584" s="597"/>
      <c r="DM584" s="598"/>
      <c r="DN584" s="598"/>
      <c r="DO584" s="598"/>
      <c r="DP584" s="598"/>
      <c r="DQ584" s="599"/>
      <c r="DR584" s="595"/>
      <c r="DS584" s="595"/>
      <c r="DT584" s="595"/>
      <c r="DU584" s="595"/>
      <c r="DV584" s="595"/>
      <c r="DW584" s="595"/>
      <c r="DX584" s="595"/>
      <c r="DY584" s="595"/>
      <c r="DZ584" s="595"/>
      <c r="EA584" s="595"/>
      <c r="EB584" s="595"/>
      <c r="EC584" s="606"/>
      <c r="ED584" s="606"/>
      <c r="EE584" s="606"/>
      <c r="EF584" s="606"/>
      <c r="EG584" s="606"/>
      <c r="EH584" s="606"/>
      <c r="EI584" s="606"/>
      <c r="EJ584" s="606"/>
      <c r="EK584" s="606"/>
      <c r="EL584" s="606"/>
      <c r="EM584" s="606"/>
    </row>
    <row r="585" spans="1:143" ht="6" customHeight="1" x14ac:dyDescent="0.2">
      <c r="A585" s="156"/>
      <c r="B585" s="608"/>
      <c r="C585" s="608"/>
      <c r="D585" s="608"/>
      <c r="E585" s="608"/>
      <c r="F585" s="595"/>
      <c r="G585" s="595"/>
      <c r="H585" s="595"/>
      <c r="I585" s="595"/>
      <c r="J585" s="595"/>
      <c r="K585" s="595"/>
      <c r="L585" s="595"/>
      <c r="M585" s="595"/>
      <c r="N585" s="595"/>
      <c r="O585" s="595"/>
      <c r="P585" s="595"/>
      <c r="Q585" s="595"/>
      <c r="R585" s="595"/>
      <c r="S585" s="595"/>
      <c r="T585" s="595"/>
      <c r="U585" s="595"/>
      <c r="V585" s="595"/>
      <c r="W585" s="595"/>
      <c r="X585" s="595"/>
      <c r="Y585" s="595"/>
      <c r="Z585" s="595"/>
      <c r="AA585" s="595"/>
      <c r="AB585" s="595"/>
      <c r="AC585" s="595"/>
      <c r="AD585" s="595"/>
      <c r="AE585" s="595"/>
      <c r="AF585" s="595"/>
      <c r="AG585" s="595"/>
      <c r="AH585" s="595"/>
      <c r="AI585" s="595"/>
      <c r="AJ585" s="595"/>
      <c r="AK585" s="595"/>
      <c r="AL585" s="595"/>
      <c r="AM585" s="595"/>
      <c r="AN585" s="595"/>
      <c r="AO585" s="595"/>
      <c r="AP585" s="595"/>
      <c r="AQ585" s="595"/>
      <c r="AR585" s="595"/>
      <c r="AS585" s="595"/>
      <c r="AT585" s="595"/>
      <c r="AU585" s="595"/>
      <c r="AV585" s="595"/>
      <c r="AW585" s="595"/>
      <c r="AX585" s="583"/>
      <c r="AY585" s="583"/>
      <c r="AZ585" s="583"/>
      <c r="BA585" s="583"/>
      <c r="BB585" s="583"/>
      <c r="BC585" s="595"/>
      <c r="BD585" s="595"/>
      <c r="BE585" s="595"/>
      <c r="BF585" s="595"/>
      <c r="BG585" s="595"/>
      <c r="BH585" s="595"/>
      <c r="BI585" s="595"/>
      <c r="BJ585" s="595"/>
      <c r="BK585" s="595"/>
      <c r="BL585" s="595"/>
      <c r="BM585" s="595"/>
      <c r="BN585" s="595"/>
      <c r="BO585" s="595"/>
      <c r="BP585" s="595"/>
      <c r="BQ585" s="595"/>
      <c r="BR585" s="595"/>
      <c r="BS585" s="595"/>
      <c r="BT585" s="595"/>
      <c r="BU585" s="595"/>
      <c r="BV585" s="595"/>
      <c r="BW585" s="595"/>
      <c r="BX585" s="595"/>
      <c r="BY585" s="595"/>
      <c r="BZ585" s="595"/>
      <c r="CA585" s="595"/>
      <c r="CB585" s="595"/>
      <c r="CC585" s="595"/>
      <c r="CD585" s="595"/>
      <c r="CE585" s="595"/>
      <c r="CF585" s="596"/>
      <c r="CG585" s="596"/>
      <c r="CH585" s="596"/>
      <c r="CI585" s="596"/>
      <c r="CJ585" s="596"/>
      <c r="CK585" s="596"/>
      <c r="CL585" s="596"/>
      <c r="CM585" s="596"/>
      <c r="CN585" s="596"/>
      <c r="CO585" s="596"/>
      <c r="CP585" s="596"/>
      <c r="CQ585" s="596"/>
      <c r="CR585" s="596"/>
      <c r="CS585" s="596"/>
      <c r="CT585" s="596"/>
      <c r="CU585" s="596"/>
      <c r="CV585" s="596"/>
      <c r="CW585" s="596"/>
      <c r="CX585" s="596"/>
      <c r="CY585" s="596"/>
      <c r="CZ585" s="596"/>
      <c r="DA585" s="596"/>
      <c r="DB585" s="596"/>
      <c r="DC585" s="596"/>
      <c r="DD585" s="596"/>
      <c r="DE585" s="596"/>
      <c r="DF585" s="596"/>
      <c r="DG585" s="596"/>
      <c r="DH585" s="596"/>
      <c r="DI585" s="596"/>
      <c r="DJ585" s="596"/>
      <c r="DK585" s="596"/>
      <c r="DL585" s="600"/>
      <c r="DM585" s="601"/>
      <c r="DN585" s="601"/>
      <c r="DO585" s="601"/>
      <c r="DP585" s="601"/>
      <c r="DQ585" s="602"/>
      <c r="DR585" s="595"/>
      <c r="DS585" s="595"/>
      <c r="DT585" s="595"/>
      <c r="DU585" s="595"/>
      <c r="DV585" s="595"/>
      <c r="DW585" s="595"/>
      <c r="DX585" s="595"/>
      <c r="DY585" s="595"/>
      <c r="DZ585" s="595"/>
      <c r="EA585" s="595"/>
      <c r="EB585" s="595"/>
      <c r="EC585" s="606"/>
      <c r="ED585" s="606"/>
      <c r="EE585" s="606"/>
      <c r="EF585" s="606"/>
      <c r="EG585" s="606"/>
      <c r="EH585" s="606"/>
      <c r="EI585" s="606"/>
      <c r="EJ585" s="606"/>
      <c r="EK585" s="606"/>
      <c r="EL585" s="606"/>
      <c r="EM585" s="606"/>
    </row>
    <row r="586" spans="1:143" ht="6" customHeight="1" thickBot="1" x14ac:dyDescent="0.25">
      <c r="A586" s="156"/>
      <c r="B586" s="609"/>
      <c r="C586" s="609"/>
      <c r="D586" s="609"/>
      <c r="E586" s="609"/>
      <c r="F586" s="610"/>
      <c r="G586" s="610"/>
      <c r="H586" s="610"/>
      <c r="I586" s="610"/>
      <c r="J586" s="610"/>
      <c r="K586" s="610"/>
      <c r="L586" s="610"/>
      <c r="M586" s="610"/>
      <c r="N586" s="610"/>
      <c r="O586" s="610"/>
      <c r="P586" s="610"/>
      <c r="Q586" s="610"/>
      <c r="R586" s="610"/>
      <c r="S586" s="610"/>
      <c r="T586" s="610"/>
      <c r="U586" s="610"/>
      <c r="V586" s="610"/>
      <c r="W586" s="610"/>
      <c r="X586" s="610"/>
      <c r="Y586" s="610"/>
      <c r="Z586" s="610"/>
      <c r="AA586" s="610"/>
      <c r="AB586" s="610"/>
      <c r="AC586" s="610"/>
      <c r="AD586" s="610"/>
      <c r="AE586" s="610"/>
      <c r="AF586" s="610"/>
      <c r="AG586" s="610"/>
      <c r="AH586" s="610"/>
      <c r="AI586" s="610"/>
      <c r="AJ586" s="610"/>
      <c r="AK586" s="610"/>
      <c r="AL586" s="610"/>
      <c r="AM586" s="610"/>
      <c r="AN586" s="610"/>
      <c r="AO586" s="610"/>
      <c r="AP586" s="610"/>
      <c r="AQ586" s="610"/>
      <c r="AR586" s="610"/>
      <c r="AS586" s="610"/>
      <c r="AT586" s="610"/>
      <c r="AU586" s="610"/>
      <c r="AV586" s="610"/>
      <c r="AW586" s="610"/>
      <c r="AX586" s="611"/>
      <c r="AY586" s="611"/>
      <c r="AZ586" s="611"/>
      <c r="BA586" s="611"/>
      <c r="BB586" s="611"/>
      <c r="BC586" s="610"/>
      <c r="BD586" s="610"/>
      <c r="BE586" s="610"/>
      <c r="BF586" s="610"/>
      <c r="BG586" s="610"/>
      <c r="BH586" s="610"/>
      <c r="BI586" s="610"/>
      <c r="BJ586" s="610"/>
      <c r="BK586" s="610"/>
      <c r="BL586" s="610"/>
      <c r="BM586" s="610"/>
      <c r="BN586" s="610"/>
      <c r="BO586" s="610"/>
      <c r="BP586" s="610"/>
      <c r="BQ586" s="610"/>
      <c r="BR586" s="610"/>
      <c r="BS586" s="610"/>
      <c r="BT586" s="610"/>
      <c r="BU586" s="610"/>
      <c r="BV586" s="610"/>
      <c r="BW586" s="610"/>
      <c r="BX586" s="610"/>
      <c r="BY586" s="610"/>
      <c r="BZ586" s="610"/>
      <c r="CA586" s="610"/>
      <c r="CB586" s="610"/>
      <c r="CC586" s="610"/>
      <c r="CD586" s="610"/>
      <c r="CE586" s="610"/>
      <c r="CF586" s="612"/>
      <c r="CG586" s="612"/>
      <c r="CH586" s="612"/>
      <c r="CI586" s="612"/>
      <c r="CJ586" s="612"/>
      <c r="CK586" s="612"/>
      <c r="CL586" s="612"/>
      <c r="CM586" s="612"/>
      <c r="CN586" s="612"/>
      <c r="CO586" s="612"/>
      <c r="CP586" s="612"/>
      <c r="CQ586" s="612"/>
      <c r="CR586" s="612"/>
      <c r="CS586" s="612"/>
      <c r="CT586" s="612"/>
      <c r="CU586" s="612"/>
      <c r="CV586" s="612"/>
      <c r="CW586" s="612"/>
      <c r="CX586" s="612"/>
      <c r="CY586" s="612"/>
      <c r="CZ586" s="612"/>
      <c r="DA586" s="612"/>
      <c r="DB586" s="612"/>
      <c r="DC586" s="612"/>
      <c r="DD586" s="612"/>
      <c r="DE586" s="612"/>
      <c r="DF586" s="612"/>
      <c r="DG586" s="612"/>
      <c r="DH586" s="612"/>
      <c r="DI586" s="612"/>
      <c r="DJ586" s="612"/>
      <c r="DK586" s="612"/>
      <c r="DL586" s="600"/>
      <c r="DM586" s="601"/>
      <c r="DN586" s="601"/>
      <c r="DO586" s="601"/>
      <c r="DP586" s="601"/>
      <c r="DQ586" s="602"/>
      <c r="DR586" s="610"/>
      <c r="DS586" s="610"/>
      <c r="DT586" s="610"/>
      <c r="DU586" s="610"/>
      <c r="DV586" s="610"/>
      <c r="DW586" s="610"/>
      <c r="DX586" s="610"/>
      <c r="DY586" s="610"/>
      <c r="DZ586" s="610"/>
      <c r="EA586" s="610"/>
      <c r="EB586" s="610"/>
      <c r="EC586" s="613"/>
      <c r="ED586" s="613"/>
      <c r="EE586" s="613"/>
      <c r="EF586" s="613"/>
      <c r="EG586" s="613"/>
      <c r="EH586" s="613"/>
      <c r="EI586" s="613"/>
      <c r="EJ586" s="613"/>
      <c r="EK586" s="613"/>
      <c r="EL586" s="613"/>
      <c r="EM586" s="613"/>
    </row>
    <row r="587" spans="1:143" ht="6" customHeight="1" thickTop="1" x14ac:dyDescent="0.2">
      <c r="A587" s="156"/>
      <c r="B587" s="590" t="s">
        <v>93</v>
      </c>
      <c r="C587" s="591"/>
      <c r="D587" s="591"/>
      <c r="E587" s="591"/>
      <c r="F587" s="591"/>
      <c r="G587" s="591"/>
      <c r="H587" s="591"/>
      <c r="I587" s="591"/>
      <c r="J587" s="591"/>
      <c r="K587" s="591"/>
      <c r="L587" s="591"/>
      <c r="M587" s="591"/>
      <c r="N587" s="591"/>
      <c r="O587" s="591"/>
      <c r="P587" s="591"/>
      <c r="Q587" s="591"/>
      <c r="R587" s="591"/>
      <c r="S587" s="591"/>
      <c r="T587" s="591"/>
      <c r="U587" s="591"/>
      <c r="V587" s="591"/>
      <c r="W587" s="591"/>
      <c r="X587" s="591"/>
      <c r="Y587" s="591"/>
      <c r="Z587" s="591"/>
      <c r="AA587" s="591"/>
      <c r="AB587" s="591"/>
      <c r="AC587" s="591"/>
      <c r="AD587" s="593"/>
      <c r="AE587" s="593"/>
      <c r="AF587" s="593"/>
      <c r="AG587" s="593"/>
      <c r="AH587" s="593"/>
      <c r="AI587" s="593"/>
      <c r="AJ587" s="593"/>
      <c r="AK587" s="593"/>
      <c r="AL587" s="593"/>
      <c r="AM587" s="593"/>
      <c r="AN587" s="593"/>
      <c r="AO587" s="593"/>
      <c r="AP587" s="593"/>
      <c r="AQ587" s="593"/>
      <c r="AR587" s="593"/>
      <c r="AS587" s="593"/>
      <c r="AT587" s="593"/>
      <c r="AU587" s="593"/>
      <c r="AV587" s="593"/>
      <c r="AW587" s="593"/>
      <c r="AX587" s="593"/>
      <c r="AY587" s="593"/>
      <c r="AZ587" s="593"/>
      <c r="BA587" s="593"/>
      <c r="BB587" s="593"/>
      <c r="BC587" s="593"/>
      <c r="BD587" s="593"/>
      <c r="BE587" s="593"/>
      <c r="BF587" s="593"/>
      <c r="BG587" s="593"/>
      <c r="BH587" s="593"/>
      <c r="BI587" s="593"/>
      <c r="BJ587" s="593"/>
      <c r="BK587" s="593"/>
      <c r="BL587" s="593"/>
      <c r="BM587" s="593"/>
      <c r="BN587" s="593"/>
      <c r="BO587" s="593"/>
      <c r="BP587" s="593"/>
      <c r="BQ587" s="593"/>
      <c r="BR587" s="593"/>
      <c r="BS587" s="593"/>
      <c r="BT587" s="593"/>
      <c r="BU587" s="593"/>
      <c r="BV587" s="593"/>
      <c r="BW587" s="593"/>
      <c r="BX587" s="593"/>
      <c r="BY587" s="593"/>
      <c r="BZ587" s="593"/>
      <c r="CA587" s="593"/>
      <c r="CB587" s="593"/>
      <c r="CC587" s="593"/>
      <c r="CD587" s="593"/>
      <c r="CE587" s="593"/>
      <c r="CF587" s="594" t="str">
        <f>IF(SUM(CF527,CF530,CF533,CF536,CF539,CF542,CF545,CF548,CF551,CF554,CF557,CF560,CF563,CF566,CF569,CF572,CF575,CF578,CF581,CF584)=0,"",SUM(CF527,CF530,CF533,CF536,CF539,CF542,CF545,CF548,CF551,CF554,CF557,CF560,CF563,CF566,CF569,CF572,CF575,CF578,CF581,CF584))</f>
        <v/>
      </c>
      <c r="CG587" s="594"/>
      <c r="CH587" s="594"/>
      <c r="CI587" s="594"/>
      <c r="CJ587" s="594"/>
      <c r="CK587" s="594"/>
      <c r="CL587" s="594"/>
      <c r="CM587" s="594"/>
      <c r="CN587" s="594"/>
      <c r="CO587" s="594"/>
      <c r="CP587" s="566" t="str">
        <f>IF(SUM(CP527,CP530,CP533,CP536,CP539,CP542,CP545,CP548,CP551,CP554,CP557,CP560,CP563,CP566,CP569,CP572,CP575,CP578,CP581,CP584)=0,"",SUM(CP527,CP530,CP533,CP536,CP539,CP542,CP545,CP548,CP551,CP554,CP557,CP560,CP563,CP566,CP569,CP572,CP575,CP578,CP581,CP584))</f>
        <v/>
      </c>
      <c r="CQ587" s="566"/>
      <c r="CR587" s="566"/>
      <c r="CS587" s="566"/>
      <c r="CT587" s="566"/>
      <c r="CU587" s="566"/>
      <c r="CV587" s="566"/>
      <c r="CW587" s="566"/>
      <c r="CX587" s="566"/>
      <c r="CY587" s="566"/>
      <c r="CZ587" s="566"/>
      <c r="DA587" s="566" t="str">
        <f>IF(SUM(DA527,DA530,DA533,DA536,DA539,DA542,DA545,DA548,DA551,DA554,DA557,DA560,DA563,DA566,DA569,DA572,DA575,DA578,DA581,DA584)=0,"",SUM(DA527,DA530,DA533,DA536,DA539,DA542,DA545,DA548,DA551,DA554,DA557,DA560,DA563,DA566,DA569,DA572,DA575,DA578,DA581,DA584))</f>
        <v/>
      </c>
      <c r="DB587" s="566"/>
      <c r="DC587" s="566"/>
      <c r="DD587" s="566"/>
      <c r="DE587" s="566"/>
      <c r="DF587" s="566"/>
      <c r="DG587" s="566"/>
      <c r="DH587" s="566"/>
      <c r="DI587" s="566"/>
      <c r="DJ587" s="566"/>
      <c r="DK587" s="566"/>
      <c r="DL587" s="569"/>
      <c r="DM587" s="570"/>
      <c r="DN587" s="570"/>
      <c r="DO587" s="570"/>
      <c r="DP587" s="570"/>
      <c r="DQ587" s="571"/>
      <c r="DR587" s="575"/>
      <c r="DS587" s="575"/>
      <c r="DT587" s="575"/>
      <c r="DU587" s="575"/>
      <c r="DV587" s="575"/>
      <c r="DW587" s="575"/>
      <c r="DX587" s="575"/>
      <c r="DY587" s="575"/>
      <c r="DZ587" s="575"/>
      <c r="EA587" s="575"/>
      <c r="EB587" s="575"/>
      <c r="EC587" s="578"/>
      <c r="ED587" s="578"/>
      <c r="EE587" s="578"/>
      <c r="EF587" s="578"/>
      <c r="EG587" s="578"/>
      <c r="EH587" s="578"/>
      <c r="EI587" s="578"/>
      <c r="EJ587" s="578"/>
      <c r="EK587" s="578"/>
      <c r="EL587" s="578"/>
      <c r="EM587" s="578"/>
    </row>
    <row r="588" spans="1:143" ht="6" customHeight="1" x14ac:dyDescent="0.2">
      <c r="A588" s="156"/>
      <c r="B588" s="582"/>
      <c r="C588" s="582"/>
      <c r="D588" s="582"/>
      <c r="E588" s="582"/>
      <c r="F588" s="582"/>
      <c r="G588" s="582"/>
      <c r="H588" s="582"/>
      <c r="I588" s="582"/>
      <c r="J588" s="582"/>
      <c r="K588" s="582"/>
      <c r="L588" s="582"/>
      <c r="M588" s="582"/>
      <c r="N588" s="582"/>
      <c r="O588" s="582"/>
      <c r="P588" s="582"/>
      <c r="Q588" s="582"/>
      <c r="R588" s="582"/>
      <c r="S588" s="582"/>
      <c r="T588" s="582"/>
      <c r="U588" s="582"/>
      <c r="V588" s="582"/>
      <c r="W588" s="582"/>
      <c r="X588" s="582"/>
      <c r="Y588" s="582"/>
      <c r="Z588" s="582"/>
      <c r="AA588" s="582"/>
      <c r="AB588" s="582"/>
      <c r="AC588" s="582"/>
      <c r="AD588" s="576"/>
      <c r="AE588" s="576"/>
      <c r="AF588" s="576"/>
      <c r="AG588" s="576"/>
      <c r="AH588" s="576"/>
      <c r="AI588" s="576"/>
      <c r="AJ588" s="576"/>
      <c r="AK588" s="576"/>
      <c r="AL588" s="576"/>
      <c r="AM588" s="576"/>
      <c r="AN588" s="576"/>
      <c r="AO588" s="576"/>
      <c r="AP588" s="576"/>
      <c r="AQ588" s="576"/>
      <c r="AR588" s="576"/>
      <c r="AS588" s="576"/>
      <c r="AT588" s="576"/>
      <c r="AU588" s="576"/>
      <c r="AV588" s="576"/>
      <c r="AW588" s="576"/>
      <c r="AX588" s="576"/>
      <c r="AY588" s="576"/>
      <c r="AZ588" s="576"/>
      <c r="BA588" s="576"/>
      <c r="BB588" s="576"/>
      <c r="BC588" s="576"/>
      <c r="BD588" s="576"/>
      <c r="BE588" s="576"/>
      <c r="BF588" s="576"/>
      <c r="BG588" s="576"/>
      <c r="BH588" s="576"/>
      <c r="BI588" s="576"/>
      <c r="BJ588" s="576"/>
      <c r="BK588" s="576"/>
      <c r="BL588" s="576"/>
      <c r="BM588" s="576"/>
      <c r="BN588" s="576"/>
      <c r="BO588" s="576"/>
      <c r="BP588" s="576"/>
      <c r="BQ588" s="576"/>
      <c r="BR588" s="576"/>
      <c r="BS588" s="576"/>
      <c r="BT588" s="576"/>
      <c r="BU588" s="576"/>
      <c r="BV588" s="576"/>
      <c r="BW588" s="576"/>
      <c r="BX588" s="576"/>
      <c r="BY588" s="576"/>
      <c r="BZ588" s="576"/>
      <c r="CA588" s="576"/>
      <c r="CB588" s="576"/>
      <c r="CC588" s="576"/>
      <c r="CD588" s="576"/>
      <c r="CE588" s="576"/>
      <c r="CF588" s="567"/>
      <c r="CG588" s="567"/>
      <c r="CH588" s="567"/>
      <c r="CI588" s="567"/>
      <c r="CJ588" s="567"/>
      <c r="CK588" s="567"/>
      <c r="CL588" s="567"/>
      <c r="CM588" s="567"/>
      <c r="CN588" s="567"/>
      <c r="CO588" s="567"/>
      <c r="CP588" s="567"/>
      <c r="CQ588" s="567"/>
      <c r="CR588" s="567"/>
      <c r="CS588" s="567"/>
      <c r="CT588" s="567"/>
      <c r="CU588" s="567"/>
      <c r="CV588" s="567"/>
      <c r="CW588" s="567"/>
      <c r="CX588" s="567"/>
      <c r="CY588" s="567"/>
      <c r="CZ588" s="567"/>
      <c r="DA588" s="567"/>
      <c r="DB588" s="567"/>
      <c r="DC588" s="567"/>
      <c r="DD588" s="567"/>
      <c r="DE588" s="567"/>
      <c r="DF588" s="567"/>
      <c r="DG588" s="567"/>
      <c r="DH588" s="567"/>
      <c r="DI588" s="567"/>
      <c r="DJ588" s="567"/>
      <c r="DK588" s="567"/>
      <c r="DL588" s="572"/>
      <c r="DM588" s="573"/>
      <c r="DN588" s="573"/>
      <c r="DO588" s="573"/>
      <c r="DP588" s="573"/>
      <c r="DQ588" s="574"/>
      <c r="DR588" s="576"/>
      <c r="DS588" s="576"/>
      <c r="DT588" s="576"/>
      <c r="DU588" s="576"/>
      <c r="DV588" s="576"/>
      <c r="DW588" s="576"/>
      <c r="DX588" s="576"/>
      <c r="DY588" s="576"/>
      <c r="DZ588" s="576"/>
      <c r="EA588" s="576"/>
      <c r="EB588" s="576"/>
      <c r="EC588" s="579"/>
      <c r="ED588" s="579"/>
      <c r="EE588" s="579"/>
      <c r="EF588" s="579"/>
      <c r="EG588" s="579"/>
      <c r="EH588" s="579"/>
      <c r="EI588" s="579"/>
      <c r="EJ588" s="579"/>
      <c r="EK588" s="579"/>
      <c r="EL588" s="579"/>
      <c r="EM588" s="579"/>
    </row>
    <row r="589" spans="1:143" ht="6" customHeight="1" x14ac:dyDescent="0.2">
      <c r="A589" s="156"/>
      <c r="B589" s="592"/>
      <c r="C589" s="592"/>
      <c r="D589" s="592"/>
      <c r="E589" s="592"/>
      <c r="F589" s="592"/>
      <c r="G589" s="592"/>
      <c r="H589" s="592"/>
      <c r="I589" s="592"/>
      <c r="J589" s="592"/>
      <c r="K589" s="592"/>
      <c r="L589" s="592"/>
      <c r="M589" s="592"/>
      <c r="N589" s="592"/>
      <c r="O589" s="592"/>
      <c r="P589" s="592"/>
      <c r="Q589" s="592"/>
      <c r="R589" s="592"/>
      <c r="S589" s="592"/>
      <c r="T589" s="592"/>
      <c r="U589" s="592"/>
      <c r="V589" s="592"/>
      <c r="W589" s="592"/>
      <c r="X589" s="592"/>
      <c r="Y589" s="592"/>
      <c r="Z589" s="592"/>
      <c r="AA589" s="592"/>
      <c r="AB589" s="592"/>
      <c r="AC589" s="592"/>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7"/>
      <c r="BN589" s="577"/>
      <c r="BO589" s="577"/>
      <c r="BP589" s="577"/>
      <c r="BQ589" s="577"/>
      <c r="BR589" s="577"/>
      <c r="BS589" s="577"/>
      <c r="BT589" s="577"/>
      <c r="BU589" s="577"/>
      <c r="BV589" s="577"/>
      <c r="BW589" s="577"/>
      <c r="BX589" s="577"/>
      <c r="BY589" s="577"/>
      <c r="BZ589" s="577"/>
      <c r="CA589" s="577"/>
      <c r="CB589" s="577"/>
      <c r="CC589" s="577"/>
      <c r="CD589" s="577"/>
      <c r="CE589" s="577"/>
      <c r="CF589" s="568"/>
      <c r="CG589" s="568"/>
      <c r="CH589" s="568"/>
      <c r="CI589" s="568"/>
      <c r="CJ589" s="568"/>
      <c r="CK589" s="568"/>
      <c r="CL589" s="568"/>
      <c r="CM589" s="568"/>
      <c r="CN589" s="568"/>
      <c r="CO589" s="568"/>
      <c r="CP589" s="568"/>
      <c r="CQ589" s="568"/>
      <c r="CR589" s="568"/>
      <c r="CS589" s="568"/>
      <c r="CT589" s="568"/>
      <c r="CU589" s="568"/>
      <c r="CV589" s="568"/>
      <c r="CW589" s="568"/>
      <c r="CX589" s="568"/>
      <c r="CY589" s="568"/>
      <c r="CZ589" s="568"/>
      <c r="DA589" s="568"/>
      <c r="DB589" s="568"/>
      <c r="DC589" s="568"/>
      <c r="DD589" s="568"/>
      <c r="DE589" s="568"/>
      <c r="DF589" s="568"/>
      <c r="DG589" s="568"/>
      <c r="DH589" s="568"/>
      <c r="DI589" s="568"/>
      <c r="DJ589" s="568"/>
      <c r="DK589" s="568"/>
      <c r="DL589" s="572"/>
      <c r="DM589" s="573"/>
      <c r="DN589" s="573"/>
      <c r="DO589" s="573"/>
      <c r="DP589" s="573"/>
      <c r="DQ589" s="574"/>
      <c r="DR589" s="577"/>
      <c r="DS589" s="577"/>
      <c r="DT589" s="577"/>
      <c r="DU589" s="577"/>
      <c r="DV589" s="577"/>
      <c r="DW589" s="577"/>
      <c r="DX589" s="577"/>
      <c r="DY589" s="577"/>
      <c r="DZ589" s="577"/>
      <c r="EA589" s="577"/>
      <c r="EB589" s="577"/>
      <c r="EC589" s="580"/>
      <c r="ED589" s="580"/>
      <c r="EE589" s="580"/>
      <c r="EF589" s="580"/>
      <c r="EG589" s="580"/>
      <c r="EH589" s="580"/>
      <c r="EI589" s="580"/>
      <c r="EJ589" s="580"/>
      <c r="EK589" s="580"/>
      <c r="EL589" s="580"/>
      <c r="EM589" s="580"/>
    </row>
    <row r="590" spans="1:143" ht="6" customHeight="1" x14ac:dyDescent="0.2">
      <c r="A590" s="156"/>
      <c r="B590" s="581" t="s">
        <v>301</v>
      </c>
      <c r="C590" s="582"/>
      <c r="D590" s="582"/>
      <c r="E590" s="582"/>
      <c r="F590" s="582"/>
      <c r="G590" s="582"/>
      <c r="H590" s="582"/>
      <c r="I590" s="582"/>
      <c r="J590" s="582"/>
      <c r="K590" s="582"/>
      <c r="L590" s="582"/>
      <c r="M590" s="582"/>
      <c r="N590" s="582"/>
      <c r="O590" s="582"/>
      <c r="P590" s="582"/>
      <c r="Q590" s="582"/>
      <c r="R590" s="582"/>
      <c r="S590" s="582"/>
      <c r="T590" s="582"/>
      <c r="U590" s="582"/>
      <c r="V590" s="582"/>
      <c r="W590" s="582"/>
      <c r="X590" s="582"/>
      <c r="Y590" s="582"/>
      <c r="Z590" s="582"/>
      <c r="AA590" s="582"/>
      <c r="AB590" s="582"/>
      <c r="AC590" s="582"/>
      <c r="AD590" s="576"/>
      <c r="AE590" s="576"/>
      <c r="AF590" s="576"/>
      <c r="AG590" s="576"/>
      <c r="AH590" s="576"/>
      <c r="AI590" s="576"/>
      <c r="AJ590" s="576"/>
      <c r="AK590" s="576"/>
      <c r="AL590" s="576"/>
      <c r="AM590" s="576"/>
      <c r="AN590" s="576"/>
      <c r="AO590" s="576"/>
      <c r="AP590" s="576"/>
      <c r="AQ590" s="576"/>
      <c r="AR590" s="576"/>
      <c r="AS590" s="576"/>
      <c r="AT590" s="576"/>
      <c r="AU590" s="576"/>
      <c r="AV590" s="576"/>
      <c r="AW590" s="576"/>
      <c r="AX590" s="583" t="str">
        <f>IFERROR(AVERAGE(AX527:BB586),"")</f>
        <v/>
      </c>
      <c r="AY590" s="583"/>
      <c r="AZ590" s="583"/>
      <c r="BA590" s="583"/>
      <c r="BB590" s="583"/>
      <c r="BC590" s="576"/>
      <c r="BD590" s="576"/>
      <c r="BE590" s="576"/>
      <c r="BF590" s="576"/>
      <c r="BG590" s="576"/>
      <c r="BH590" s="576"/>
      <c r="BI590" s="576"/>
      <c r="BJ590" s="576"/>
      <c r="BK590" s="576"/>
      <c r="BL590" s="576"/>
      <c r="BM590" s="576"/>
      <c r="BN590" s="576"/>
      <c r="BO590" s="576"/>
      <c r="BP590" s="576"/>
      <c r="BQ590" s="576"/>
      <c r="BR590" s="576"/>
      <c r="BS590" s="576"/>
      <c r="BT590" s="576"/>
      <c r="BU590" s="576"/>
      <c r="BV590" s="576"/>
      <c r="BW590" s="576"/>
      <c r="BX590" s="576"/>
      <c r="BY590" s="576"/>
      <c r="BZ590" s="576"/>
      <c r="CA590" s="576"/>
      <c r="CB590" s="576"/>
      <c r="CC590" s="576"/>
      <c r="CD590" s="576"/>
      <c r="CE590" s="576"/>
      <c r="CF590" s="576"/>
      <c r="CG590" s="576"/>
      <c r="CH590" s="576"/>
      <c r="CI590" s="576"/>
      <c r="CJ590" s="576"/>
      <c r="CK590" s="576"/>
      <c r="CL590" s="576"/>
      <c r="CM590" s="576"/>
      <c r="CN590" s="576"/>
      <c r="CO590" s="576"/>
      <c r="CP590" s="576"/>
      <c r="CQ590" s="576"/>
      <c r="CR590" s="576"/>
      <c r="CS590" s="576"/>
      <c r="CT590" s="576"/>
      <c r="CU590" s="576"/>
      <c r="CV590" s="576"/>
      <c r="CW590" s="576"/>
      <c r="CX590" s="576"/>
      <c r="CY590" s="576"/>
      <c r="CZ590" s="576"/>
      <c r="DA590" s="576"/>
      <c r="DB590" s="576"/>
      <c r="DC590" s="576"/>
      <c r="DD590" s="576"/>
      <c r="DE590" s="576"/>
      <c r="DF590" s="576"/>
      <c r="DG590" s="576"/>
      <c r="DH590" s="576"/>
      <c r="DI590" s="576"/>
      <c r="DJ590" s="576"/>
      <c r="DK590" s="576"/>
      <c r="DL590" s="584"/>
      <c r="DM590" s="585"/>
      <c r="DN590" s="585"/>
      <c r="DO590" s="585"/>
      <c r="DP590" s="585"/>
      <c r="DQ590" s="586"/>
      <c r="DR590" s="576"/>
      <c r="DS590" s="576"/>
      <c r="DT590" s="576"/>
      <c r="DU590" s="576"/>
      <c r="DV590" s="576"/>
      <c r="DW590" s="576"/>
      <c r="DX590" s="576"/>
      <c r="DY590" s="576"/>
      <c r="DZ590" s="576"/>
      <c r="EA590" s="576"/>
      <c r="EB590" s="576"/>
      <c r="EC590" s="583" t="str">
        <f>IFERROR(AVERAGE(EC527:EM586),"")</f>
        <v/>
      </c>
      <c r="ED590" s="583"/>
      <c r="EE590" s="583"/>
      <c r="EF590" s="583"/>
      <c r="EG590" s="583"/>
      <c r="EH590" s="583"/>
      <c r="EI590" s="583"/>
      <c r="EJ590" s="583"/>
      <c r="EK590" s="583"/>
      <c r="EL590" s="583"/>
      <c r="EM590" s="583"/>
    </row>
    <row r="591" spans="1:143" ht="6" customHeight="1" x14ac:dyDescent="0.2">
      <c r="A591" s="156"/>
      <c r="B591" s="582"/>
      <c r="C591" s="582"/>
      <c r="D591" s="582"/>
      <c r="E591" s="582"/>
      <c r="F591" s="582"/>
      <c r="G591" s="582"/>
      <c r="H591" s="582"/>
      <c r="I591" s="582"/>
      <c r="J591" s="582"/>
      <c r="K591" s="582"/>
      <c r="L591" s="582"/>
      <c r="M591" s="582"/>
      <c r="N591" s="582"/>
      <c r="O591" s="582"/>
      <c r="P591" s="582"/>
      <c r="Q591" s="582"/>
      <c r="R591" s="582"/>
      <c r="S591" s="582"/>
      <c r="T591" s="582"/>
      <c r="U591" s="582"/>
      <c r="V591" s="582"/>
      <c r="W591" s="582"/>
      <c r="X591" s="582"/>
      <c r="Y591" s="582"/>
      <c r="Z591" s="582"/>
      <c r="AA591" s="582"/>
      <c r="AB591" s="582"/>
      <c r="AC591" s="582"/>
      <c r="AD591" s="576"/>
      <c r="AE591" s="576"/>
      <c r="AF591" s="576"/>
      <c r="AG591" s="576"/>
      <c r="AH591" s="576"/>
      <c r="AI591" s="576"/>
      <c r="AJ591" s="576"/>
      <c r="AK591" s="576"/>
      <c r="AL591" s="576"/>
      <c r="AM591" s="576"/>
      <c r="AN591" s="576"/>
      <c r="AO591" s="576"/>
      <c r="AP591" s="576"/>
      <c r="AQ591" s="576"/>
      <c r="AR591" s="576"/>
      <c r="AS591" s="576"/>
      <c r="AT591" s="576"/>
      <c r="AU591" s="576"/>
      <c r="AV591" s="576"/>
      <c r="AW591" s="576"/>
      <c r="AX591" s="583"/>
      <c r="AY591" s="583"/>
      <c r="AZ591" s="583"/>
      <c r="BA591" s="583"/>
      <c r="BB591" s="583"/>
      <c r="BC591" s="576"/>
      <c r="BD591" s="576"/>
      <c r="BE591" s="576"/>
      <c r="BF591" s="576"/>
      <c r="BG591" s="576"/>
      <c r="BH591" s="576"/>
      <c r="BI591" s="576"/>
      <c r="BJ591" s="576"/>
      <c r="BK591" s="576"/>
      <c r="BL591" s="576"/>
      <c r="BM591" s="576"/>
      <c r="BN591" s="576"/>
      <c r="BO591" s="576"/>
      <c r="BP591" s="576"/>
      <c r="BQ591" s="576"/>
      <c r="BR591" s="576"/>
      <c r="BS591" s="576"/>
      <c r="BT591" s="576"/>
      <c r="BU591" s="576"/>
      <c r="BV591" s="576"/>
      <c r="BW591" s="576"/>
      <c r="BX591" s="576"/>
      <c r="BY591" s="576"/>
      <c r="BZ591" s="576"/>
      <c r="CA591" s="576"/>
      <c r="CB591" s="576"/>
      <c r="CC591" s="576"/>
      <c r="CD591" s="576"/>
      <c r="CE591" s="576"/>
      <c r="CF591" s="576"/>
      <c r="CG591" s="576"/>
      <c r="CH591" s="576"/>
      <c r="CI591" s="576"/>
      <c r="CJ591" s="576"/>
      <c r="CK591" s="576"/>
      <c r="CL591" s="576"/>
      <c r="CM591" s="576"/>
      <c r="CN591" s="576"/>
      <c r="CO591" s="576"/>
      <c r="CP591" s="576"/>
      <c r="CQ591" s="576"/>
      <c r="CR591" s="576"/>
      <c r="CS591" s="576"/>
      <c r="CT591" s="576"/>
      <c r="CU591" s="576"/>
      <c r="CV591" s="576"/>
      <c r="CW591" s="576"/>
      <c r="CX591" s="576"/>
      <c r="CY591" s="576"/>
      <c r="CZ591" s="576"/>
      <c r="DA591" s="576"/>
      <c r="DB591" s="576"/>
      <c r="DC591" s="576"/>
      <c r="DD591" s="576"/>
      <c r="DE591" s="576"/>
      <c r="DF591" s="576"/>
      <c r="DG591" s="576"/>
      <c r="DH591" s="576"/>
      <c r="DI591" s="576"/>
      <c r="DJ591" s="576"/>
      <c r="DK591" s="576"/>
      <c r="DL591" s="572"/>
      <c r="DM591" s="573"/>
      <c r="DN591" s="573"/>
      <c r="DO591" s="573"/>
      <c r="DP591" s="573"/>
      <c r="DQ591" s="574"/>
      <c r="DR591" s="576"/>
      <c r="DS591" s="576"/>
      <c r="DT591" s="576"/>
      <c r="DU591" s="576"/>
      <c r="DV591" s="576"/>
      <c r="DW591" s="576"/>
      <c r="DX591" s="576"/>
      <c r="DY591" s="576"/>
      <c r="DZ591" s="576"/>
      <c r="EA591" s="576"/>
      <c r="EB591" s="576"/>
      <c r="EC591" s="583"/>
      <c r="ED591" s="583"/>
      <c r="EE591" s="583"/>
      <c r="EF591" s="583"/>
      <c r="EG591" s="583"/>
      <c r="EH591" s="583"/>
      <c r="EI591" s="583"/>
      <c r="EJ591" s="583"/>
      <c r="EK591" s="583"/>
      <c r="EL591" s="583"/>
      <c r="EM591" s="583"/>
    </row>
    <row r="592" spans="1:143" ht="6" customHeight="1" x14ac:dyDescent="0.2">
      <c r="A592" s="156"/>
      <c r="B592" s="582"/>
      <c r="C592" s="582"/>
      <c r="D592" s="582"/>
      <c r="E592" s="582"/>
      <c r="F592" s="582"/>
      <c r="G592" s="582"/>
      <c r="H592" s="582"/>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76"/>
      <c r="AE592" s="576"/>
      <c r="AF592" s="576"/>
      <c r="AG592" s="576"/>
      <c r="AH592" s="576"/>
      <c r="AI592" s="576"/>
      <c r="AJ592" s="576"/>
      <c r="AK592" s="576"/>
      <c r="AL592" s="576"/>
      <c r="AM592" s="576"/>
      <c r="AN592" s="576"/>
      <c r="AO592" s="576"/>
      <c r="AP592" s="576"/>
      <c r="AQ592" s="576"/>
      <c r="AR592" s="576"/>
      <c r="AS592" s="576"/>
      <c r="AT592" s="576"/>
      <c r="AU592" s="576"/>
      <c r="AV592" s="576"/>
      <c r="AW592" s="576"/>
      <c r="AX592" s="583"/>
      <c r="AY592" s="583"/>
      <c r="AZ592" s="583"/>
      <c r="BA592" s="583"/>
      <c r="BB592" s="583"/>
      <c r="BC592" s="576"/>
      <c r="BD592" s="576"/>
      <c r="BE592" s="576"/>
      <c r="BF592" s="576"/>
      <c r="BG592" s="576"/>
      <c r="BH592" s="576"/>
      <c r="BI592" s="576"/>
      <c r="BJ592" s="576"/>
      <c r="BK592" s="576"/>
      <c r="BL592" s="576"/>
      <c r="BM592" s="576"/>
      <c r="BN592" s="576"/>
      <c r="BO592" s="576"/>
      <c r="BP592" s="576"/>
      <c r="BQ592" s="576"/>
      <c r="BR592" s="576"/>
      <c r="BS592" s="576"/>
      <c r="BT592" s="576"/>
      <c r="BU592" s="576"/>
      <c r="BV592" s="576"/>
      <c r="BW592" s="576"/>
      <c r="BX592" s="576"/>
      <c r="BY592" s="576"/>
      <c r="BZ592" s="576"/>
      <c r="CA592" s="576"/>
      <c r="CB592" s="576"/>
      <c r="CC592" s="576"/>
      <c r="CD592" s="576"/>
      <c r="CE592" s="576"/>
      <c r="CF592" s="576"/>
      <c r="CG592" s="576"/>
      <c r="CH592" s="576"/>
      <c r="CI592" s="576"/>
      <c r="CJ592" s="576"/>
      <c r="CK592" s="576"/>
      <c r="CL592" s="576"/>
      <c r="CM592" s="576"/>
      <c r="CN592" s="576"/>
      <c r="CO592" s="576"/>
      <c r="CP592" s="576"/>
      <c r="CQ592" s="576"/>
      <c r="CR592" s="576"/>
      <c r="CS592" s="576"/>
      <c r="CT592" s="576"/>
      <c r="CU592" s="576"/>
      <c r="CV592" s="576"/>
      <c r="CW592" s="576"/>
      <c r="CX592" s="576"/>
      <c r="CY592" s="576"/>
      <c r="CZ592" s="576"/>
      <c r="DA592" s="576"/>
      <c r="DB592" s="576"/>
      <c r="DC592" s="576"/>
      <c r="DD592" s="576"/>
      <c r="DE592" s="576"/>
      <c r="DF592" s="576"/>
      <c r="DG592" s="576"/>
      <c r="DH592" s="576"/>
      <c r="DI592" s="576"/>
      <c r="DJ592" s="576"/>
      <c r="DK592" s="576"/>
      <c r="DL592" s="587"/>
      <c r="DM592" s="588"/>
      <c r="DN592" s="588"/>
      <c r="DO592" s="588"/>
      <c r="DP592" s="588"/>
      <c r="DQ592" s="589"/>
      <c r="DR592" s="576"/>
      <c r="DS592" s="576"/>
      <c r="DT592" s="576"/>
      <c r="DU592" s="576"/>
      <c r="DV592" s="576"/>
      <c r="DW592" s="576"/>
      <c r="DX592" s="576"/>
      <c r="DY592" s="576"/>
      <c r="DZ592" s="576"/>
      <c r="EA592" s="576"/>
      <c r="EB592" s="576"/>
      <c r="EC592" s="583"/>
      <c r="ED592" s="583"/>
      <c r="EE592" s="583"/>
      <c r="EF592" s="583"/>
      <c r="EG592" s="583"/>
      <c r="EH592" s="583"/>
      <c r="EI592" s="583"/>
      <c r="EJ592" s="583"/>
      <c r="EK592" s="583"/>
      <c r="EL592" s="583"/>
      <c r="EM592" s="583"/>
    </row>
    <row r="594" spans="2:143" ht="6" customHeight="1" x14ac:dyDescent="0.2">
      <c r="C594" s="565" t="s">
        <v>363</v>
      </c>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c r="AE594" s="565"/>
      <c r="AF594" s="565"/>
      <c r="AG594" s="565"/>
      <c r="AH594" s="565"/>
      <c r="AI594" s="565"/>
      <c r="AJ594" s="565"/>
      <c r="AK594" s="565"/>
      <c r="AL594" s="565"/>
      <c r="AM594" s="565"/>
      <c r="AN594" s="565"/>
      <c r="AO594" s="565"/>
      <c r="AP594" s="565"/>
      <c r="AQ594" s="565"/>
      <c r="AR594" s="565"/>
      <c r="AS594" s="565"/>
      <c r="AT594" s="565"/>
      <c r="AU594" s="565"/>
      <c r="AV594" s="565"/>
      <c r="AW594" s="565"/>
      <c r="AX594" s="565"/>
      <c r="AY594" s="565"/>
      <c r="AZ594" s="565"/>
      <c r="BA594" s="565"/>
      <c r="BB594" s="565"/>
      <c r="BC594" s="565"/>
      <c r="BD594" s="565"/>
      <c r="BE594" s="565"/>
      <c r="BF594" s="565"/>
      <c r="BG594" s="565"/>
      <c r="BH594" s="565"/>
      <c r="BI594" s="565"/>
      <c r="BJ594" s="565"/>
      <c r="BK594" s="565"/>
      <c r="BL594" s="565"/>
      <c r="BM594" s="565"/>
      <c r="BN594" s="565"/>
      <c r="BO594" s="565"/>
      <c r="BP594" s="565"/>
      <c r="BQ594" s="565"/>
      <c r="BR594" s="565"/>
      <c r="BS594" s="565"/>
      <c r="BT594" s="565"/>
      <c r="BU594" s="565"/>
      <c r="BV594" s="565"/>
      <c r="BW594" s="565"/>
      <c r="BX594" s="565"/>
      <c r="BY594" s="565"/>
      <c r="BZ594" s="565"/>
      <c r="CA594" s="565"/>
      <c r="CB594" s="565"/>
      <c r="CC594" s="565"/>
      <c r="CD594" s="565"/>
      <c r="CE594" s="565"/>
      <c r="CF594" s="565"/>
      <c r="CG594" s="565"/>
      <c r="CH594" s="565"/>
      <c r="CI594" s="565"/>
      <c r="CJ594" s="565"/>
      <c r="CK594" s="565"/>
      <c r="CL594" s="565"/>
      <c r="CM594" s="565"/>
      <c r="CN594" s="565"/>
      <c r="CO594" s="565"/>
      <c r="CP594" s="565"/>
      <c r="CQ594" s="565"/>
      <c r="CR594" s="565"/>
      <c r="CS594" s="565"/>
      <c r="CT594" s="565"/>
      <c r="CZ594" s="161"/>
      <c r="DA594" s="161"/>
      <c r="DB594" s="161"/>
      <c r="DC594" s="161"/>
      <c r="DD594" s="161"/>
      <c r="DE594" s="161"/>
      <c r="DF594" s="161"/>
      <c r="DG594" s="161"/>
      <c r="DH594" s="161"/>
      <c r="DI594" s="161"/>
      <c r="DJ594" s="161"/>
      <c r="DK594" s="161"/>
      <c r="DL594" s="161"/>
      <c r="DM594" s="161"/>
      <c r="DN594" s="161"/>
      <c r="DO594" s="161"/>
      <c r="DP594" s="161"/>
      <c r="DQ594" s="161"/>
      <c r="DR594" s="161"/>
      <c r="DS594" s="161"/>
      <c r="DT594" s="161"/>
      <c r="DU594" s="161"/>
      <c r="DV594" s="161"/>
      <c r="DW594" s="161"/>
      <c r="DX594" s="161"/>
      <c r="DY594" s="161"/>
      <c r="DZ594" s="161"/>
      <c r="EA594" s="161"/>
      <c r="EB594" s="161"/>
      <c r="EC594" s="161"/>
      <c r="ED594" s="161"/>
      <c r="EE594" s="161"/>
      <c r="EF594" s="161"/>
      <c r="EG594" s="161"/>
      <c r="EH594" s="161"/>
      <c r="EI594" s="161"/>
      <c r="EJ594" s="161"/>
      <c r="EK594" s="161"/>
      <c r="EL594" s="161"/>
      <c r="EM594" s="161"/>
    </row>
    <row r="595" spans="2:143" ht="6" customHeight="1" x14ac:dyDescent="0.2">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c r="AE595" s="565"/>
      <c r="AF595" s="565"/>
      <c r="AG595" s="565"/>
      <c r="AH595" s="565"/>
      <c r="AI595" s="565"/>
      <c r="AJ595" s="565"/>
      <c r="AK595" s="565"/>
      <c r="AL595" s="565"/>
      <c r="AM595" s="565"/>
      <c r="AN595" s="565"/>
      <c r="AO595" s="565"/>
      <c r="AP595" s="565"/>
      <c r="AQ595" s="565"/>
      <c r="AR595" s="565"/>
      <c r="AS595" s="565"/>
      <c r="AT595" s="565"/>
      <c r="AU595" s="565"/>
      <c r="AV595" s="565"/>
      <c r="AW595" s="565"/>
      <c r="AX595" s="565"/>
      <c r="AY595" s="565"/>
      <c r="AZ595" s="565"/>
      <c r="BA595" s="565"/>
      <c r="BB595" s="565"/>
      <c r="BC595" s="565"/>
      <c r="BD595" s="565"/>
      <c r="BE595" s="565"/>
      <c r="BF595" s="565"/>
      <c r="BG595" s="565"/>
      <c r="BH595" s="565"/>
      <c r="BI595" s="565"/>
      <c r="BJ595" s="565"/>
      <c r="BK595" s="565"/>
      <c r="BL595" s="565"/>
      <c r="BM595" s="565"/>
      <c r="BN595" s="565"/>
      <c r="BO595" s="565"/>
      <c r="BP595" s="565"/>
      <c r="BQ595" s="565"/>
      <c r="BR595" s="565"/>
      <c r="BS595" s="565"/>
      <c r="BT595" s="565"/>
      <c r="BU595" s="565"/>
      <c r="BV595" s="565"/>
      <c r="BW595" s="565"/>
      <c r="BX595" s="565"/>
      <c r="BY595" s="565"/>
      <c r="BZ595" s="565"/>
      <c r="CA595" s="565"/>
      <c r="CB595" s="565"/>
      <c r="CC595" s="565"/>
      <c r="CD595" s="565"/>
      <c r="CE595" s="565"/>
      <c r="CF595" s="565"/>
      <c r="CG595" s="565"/>
      <c r="CH595" s="565"/>
      <c r="CI595" s="565"/>
      <c r="CJ595" s="565"/>
      <c r="CK595" s="565"/>
      <c r="CL595" s="565"/>
      <c r="CM595" s="565"/>
      <c r="CN595" s="565"/>
      <c r="CO595" s="565"/>
      <c r="CP595" s="565"/>
      <c r="CQ595" s="565"/>
      <c r="CR595" s="565"/>
      <c r="CS595" s="565"/>
      <c r="CT595" s="565"/>
      <c r="CZ595" s="161"/>
      <c r="DA595" s="161"/>
      <c r="DB595" s="161"/>
      <c r="DC595" s="161"/>
      <c r="DD595" s="161"/>
      <c r="DE595" s="161"/>
      <c r="DF595" s="161"/>
      <c r="DG595" s="161"/>
      <c r="DH595" s="161"/>
      <c r="DI595" s="161"/>
      <c r="DJ595" s="161"/>
      <c r="DK595" s="161"/>
      <c r="DL595" s="161"/>
      <c r="DM595" s="161"/>
      <c r="DN595" s="161"/>
      <c r="DO595" s="161"/>
      <c r="DP595" s="161"/>
      <c r="DQ595" s="161"/>
      <c r="DR595" s="161"/>
      <c r="DS595" s="161"/>
      <c r="DT595" s="161"/>
      <c r="DU595" s="161"/>
      <c r="DV595" s="161"/>
      <c r="DW595" s="161"/>
      <c r="DX595" s="161"/>
      <c r="DY595" s="161"/>
      <c r="DZ595" s="161"/>
      <c r="EA595" s="161"/>
      <c r="EB595" s="161"/>
      <c r="EC595" s="161"/>
      <c r="ED595" s="161"/>
      <c r="EE595" s="161"/>
      <c r="EF595" s="161"/>
      <c r="EG595" s="161"/>
      <c r="EH595" s="161"/>
      <c r="EI595" s="161"/>
      <c r="EJ595" s="161"/>
      <c r="EK595" s="161"/>
      <c r="EL595" s="161"/>
      <c r="EM595" s="161"/>
    </row>
    <row r="596" spans="2:143" ht="6" customHeight="1" x14ac:dyDescent="0.2">
      <c r="B596" s="224"/>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c r="AE596" s="565"/>
      <c r="AF596" s="565"/>
      <c r="AG596" s="565"/>
      <c r="AH596" s="565"/>
      <c r="AI596" s="565"/>
      <c r="AJ596" s="565"/>
      <c r="AK596" s="565"/>
      <c r="AL596" s="565"/>
      <c r="AM596" s="565"/>
      <c r="AN596" s="565"/>
      <c r="AO596" s="565"/>
      <c r="AP596" s="565"/>
      <c r="AQ596" s="565"/>
      <c r="AR596" s="565"/>
      <c r="AS596" s="565"/>
      <c r="AT596" s="565"/>
      <c r="AU596" s="565"/>
      <c r="AV596" s="565"/>
      <c r="AW596" s="565"/>
      <c r="AX596" s="565"/>
      <c r="AY596" s="565"/>
      <c r="AZ596" s="565"/>
      <c r="BA596" s="565"/>
      <c r="BB596" s="565"/>
      <c r="BC596" s="565"/>
      <c r="BD596" s="565"/>
      <c r="BE596" s="565"/>
      <c r="BF596" s="565"/>
      <c r="BG596" s="565"/>
      <c r="BH596" s="565"/>
      <c r="BI596" s="565"/>
      <c r="BJ596" s="565"/>
      <c r="BK596" s="565"/>
      <c r="BL596" s="565"/>
      <c r="BM596" s="565"/>
      <c r="BN596" s="565"/>
      <c r="BO596" s="565"/>
      <c r="BP596" s="565"/>
      <c r="BQ596" s="565"/>
      <c r="BR596" s="565"/>
      <c r="BS596" s="565"/>
      <c r="BT596" s="565"/>
      <c r="BU596" s="565"/>
      <c r="BV596" s="565"/>
      <c r="BW596" s="565"/>
      <c r="BX596" s="565"/>
      <c r="BY596" s="565"/>
      <c r="BZ596" s="565"/>
      <c r="CA596" s="565"/>
      <c r="CB596" s="565"/>
      <c r="CC596" s="565"/>
      <c r="CD596" s="565"/>
      <c r="CE596" s="565"/>
      <c r="CF596" s="565"/>
      <c r="CG596" s="565"/>
      <c r="CH596" s="565"/>
      <c r="CI596" s="565"/>
      <c r="CJ596" s="565"/>
      <c r="CK596" s="565"/>
      <c r="CL596" s="565"/>
      <c r="CM596" s="565"/>
      <c r="CN596" s="565"/>
      <c r="CO596" s="565"/>
      <c r="CP596" s="565"/>
      <c r="CQ596" s="565"/>
      <c r="CR596" s="565"/>
      <c r="CS596" s="565"/>
      <c r="CT596" s="565"/>
      <c r="DA596" s="160"/>
      <c r="DB596" s="155"/>
      <c r="DC596" s="155"/>
      <c r="DD596" s="155"/>
      <c r="DE596" s="155"/>
      <c r="DF596" s="155"/>
      <c r="DG596" s="155"/>
      <c r="DH596" s="155"/>
      <c r="DI596" s="155"/>
      <c r="DJ596" s="155"/>
      <c r="DK596" s="155"/>
      <c r="DL596" s="155"/>
      <c r="DM596" s="155"/>
      <c r="DN596" s="155"/>
      <c r="DO596" s="155"/>
      <c r="DP596" s="155"/>
      <c r="DQ596" s="155"/>
      <c r="DR596" s="155"/>
      <c r="DS596" s="155"/>
      <c r="DT596" s="155"/>
      <c r="DU596" s="155"/>
      <c r="DV596" s="155"/>
      <c r="DW596" s="155"/>
      <c r="DX596" s="155"/>
      <c r="DY596" s="155"/>
      <c r="DZ596" s="155"/>
      <c r="EA596" s="155"/>
      <c r="EB596" s="155"/>
      <c r="EC596" s="155"/>
      <c r="ED596" s="155"/>
      <c r="EE596" s="155"/>
      <c r="EF596" s="155"/>
      <c r="EG596" s="155"/>
      <c r="EH596" s="155"/>
      <c r="EI596" s="155"/>
      <c r="EJ596" s="155"/>
      <c r="EK596" s="155"/>
      <c r="EL596" s="155"/>
      <c r="EM596" s="155"/>
    </row>
    <row r="597" spans="2:143" ht="6" customHeight="1" x14ac:dyDescent="0.2">
      <c r="B597" s="224"/>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c r="AE597" s="565"/>
      <c r="AF597" s="565"/>
      <c r="AG597" s="565"/>
      <c r="AH597" s="565"/>
      <c r="AI597" s="565"/>
      <c r="AJ597" s="565"/>
      <c r="AK597" s="565"/>
      <c r="AL597" s="565"/>
      <c r="AM597" s="565"/>
      <c r="AN597" s="565"/>
      <c r="AO597" s="565"/>
      <c r="AP597" s="565"/>
      <c r="AQ597" s="565"/>
      <c r="AR597" s="565"/>
      <c r="AS597" s="565"/>
      <c r="AT597" s="565"/>
      <c r="AU597" s="565"/>
      <c r="AV597" s="565"/>
      <c r="AW597" s="565"/>
      <c r="AX597" s="565"/>
      <c r="AY597" s="565"/>
      <c r="AZ597" s="565"/>
      <c r="BA597" s="565"/>
      <c r="BB597" s="565"/>
      <c r="BC597" s="565"/>
      <c r="BD597" s="565"/>
      <c r="BE597" s="565"/>
      <c r="BF597" s="565"/>
      <c r="BG597" s="565"/>
      <c r="BH597" s="565"/>
      <c r="BI597" s="565"/>
      <c r="BJ597" s="565"/>
      <c r="BK597" s="565"/>
      <c r="BL597" s="565"/>
      <c r="BM597" s="565"/>
      <c r="BN597" s="565"/>
      <c r="BO597" s="565"/>
      <c r="BP597" s="565"/>
      <c r="BQ597" s="565"/>
      <c r="BR597" s="565"/>
      <c r="BS597" s="565"/>
      <c r="BT597" s="565"/>
      <c r="BU597" s="565"/>
      <c r="BV597" s="565"/>
      <c r="BW597" s="565"/>
      <c r="BX597" s="565"/>
      <c r="BY597" s="565"/>
      <c r="BZ597" s="565"/>
      <c r="CA597" s="565"/>
      <c r="CB597" s="565"/>
      <c r="CC597" s="565"/>
      <c r="CD597" s="565"/>
      <c r="CE597" s="565"/>
      <c r="CF597" s="565"/>
      <c r="CG597" s="565"/>
      <c r="CH597" s="565"/>
      <c r="CI597" s="565"/>
      <c r="CJ597" s="565"/>
      <c r="CK597" s="565"/>
      <c r="CL597" s="565"/>
      <c r="CM597" s="565"/>
      <c r="CN597" s="565"/>
      <c r="CO597" s="565"/>
      <c r="CP597" s="565"/>
      <c r="CQ597" s="565"/>
      <c r="CR597" s="565"/>
      <c r="CS597" s="565"/>
      <c r="CT597" s="565"/>
      <c r="DA597" s="155"/>
      <c r="DB597" s="155"/>
      <c r="DC597" s="155"/>
      <c r="DD597" s="155"/>
      <c r="DE597" s="155"/>
      <c r="DF597" s="155"/>
      <c r="DG597" s="155"/>
      <c r="DH597" s="155"/>
      <c r="DI597" s="155"/>
      <c r="DJ597" s="155"/>
      <c r="DK597" s="155"/>
      <c r="DL597" s="155"/>
      <c r="DM597" s="155"/>
      <c r="DN597" s="155"/>
      <c r="DO597" s="155"/>
      <c r="DP597" s="155"/>
      <c r="DQ597" s="155"/>
      <c r="DR597" s="155"/>
      <c r="DS597" s="155"/>
      <c r="DT597" s="155"/>
      <c r="DU597" s="155"/>
      <c r="DV597" s="155"/>
      <c r="DW597" s="155"/>
      <c r="DX597" s="155"/>
      <c r="DY597" s="155"/>
      <c r="DZ597" s="155"/>
      <c r="EA597" s="155"/>
      <c r="EB597" s="155"/>
      <c r="EC597" s="155"/>
      <c r="ED597" s="155"/>
      <c r="EE597" s="155"/>
      <c r="EF597" s="155"/>
      <c r="EG597" s="155"/>
      <c r="EH597" s="155"/>
      <c r="EI597" s="155"/>
      <c r="EJ597" s="155"/>
      <c r="EK597" s="155"/>
      <c r="EL597" s="155"/>
      <c r="EM597" s="155"/>
    </row>
    <row r="598" spans="2:143" ht="16.95" customHeight="1" x14ac:dyDescent="0.2">
      <c r="B598" s="224"/>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c r="AE598" s="565"/>
      <c r="AF598" s="565"/>
      <c r="AG598" s="565"/>
      <c r="AH598" s="565"/>
      <c r="AI598" s="565"/>
      <c r="AJ598" s="565"/>
      <c r="AK598" s="565"/>
      <c r="AL598" s="565"/>
      <c r="AM598" s="565"/>
      <c r="AN598" s="565"/>
      <c r="AO598" s="565"/>
      <c r="AP598" s="565"/>
      <c r="AQ598" s="565"/>
      <c r="AR598" s="565"/>
      <c r="AS598" s="565"/>
      <c r="AT598" s="565"/>
      <c r="AU598" s="565"/>
      <c r="AV598" s="565"/>
      <c r="AW598" s="565"/>
      <c r="AX598" s="565"/>
      <c r="AY598" s="565"/>
      <c r="AZ598" s="565"/>
      <c r="BA598" s="565"/>
      <c r="BB598" s="565"/>
      <c r="BC598" s="565"/>
      <c r="BD598" s="565"/>
      <c r="BE598" s="565"/>
      <c r="BF598" s="565"/>
      <c r="BG598" s="565"/>
      <c r="BH598" s="565"/>
      <c r="BI598" s="565"/>
      <c r="BJ598" s="565"/>
      <c r="BK598" s="565"/>
      <c r="BL598" s="565"/>
      <c r="BM598" s="565"/>
      <c r="BN598" s="565"/>
      <c r="BO598" s="565"/>
      <c r="BP598" s="565"/>
      <c r="BQ598" s="565"/>
      <c r="BR598" s="565"/>
      <c r="BS598" s="565"/>
      <c r="BT598" s="565"/>
      <c r="BU598" s="565"/>
      <c r="BV598" s="565"/>
      <c r="BW598" s="565"/>
      <c r="BX598" s="565"/>
      <c r="BY598" s="565"/>
      <c r="BZ598" s="565"/>
      <c r="CA598" s="565"/>
      <c r="CB598" s="565"/>
      <c r="CC598" s="565"/>
      <c r="CD598" s="565"/>
      <c r="CE598" s="565"/>
      <c r="CF598" s="565"/>
      <c r="CG598" s="565"/>
      <c r="CH598" s="565"/>
      <c r="CI598" s="565"/>
      <c r="CJ598" s="565"/>
      <c r="CK598" s="565"/>
      <c r="CL598" s="565"/>
      <c r="CM598" s="565"/>
      <c r="CN598" s="565"/>
      <c r="CO598" s="565"/>
      <c r="CP598" s="565"/>
      <c r="CQ598" s="565"/>
      <c r="CR598" s="565"/>
      <c r="CS598" s="565"/>
      <c r="CT598" s="565"/>
      <c r="DA598" s="155"/>
      <c r="DB598" s="155"/>
      <c r="DC598" s="155"/>
      <c r="DD598" s="155"/>
      <c r="DE598" s="155"/>
      <c r="DF598" s="155"/>
      <c r="DG598" s="155"/>
      <c r="DH598" s="155"/>
      <c r="DI598" s="155"/>
      <c r="DJ598" s="155"/>
      <c r="DK598" s="155"/>
      <c r="DL598" s="155"/>
      <c r="DM598" s="155"/>
      <c r="DN598" s="155"/>
      <c r="DO598" s="155"/>
      <c r="DP598" s="155"/>
      <c r="DQ598" s="155"/>
      <c r="DR598" s="155"/>
      <c r="DS598" s="155"/>
      <c r="DT598" s="155"/>
      <c r="DU598" s="155"/>
      <c r="DV598" s="155"/>
      <c r="DW598" s="155"/>
      <c r="DX598" s="155"/>
      <c r="DY598" s="155"/>
      <c r="DZ598" s="155"/>
      <c r="EA598" s="155"/>
      <c r="EB598" s="155"/>
      <c r="EC598" s="155"/>
      <c r="ED598" s="155"/>
      <c r="EE598" s="155"/>
      <c r="EF598" s="155"/>
      <c r="EG598" s="155"/>
      <c r="EH598" s="155"/>
      <c r="EI598" s="155"/>
      <c r="EJ598" s="155"/>
      <c r="EK598" s="155"/>
      <c r="EL598" s="155"/>
      <c r="EM598" s="155"/>
    </row>
    <row r="599" spans="2:143" ht="6" customHeight="1" x14ac:dyDescent="0.2">
      <c r="B599" s="156"/>
      <c r="C599" s="156"/>
      <c r="D599" s="156"/>
      <c r="E599" s="156"/>
      <c r="F599" s="156"/>
      <c r="G599" s="156"/>
      <c r="H599" s="156"/>
      <c r="I599" s="156"/>
      <c r="J599" s="156"/>
      <c r="K599" s="156"/>
      <c r="L599" s="156"/>
      <c r="M599" s="156"/>
      <c r="P599" s="156"/>
      <c r="Q599" s="156"/>
      <c r="R599" s="156"/>
      <c r="S599" s="156"/>
      <c r="T599" s="156"/>
      <c r="U599" s="156"/>
      <c r="V599" s="156"/>
      <c r="W599" s="156"/>
      <c r="X599" s="156"/>
      <c r="Y599" s="156"/>
      <c r="Z599" s="156"/>
      <c r="AA599" s="156"/>
      <c r="AB599" s="156"/>
      <c r="AC599" s="156"/>
      <c r="AD599" s="156"/>
      <c r="AE599" s="156"/>
      <c r="AF599" s="156"/>
      <c r="AG599" s="156"/>
      <c r="AH599" s="156"/>
      <c r="AI599" s="156"/>
      <c r="AJ599" s="156"/>
      <c r="AK599" s="156"/>
      <c r="AL599" s="156"/>
      <c r="AM599" s="156"/>
      <c r="AN599" s="156"/>
      <c r="AO599" s="156"/>
      <c r="AP599" s="156"/>
      <c r="AQ599" s="156"/>
      <c r="AR599" s="156"/>
      <c r="AS599" s="156"/>
      <c r="AT599" s="156"/>
      <c r="AU599" s="156"/>
      <c r="AX599" s="156"/>
      <c r="AY599" s="156"/>
      <c r="AZ599" s="156"/>
      <c r="BA599" s="156"/>
      <c r="BB599" s="156"/>
      <c r="DA599" s="155"/>
      <c r="DB599" s="155"/>
      <c r="DC599" s="155"/>
      <c r="DD599" s="155"/>
      <c r="DE599" s="155"/>
      <c r="DF599" s="155"/>
      <c r="DG599" s="155"/>
      <c r="DH599" s="155"/>
      <c r="DI599" s="155"/>
      <c r="DJ599" s="155"/>
      <c r="DK599" s="155"/>
      <c r="DL599" s="155"/>
      <c r="DM599" s="155"/>
      <c r="DN599" s="155"/>
      <c r="DO599" s="155"/>
      <c r="DP599" s="155"/>
      <c r="DQ599" s="155"/>
      <c r="DR599" s="155"/>
      <c r="DS599" s="155"/>
      <c r="DT599" s="155"/>
      <c r="DU599" s="155"/>
      <c r="DV599" s="155"/>
      <c r="DW599" s="155"/>
      <c r="DX599" s="155"/>
      <c r="DY599" s="155"/>
      <c r="DZ599" s="155"/>
      <c r="EA599" s="155"/>
      <c r="EB599" s="155"/>
      <c r="EC599" s="155"/>
      <c r="ED599" s="155"/>
      <c r="EE599" s="155"/>
      <c r="EF599" s="155"/>
      <c r="EG599" s="155"/>
      <c r="EH599" s="155"/>
      <c r="EI599" s="155"/>
      <c r="EJ599" s="155"/>
      <c r="EK599" s="155"/>
      <c r="EL599" s="155"/>
      <c r="EM599" s="155"/>
    </row>
    <row r="600" spans="2:143" ht="6" customHeight="1" x14ac:dyDescent="0.2">
      <c r="B600" s="156"/>
      <c r="C600" s="156"/>
      <c r="D600" s="156"/>
      <c r="F600" s="156"/>
      <c r="G600" s="156"/>
      <c r="H600" s="156"/>
      <c r="I600" s="156"/>
      <c r="J600" s="156"/>
      <c r="K600" s="156"/>
      <c r="L600" s="156"/>
      <c r="M600" s="156"/>
      <c r="T600" s="221"/>
      <c r="U600" s="223"/>
      <c r="V600" s="223"/>
      <c r="W600" s="223"/>
      <c r="X600" s="223"/>
      <c r="Y600" s="223"/>
      <c r="Z600" s="156"/>
      <c r="AA600" s="156"/>
      <c r="AB600" s="156"/>
      <c r="AC600" s="156"/>
      <c r="AD600" s="156"/>
      <c r="AE600" s="156"/>
      <c r="AF600" s="156"/>
      <c r="AG600" s="156"/>
      <c r="AH600" s="156"/>
      <c r="AI600" s="156"/>
      <c r="AJ600" s="156"/>
      <c r="AK600" s="156"/>
      <c r="AL600" s="156"/>
      <c r="AM600" s="156"/>
      <c r="AN600" s="156"/>
      <c r="AO600" s="156"/>
      <c r="AP600" s="156"/>
      <c r="AQ600" s="156"/>
      <c r="AR600" s="156"/>
      <c r="AS600" s="156"/>
      <c r="AT600" s="156"/>
      <c r="AU600" s="156"/>
      <c r="AX600" s="156"/>
      <c r="AY600" s="156"/>
      <c r="AZ600" s="156"/>
      <c r="BA600" s="156"/>
      <c r="BB600" s="156"/>
      <c r="DA600" s="155"/>
      <c r="DB600" s="155"/>
      <c r="DC600" s="155"/>
      <c r="DD600" s="155"/>
      <c r="DE600" s="155"/>
      <c r="DF600" s="155"/>
      <c r="DG600" s="155"/>
      <c r="DH600" s="155"/>
      <c r="DI600" s="155"/>
      <c r="DJ600" s="155"/>
      <c r="DK600" s="155"/>
      <c r="DL600" s="155"/>
      <c r="DM600" s="155"/>
      <c r="DN600" s="155"/>
      <c r="DO600" s="155"/>
      <c r="DP600" s="155"/>
      <c r="DQ600" s="155"/>
      <c r="DR600" s="155"/>
      <c r="DS600" s="155"/>
      <c r="DT600" s="155"/>
      <c r="DU600" s="155"/>
      <c r="DV600" s="155"/>
      <c r="DW600" s="155"/>
      <c r="DX600" s="155"/>
      <c r="DY600" s="155"/>
      <c r="DZ600" s="155"/>
      <c r="EA600" s="155"/>
      <c r="EB600" s="155"/>
      <c r="EC600" s="155"/>
      <c r="ED600" s="155"/>
      <c r="EE600" s="155"/>
      <c r="EF600" s="155"/>
      <c r="EG600" s="155"/>
      <c r="EH600" s="155"/>
      <c r="EI600" s="155"/>
      <c r="EJ600" s="155"/>
      <c r="EK600" s="155"/>
      <c r="EL600" s="155"/>
      <c r="EM600" s="155"/>
    </row>
  </sheetData>
  <mergeCells count="2238">
    <mergeCell ref="A5:EM7"/>
    <mergeCell ref="DA16:DK26"/>
    <mergeCell ref="DL16:DQ26"/>
    <mergeCell ref="DR16:EB26"/>
    <mergeCell ref="EC16:EM26"/>
    <mergeCell ref="AX16:BB26"/>
    <mergeCell ref="BC16:BK26"/>
    <mergeCell ref="BL16:BU26"/>
    <mergeCell ref="BV16:CE26"/>
    <mergeCell ref="CF16:CO26"/>
    <mergeCell ref="CP16:CZ26"/>
    <mergeCell ref="B16:E26"/>
    <mergeCell ref="F16:O26"/>
    <mergeCell ref="P16:AC26"/>
    <mergeCell ref="AD16:AH26"/>
    <mergeCell ref="AI16:AM26"/>
    <mergeCell ref="AN16:AW26"/>
    <mergeCell ref="CU10:EM15"/>
    <mergeCell ref="BC11:BT13"/>
    <mergeCell ref="BU11:CM13"/>
    <mergeCell ref="B30:E32"/>
    <mergeCell ref="F30:O32"/>
    <mergeCell ref="P30:AC32"/>
    <mergeCell ref="AD30:AH32"/>
    <mergeCell ref="AI30:AM32"/>
    <mergeCell ref="AN30:AW32"/>
    <mergeCell ref="EC30:EM32"/>
    <mergeCell ref="AX30:BB32"/>
    <mergeCell ref="BC30:BK32"/>
    <mergeCell ref="BL30:BU32"/>
    <mergeCell ref="BV30:CE32"/>
    <mergeCell ref="CF30:CO32"/>
    <mergeCell ref="CP30:CZ32"/>
    <mergeCell ref="DA30:DK32"/>
    <mergeCell ref="DL30:DQ32"/>
    <mergeCell ref="DR30:EB32"/>
    <mergeCell ref="DR27:EB29"/>
    <mergeCell ref="EC27:EM29"/>
    <mergeCell ref="BL27:BU29"/>
    <mergeCell ref="BV27:CE29"/>
    <mergeCell ref="CF27:CO29"/>
    <mergeCell ref="CP27:CZ29"/>
    <mergeCell ref="DA27:DK29"/>
    <mergeCell ref="DL27:DQ29"/>
    <mergeCell ref="B27:E29"/>
    <mergeCell ref="F27:O29"/>
    <mergeCell ref="P27:AC29"/>
    <mergeCell ref="AD27:AH29"/>
    <mergeCell ref="AI27:AM29"/>
    <mergeCell ref="AN27:AW29"/>
    <mergeCell ref="AX27:BB29"/>
    <mergeCell ref="BC27:BK29"/>
    <mergeCell ref="DL36:DQ38"/>
    <mergeCell ref="DR36:EB38"/>
    <mergeCell ref="EC36:EM38"/>
    <mergeCell ref="AX36:BB38"/>
    <mergeCell ref="BC36:BK38"/>
    <mergeCell ref="BL36:BU38"/>
    <mergeCell ref="BV36:CE38"/>
    <mergeCell ref="CF36:CO38"/>
    <mergeCell ref="DA36:DK38"/>
    <mergeCell ref="CP36:CZ38"/>
    <mergeCell ref="B33:E35"/>
    <mergeCell ref="F33:O35"/>
    <mergeCell ref="P33:AC35"/>
    <mergeCell ref="AD33:AH35"/>
    <mergeCell ref="AI33:AM35"/>
    <mergeCell ref="AN33:AW35"/>
    <mergeCell ref="AX33:BB35"/>
    <mergeCell ref="BC33:BK35"/>
    <mergeCell ref="B36:E38"/>
    <mergeCell ref="F36:O38"/>
    <mergeCell ref="P36:AC38"/>
    <mergeCell ref="AD36:AH38"/>
    <mergeCell ref="AI36:AM38"/>
    <mergeCell ref="AN36:AW38"/>
    <mergeCell ref="DR33:EB35"/>
    <mergeCell ref="EC33:EM35"/>
    <mergeCell ref="BL33:BU35"/>
    <mergeCell ref="BV33:CE35"/>
    <mergeCell ref="CF33:CO35"/>
    <mergeCell ref="CP33:CZ35"/>
    <mergeCell ref="DA33:DK35"/>
    <mergeCell ref="DL33:DQ35"/>
    <mergeCell ref="AX39:BB41"/>
    <mergeCell ref="BC39:BK41"/>
    <mergeCell ref="EC42:EM44"/>
    <mergeCell ref="AX42:BB44"/>
    <mergeCell ref="BC42:BK44"/>
    <mergeCell ref="BL42:BU44"/>
    <mergeCell ref="BV42:CE44"/>
    <mergeCell ref="CF42:CO44"/>
    <mergeCell ref="CP42:CZ44"/>
    <mergeCell ref="DA42:DK44"/>
    <mergeCell ref="DL42:DQ44"/>
    <mergeCell ref="DR42:EB44"/>
    <mergeCell ref="B42:E44"/>
    <mergeCell ref="F42:O44"/>
    <mergeCell ref="P42:AC44"/>
    <mergeCell ref="AD42:AH44"/>
    <mergeCell ref="AI42:AM44"/>
    <mergeCell ref="AN42:AW44"/>
    <mergeCell ref="DR39:EB41"/>
    <mergeCell ref="EC39:EM41"/>
    <mergeCell ref="BL39:BU41"/>
    <mergeCell ref="BV39:CE41"/>
    <mergeCell ref="CF39:CO41"/>
    <mergeCell ref="CP39:CZ41"/>
    <mergeCell ref="DA39:DK41"/>
    <mergeCell ref="DL39:DQ41"/>
    <mergeCell ref="B39:E41"/>
    <mergeCell ref="F39:O41"/>
    <mergeCell ref="P39:AC41"/>
    <mergeCell ref="AD39:AH41"/>
    <mergeCell ref="AI39:AM41"/>
    <mergeCell ref="AN39:AW41"/>
    <mergeCell ref="DL48:DQ50"/>
    <mergeCell ref="DR48:EB50"/>
    <mergeCell ref="EC48:EM50"/>
    <mergeCell ref="AX48:BB50"/>
    <mergeCell ref="BC48:BK50"/>
    <mergeCell ref="BL48:BU50"/>
    <mergeCell ref="BV48:CE50"/>
    <mergeCell ref="CF48:CO50"/>
    <mergeCell ref="DA48:DK50"/>
    <mergeCell ref="CP48:CZ50"/>
    <mergeCell ref="B45:E47"/>
    <mergeCell ref="F45:O47"/>
    <mergeCell ref="P45:AC47"/>
    <mergeCell ref="AD45:AH47"/>
    <mergeCell ref="AI45:AM47"/>
    <mergeCell ref="AN45:AW47"/>
    <mergeCell ref="AX45:BB47"/>
    <mergeCell ref="BC45:BK47"/>
    <mergeCell ref="B48:E50"/>
    <mergeCell ref="F48:O50"/>
    <mergeCell ref="P48:AC50"/>
    <mergeCell ref="AD48:AH50"/>
    <mergeCell ref="AI48:AM50"/>
    <mergeCell ref="AN48:AW50"/>
    <mergeCell ref="DR45:EB47"/>
    <mergeCell ref="EC45:EM47"/>
    <mergeCell ref="BL45:BU47"/>
    <mergeCell ref="BV45:CE47"/>
    <mergeCell ref="CF45:CO47"/>
    <mergeCell ref="CP45:CZ47"/>
    <mergeCell ref="DA45:DK47"/>
    <mergeCell ref="DL45:DQ47"/>
    <mergeCell ref="AX51:BB53"/>
    <mergeCell ref="BC51:BK53"/>
    <mergeCell ref="EC54:EM56"/>
    <mergeCell ref="AX54:BB56"/>
    <mergeCell ref="BC54:BK56"/>
    <mergeCell ref="BL54:BU56"/>
    <mergeCell ref="BV54:CE56"/>
    <mergeCell ref="CF54:CO56"/>
    <mergeCell ref="CP54:CZ56"/>
    <mergeCell ref="DA54:DK56"/>
    <mergeCell ref="DL54:DQ56"/>
    <mergeCell ref="DR54:EB56"/>
    <mergeCell ref="B54:E56"/>
    <mergeCell ref="F54:O56"/>
    <mergeCell ref="P54:AC56"/>
    <mergeCell ref="AD54:AH56"/>
    <mergeCell ref="AI54:AM56"/>
    <mergeCell ref="AN54:AW56"/>
    <mergeCell ref="DR51:EB53"/>
    <mergeCell ref="EC51:EM53"/>
    <mergeCell ref="BL51:BU53"/>
    <mergeCell ref="BV51:CE53"/>
    <mergeCell ref="CF51:CO53"/>
    <mergeCell ref="CP51:CZ53"/>
    <mergeCell ref="DA51:DK53"/>
    <mergeCell ref="DL51:DQ53"/>
    <mergeCell ref="B51:E53"/>
    <mergeCell ref="F51:O53"/>
    <mergeCell ref="P51:AC53"/>
    <mergeCell ref="AD51:AH53"/>
    <mergeCell ref="AI51:AM53"/>
    <mergeCell ref="AN51:AW53"/>
    <mergeCell ref="DL60:DQ62"/>
    <mergeCell ref="DR60:EB62"/>
    <mergeCell ref="EC60:EM62"/>
    <mergeCell ref="AX60:BB62"/>
    <mergeCell ref="BC60:BK62"/>
    <mergeCell ref="BL60:BU62"/>
    <mergeCell ref="BV60:CE62"/>
    <mergeCell ref="CF60:CO62"/>
    <mergeCell ref="DA60:DK62"/>
    <mergeCell ref="CP60:CZ62"/>
    <mergeCell ref="B57:E59"/>
    <mergeCell ref="F57:O59"/>
    <mergeCell ref="P57:AC59"/>
    <mergeCell ref="AD57:AH59"/>
    <mergeCell ref="AI57:AM59"/>
    <mergeCell ref="AN57:AW59"/>
    <mergeCell ref="AX57:BB59"/>
    <mergeCell ref="BC57:BK59"/>
    <mergeCell ref="B60:E62"/>
    <mergeCell ref="F60:O62"/>
    <mergeCell ref="P60:AC62"/>
    <mergeCell ref="AD60:AH62"/>
    <mergeCell ref="AI60:AM62"/>
    <mergeCell ref="AN60:AW62"/>
    <mergeCell ref="DR57:EB59"/>
    <mergeCell ref="EC57:EM59"/>
    <mergeCell ref="BL57:BU59"/>
    <mergeCell ref="BV57:CE59"/>
    <mergeCell ref="CF57:CO59"/>
    <mergeCell ref="CP57:CZ59"/>
    <mergeCell ref="DA57:DK59"/>
    <mergeCell ref="DL57:DQ59"/>
    <mergeCell ref="AX63:BB65"/>
    <mergeCell ref="BC63:BK65"/>
    <mergeCell ref="EC66:EM68"/>
    <mergeCell ref="AX66:BB68"/>
    <mergeCell ref="BC66:BK68"/>
    <mergeCell ref="BL66:BU68"/>
    <mergeCell ref="BV66:CE68"/>
    <mergeCell ref="CF66:CO68"/>
    <mergeCell ref="CP66:CZ68"/>
    <mergeCell ref="DA66:DK68"/>
    <mergeCell ref="DL66:DQ68"/>
    <mergeCell ref="DR66:EB68"/>
    <mergeCell ref="B66:E68"/>
    <mergeCell ref="F66:O68"/>
    <mergeCell ref="P66:AC68"/>
    <mergeCell ref="AD66:AH68"/>
    <mergeCell ref="AI66:AM68"/>
    <mergeCell ref="AN66:AW68"/>
    <mergeCell ref="DR63:EB65"/>
    <mergeCell ref="EC63:EM65"/>
    <mergeCell ref="BL63:BU65"/>
    <mergeCell ref="BV63:CE65"/>
    <mergeCell ref="CF63:CO65"/>
    <mergeCell ref="CP63:CZ65"/>
    <mergeCell ref="DA63:DK65"/>
    <mergeCell ref="DL63:DQ65"/>
    <mergeCell ref="B63:E65"/>
    <mergeCell ref="F63:O65"/>
    <mergeCell ref="P63:AC65"/>
    <mergeCell ref="AD63:AH65"/>
    <mergeCell ref="AI63:AM65"/>
    <mergeCell ref="AN63:AW65"/>
    <mergeCell ref="DL72:DQ74"/>
    <mergeCell ref="DR72:EB74"/>
    <mergeCell ref="EC72:EM74"/>
    <mergeCell ref="AX72:BB74"/>
    <mergeCell ref="BC72:BK74"/>
    <mergeCell ref="BL72:BU74"/>
    <mergeCell ref="BV72:CE74"/>
    <mergeCell ref="CF72:CO74"/>
    <mergeCell ref="DA72:DK74"/>
    <mergeCell ref="CP72:CZ74"/>
    <mergeCell ref="B69:E71"/>
    <mergeCell ref="F69:O71"/>
    <mergeCell ref="P69:AC71"/>
    <mergeCell ref="AD69:AH71"/>
    <mergeCell ref="AI69:AM71"/>
    <mergeCell ref="AN69:AW71"/>
    <mergeCell ref="AX69:BB71"/>
    <mergeCell ref="BC69:BK71"/>
    <mergeCell ref="B72:E74"/>
    <mergeCell ref="F72:O74"/>
    <mergeCell ref="P72:AC74"/>
    <mergeCell ref="AD72:AH74"/>
    <mergeCell ref="AI72:AM74"/>
    <mergeCell ref="AN72:AW74"/>
    <mergeCell ref="DR69:EB71"/>
    <mergeCell ref="EC69:EM71"/>
    <mergeCell ref="BL69:BU71"/>
    <mergeCell ref="BV69:CE71"/>
    <mergeCell ref="CF69:CO71"/>
    <mergeCell ref="CP69:CZ71"/>
    <mergeCell ref="DA69:DK71"/>
    <mergeCell ref="DL69:DQ71"/>
    <mergeCell ref="B78:E80"/>
    <mergeCell ref="F78:O80"/>
    <mergeCell ref="P78:AC80"/>
    <mergeCell ref="AD78:AH80"/>
    <mergeCell ref="AI78:AM80"/>
    <mergeCell ref="AN78:AW80"/>
    <mergeCell ref="DR75:EB77"/>
    <mergeCell ref="EC75:EM77"/>
    <mergeCell ref="BL75:BU77"/>
    <mergeCell ref="BV75:CE77"/>
    <mergeCell ref="CF75:CO77"/>
    <mergeCell ref="CP75:CZ77"/>
    <mergeCell ref="DA75:DK77"/>
    <mergeCell ref="DL75:DQ77"/>
    <mergeCell ref="B75:E77"/>
    <mergeCell ref="F75:O77"/>
    <mergeCell ref="P75:AC77"/>
    <mergeCell ref="AD75:AH77"/>
    <mergeCell ref="AI75:AM77"/>
    <mergeCell ref="AN75:AW77"/>
    <mergeCell ref="EC81:EM83"/>
    <mergeCell ref="BL81:BU83"/>
    <mergeCell ref="BV81:CE83"/>
    <mergeCell ref="CF81:CO83"/>
    <mergeCell ref="CP81:CZ83"/>
    <mergeCell ref="DA81:DK83"/>
    <mergeCell ref="DL81:DQ83"/>
    <mergeCell ref="AX75:BB77"/>
    <mergeCell ref="BC75:BK77"/>
    <mergeCell ref="EC78:EM80"/>
    <mergeCell ref="AX78:BB80"/>
    <mergeCell ref="BC78:BK80"/>
    <mergeCell ref="BL78:BU80"/>
    <mergeCell ref="BV78:CE80"/>
    <mergeCell ref="CF78:CO80"/>
    <mergeCell ref="CP78:CZ80"/>
    <mergeCell ref="DA78:DK80"/>
    <mergeCell ref="DL78:DQ80"/>
    <mergeCell ref="DR78:EB80"/>
    <mergeCell ref="BV84:CE86"/>
    <mergeCell ref="CF84:CO86"/>
    <mergeCell ref="DR87:EB89"/>
    <mergeCell ref="CP84:CZ86"/>
    <mergeCell ref="B81:E83"/>
    <mergeCell ref="F81:O83"/>
    <mergeCell ref="P81:AC83"/>
    <mergeCell ref="AD81:AH83"/>
    <mergeCell ref="AI81:AM83"/>
    <mergeCell ref="AN81:AW83"/>
    <mergeCell ref="AX81:BB83"/>
    <mergeCell ref="BC81:BK83"/>
    <mergeCell ref="AX84:BB86"/>
    <mergeCell ref="B84:E86"/>
    <mergeCell ref="F84:O86"/>
    <mergeCell ref="P84:AC86"/>
    <mergeCell ref="AD84:AH86"/>
    <mergeCell ref="AI84:AM86"/>
    <mergeCell ref="AN84:AW86"/>
    <mergeCell ref="DR81:EB83"/>
    <mergeCell ref="B87:AC89"/>
    <mergeCell ref="AD87:AH89"/>
    <mergeCell ref="AI87:AM89"/>
    <mergeCell ref="AN87:AW89"/>
    <mergeCell ref="AX87:BB89"/>
    <mergeCell ref="DL87:DQ89"/>
    <mergeCell ref="CF90:CO92"/>
    <mergeCell ref="CP90:CZ92"/>
    <mergeCell ref="DA90:DK92"/>
    <mergeCell ref="DL90:DQ92"/>
    <mergeCell ref="B90:AC92"/>
    <mergeCell ref="AD90:AH92"/>
    <mergeCell ref="AI90:AM92"/>
    <mergeCell ref="AN90:AW92"/>
    <mergeCell ref="AX90:BB92"/>
    <mergeCell ref="BC90:BK92"/>
    <mergeCell ref="EC84:EM86"/>
    <mergeCell ref="EE1:EM3"/>
    <mergeCell ref="BO8:BV10"/>
    <mergeCell ref="BW8:BY10"/>
    <mergeCell ref="BZ8:CG10"/>
    <mergeCell ref="C94:CT98"/>
    <mergeCell ref="DR90:EB92"/>
    <mergeCell ref="EC90:EM92"/>
    <mergeCell ref="BL90:BU92"/>
    <mergeCell ref="BV90:CE92"/>
    <mergeCell ref="EC87:EM89"/>
    <mergeCell ref="DA84:DK86"/>
    <mergeCell ref="BC87:BK89"/>
    <mergeCell ref="CF87:CO89"/>
    <mergeCell ref="CP87:CZ89"/>
    <mergeCell ref="DA87:DK89"/>
    <mergeCell ref="BL87:BU89"/>
    <mergeCell ref="BV87:CE89"/>
    <mergeCell ref="DL84:DQ86"/>
    <mergeCell ref="DR84:EB86"/>
    <mergeCell ref="BC84:BK86"/>
    <mergeCell ref="BL84:BU86"/>
    <mergeCell ref="EE101:EM103"/>
    <mergeCell ref="A105:EM107"/>
    <mergeCell ref="BO108:BV110"/>
    <mergeCell ref="BW108:BY110"/>
    <mergeCell ref="BZ108:CG110"/>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Q126"/>
    <mergeCell ref="DR116:EB126"/>
    <mergeCell ref="EC116:EM126"/>
    <mergeCell ref="CV110:EM115"/>
    <mergeCell ref="BC111:BT113"/>
    <mergeCell ref="BU111:CM113"/>
    <mergeCell ref="BV127:CE129"/>
    <mergeCell ref="CF127:CO129"/>
    <mergeCell ref="CP127:CZ129"/>
    <mergeCell ref="DA127:DK129"/>
    <mergeCell ref="DL127:DQ129"/>
    <mergeCell ref="DR127:EB129"/>
    <mergeCell ref="EC127:EM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Q132"/>
    <mergeCell ref="DR130:EB132"/>
    <mergeCell ref="EC130:EM132"/>
    <mergeCell ref="B127:E129"/>
    <mergeCell ref="F127:O129"/>
    <mergeCell ref="P127:AC129"/>
    <mergeCell ref="AD127:AH129"/>
    <mergeCell ref="AI127:AM129"/>
    <mergeCell ref="AN127:AW129"/>
    <mergeCell ref="AX127:BB129"/>
    <mergeCell ref="BC127:BK129"/>
    <mergeCell ref="BL127:BU129"/>
    <mergeCell ref="BV133:CE135"/>
    <mergeCell ref="CF133:CO135"/>
    <mergeCell ref="CP133:CZ135"/>
    <mergeCell ref="DA133:DK135"/>
    <mergeCell ref="DL133:DQ135"/>
    <mergeCell ref="DR133:EB135"/>
    <mergeCell ref="EC133:EM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Q138"/>
    <mergeCell ref="DR136:EB138"/>
    <mergeCell ref="EC136:EM138"/>
    <mergeCell ref="B133:E135"/>
    <mergeCell ref="F133:O135"/>
    <mergeCell ref="P133:AC135"/>
    <mergeCell ref="AD133:AH135"/>
    <mergeCell ref="AI133:AM135"/>
    <mergeCell ref="AN133:AW135"/>
    <mergeCell ref="AX133:BB135"/>
    <mergeCell ref="BC133:BK135"/>
    <mergeCell ref="BL133:BU135"/>
    <mergeCell ref="BV139:CE141"/>
    <mergeCell ref="CF139:CO141"/>
    <mergeCell ref="CP139:CZ141"/>
    <mergeCell ref="DA139:DK141"/>
    <mergeCell ref="DL139:DQ141"/>
    <mergeCell ref="DR139:EB141"/>
    <mergeCell ref="EC139:EM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Q144"/>
    <mergeCell ref="DR142:EB144"/>
    <mergeCell ref="EC142:EM144"/>
    <mergeCell ref="B139:E141"/>
    <mergeCell ref="F139:O141"/>
    <mergeCell ref="P139:AC141"/>
    <mergeCell ref="AD139:AH141"/>
    <mergeCell ref="AI139:AM141"/>
    <mergeCell ref="AN139:AW141"/>
    <mergeCell ref="AX139:BB141"/>
    <mergeCell ref="BC139:BK141"/>
    <mergeCell ref="BL139:BU141"/>
    <mergeCell ref="BV145:CE147"/>
    <mergeCell ref="CF145:CO147"/>
    <mergeCell ref="CP145:CZ147"/>
    <mergeCell ref="DA145:DK147"/>
    <mergeCell ref="DL145:DQ147"/>
    <mergeCell ref="DR145:EB147"/>
    <mergeCell ref="EC145:EM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Q150"/>
    <mergeCell ref="DR148:EB150"/>
    <mergeCell ref="EC148:EM150"/>
    <mergeCell ref="B145:E147"/>
    <mergeCell ref="F145:O147"/>
    <mergeCell ref="P145:AC147"/>
    <mergeCell ref="AD145:AH147"/>
    <mergeCell ref="AI145:AM147"/>
    <mergeCell ref="AN145:AW147"/>
    <mergeCell ref="AX145:BB147"/>
    <mergeCell ref="BC145:BK147"/>
    <mergeCell ref="BL145:BU147"/>
    <mergeCell ref="BV151:CE153"/>
    <mergeCell ref="CF151:CO153"/>
    <mergeCell ref="CP151:CZ153"/>
    <mergeCell ref="DA151:DK153"/>
    <mergeCell ref="DL151:DQ153"/>
    <mergeCell ref="DR151:EB153"/>
    <mergeCell ref="EC151:EM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Q156"/>
    <mergeCell ref="DR154:EB156"/>
    <mergeCell ref="EC154:EM156"/>
    <mergeCell ref="B151:E153"/>
    <mergeCell ref="F151:O153"/>
    <mergeCell ref="P151:AC153"/>
    <mergeCell ref="AD151:AH153"/>
    <mergeCell ref="AI151:AM153"/>
    <mergeCell ref="AN151:AW153"/>
    <mergeCell ref="AX151:BB153"/>
    <mergeCell ref="BC151:BK153"/>
    <mergeCell ref="BL151:BU153"/>
    <mergeCell ref="BV157:CE159"/>
    <mergeCell ref="CF157:CO159"/>
    <mergeCell ref="CP157:CZ159"/>
    <mergeCell ref="DA157:DK159"/>
    <mergeCell ref="DL157:DQ159"/>
    <mergeCell ref="DR157:EB159"/>
    <mergeCell ref="EC157:EM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Q162"/>
    <mergeCell ref="DR160:EB162"/>
    <mergeCell ref="EC160:EM162"/>
    <mergeCell ref="B157:E159"/>
    <mergeCell ref="F157:O159"/>
    <mergeCell ref="P157:AC159"/>
    <mergeCell ref="AD157:AH159"/>
    <mergeCell ref="AI157:AM159"/>
    <mergeCell ref="AN157:AW159"/>
    <mergeCell ref="AX157:BB159"/>
    <mergeCell ref="BC157:BK159"/>
    <mergeCell ref="BL157:BU159"/>
    <mergeCell ref="BV163:CE165"/>
    <mergeCell ref="CF163:CO165"/>
    <mergeCell ref="CP163:CZ165"/>
    <mergeCell ref="DA163:DK165"/>
    <mergeCell ref="DL163:DQ165"/>
    <mergeCell ref="DR163:EB165"/>
    <mergeCell ref="EC163:EM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Q168"/>
    <mergeCell ref="DR166:EB168"/>
    <mergeCell ref="EC166:EM168"/>
    <mergeCell ref="B163:E165"/>
    <mergeCell ref="F163:O165"/>
    <mergeCell ref="P163:AC165"/>
    <mergeCell ref="AD163:AH165"/>
    <mergeCell ref="AI163:AM165"/>
    <mergeCell ref="AN163:AW165"/>
    <mergeCell ref="AX163:BB165"/>
    <mergeCell ref="BC163:BK165"/>
    <mergeCell ref="BL163:BU165"/>
    <mergeCell ref="BV169:CE171"/>
    <mergeCell ref="CF169:CO171"/>
    <mergeCell ref="CP169:CZ171"/>
    <mergeCell ref="DA169:DK171"/>
    <mergeCell ref="DL169:DQ171"/>
    <mergeCell ref="DR169:EB171"/>
    <mergeCell ref="EC169:EM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Q174"/>
    <mergeCell ref="DR172:EB174"/>
    <mergeCell ref="EC172:EM174"/>
    <mergeCell ref="B169:E171"/>
    <mergeCell ref="F169:O171"/>
    <mergeCell ref="P169:AC171"/>
    <mergeCell ref="AD169:AH171"/>
    <mergeCell ref="AI169:AM171"/>
    <mergeCell ref="AN169:AW171"/>
    <mergeCell ref="AX169:BB171"/>
    <mergeCell ref="BC169:BK171"/>
    <mergeCell ref="BL169:BU171"/>
    <mergeCell ref="BV175:CE177"/>
    <mergeCell ref="CF175:CO177"/>
    <mergeCell ref="CP175:CZ177"/>
    <mergeCell ref="DA175:DK177"/>
    <mergeCell ref="DL175:DQ177"/>
    <mergeCell ref="DR175:EB177"/>
    <mergeCell ref="EC175:EM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Q180"/>
    <mergeCell ref="DR178:EB180"/>
    <mergeCell ref="EC178:EM180"/>
    <mergeCell ref="B175:E177"/>
    <mergeCell ref="F175:O177"/>
    <mergeCell ref="P175:AC177"/>
    <mergeCell ref="AD175:AH177"/>
    <mergeCell ref="AI175:AM177"/>
    <mergeCell ref="AN175:AW177"/>
    <mergeCell ref="AX175:BB177"/>
    <mergeCell ref="BC175:BK177"/>
    <mergeCell ref="BL175:BU177"/>
    <mergeCell ref="BV181:CE183"/>
    <mergeCell ref="CF181:CO183"/>
    <mergeCell ref="CP181:CZ183"/>
    <mergeCell ref="DA181:DK183"/>
    <mergeCell ref="DL181:DQ183"/>
    <mergeCell ref="DR181:EB183"/>
    <mergeCell ref="EC181:EM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Q186"/>
    <mergeCell ref="DR184:EB186"/>
    <mergeCell ref="EC184:EM186"/>
    <mergeCell ref="B181:E183"/>
    <mergeCell ref="F181:O183"/>
    <mergeCell ref="P181:AC183"/>
    <mergeCell ref="AD181:AH183"/>
    <mergeCell ref="AI181:AM183"/>
    <mergeCell ref="AN181:AW183"/>
    <mergeCell ref="AX181:BB183"/>
    <mergeCell ref="BC181:BK183"/>
    <mergeCell ref="BL181:BU183"/>
    <mergeCell ref="CP187:CZ189"/>
    <mergeCell ref="DA187:DK189"/>
    <mergeCell ref="DL187:DQ189"/>
    <mergeCell ref="DR187:EB189"/>
    <mergeCell ref="EC187:EM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Q192"/>
    <mergeCell ref="DR190:EB192"/>
    <mergeCell ref="EC190:EM192"/>
    <mergeCell ref="B187:AC189"/>
    <mergeCell ref="AD187:AH189"/>
    <mergeCell ref="AI187:AM189"/>
    <mergeCell ref="AN187:AW189"/>
    <mergeCell ref="AX187:BB189"/>
    <mergeCell ref="BC187:BK189"/>
    <mergeCell ref="BL187:BU189"/>
    <mergeCell ref="BV187:CE189"/>
    <mergeCell ref="CF187:CO189"/>
    <mergeCell ref="C194:CT198"/>
    <mergeCell ref="EE201:EM203"/>
    <mergeCell ref="A205:EM207"/>
    <mergeCell ref="BO208:BV210"/>
    <mergeCell ref="BW208:BY210"/>
    <mergeCell ref="BZ208:CG210"/>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Q226"/>
    <mergeCell ref="DR216:EB226"/>
    <mergeCell ref="EC216:EM226"/>
    <mergeCell ref="CV210:EM215"/>
    <mergeCell ref="BC211:BT213"/>
    <mergeCell ref="BU211:CM213"/>
    <mergeCell ref="BV227:CE229"/>
    <mergeCell ref="CF227:CO229"/>
    <mergeCell ref="CP227:CZ229"/>
    <mergeCell ref="DA227:DK229"/>
    <mergeCell ref="DL227:DQ229"/>
    <mergeCell ref="DR227:EB229"/>
    <mergeCell ref="EC227:EM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Q232"/>
    <mergeCell ref="DR230:EB232"/>
    <mergeCell ref="EC230:EM232"/>
    <mergeCell ref="B227:E229"/>
    <mergeCell ref="F227:O229"/>
    <mergeCell ref="P227:AC229"/>
    <mergeCell ref="AD227:AH229"/>
    <mergeCell ref="AI227:AM229"/>
    <mergeCell ref="AN227:AW229"/>
    <mergeCell ref="AX227:BB229"/>
    <mergeCell ref="BC227:BK229"/>
    <mergeCell ref="BL227:BU229"/>
    <mergeCell ref="BV233:CE235"/>
    <mergeCell ref="CF233:CO235"/>
    <mergeCell ref="CP233:CZ235"/>
    <mergeCell ref="DA233:DK235"/>
    <mergeCell ref="DL233:DQ235"/>
    <mergeCell ref="DR233:EB235"/>
    <mergeCell ref="EC233:EM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Q238"/>
    <mergeCell ref="DR236:EB238"/>
    <mergeCell ref="EC236:EM238"/>
    <mergeCell ref="B233:E235"/>
    <mergeCell ref="F233:O235"/>
    <mergeCell ref="P233:AC235"/>
    <mergeCell ref="AD233:AH235"/>
    <mergeCell ref="AI233:AM235"/>
    <mergeCell ref="AN233:AW235"/>
    <mergeCell ref="AX233:BB235"/>
    <mergeCell ref="BC233:BK235"/>
    <mergeCell ref="BL233:BU235"/>
    <mergeCell ref="BV239:CE241"/>
    <mergeCell ref="CF239:CO241"/>
    <mergeCell ref="CP239:CZ241"/>
    <mergeCell ref="DA239:DK241"/>
    <mergeCell ref="DL239:DQ241"/>
    <mergeCell ref="DR239:EB241"/>
    <mergeCell ref="EC239:EM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Q244"/>
    <mergeCell ref="DR242:EB244"/>
    <mergeCell ref="EC242:EM244"/>
    <mergeCell ref="B239:E241"/>
    <mergeCell ref="F239:O241"/>
    <mergeCell ref="P239:AC241"/>
    <mergeCell ref="AD239:AH241"/>
    <mergeCell ref="AI239:AM241"/>
    <mergeCell ref="AN239:AW241"/>
    <mergeCell ref="AX239:BB241"/>
    <mergeCell ref="BC239:BK241"/>
    <mergeCell ref="BL239:BU241"/>
    <mergeCell ref="BV245:CE247"/>
    <mergeCell ref="CF245:CO247"/>
    <mergeCell ref="CP245:CZ247"/>
    <mergeCell ref="DA245:DK247"/>
    <mergeCell ref="DL245:DQ247"/>
    <mergeCell ref="DR245:EB247"/>
    <mergeCell ref="EC245:EM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Q250"/>
    <mergeCell ref="DR248:EB250"/>
    <mergeCell ref="EC248:EM250"/>
    <mergeCell ref="B245:E247"/>
    <mergeCell ref="F245:O247"/>
    <mergeCell ref="P245:AC247"/>
    <mergeCell ref="AD245:AH247"/>
    <mergeCell ref="AI245:AM247"/>
    <mergeCell ref="AN245:AW247"/>
    <mergeCell ref="AX245:BB247"/>
    <mergeCell ref="BC245:BK247"/>
    <mergeCell ref="BL245:BU247"/>
    <mergeCell ref="BV251:CE253"/>
    <mergeCell ref="CF251:CO253"/>
    <mergeCell ref="CP251:CZ253"/>
    <mergeCell ref="DA251:DK253"/>
    <mergeCell ref="DL251:DQ253"/>
    <mergeCell ref="DR251:EB253"/>
    <mergeCell ref="EC251:EM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Q256"/>
    <mergeCell ref="DR254:EB256"/>
    <mergeCell ref="EC254:EM256"/>
    <mergeCell ref="B251:E253"/>
    <mergeCell ref="F251:O253"/>
    <mergeCell ref="P251:AC253"/>
    <mergeCell ref="AD251:AH253"/>
    <mergeCell ref="AI251:AM253"/>
    <mergeCell ref="AN251:AW253"/>
    <mergeCell ref="AX251:BB253"/>
    <mergeCell ref="BC251:BK253"/>
    <mergeCell ref="BL251:BU253"/>
    <mergeCell ref="BV257:CE259"/>
    <mergeCell ref="CF257:CO259"/>
    <mergeCell ref="CP257:CZ259"/>
    <mergeCell ref="DA257:DK259"/>
    <mergeCell ref="DL257:DQ259"/>
    <mergeCell ref="DR257:EB259"/>
    <mergeCell ref="EC257:EM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Q262"/>
    <mergeCell ref="DR260:EB262"/>
    <mergeCell ref="EC260:EM262"/>
    <mergeCell ref="B257:E259"/>
    <mergeCell ref="F257:O259"/>
    <mergeCell ref="P257:AC259"/>
    <mergeCell ref="AD257:AH259"/>
    <mergeCell ref="AI257:AM259"/>
    <mergeCell ref="AN257:AW259"/>
    <mergeCell ref="AX257:BB259"/>
    <mergeCell ref="BC257:BK259"/>
    <mergeCell ref="BL257:BU259"/>
    <mergeCell ref="BV263:CE265"/>
    <mergeCell ref="CF263:CO265"/>
    <mergeCell ref="CP263:CZ265"/>
    <mergeCell ref="DA263:DK265"/>
    <mergeCell ref="DL263:DQ265"/>
    <mergeCell ref="DR263:EB265"/>
    <mergeCell ref="EC263:EM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Q268"/>
    <mergeCell ref="DR266:EB268"/>
    <mergeCell ref="EC266:EM268"/>
    <mergeCell ref="B263:E265"/>
    <mergeCell ref="F263:O265"/>
    <mergeCell ref="P263:AC265"/>
    <mergeCell ref="AD263:AH265"/>
    <mergeCell ref="AI263:AM265"/>
    <mergeCell ref="AN263:AW265"/>
    <mergeCell ref="AX263:BB265"/>
    <mergeCell ref="BC263:BK265"/>
    <mergeCell ref="BL263:BU265"/>
    <mergeCell ref="BV269:CE271"/>
    <mergeCell ref="CF269:CO271"/>
    <mergeCell ref="CP269:CZ271"/>
    <mergeCell ref="DA269:DK271"/>
    <mergeCell ref="DL269:DQ271"/>
    <mergeCell ref="DR269:EB271"/>
    <mergeCell ref="EC269:EM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Q274"/>
    <mergeCell ref="DR272:EB274"/>
    <mergeCell ref="EC272:EM274"/>
    <mergeCell ref="B269:E271"/>
    <mergeCell ref="F269:O271"/>
    <mergeCell ref="P269:AC271"/>
    <mergeCell ref="AD269:AH271"/>
    <mergeCell ref="AI269:AM271"/>
    <mergeCell ref="AN269:AW271"/>
    <mergeCell ref="AX269:BB271"/>
    <mergeCell ref="BC269:BK271"/>
    <mergeCell ref="BL269:BU271"/>
    <mergeCell ref="BV275:CE277"/>
    <mergeCell ref="CF275:CO277"/>
    <mergeCell ref="CP275:CZ277"/>
    <mergeCell ref="DA275:DK277"/>
    <mergeCell ref="DL275:DQ277"/>
    <mergeCell ref="DR275:EB277"/>
    <mergeCell ref="EC275:EM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Q280"/>
    <mergeCell ref="DR278:EB280"/>
    <mergeCell ref="EC278:EM280"/>
    <mergeCell ref="B275:E277"/>
    <mergeCell ref="F275:O277"/>
    <mergeCell ref="P275:AC277"/>
    <mergeCell ref="AD275:AH277"/>
    <mergeCell ref="AI275:AM277"/>
    <mergeCell ref="AN275:AW277"/>
    <mergeCell ref="AX275:BB277"/>
    <mergeCell ref="BC275:BK277"/>
    <mergeCell ref="BL275:BU277"/>
    <mergeCell ref="BV281:CE283"/>
    <mergeCell ref="CF281:CO283"/>
    <mergeCell ref="CP281:CZ283"/>
    <mergeCell ref="DA281:DK283"/>
    <mergeCell ref="DL281:DQ283"/>
    <mergeCell ref="DR281:EB283"/>
    <mergeCell ref="EC281:EM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Q286"/>
    <mergeCell ref="DR284:EB286"/>
    <mergeCell ref="EC284:EM286"/>
    <mergeCell ref="B281:E283"/>
    <mergeCell ref="F281:O283"/>
    <mergeCell ref="P281:AC283"/>
    <mergeCell ref="AD281:AH283"/>
    <mergeCell ref="AI281:AM283"/>
    <mergeCell ref="AN281:AW283"/>
    <mergeCell ref="AX281:BB283"/>
    <mergeCell ref="BC281:BK283"/>
    <mergeCell ref="BL281:BU283"/>
    <mergeCell ref="CP287:CZ289"/>
    <mergeCell ref="DA287:DK289"/>
    <mergeCell ref="DL287:DQ289"/>
    <mergeCell ref="DR287:EB289"/>
    <mergeCell ref="EC287:EM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Q292"/>
    <mergeCell ref="DR290:EB292"/>
    <mergeCell ref="EC290:EM292"/>
    <mergeCell ref="B287:AC289"/>
    <mergeCell ref="AD287:AH289"/>
    <mergeCell ref="AI287:AM289"/>
    <mergeCell ref="AN287:AW289"/>
    <mergeCell ref="AX287:BB289"/>
    <mergeCell ref="BC287:BK289"/>
    <mergeCell ref="BL287:BU289"/>
    <mergeCell ref="BV287:CE289"/>
    <mergeCell ref="CF287:CO289"/>
    <mergeCell ref="C294:CT298"/>
    <mergeCell ref="EE301:EM303"/>
    <mergeCell ref="A305:EM307"/>
    <mergeCell ref="BO308:BV310"/>
    <mergeCell ref="BW308:BY310"/>
    <mergeCell ref="BZ308:CG310"/>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Q326"/>
    <mergeCell ref="DR316:EB326"/>
    <mergeCell ref="EC316:EM326"/>
    <mergeCell ref="CV310:EM315"/>
    <mergeCell ref="BC311:BT313"/>
    <mergeCell ref="BU311:CM313"/>
    <mergeCell ref="BV327:CE329"/>
    <mergeCell ref="CF327:CO329"/>
    <mergeCell ref="CP327:CZ329"/>
    <mergeCell ref="DA327:DK329"/>
    <mergeCell ref="DL327:DQ329"/>
    <mergeCell ref="DR327:EB329"/>
    <mergeCell ref="EC327:EM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Q332"/>
    <mergeCell ref="DR330:EB332"/>
    <mergeCell ref="EC330:EM332"/>
    <mergeCell ref="B327:E329"/>
    <mergeCell ref="F327:O329"/>
    <mergeCell ref="P327:AC329"/>
    <mergeCell ref="AD327:AH329"/>
    <mergeCell ref="AI327:AM329"/>
    <mergeCell ref="AN327:AW329"/>
    <mergeCell ref="AX327:BB329"/>
    <mergeCell ref="BC327:BK329"/>
    <mergeCell ref="BL327:BU329"/>
    <mergeCell ref="BV333:CE335"/>
    <mergeCell ref="CF333:CO335"/>
    <mergeCell ref="CP333:CZ335"/>
    <mergeCell ref="DA333:DK335"/>
    <mergeCell ref="DL333:DQ335"/>
    <mergeCell ref="DR333:EB335"/>
    <mergeCell ref="EC333:EM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Q338"/>
    <mergeCell ref="DR336:EB338"/>
    <mergeCell ref="EC336:EM338"/>
    <mergeCell ref="B333:E335"/>
    <mergeCell ref="F333:O335"/>
    <mergeCell ref="P333:AC335"/>
    <mergeCell ref="AD333:AH335"/>
    <mergeCell ref="AI333:AM335"/>
    <mergeCell ref="AN333:AW335"/>
    <mergeCell ref="AX333:BB335"/>
    <mergeCell ref="BC333:BK335"/>
    <mergeCell ref="BL333:BU335"/>
    <mergeCell ref="BV339:CE341"/>
    <mergeCell ref="CF339:CO341"/>
    <mergeCell ref="CP339:CZ341"/>
    <mergeCell ref="DA339:DK341"/>
    <mergeCell ref="DL339:DQ341"/>
    <mergeCell ref="DR339:EB341"/>
    <mergeCell ref="EC339:EM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Q344"/>
    <mergeCell ref="DR342:EB344"/>
    <mergeCell ref="EC342:EM344"/>
    <mergeCell ref="B339:E341"/>
    <mergeCell ref="F339:O341"/>
    <mergeCell ref="P339:AC341"/>
    <mergeCell ref="AD339:AH341"/>
    <mergeCell ref="AI339:AM341"/>
    <mergeCell ref="AN339:AW341"/>
    <mergeCell ref="AX339:BB341"/>
    <mergeCell ref="BC339:BK341"/>
    <mergeCell ref="BL339:BU341"/>
    <mergeCell ref="BV345:CE347"/>
    <mergeCell ref="CF345:CO347"/>
    <mergeCell ref="CP345:CZ347"/>
    <mergeCell ref="DA345:DK347"/>
    <mergeCell ref="DL345:DQ347"/>
    <mergeCell ref="DR345:EB347"/>
    <mergeCell ref="EC345:EM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Q350"/>
    <mergeCell ref="DR348:EB350"/>
    <mergeCell ref="EC348:EM350"/>
    <mergeCell ref="B345:E347"/>
    <mergeCell ref="F345:O347"/>
    <mergeCell ref="P345:AC347"/>
    <mergeCell ref="AD345:AH347"/>
    <mergeCell ref="AI345:AM347"/>
    <mergeCell ref="AN345:AW347"/>
    <mergeCell ref="AX345:BB347"/>
    <mergeCell ref="BC345:BK347"/>
    <mergeCell ref="BL345:BU347"/>
    <mergeCell ref="BV351:CE353"/>
    <mergeCell ref="CF351:CO353"/>
    <mergeCell ref="CP351:CZ353"/>
    <mergeCell ref="DA351:DK353"/>
    <mergeCell ref="DL351:DQ353"/>
    <mergeCell ref="DR351:EB353"/>
    <mergeCell ref="EC351:EM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Q356"/>
    <mergeCell ref="DR354:EB356"/>
    <mergeCell ref="EC354:EM356"/>
    <mergeCell ref="B351:E353"/>
    <mergeCell ref="F351:O353"/>
    <mergeCell ref="P351:AC353"/>
    <mergeCell ref="AD351:AH353"/>
    <mergeCell ref="AI351:AM353"/>
    <mergeCell ref="AN351:AW353"/>
    <mergeCell ref="AX351:BB353"/>
    <mergeCell ref="BC351:BK353"/>
    <mergeCell ref="BL351:BU353"/>
    <mergeCell ref="BV357:CE359"/>
    <mergeCell ref="CF357:CO359"/>
    <mergeCell ref="CP357:CZ359"/>
    <mergeCell ref="DA357:DK359"/>
    <mergeCell ref="DL357:DQ359"/>
    <mergeCell ref="DR357:EB359"/>
    <mergeCell ref="EC357:EM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Q362"/>
    <mergeCell ref="DR360:EB362"/>
    <mergeCell ref="EC360:EM362"/>
    <mergeCell ref="B357:E359"/>
    <mergeCell ref="F357:O359"/>
    <mergeCell ref="P357:AC359"/>
    <mergeCell ref="AD357:AH359"/>
    <mergeCell ref="AI357:AM359"/>
    <mergeCell ref="AN357:AW359"/>
    <mergeCell ref="AX357:BB359"/>
    <mergeCell ref="BC357:BK359"/>
    <mergeCell ref="BL357:BU359"/>
    <mergeCell ref="BV363:CE365"/>
    <mergeCell ref="CF363:CO365"/>
    <mergeCell ref="CP363:CZ365"/>
    <mergeCell ref="DA363:DK365"/>
    <mergeCell ref="DL363:DQ365"/>
    <mergeCell ref="DR363:EB365"/>
    <mergeCell ref="EC363:EM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Q368"/>
    <mergeCell ref="DR366:EB368"/>
    <mergeCell ref="EC366:EM368"/>
    <mergeCell ref="B363:E365"/>
    <mergeCell ref="F363:O365"/>
    <mergeCell ref="P363:AC365"/>
    <mergeCell ref="AD363:AH365"/>
    <mergeCell ref="AI363:AM365"/>
    <mergeCell ref="AN363:AW365"/>
    <mergeCell ref="AX363:BB365"/>
    <mergeCell ref="BC363:BK365"/>
    <mergeCell ref="BL363:BU365"/>
    <mergeCell ref="BV369:CE371"/>
    <mergeCell ref="CF369:CO371"/>
    <mergeCell ref="CP369:CZ371"/>
    <mergeCell ref="DA369:DK371"/>
    <mergeCell ref="DL369:DQ371"/>
    <mergeCell ref="DR369:EB371"/>
    <mergeCell ref="EC369:EM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Q374"/>
    <mergeCell ref="DR372:EB374"/>
    <mergeCell ref="EC372:EM374"/>
    <mergeCell ref="B369:E371"/>
    <mergeCell ref="F369:O371"/>
    <mergeCell ref="P369:AC371"/>
    <mergeCell ref="AD369:AH371"/>
    <mergeCell ref="AI369:AM371"/>
    <mergeCell ref="AN369:AW371"/>
    <mergeCell ref="AX369:BB371"/>
    <mergeCell ref="BC369:BK371"/>
    <mergeCell ref="BL369:BU371"/>
    <mergeCell ref="BV375:CE377"/>
    <mergeCell ref="CF375:CO377"/>
    <mergeCell ref="CP375:CZ377"/>
    <mergeCell ref="DA375:DK377"/>
    <mergeCell ref="DL375:DQ377"/>
    <mergeCell ref="DR375:EB377"/>
    <mergeCell ref="EC375:EM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Q380"/>
    <mergeCell ref="DR378:EB380"/>
    <mergeCell ref="EC378:EM380"/>
    <mergeCell ref="B375:E377"/>
    <mergeCell ref="F375:O377"/>
    <mergeCell ref="P375:AC377"/>
    <mergeCell ref="AD375:AH377"/>
    <mergeCell ref="AI375:AM377"/>
    <mergeCell ref="AN375:AW377"/>
    <mergeCell ref="AX375:BB377"/>
    <mergeCell ref="BC375:BK377"/>
    <mergeCell ref="BL375:BU377"/>
    <mergeCell ref="BV381:CE383"/>
    <mergeCell ref="CF381:CO383"/>
    <mergeCell ref="CP381:CZ383"/>
    <mergeCell ref="DA381:DK383"/>
    <mergeCell ref="DL381:DQ383"/>
    <mergeCell ref="DR381:EB383"/>
    <mergeCell ref="EC381:EM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Q386"/>
    <mergeCell ref="DR384:EB386"/>
    <mergeCell ref="EC384:EM386"/>
    <mergeCell ref="B381:E383"/>
    <mergeCell ref="F381:O383"/>
    <mergeCell ref="P381:AC383"/>
    <mergeCell ref="AD381:AH383"/>
    <mergeCell ref="AI381:AM383"/>
    <mergeCell ref="AN381:AW383"/>
    <mergeCell ref="AX381:BB383"/>
    <mergeCell ref="BC381:BK383"/>
    <mergeCell ref="BL381:BU383"/>
    <mergeCell ref="CP387:CZ389"/>
    <mergeCell ref="DA387:DK389"/>
    <mergeCell ref="DL387:DQ389"/>
    <mergeCell ref="DR387:EB389"/>
    <mergeCell ref="EC387:EM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Q392"/>
    <mergeCell ref="DR390:EB392"/>
    <mergeCell ref="EC390:EM392"/>
    <mergeCell ref="B387:AC389"/>
    <mergeCell ref="AD387:AH389"/>
    <mergeCell ref="AI387:AM389"/>
    <mergeCell ref="AN387:AW389"/>
    <mergeCell ref="AX387:BB389"/>
    <mergeCell ref="BC387:BK389"/>
    <mergeCell ref="BL387:BU389"/>
    <mergeCell ref="BV387:CE389"/>
    <mergeCell ref="CF387:CO389"/>
    <mergeCell ref="C394:CT398"/>
    <mergeCell ref="EE401:EM403"/>
    <mergeCell ref="A405:EM407"/>
    <mergeCell ref="BO408:BV410"/>
    <mergeCell ref="BW408:BY410"/>
    <mergeCell ref="BZ408:CG410"/>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Q426"/>
    <mergeCell ref="DR416:EB426"/>
    <mergeCell ref="EC416:EM426"/>
    <mergeCell ref="CV410:EM415"/>
    <mergeCell ref="BC411:BT413"/>
    <mergeCell ref="BU411:CM413"/>
    <mergeCell ref="BV427:CE429"/>
    <mergeCell ref="CF427:CO429"/>
    <mergeCell ref="CP427:CZ429"/>
    <mergeCell ref="DA427:DK429"/>
    <mergeCell ref="DL427:DQ429"/>
    <mergeCell ref="DR427:EB429"/>
    <mergeCell ref="EC427:EM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Q432"/>
    <mergeCell ref="DR430:EB432"/>
    <mergeCell ref="EC430:EM432"/>
    <mergeCell ref="B427:E429"/>
    <mergeCell ref="F427:O429"/>
    <mergeCell ref="P427:AC429"/>
    <mergeCell ref="AD427:AH429"/>
    <mergeCell ref="AI427:AM429"/>
    <mergeCell ref="AN427:AW429"/>
    <mergeCell ref="AX427:BB429"/>
    <mergeCell ref="BC427:BK429"/>
    <mergeCell ref="BL427:BU429"/>
    <mergeCell ref="BV433:CE435"/>
    <mergeCell ref="CF433:CO435"/>
    <mergeCell ref="CP433:CZ435"/>
    <mergeCell ref="DA433:DK435"/>
    <mergeCell ref="DL433:DQ435"/>
    <mergeCell ref="DR433:EB435"/>
    <mergeCell ref="EC433:EM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Q438"/>
    <mergeCell ref="DR436:EB438"/>
    <mergeCell ref="EC436:EM438"/>
    <mergeCell ref="B433:E435"/>
    <mergeCell ref="F433:O435"/>
    <mergeCell ref="P433:AC435"/>
    <mergeCell ref="AD433:AH435"/>
    <mergeCell ref="AI433:AM435"/>
    <mergeCell ref="AN433:AW435"/>
    <mergeCell ref="AX433:BB435"/>
    <mergeCell ref="BC433:BK435"/>
    <mergeCell ref="BL433:BU435"/>
    <mergeCell ref="BV439:CE441"/>
    <mergeCell ref="CF439:CO441"/>
    <mergeCell ref="CP439:CZ441"/>
    <mergeCell ref="DA439:DK441"/>
    <mergeCell ref="DL439:DQ441"/>
    <mergeCell ref="DR439:EB441"/>
    <mergeCell ref="EC439:EM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Q444"/>
    <mergeCell ref="DR442:EB444"/>
    <mergeCell ref="EC442:EM444"/>
    <mergeCell ref="B439:E441"/>
    <mergeCell ref="F439:O441"/>
    <mergeCell ref="P439:AC441"/>
    <mergeCell ref="AD439:AH441"/>
    <mergeCell ref="AI439:AM441"/>
    <mergeCell ref="AN439:AW441"/>
    <mergeCell ref="AX439:BB441"/>
    <mergeCell ref="BC439:BK441"/>
    <mergeCell ref="BL439:BU441"/>
    <mergeCell ref="BV445:CE447"/>
    <mergeCell ref="CF445:CO447"/>
    <mergeCell ref="CP445:CZ447"/>
    <mergeCell ref="DA445:DK447"/>
    <mergeCell ref="DL445:DQ447"/>
    <mergeCell ref="DR445:EB447"/>
    <mergeCell ref="EC445:EM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Q450"/>
    <mergeCell ref="DR448:EB450"/>
    <mergeCell ref="EC448:EM450"/>
    <mergeCell ref="B445:E447"/>
    <mergeCell ref="F445:O447"/>
    <mergeCell ref="P445:AC447"/>
    <mergeCell ref="AD445:AH447"/>
    <mergeCell ref="AI445:AM447"/>
    <mergeCell ref="AN445:AW447"/>
    <mergeCell ref="AX445:BB447"/>
    <mergeCell ref="BC445:BK447"/>
    <mergeCell ref="BL445:BU447"/>
    <mergeCell ref="BV451:CE453"/>
    <mergeCell ref="CF451:CO453"/>
    <mergeCell ref="CP451:CZ453"/>
    <mergeCell ref="DA451:DK453"/>
    <mergeCell ref="DL451:DQ453"/>
    <mergeCell ref="DR451:EB453"/>
    <mergeCell ref="EC451:EM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Q456"/>
    <mergeCell ref="DR454:EB456"/>
    <mergeCell ref="EC454:EM456"/>
    <mergeCell ref="B451:E453"/>
    <mergeCell ref="F451:O453"/>
    <mergeCell ref="P451:AC453"/>
    <mergeCell ref="AD451:AH453"/>
    <mergeCell ref="AI451:AM453"/>
    <mergeCell ref="AN451:AW453"/>
    <mergeCell ref="AX451:BB453"/>
    <mergeCell ref="BC451:BK453"/>
    <mergeCell ref="BL451:BU453"/>
    <mergeCell ref="BV457:CE459"/>
    <mergeCell ref="CF457:CO459"/>
    <mergeCell ref="CP457:CZ459"/>
    <mergeCell ref="DA457:DK459"/>
    <mergeCell ref="DL457:DQ459"/>
    <mergeCell ref="DR457:EB459"/>
    <mergeCell ref="EC457:EM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Q462"/>
    <mergeCell ref="DR460:EB462"/>
    <mergeCell ref="EC460:EM462"/>
    <mergeCell ref="B457:E459"/>
    <mergeCell ref="F457:O459"/>
    <mergeCell ref="P457:AC459"/>
    <mergeCell ref="AD457:AH459"/>
    <mergeCell ref="AI457:AM459"/>
    <mergeCell ref="AN457:AW459"/>
    <mergeCell ref="AX457:BB459"/>
    <mergeCell ref="BC457:BK459"/>
    <mergeCell ref="BL457:BU459"/>
    <mergeCell ref="BV463:CE465"/>
    <mergeCell ref="CF463:CO465"/>
    <mergeCell ref="CP463:CZ465"/>
    <mergeCell ref="DA463:DK465"/>
    <mergeCell ref="DL463:DQ465"/>
    <mergeCell ref="DR463:EB465"/>
    <mergeCell ref="EC463:EM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Q468"/>
    <mergeCell ref="DR466:EB468"/>
    <mergeCell ref="EC466:EM468"/>
    <mergeCell ref="B463:E465"/>
    <mergeCell ref="F463:O465"/>
    <mergeCell ref="P463:AC465"/>
    <mergeCell ref="AD463:AH465"/>
    <mergeCell ref="AI463:AM465"/>
    <mergeCell ref="AN463:AW465"/>
    <mergeCell ref="AX463:BB465"/>
    <mergeCell ref="BC463:BK465"/>
    <mergeCell ref="BL463:BU465"/>
    <mergeCell ref="BV469:CE471"/>
    <mergeCell ref="CF469:CO471"/>
    <mergeCell ref="CP469:CZ471"/>
    <mergeCell ref="DA469:DK471"/>
    <mergeCell ref="DL469:DQ471"/>
    <mergeCell ref="DR469:EB471"/>
    <mergeCell ref="EC469:EM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Q474"/>
    <mergeCell ref="DR472:EB474"/>
    <mergeCell ref="EC472:EM474"/>
    <mergeCell ref="B469:E471"/>
    <mergeCell ref="F469:O471"/>
    <mergeCell ref="P469:AC471"/>
    <mergeCell ref="AD469:AH471"/>
    <mergeCell ref="AI469:AM471"/>
    <mergeCell ref="AN469:AW471"/>
    <mergeCell ref="AX469:BB471"/>
    <mergeCell ref="BC469:BK471"/>
    <mergeCell ref="BL469:BU471"/>
    <mergeCell ref="BV475:CE477"/>
    <mergeCell ref="CF475:CO477"/>
    <mergeCell ref="CP475:CZ477"/>
    <mergeCell ref="DA475:DK477"/>
    <mergeCell ref="DL475:DQ477"/>
    <mergeCell ref="DR475:EB477"/>
    <mergeCell ref="EC475:EM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Q480"/>
    <mergeCell ref="DR478:EB480"/>
    <mergeCell ref="EC478:EM480"/>
    <mergeCell ref="B475:E477"/>
    <mergeCell ref="F475:O477"/>
    <mergeCell ref="P475:AC477"/>
    <mergeCell ref="AD475:AH477"/>
    <mergeCell ref="AI475:AM477"/>
    <mergeCell ref="AN475:AW477"/>
    <mergeCell ref="AX475:BB477"/>
    <mergeCell ref="BC475:BK477"/>
    <mergeCell ref="BL475:BU477"/>
    <mergeCell ref="BV481:CE483"/>
    <mergeCell ref="CF481:CO483"/>
    <mergeCell ref="CP481:CZ483"/>
    <mergeCell ref="DA481:DK483"/>
    <mergeCell ref="DL481:DQ483"/>
    <mergeCell ref="DR481:EB483"/>
    <mergeCell ref="EC481:EM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Q486"/>
    <mergeCell ref="DR484:EB486"/>
    <mergeCell ref="EC484:EM486"/>
    <mergeCell ref="B481:E483"/>
    <mergeCell ref="F481:O483"/>
    <mergeCell ref="P481:AC483"/>
    <mergeCell ref="AD481:AH483"/>
    <mergeCell ref="AI481:AM483"/>
    <mergeCell ref="AN481:AW483"/>
    <mergeCell ref="AX481:BB483"/>
    <mergeCell ref="BC481:BK483"/>
    <mergeCell ref="BL481:BU483"/>
    <mergeCell ref="CP487:CZ489"/>
    <mergeCell ref="DA487:DK489"/>
    <mergeCell ref="DL487:DQ489"/>
    <mergeCell ref="DR487:EB489"/>
    <mergeCell ref="EC487:EM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Q492"/>
    <mergeCell ref="DR490:EB492"/>
    <mergeCell ref="EC490:EM492"/>
    <mergeCell ref="B487:AC489"/>
    <mergeCell ref="AD487:AH489"/>
    <mergeCell ref="AI487:AM489"/>
    <mergeCell ref="AN487:AW489"/>
    <mergeCell ref="AX487:BB489"/>
    <mergeCell ref="BC487:BK489"/>
    <mergeCell ref="BL487:BU489"/>
    <mergeCell ref="BV487:CE489"/>
    <mergeCell ref="CF487:CO489"/>
    <mergeCell ref="C494:CT498"/>
    <mergeCell ref="EE501:EM503"/>
    <mergeCell ref="A505:EM507"/>
    <mergeCell ref="BO508:BV510"/>
    <mergeCell ref="BW508:BY510"/>
    <mergeCell ref="BZ508:CG510"/>
    <mergeCell ref="B516:E526"/>
    <mergeCell ref="F516:O526"/>
    <mergeCell ref="P516:AC526"/>
    <mergeCell ref="AD516:AH526"/>
    <mergeCell ref="AI516:AM526"/>
    <mergeCell ref="AN516:AW526"/>
    <mergeCell ref="AX516:BB526"/>
    <mergeCell ref="BC516:BK526"/>
    <mergeCell ref="BL516:BU526"/>
    <mergeCell ref="BV516:CE526"/>
    <mergeCell ref="CF516:CO526"/>
    <mergeCell ref="CP516:CZ526"/>
    <mergeCell ref="DA516:DK526"/>
    <mergeCell ref="DL516:DQ526"/>
    <mergeCell ref="DR516:EB526"/>
    <mergeCell ref="EC516:EM526"/>
    <mergeCell ref="CV510:EM515"/>
    <mergeCell ref="BC511:BT513"/>
    <mergeCell ref="BU511:CM513"/>
    <mergeCell ref="BV527:CE529"/>
    <mergeCell ref="CF527:CO529"/>
    <mergeCell ref="CP527:CZ529"/>
    <mergeCell ref="DA527:DK529"/>
    <mergeCell ref="DL527:DQ529"/>
    <mergeCell ref="DR527:EB529"/>
    <mergeCell ref="EC527:EM529"/>
    <mergeCell ref="B530:E532"/>
    <mergeCell ref="F530:O532"/>
    <mergeCell ref="P530:AC532"/>
    <mergeCell ref="AD530:AH532"/>
    <mergeCell ref="AI530:AM532"/>
    <mergeCell ref="AN530:AW532"/>
    <mergeCell ref="AX530:BB532"/>
    <mergeCell ref="BC530:BK532"/>
    <mergeCell ref="BL530:BU532"/>
    <mergeCell ref="BV530:CE532"/>
    <mergeCell ref="CF530:CO532"/>
    <mergeCell ref="CP530:CZ532"/>
    <mergeCell ref="DA530:DK532"/>
    <mergeCell ref="DL530:DQ532"/>
    <mergeCell ref="DR530:EB532"/>
    <mergeCell ref="EC530:EM532"/>
    <mergeCell ref="B527:E529"/>
    <mergeCell ref="F527:O529"/>
    <mergeCell ref="P527:AC529"/>
    <mergeCell ref="AD527:AH529"/>
    <mergeCell ref="AI527:AM529"/>
    <mergeCell ref="AN527:AW529"/>
    <mergeCell ref="AX527:BB529"/>
    <mergeCell ref="BC527:BK529"/>
    <mergeCell ref="BL527:BU529"/>
    <mergeCell ref="BV533:CE535"/>
    <mergeCell ref="CF533:CO535"/>
    <mergeCell ref="CP533:CZ535"/>
    <mergeCell ref="DA533:DK535"/>
    <mergeCell ref="DL533:DQ535"/>
    <mergeCell ref="DR533:EB535"/>
    <mergeCell ref="EC533:EM535"/>
    <mergeCell ref="B536:E538"/>
    <mergeCell ref="F536:O538"/>
    <mergeCell ref="P536:AC538"/>
    <mergeCell ref="AD536:AH538"/>
    <mergeCell ref="AI536:AM538"/>
    <mergeCell ref="AN536:AW538"/>
    <mergeCell ref="AX536:BB538"/>
    <mergeCell ref="BC536:BK538"/>
    <mergeCell ref="BL536:BU538"/>
    <mergeCell ref="BV536:CE538"/>
    <mergeCell ref="CF536:CO538"/>
    <mergeCell ref="CP536:CZ538"/>
    <mergeCell ref="DA536:DK538"/>
    <mergeCell ref="DL536:DQ538"/>
    <mergeCell ref="DR536:EB538"/>
    <mergeCell ref="EC536:EM538"/>
    <mergeCell ref="B533:E535"/>
    <mergeCell ref="F533:O535"/>
    <mergeCell ref="P533:AC535"/>
    <mergeCell ref="AD533:AH535"/>
    <mergeCell ref="AI533:AM535"/>
    <mergeCell ref="AN533:AW535"/>
    <mergeCell ref="AX533:BB535"/>
    <mergeCell ref="BC533:BK535"/>
    <mergeCell ref="BL533:BU535"/>
    <mergeCell ref="BV539:CE541"/>
    <mergeCell ref="CF539:CO541"/>
    <mergeCell ref="CP539:CZ541"/>
    <mergeCell ref="DA539:DK541"/>
    <mergeCell ref="DL539:DQ541"/>
    <mergeCell ref="DR539:EB541"/>
    <mergeCell ref="EC539:EM541"/>
    <mergeCell ref="B542:E544"/>
    <mergeCell ref="F542:O544"/>
    <mergeCell ref="P542:AC544"/>
    <mergeCell ref="AD542:AH544"/>
    <mergeCell ref="AI542:AM544"/>
    <mergeCell ref="AN542:AW544"/>
    <mergeCell ref="AX542:BB544"/>
    <mergeCell ref="BC542:BK544"/>
    <mergeCell ref="BL542:BU544"/>
    <mergeCell ref="BV542:CE544"/>
    <mergeCell ref="CF542:CO544"/>
    <mergeCell ref="CP542:CZ544"/>
    <mergeCell ref="DA542:DK544"/>
    <mergeCell ref="DL542:DQ544"/>
    <mergeCell ref="DR542:EB544"/>
    <mergeCell ref="EC542:EM544"/>
    <mergeCell ref="B539:E541"/>
    <mergeCell ref="F539:O541"/>
    <mergeCell ref="P539:AC541"/>
    <mergeCell ref="AD539:AH541"/>
    <mergeCell ref="AI539:AM541"/>
    <mergeCell ref="AN539:AW541"/>
    <mergeCell ref="AX539:BB541"/>
    <mergeCell ref="BC539:BK541"/>
    <mergeCell ref="BL539:BU541"/>
    <mergeCell ref="BV545:CE547"/>
    <mergeCell ref="CF545:CO547"/>
    <mergeCell ref="CP545:CZ547"/>
    <mergeCell ref="DA545:DK547"/>
    <mergeCell ref="DL545:DQ547"/>
    <mergeCell ref="DR545:EB547"/>
    <mergeCell ref="EC545:EM547"/>
    <mergeCell ref="B548:E550"/>
    <mergeCell ref="F548:O550"/>
    <mergeCell ref="P548:AC550"/>
    <mergeCell ref="AD548:AH550"/>
    <mergeCell ref="AI548:AM550"/>
    <mergeCell ref="AN548:AW550"/>
    <mergeCell ref="AX548:BB550"/>
    <mergeCell ref="BC548:BK550"/>
    <mergeCell ref="BL548:BU550"/>
    <mergeCell ref="BV548:CE550"/>
    <mergeCell ref="CF548:CO550"/>
    <mergeCell ref="CP548:CZ550"/>
    <mergeCell ref="DA548:DK550"/>
    <mergeCell ref="DL548:DQ550"/>
    <mergeCell ref="DR548:EB550"/>
    <mergeCell ref="EC548:EM550"/>
    <mergeCell ref="B545:E547"/>
    <mergeCell ref="F545:O547"/>
    <mergeCell ref="P545:AC547"/>
    <mergeCell ref="AD545:AH547"/>
    <mergeCell ref="AI545:AM547"/>
    <mergeCell ref="AN545:AW547"/>
    <mergeCell ref="AX545:BB547"/>
    <mergeCell ref="BC545:BK547"/>
    <mergeCell ref="BL545:BU547"/>
    <mergeCell ref="BV551:CE553"/>
    <mergeCell ref="CF551:CO553"/>
    <mergeCell ref="CP551:CZ553"/>
    <mergeCell ref="DA551:DK553"/>
    <mergeCell ref="DL551:DQ553"/>
    <mergeCell ref="DR551:EB553"/>
    <mergeCell ref="EC551:EM553"/>
    <mergeCell ref="B554:E556"/>
    <mergeCell ref="F554:O556"/>
    <mergeCell ref="P554:AC556"/>
    <mergeCell ref="AD554:AH556"/>
    <mergeCell ref="AI554:AM556"/>
    <mergeCell ref="AN554:AW556"/>
    <mergeCell ref="AX554:BB556"/>
    <mergeCell ref="BC554:BK556"/>
    <mergeCell ref="BL554:BU556"/>
    <mergeCell ref="BV554:CE556"/>
    <mergeCell ref="CF554:CO556"/>
    <mergeCell ref="CP554:CZ556"/>
    <mergeCell ref="DA554:DK556"/>
    <mergeCell ref="DL554:DQ556"/>
    <mergeCell ref="DR554:EB556"/>
    <mergeCell ref="EC554:EM556"/>
    <mergeCell ref="B551:E553"/>
    <mergeCell ref="F551:O553"/>
    <mergeCell ref="P551:AC553"/>
    <mergeCell ref="AD551:AH553"/>
    <mergeCell ref="AI551:AM553"/>
    <mergeCell ref="AN551:AW553"/>
    <mergeCell ref="AX551:BB553"/>
    <mergeCell ref="BC551:BK553"/>
    <mergeCell ref="BL551:BU553"/>
    <mergeCell ref="BV557:CE559"/>
    <mergeCell ref="CF557:CO559"/>
    <mergeCell ref="CP557:CZ559"/>
    <mergeCell ref="DA557:DK559"/>
    <mergeCell ref="DL557:DQ559"/>
    <mergeCell ref="DR557:EB559"/>
    <mergeCell ref="EC557:EM559"/>
    <mergeCell ref="B560:E562"/>
    <mergeCell ref="F560:O562"/>
    <mergeCell ref="P560:AC562"/>
    <mergeCell ref="AD560:AH562"/>
    <mergeCell ref="AI560:AM562"/>
    <mergeCell ref="AN560:AW562"/>
    <mergeCell ref="AX560:BB562"/>
    <mergeCell ref="BC560:BK562"/>
    <mergeCell ref="BL560:BU562"/>
    <mergeCell ref="BV560:CE562"/>
    <mergeCell ref="CF560:CO562"/>
    <mergeCell ref="CP560:CZ562"/>
    <mergeCell ref="DA560:DK562"/>
    <mergeCell ref="DL560:DQ562"/>
    <mergeCell ref="DR560:EB562"/>
    <mergeCell ref="EC560:EM562"/>
    <mergeCell ref="B557:E559"/>
    <mergeCell ref="F557:O559"/>
    <mergeCell ref="P557:AC559"/>
    <mergeCell ref="AD557:AH559"/>
    <mergeCell ref="AI557:AM559"/>
    <mergeCell ref="AN557:AW559"/>
    <mergeCell ref="AX557:BB559"/>
    <mergeCell ref="BC557:BK559"/>
    <mergeCell ref="BL557:BU559"/>
    <mergeCell ref="BV563:CE565"/>
    <mergeCell ref="CF563:CO565"/>
    <mergeCell ref="CP563:CZ565"/>
    <mergeCell ref="DA563:DK565"/>
    <mergeCell ref="DL563:DQ565"/>
    <mergeCell ref="DR563:EB565"/>
    <mergeCell ref="EC563:EM565"/>
    <mergeCell ref="B566:E568"/>
    <mergeCell ref="F566:O568"/>
    <mergeCell ref="P566:AC568"/>
    <mergeCell ref="AD566:AH568"/>
    <mergeCell ref="AI566:AM568"/>
    <mergeCell ref="AN566:AW568"/>
    <mergeCell ref="AX566:BB568"/>
    <mergeCell ref="BC566:BK568"/>
    <mergeCell ref="BL566:BU568"/>
    <mergeCell ref="BV566:CE568"/>
    <mergeCell ref="CF566:CO568"/>
    <mergeCell ref="CP566:CZ568"/>
    <mergeCell ref="DA566:DK568"/>
    <mergeCell ref="DL566:DQ568"/>
    <mergeCell ref="DR566:EB568"/>
    <mergeCell ref="EC566:EM568"/>
    <mergeCell ref="B563:E565"/>
    <mergeCell ref="F563:O565"/>
    <mergeCell ref="P563:AC565"/>
    <mergeCell ref="AD563:AH565"/>
    <mergeCell ref="AI563:AM565"/>
    <mergeCell ref="AN563:AW565"/>
    <mergeCell ref="AX563:BB565"/>
    <mergeCell ref="BC563:BK565"/>
    <mergeCell ref="BL563:BU565"/>
    <mergeCell ref="BV569:CE571"/>
    <mergeCell ref="CF569:CO571"/>
    <mergeCell ref="CP569:CZ571"/>
    <mergeCell ref="DA569:DK571"/>
    <mergeCell ref="DL569:DQ571"/>
    <mergeCell ref="DR569:EB571"/>
    <mergeCell ref="EC569:EM571"/>
    <mergeCell ref="B572:E574"/>
    <mergeCell ref="F572:O574"/>
    <mergeCell ref="P572:AC574"/>
    <mergeCell ref="AD572:AH574"/>
    <mergeCell ref="AI572:AM574"/>
    <mergeCell ref="AN572:AW574"/>
    <mergeCell ref="AX572:BB574"/>
    <mergeCell ref="BC572:BK574"/>
    <mergeCell ref="BL572:BU574"/>
    <mergeCell ref="BV572:CE574"/>
    <mergeCell ref="CF572:CO574"/>
    <mergeCell ref="CP572:CZ574"/>
    <mergeCell ref="DA572:DK574"/>
    <mergeCell ref="DL572:DQ574"/>
    <mergeCell ref="DR572:EB574"/>
    <mergeCell ref="EC572:EM574"/>
    <mergeCell ref="B569:E571"/>
    <mergeCell ref="F569:O571"/>
    <mergeCell ref="P569:AC571"/>
    <mergeCell ref="AD569:AH571"/>
    <mergeCell ref="AI569:AM571"/>
    <mergeCell ref="AN569:AW571"/>
    <mergeCell ref="AX569:BB571"/>
    <mergeCell ref="BC569:BK571"/>
    <mergeCell ref="BL569:BU571"/>
    <mergeCell ref="BV575:CE577"/>
    <mergeCell ref="CF575:CO577"/>
    <mergeCell ref="CP575:CZ577"/>
    <mergeCell ref="DA575:DK577"/>
    <mergeCell ref="DL575:DQ577"/>
    <mergeCell ref="DR575:EB577"/>
    <mergeCell ref="EC575:EM577"/>
    <mergeCell ref="B578:E580"/>
    <mergeCell ref="F578:O580"/>
    <mergeCell ref="P578:AC580"/>
    <mergeCell ref="AD578:AH580"/>
    <mergeCell ref="AI578:AM580"/>
    <mergeCell ref="AN578:AW580"/>
    <mergeCell ref="AX578:BB580"/>
    <mergeCell ref="BC578:BK580"/>
    <mergeCell ref="BL578:BU580"/>
    <mergeCell ref="BV578:CE580"/>
    <mergeCell ref="CF578:CO580"/>
    <mergeCell ref="CP578:CZ580"/>
    <mergeCell ref="DA578:DK580"/>
    <mergeCell ref="DL578:DQ580"/>
    <mergeCell ref="DR578:EB580"/>
    <mergeCell ref="EC578:EM580"/>
    <mergeCell ref="B575:E577"/>
    <mergeCell ref="F575:O577"/>
    <mergeCell ref="P575:AC577"/>
    <mergeCell ref="AD575:AH577"/>
    <mergeCell ref="AI575:AM577"/>
    <mergeCell ref="AN575:AW577"/>
    <mergeCell ref="AX575:BB577"/>
    <mergeCell ref="BC575:BK577"/>
    <mergeCell ref="BL575:BU577"/>
    <mergeCell ref="BV581:CE583"/>
    <mergeCell ref="CF581:CO583"/>
    <mergeCell ref="CP581:CZ583"/>
    <mergeCell ref="DA581:DK583"/>
    <mergeCell ref="DL581:DQ583"/>
    <mergeCell ref="DR581:EB583"/>
    <mergeCell ref="EC581:EM583"/>
    <mergeCell ref="B584:E586"/>
    <mergeCell ref="F584:O586"/>
    <mergeCell ref="P584:AC586"/>
    <mergeCell ref="AD584:AH586"/>
    <mergeCell ref="AI584:AM586"/>
    <mergeCell ref="AN584:AW586"/>
    <mergeCell ref="AX584:BB586"/>
    <mergeCell ref="BC584:BK586"/>
    <mergeCell ref="BL584:BU586"/>
    <mergeCell ref="BV584:CE586"/>
    <mergeCell ref="CF584:CO586"/>
    <mergeCell ref="CP584:CZ586"/>
    <mergeCell ref="DA584:DK586"/>
    <mergeCell ref="DL584:DQ586"/>
    <mergeCell ref="DR584:EB586"/>
    <mergeCell ref="EC584:EM586"/>
    <mergeCell ref="B581:E583"/>
    <mergeCell ref="F581:O583"/>
    <mergeCell ref="P581:AC583"/>
    <mergeCell ref="AD581:AH583"/>
    <mergeCell ref="AI581:AM583"/>
    <mergeCell ref="AN581:AW583"/>
    <mergeCell ref="AX581:BB583"/>
    <mergeCell ref="BC581:BK583"/>
    <mergeCell ref="BL581:BU583"/>
    <mergeCell ref="C594:CT598"/>
    <mergeCell ref="CP587:CZ589"/>
    <mergeCell ref="DA587:DK589"/>
    <mergeCell ref="DL587:DQ589"/>
    <mergeCell ref="DR587:EB589"/>
    <mergeCell ref="EC587:EM589"/>
    <mergeCell ref="B590:AC592"/>
    <mergeCell ref="AD590:AH592"/>
    <mergeCell ref="AI590:AM592"/>
    <mergeCell ref="AN590:AW592"/>
    <mergeCell ref="AX590:BB592"/>
    <mergeCell ref="BC590:BK592"/>
    <mergeCell ref="BL590:BU592"/>
    <mergeCell ref="BV590:CE592"/>
    <mergeCell ref="CF590:CO592"/>
    <mergeCell ref="CP590:CZ592"/>
    <mergeCell ref="DA590:DK592"/>
    <mergeCell ref="DL590:DQ592"/>
    <mergeCell ref="DR590:EB592"/>
    <mergeCell ref="EC590:EM592"/>
    <mergeCell ref="B587:AC589"/>
    <mergeCell ref="AD587:AH589"/>
    <mergeCell ref="AI587:AM589"/>
    <mergeCell ref="AN587:AW589"/>
    <mergeCell ref="AX587:BB589"/>
    <mergeCell ref="BC587:BK589"/>
    <mergeCell ref="BL587:BU589"/>
    <mergeCell ref="BV587:CE589"/>
    <mergeCell ref="CF587:CO589"/>
  </mergeCells>
  <phoneticPr fontId="8"/>
  <dataValidations count="3">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5:AH64944 II64885:IM64944 SE64885:SI64944 ACA64885:ACE64944 ALW64885:AMA64944 AVS64885:AVW64944 BFO64885:BFS64944 BPK64885:BPO64944 BZG64885:BZK64944 CJC64885:CJG64944 CSY64885:CTC64944 DCU64885:DCY64944 DMQ64885:DMU64944 DWM64885:DWQ64944 EGI64885:EGM64944 EQE64885:EQI64944 FAA64885:FAE64944 FJW64885:FKA64944 FTS64885:FTW64944 GDO64885:GDS64944 GNK64885:GNO64944 GXG64885:GXK64944 HHC64885:HHG64944 HQY64885:HRC64944 IAU64885:IAY64944 IKQ64885:IKU64944 IUM64885:IUQ64944 JEI64885:JEM64944 JOE64885:JOI64944 JYA64885:JYE64944 KHW64885:KIA64944 KRS64885:KRW64944 LBO64885:LBS64944 LLK64885:LLO64944 LVG64885:LVK64944 MFC64885:MFG64944 MOY64885:MPC64944 MYU64885:MYY64944 NIQ64885:NIU64944 NSM64885:NSQ64944 OCI64885:OCM64944 OME64885:OMI64944 OWA64885:OWE64944 PFW64885:PGA64944 PPS64885:PPW64944 PZO64885:PZS64944 QJK64885:QJO64944 QTG64885:QTK64944 RDC64885:RDG64944 RMY64885:RNC64944 RWU64885:RWY64944 SGQ64885:SGU64944 SQM64885:SQQ64944 TAI64885:TAM64944 TKE64885:TKI64944 TUA64885:TUE64944 UDW64885:UEA64944 UNS64885:UNW64944 UXO64885:UXS64944 VHK64885:VHO64944 VRG64885:VRK64944 WBC64885:WBG64944 WKY64885:WLC64944 WUU64885:WUY64944 AD130421:AH130480 II130421:IM130480 SE130421:SI130480 ACA130421:ACE130480 ALW130421:AMA130480 AVS130421:AVW130480 BFO130421:BFS130480 BPK130421:BPO130480 BZG130421:BZK130480 CJC130421:CJG130480 CSY130421:CTC130480 DCU130421:DCY130480 DMQ130421:DMU130480 DWM130421:DWQ130480 EGI130421:EGM130480 EQE130421:EQI130480 FAA130421:FAE130480 FJW130421:FKA130480 FTS130421:FTW130480 GDO130421:GDS130480 GNK130421:GNO130480 GXG130421:GXK130480 HHC130421:HHG130480 HQY130421:HRC130480 IAU130421:IAY130480 IKQ130421:IKU130480 IUM130421:IUQ130480 JEI130421:JEM130480 JOE130421:JOI130480 JYA130421:JYE130480 KHW130421:KIA130480 KRS130421:KRW130480 LBO130421:LBS130480 LLK130421:LLO130480 LVG130421:LVK130480 MFC130421:MFG130480 MOY130421:MPC130480 MYU130421:MYY130480 NIQ130421:NIU130480 NSM130421:NSQ130480 OCI130421:OCM130480 OME130421:OMI130480 OWA130421:OWE130480 PFW130421:PGA130480 PPS130421:PPW130480 PZO130421:PZS130480 QJK130421:QJO130480 QTG130421:QTK130480 RDC130421:RDG130480 RMY130421:RNC130480 RWU130421:RWY130480 SGQ130421:SGU130480 SQM130421:SQQ130480 TAI130421:TAM130480 TKE130421:TKI130480 TUA130421:TUE130480 UDW130421:UEA130480 UNS130421:UNW130480 UXO130421:UXS130480 VHK130421:VHO130480 VRG130421:VRK130480 WBC130421:WBG130480 WKY130421:WLC130480 WUU130421:WUY130480 AD195957:AH196016 II195957:IM196016 SE195957:SI196016 ACA195957:ACE196016 ALW195957:AMA196016 AVS195957:AVW196016 BFO195957:BFS196016 BPK195957:BPO196016 BZG195957:BZK196016 CJC195957:CJG196016 CSY195957:CTC196016 DCU195957:DCY196016 DMQ195957:DMU196016 DWM195957:DWQ196016 EGI195957:EGM196016 EQE195957:EQI196016 FAA195957:FAE196016 FJW195957:FKA196016 FTS195957:FTW196016 GDO195957:GDS196016 GNK195957:GNO196016 GXG195957:GXK196016 HHC195957:HHG196016 HQY195957:HRC196016 IAU195957:IAY196016 IKQ195957:IKU196016 IUM195957:IUQ196016 JEI195957:JEM196016 JOE195957:JOI196016 JYA195957:JYE196016 KHW195957:KIA196016 KRS195957:KRW196016 LBO195957:LBS196016 LLK195957:LLO196016 LVG195957:LVK196016 MFC195957:MFG196016 MOY195957:MPC196016 MYU195957:MYY196016 NIQ195957:NIU196016 NSM195957:NSQ196016 OCI195957:OCM196016 OME195957:OMI196016 OWA195957:OWE196016 PFW195957:PGA196016 PPS195957:PPW196016 PZO195957:PZS196016 QJK195957:QJO196016 QTG195957:QTK196016 RDC195957:RDG196016 RMY195957:RNC196016 RWU195957:RWY196016 SGQ195957:SGU196016 SQM195957:SQQ196016 TAI195957:TAM196016 TKE195957:TKI196016 TUA195957:TUE196016 UDW195957:UEA196016 UNS195957:UNW196016 UXO195957:UXS196016 VHK195957:VHO196016 VRG195957:VRK196016 WBC195957:WBG196016 WKY195957:WLC196016 WUU195957:WUY196016 AD261493:AH261552 II261493:IM261552 SE261493:SI261552 ACA261493:ACE261552 ALW261493:AMA261552 AVS261493:AVW261552 BFO261493:BFS261552 BPK261493:BPO261552 BZG261493:BZK261552 CJC261493:CJG261552 CSY261493:CTC261552 DCU261493:DCY261552 DMQ261493:DMU261552 DWM261493:DWQ261552 EGI261493:EGM261552 EQE261493:EQI261552 FAA261493:FAE261552 FJW261493:FKA261552 FTS261493:FTW261552 GDO261493:GDS261552 GNK261493:GNO261552 GXG261493:GXK261552 HHC261493:HHG261552 HQY261493:HRC261552 IAU261493:IAY261552 IKQ261493:IKU261552 IUM261493:IUQ261552 JEI261493:JEM261552 JOE261493:JOI261552 JYA261493:JYE261552 KHW261493:KIA261552 KRS261493:KRW261552 LBO261493:LBS261552 LLK261493:LLO261552 LVG261493:LVK261552 MFC261493:MFG261552 MOY261493:MPC261552 MYU261493:MYY261552 NIQ261493:NIU261552 NSM261493:NSQ261552 OCI261493:OCM261552 OME261493:OMI261552 OWA261493:OWE261552 PFW261493:PGA261552 PPS261493:PPW261552 PZO261493:PZS261552 QJK261493:QJO261552 QTG261493:QTK261552 RDC261493:RDG261552 RMY261493:RNC261552 RWU261493:RWY261552 SGQ261493:SGU261552 SQM261493:SQQ261552 TAI261493:TAM261552 TKE261493:TKI261552 TUA261493:TUE261552 UDW261493:UEA261552 UNS261493:UNW261552 UXO261493:UXS261552 VHK261493:VHO261552 VRG261493:VRK261552 WBC261493:WBG261552 WKY261493:WLC261552 WUU261493:WUY261552 AD327029:AH327088 II327029:IM327088 SE327029:SI327088 ACA327029:ACE327088 ALW327029:AMA327088 AVS327029:AVW327088 BFO327029:BFS327088 BPK327029:BPO327088 BZG327029:BZK327088 CJC327029:CJG327088 CSY327029:CTC327088 DCU327029:DCY327088 DMQ327029:DMU327088 DWM327029:DWQ327088 EGI327029:EGM327088 EQE327029:EQI327088 FAA327029:FAE327088 FJW327029:FKA327088 FTS327029:FTW327088 GDO327029:GDS327088 GNK327029:GNO327088 GXG327029:GXK327088 HHC327029:HHG327088 HQY327029:HRC327088 IAU327029:IAY327088 IKQ327029:IKU327088 IUM327029:IUQ327088 JEI327029:JEM327088 JOE327029:JOI327088 JYA327029:JYE327088 KHW327029:KIA327088 KRS327029:KRW327088 LBO327029:LBS327088 LLK327029:LLO327088 LVG327029:LVK327088 MFC327029:MFG327088 MOY327029:MPC327088 MYU327029:MYY327088 NIQ327029:NIU327088 NSM327029:NSQ327088 OCI327029:OCM327088 OME327029:OMI327088 OWA327029:OWE327088 PFW327029:PGA327088 PPS327029:PPW327088 PZO327029:PZS327088 QJK327029:QJO327088 QTG327029:QTK327088 RDC327029:RDG327088 RMY327029:RNC327088 RWU327029:RWY327088 SGQ327029:SGU327088 SQM327029:SQQ327088 TAI327029:TAM327088 TKE327029:TKI327088 TUA327029:TUE327088 UDW327029:UEA327088 UNS327029:UNW327088 UXO327029:UXS327088 VHK327029:VHO327088 VRG327029:VRK327088 WBC327029:WBG327088 WKY327029:WLC327088 WUU327029:WUY327088 AD392565:AH392624 II392565:IM392624 SE392565:SI392624 ACA392565:ACE392624 ALW392565:AMA392624 AVS392565:AVW392624 BFO392565:BFS392624 BPK392565:BPO392624 BZG392565:BZK392624 CJC392565:CJG392624 CSY392565:CTC392624 DCU392565:DCY392624 DMQ392565:DMU392624 DWM392565:DWQ392624 EGI392565:EGM392624 EQE392565:EQI392624 FAA392565:FAE392624 FJW392565:FKA392624 FTS392565:FTW392624 GDO392565:GDS392624 GNK392565:GNO392624 GXG392565:GXK392624 HHC392565:HHG392624 HQY392565:HRC392624 IAU392565:IAY392624 IKQ392565:IKU392624 IUM392565:IUQ392624 JEI392565:JEM392624 JOE392565:JOI392624 JYA392565:JYE392624 KHW392565:KIA392624 KRS392565:KRW392624 LBO392565:LBS392624 LLK392565:LLO392624 LVG392565:LVK392624 MFC392565:MFG392624 MOY392565:MPC392624 MYU392565:MYY392624 NIQ392565:NIU392624 NSM392565:NSQ392624 OCI392565:OCM392624 OME392565:OMI392624 OWA392565:OWE392624 PFW392565:PGA392624 PPS392565:PPW392624 PZO392565:PZS392624 QJK392565:QJO392624 QTG392565:QTK392624 RDC392565:RDG392624 RMY392565:RNC392624 RWU392565:RWY392624 SGQ392565:SGU392624 SQM392565:SQQ392624 TAI392565:TAM392624 TKE392565:TKI392624 TUA392565:TUE392624 UDW392565:UEA392624 UNS392565:UNW392624 UXO392565:UXS392624 VHK392565:VHO392624 VRG392565:VRK392624 WBC392565:WBG392624 WKY392565:WLC392624 WUU392565:WUY392624 AD458101:AH458160 II458101:IM458160 SE458101:SI458160 ACA458101:ACE458160 ALW458101:AMA458160 AVS458101:AVW458160 BFO458101:BFS458160 BPK458101:BPO458160 BZG458101:BZK458160 CJC458101:CJG458160 CSY458101:CTC458160 DCU458101:DCY458160 DMQ458101:DMU458160 DWM458101:DWQ458160 EGI458101:EGM458160 EQE458101:EQI458160 FAA458101:FAE458160 FJW458101:FKA458160 FTS458101:FTW458160 GDO458101:GDS458160 GNK458101:GNO458160 GXG458101:GXK458160 HHC458101:HHG458160 HQY458101:HRC458160 IAU458101:IAY458160 IKQ458101:IKU458160 IUM458101:IUQ458160 JEI458101:JEM458160 JOE458101:JOI458160 JYA458101:JYE458160 KHW458101:KIA458160 KRS458101:KRW458160 LBO458101:LBS458160 LLK458101:LLO458160 LVG458101:LVK458160 MFC458101:MFG458160 MOY458101:MPC458160 MYU458101:MYY458160 NIQ458101:NIU458160 NSM458101:NSQ458160 OCI458101:OCM458160 OME458101:OMI458160 OWA458101:OWE458160 PFW458101:PGA458160 PPS458101:PPW458160 PZO458101:PZS458160 QJK458101:QJO458160 QTG458101:QTK458160 RDC458101:RDG458160 RMY458101:RNC458160 RWU458101:RWY458160 SGQ458101:SGU458160 SQM458101:SQQ458160 TAI458101:TAM458160 TKE458101:TKI458160 TUA458101:TUE458160 UDW458101:UEA458160 UNS458101:UNW458160 UXO458101:UXS458160 VHK458101:VHO458160 VRG458101:VRK458160 WBC458101:WBG458160 WKY458101:WLC458160 WUU458101:WUY458160 AD523637:AH523696 II523637:IM523696 SE523637:SI523696 ACA523637:ACE523696 ALW523637:AMA523696 AVS523637:AVW523696 BFO523637:BFS523696 BPK523637:BPO523696 BZG523637:BZK523696 CJC523637:CJG523696 CSY523637:CTC523696 DCU523637:DCY523696 DMQ523637:DMU523696 DWM523637:DWQ523696 EGI523637:EGM523696 EQE523637:EQI523696 FAA523637:FAE523696 FJW523637:FKA523696 FTS523637:FTW523696 GDO523637:GDS523696 GNK523637:GNO523696 GXG523637:GXK523696 HHC523637:HHG523696 HQY523637:HRC523696 IAU523637:IAY523696 IKQ523637:IKU523696 IUM523637:IUQ523696 JEI523637:JEM523696 JOE523637:JOI523696 JYA523637:JYE523696 KHW523637:KIA523696 KRS523637:KRW523696 LBO523637:LBS523696 LLK523637:LLO523696 LVG523637:LVK523696 MFC523637:MFG523696 MOY523637:MPC523696 MYU523637:MYY523696 NIQ523637:NIU523696 NSM523637:NSQ523696 OCI523637:OCM523696 OME523637:OMI523696 OWA523637:OWE523696 PFW523637:PGA523696 PPS523637:PPW523696 PZO523637:PZS523696 QJK523637:QJO523696 QTG523637:QTK523696 RDC523637:RDG523696 RMY523637:RNC523696 RWU523637:RWY523696 SGQ523637:SGU523696 SQM523637:SQQ523696 TAI523637:TAM523696 TKE523637:TKI523696 TUA523637:TUE523696 UDW523637:UEA523696 UNS523637:UNW523696 UXO523637:UXS523696 VHK523637:VHO523696 VRG523637:VRK523696 WBC523637:WBG523696 WKY523637:WLC523696 WUU523637:WUY523696 AD589173:AH589232 II589173:IM589232 SE589173:SI589232 ACA589173:ACE589232 ALW589173:AMA589232 AVS589173:AVW589232 BFO589173:BFS589232 BPK589173:BPO589232 BZG589173:BZK589232 CJC589173:CJG589232 CSY589173:CTC589232 DCU589173:DCY589232 DMQ589173:DMU589232 DWM589173:DWQ589232 EGI589173:EGM589232 EQE589173:EQI589232 FAA589173:FAE589232 FJW589173:FKA589232 FTS589173:FTW589232 GDO589173:GDS589232 GNK589173:GNO589232 GXG589173:GXK589232 HHC589173:HHG589232 HQY589173:HRC589232 IAU589173:IAY589232 IKQ589173:IKU589232 IUM589173:IUQ589232 JEI589173:JEM589232 JOE589173:JOI589232 JYA589173:JYE589232 KHW589173:KIA589232 KRS589173:KRW589232 LBO589173:LBS589232 LLK589173:LLO589232 LVG589173:LVK589232 MFC589173:MFG589232 MOY589173:MPC589232 MYU589173:MYY589232 NIQ589173:NIU589232 NSM589173:NSQ589232 OCI589173:OCM589232 OME589173:OMI589232 OWA589173:OWE589232 PFW589173:PGA589232 PPS589173:PPW589232 PZO589173:PZS589232 QJK589173:QJO589232 QTG589173:QTK589232 RDC589173:RDG589232 RMY589173:RNC589232 RWU589173:RWY589232 SGQ589173:SGU589232 SQM589173:SQQ589232 TAI589173:TAM589232 TKE589173:TKI589232 TUA589173:TUE589232 UDW589173:UEA589232 UNS589173:UNW589232 UXO589173:UXS589232 VHK589173:VHO589232 VRG589173:VRK589232 WBC589173:WBG589232 WKY589173:WLC589232 WUU589173:WUY589232 AD654709:AH654768 II654709:IM654768 SE654709:SI654768 ACA654709:ACE654768 ALW654709:AMA654768 AVS654709:AVW654768 BFO654709:BFS654768 BPK654709:BPO654768 BZG654709:BZK654768 CJC654709:CJG654768 CSY654709:CTC654768 DCU654709:DCY654768 DMQ654709:DMU654768 DWM654709:DWQ654768 EGI654709:EGM654768 EQE654709:EQI654768 FAA654709:FAE654768 FJW654709:FKA654768 FTS654709:FTW654768 GDO654709:GDS654768 GNK654709:GNO654768 GXG654709:GXK654768 HHC654709:HHG654768 HQY654709:HRC654768 IAU654709:IAY654768 IKQ654709:IKU654768 IUM654709:IUQ654768 JEI654709:JEM654768 JOE654709:JOI654768 JYA654709:JYE654768 KHW654709:KIA654768 KRS654709:KRW654768 LBO654709:LBS654768 LLK654709:LLO654768 LVG654709:LVK654768 MFC654709:MFG654768 MOY654709:MPC654768 MYU654709:MYY654768 NIQ654709:NIU654768 NSM654709:NSQ654768 OCI654709:OCM654768 OME654709:OMI654768 OWA654709:OWE654768 PFW654709:PGA654768 PPS654709:PPW654768 PZO654709:PZS654768 QJK654709:QJO654768 QTG654709:QTK654768 RDC654709:RDG654768 RMY654709:RNC654768 RWU654709:RWY654768 SGQ654709:SGU654768 SQM654709:SQQ654768 TAI654709:TAM654768 TKE654709:TKI654768 TUA654709:TUE654768 UDW654709:UEA654768 UNS654709:UNW654768 UXO654709:UXS654768 VHK654709:VHO654768 VRG654709:VRK654768 WBC654709:WBG654768 WKY654709:WLC654768 WUU654709:WUY654768 AD720245:AH720304 II720245:IM720304 SE720245:SI720304 ACA720245:ACE720304 ALW720245:AMA720304 AVS720245:AVW720304 BFO720245:BFS720304 BPK720245:BPO720304 BZG720245:BZK720304 CJC720245:CJG720304 CSY720245:CTC720304 DCU720245:DCY720304 DMQ720245:DMU720304 DWM720245:DWQ720304 EGI720245:EGM720304 EQE720245:EQI720304 FAA720245:FAE720304 FJW720245:FKA720304 FTS720245:FTW720304 GDO720245:GDS720304 GNK720245:GNO720304 GXG720245:GXK720304 HHC720245:HHG720304 HQY720245:HRC720304 IAU720245:IAY720304 IKQ720245:IKU720304 IUM720245:IUQ720304 JEI720245:JEM720304 JOE720245:JOI720304 JYA720245:JYE720304 KHW720245:KIA720304 KRS720245:KRW720304 LBO720245:LBS720304 LLK720245:LLO720304 LVG720245:LVK720304 MFC720245:MFG720304 MOY720245:MPC720304 MYU720245:MYY720304 NIQ720245:NIU720304 NSM720245:NSQ720304 OCI720245:OCM720304 OME720245:OMI720304 OWA720245:OWE720304 PFW720245:PGA720304 PPS720245:PPW720304 PZO720245:PZS720304 QJK720245:QJO720304 QTG720245:QTK720304 RDC720245:RDG720304 RMY720245:RNC720304 RWU720245:RWY720304 SGQ720245:SGU720304 SQM720245:SQQ720304 TAI720245:TAM720304 TKE720245:TKI720304 TUA720245:TUE720304 UDW720245:UEA720304 UNS720245:UNW720304 UXO720245:UXS720304 VHK720245:VHO720304 VRG720245:VRK720304 WBC720245:WBG720304 WKY720245:WLC720304 WUU720245:WUY720304 AD785781:AH785840 II785781:IM785840 SE785781:SI785840 ACA785781:ACE785840 ALW785781:AMA785840 AVS785781:AVW785840 BFO785781:BFS785840 BPK785781:BPO785840 BZG785781:BZK785840 CJC785781:CJG785840 CSY785781:CTC785840 DCU785781:DCY785840 DMQ785781:DMU785840 DWM785781:DWQ785840 EGI785781:EGM785840 EQE785781:EQI785840 FAA785781:FAE785840 FJW785781:FKA785840 FTS785781:FTW785840 GDO785781:GDS785840 GNK785781:GNO785840 GXG785781:GXK785840 HHC785781:HHG785840 HQY785781:HRC785840 IAU785781:IAY785840 IKQ785781:IKU785840 IUM785781:IUQ785840 JEI785781:JEM785840 JOE785781:JOI785840 JYA785781:JYE785840 KHW785781:KIA785840 KRS785781:KRW785840 LBO785781:LBS785840 LLK785781:LLO785840 LVG785781:LVK785840 MFC785781:MFG785840 MOY785781:MPC785840 MYU785781:MYY785840 NIQ785781:NIU785840 NSM785781:NSQ785840 OCI785781:OCM785840 OME785781:OMI785840 OWA785781:OWE785840 PFW785781:PGA785840 PPS785781:PPW785840 PZO785781:PZS785840 QJK785781:QJO785840 QTG785781:QTK785840 RDC785781:RDG785840 RMY785781:RNC785840 RWU785781:RWY785840 SGQ785781:SGU785840 SQM785781:SQQ785840 TAI785781:TAM785840 TKE785781:TKI785840 TUA785781:TUE785840 UDW785781:UEA785840 UNS785781:UNW785840 UXO785781:UXS785840 VHK785781:VHO785840 VRG785781:VRK785840 WBC785781:WBG785840 WKY785781:WLC785840 WUU785781:WUY785840 AD851317:AH851376 II851317:IM851376 SE851317:SI851376 ACA851317:ACE851376 ALW851317:AMA851376 AVS851317:AVW851376 BFO851317:BFS851376 BPK851317:BPO851376 BZG851317:BZK851376 CJC851317:CJG851376 CSY851317:CTC851376 DCU851317:DCY851376 DMQ851317:DMU851376 DWM851317:DWQ851376 EGI851317:EGM851376 EQE851317:EQI851376 FAA851317:FAE851376 FJW851317:FKA851376 FTS851317:FTW851376 GDO851317:GDS851376 GNK851317:GNO851376 GXG851317:GXK851376 HHC851317:HHG851376 HQY851317:HRC851376 IAU851317:IAY851376 IKQ851317:IKU851376 IUM851317:IUQ851376 JEI851317:JEM851376 JOE851317:JOI851376 JYA851317:JYE851376 KHW851317:KIA851376 KRS851317:KRW851376 LBO851317:LBS851376 LLK851317:LLO851376 LVG851317:LVK851376 MFC851317:MFG851376 MOY851317:MPC851376 MYU851317:MYY851376 NIQ851317:NIU851376 NSM851317:NSQ851376 OCI851317:OCM851376 OME851317:OMI851376 OWA851317:OWE851376 PFW851317:PGA851376 PPS851317:PPW851376 PZO851317:PZS851376 QJK851317:QJO851376 QTG851317:QTK851376 RDC851317:RDG851376 RMY851317:RNC851376 RWU851317:RWY851376 SGQ851317:SGU851376 SQM851317:SQQ851376 TAI851317:TAM851376 TKE851317:TKI851376 TUA851317:TUE851376 UDW851317:UEA851376 UNS851317:UNW851376 UXO851317:UXS851376 VHK851317:VHO851376 VRG851317:VRK851376 WBC851317:WBG851376 WKY851317:WLC851376 WUU851317:WUY851376 AD916853:AH916912 II916853:IM916912 SE916853:SI916912 ACA916853:ACE916912 ALW916853:AMA916912 AVS916853:AVW916912 BFO916853:BFS916912 BPK916853:BPO916912 BZG916853:BZK916912 CJC916853:CJG916912 CSY916853:CTC916912 DCU916853:DCY916912 DMQ916853:DMU916912 DWM916853:DWQ916912 EGI916853:EGM916912 EQE916853:EQI916912 FAA916853:FAE916912 FJW916853:FKA916912 FTS916853:FTW916912 GDO916853:GDS916912 GNK916853:GNO916912 GXG916853:GXK916912 HHC916853:HHG916912 HQY916853:HRC916912 IAU916853:IAY916912 IKQ916853:IKU916912 IUM916853:IUQ916912 JEI916853:JEM916912 JOE916853:JOI916912 JYA916853:JYE916912 KHW916853:KIA916912 KRS916853:KRW916912 LBO916853:LBS916912 LLK916853:LLO916912 LVG916853:LVK916912 MFC916853:MFG916912 MOY916853:MPC916912 MYU916853:MYY916912 NIQ916853:NIU916912 NSM916853:NSQ916912 OCI916853:OCM916912 OME916853:OMI916912 OWA916853:OWE916912 PFW916853:PGA916912 PPS916853:PPW916912 PZO916853:PZS916912 QJK916853:QJO916912 QTG916853:QTK916912 RDC916853:RDG916912 RMY916853:RNC916912 RWU916853:RWY916912 SGQ916853:SGU916912 SQM916853:SQQ916912 TAI916853:TAM916912 TKE916853:TKI916912 TUA916853:TUE916912 UDW916853:UEA916912 UNS916853:UNW916912 UXO916853:UXS916912 VHK916853:VHO916912 VRG916853:VRK916912 WBC916853:WBG916912 WKY916853:WLC916912 WUU916853:WUY916912 AD982389:AH982448 II982389:IM982448 SE982389:SI982448 ACA982389:ACE982448 ALW982389:AMA982448 AVS982389:AVW982448 BFO982389:BFS982448 BPK982389:BPO982448 BZG982389:BZK982448 CJC982389:CJG982448 CSY982389:CTC982448 DCU982389:DCY982448 DMQ982389:DMU982448 DWM982389:DWQ982448 EGI982389:EGM982448 EQE982389:EQI982448 FAA982389:FAE982448 FJW982389:FKA982448 FTS982389:FTW982448 GDO982389:GDS982448 GNK982389:GNO982448 GXG982389:GXK982448 HHC982389:HHG982448 HQY982389:HRC982448 IAU982389:IAY982448 IKQ982389:IKU982448 IUM982389:IUQ982448 JEI982389:JEM982448 JOE982389:JOI982448 JYA982389:JYE982448 KHW982389:KIA982448 KRS982389:KRW982448 LBO982389:LBS982448 LLK982389:LLO982448 LVG982389:LVK982448 MFC982389:MFG982448 MOY982389:MPC982448 MYU982389:MYY982448 NIQ982389:NIU982448 NSM982389:NSQ982448 OCI982389:OCM982448 OME982389:OMI982448 OWA982389:OWE982448 PFW982389:PGA982448 PPS982389:PPW982448 PZO982389:PZS982448 QJK982389:QJO982448 QTG982389:QTK982448 RDC982389:RDG982448 RMY982389:RNC982448 RWU982389:RWY982448 SGQ982389:SGU982448 SQM982389:SQQ982448 TAI982389:TAM982448 TKE982389:TKI982448 TUA982389:TUE982448 UDW982389:UEA982448 UNS982389:UNW982448 UXO982389:UXS982448 VHK982389:VHO982448 VRG982389:VRK982448 WBC982389:WBG982448 WKY982389:WLC982448 WUU982389:WUY982448 AD64993:AH65052 II64993:IM65052 SE64993:SI65052 ACA64993:ACE65052 ALW64993:AMA65052 AVS64993:AVW65052 BFO64993:BFS65052 BPK64993:BPO65052 BZG64993:BZK65052 CJC64993:CJG65052 CSY64993:CTC65052 DCU64993:DCY65052 DMQ64993:DMU65052 DWM64993:DWQ65052 EGI64993:EGM65052 EQE64993:EQI65052 FAA64993:FAE65052 FJW64993:FKA65052 FTS64993:FTW65052 GDO64993:GDS65052 GNK64993:GNO65052 GXG64993:GXK65052 HHC64993:HHG65052 HQY64993:HRC65052 IAU64993:IAY65052 IKQ64993:IKU65052 IUM64993:IUQ65052 JEI64993:JEM65052 JOE64993:JOI65052 JYA64993:JYE65052 KHW64993:KIA65052 KRS64993:KRW65052 LBO64993:LBS65052 LLK64993:LLO65052 LVG64993:LVK65052 MFC64993:MFG65052 MOY64993:MPC65052 MYU64993:MYY65052 NIQ64993:NIU65052 NSM64993:NSQ65052 OCI64993:OCM65052 OME64993:OMI65052 OWA64993:OWE65052 PFW64993:PGA65052 PPS64993:PPW65052 PZO64993:PZS65052 QJK64993:QJO65052 QTG64993:QTK65052 RDC64993:RDG65052 RMY64993:RNC65052 RWU64993:RWY65052 SGQ64993:SGU65052 SQM64993:SQQ65052 TAI64993:TAM65052 TKE64993:TKI65052 TUA64993:TUE65052 UDW64993:UEA65052 UNS64993:UNW65052 UXO64993:UXS65052 VHK64993:VHO65052 VRG64993:VRK65052 WBC64993:WBG65052 WKY64993:WLC65052 WUU64993:WUY65052 AD130529:AH130588 II130529:IM130588 SE130529:SI130588 ACA130529:ACE130588 ALW130529:AMA130588 AVS130529:AVW130588 BFO130529:BFS130588 BPK130529:BPO130588 BZG130529:BZK130588 CJC130529:CJG130588 CSY130529:CTC130588 DCU130529:DCY130588 DMQ130529:DMU130588 DWM130529:DWQ130588 EGI130529:EGM130588 EQE130529:EQI130588 FAA130529:FAE130588 FJW130529:FKA130588 FTS130529:FTW130588 GDO130529:GDS130588 GNK130529:GNO130588 GXG130529:GXK130588 HHC130529:HHG130588 HQY130529:HRC130588 IAU130529:IAY130588 IKQ130529:IKU130588 IUM130529:IUQ130588 JEI130529:JEM130588 JOE130529:JOI130588 JYA130529:JYE130588 KHW130529:KIA130588 KRS130529:KRW130588 LBO130529:LBS130588 LLK130529:LLO130588 LVG130529:LVK130588 MFC130529:MFG130588 MOY130529:MPC130588 MYU130529:MYY130588 NIQ130529:NIU130588 NSM130529:NSQ130588 OCI130529:OCM130588 OME130529:OMI130588 OWA130529:OWE130588 PFW130529:PGA130588 PPS130529:PPW130588 PZO130529:PZS130588 QJK130529:QJO130588 QTG130529:QTK130588 RDC130529:RDG130588 RMY130529:RNC130588 RWU130529:RWY130588 SGQ130529:SGU130588 SQM130529:SQQ130588 TAI130529:TAM130588 TKE130529:TKI130588 TUA130529:TUE130588 UDW130529:UEA130588 UNS130529:UNW130588 UXO130529:UXS130588 VHK130529:VHO130588 VRG130529:VRK130588 WBC130529:WBG130588 WKY130529:WLC130588 WUU130529:WUY130588 AD196065:AH196124 II196065:IM196124 SE196065:SI196124 ACA196065:ACE196124 ALW196065:AMA196124 AVS196065:AVW196124 BFO196065:BFS196124 BPK196065:BPO196124 BZG196065:BZK196124 CJC196065:CJG196124 CSY196065:CTC196124 DCU196065:DCY196124 DMQ196065:DMU196124 DWM196065:DWQ196124 EGI196065:EGM196124 EQE196065:EQI196124 FAA196065:FAE196124 FJW196065:FKA196124 FTS196065:FTW196124 GDO196065:GDS196124 GNK196065:GNO196124 GXG196065:GXK196124 HHC196065:HHG196124 HQY196065:HRC196124 IAU196065:IAY196124 IKQ196065:IKU196124 IUM196065:IUQ196124 JEI196065:JEM196124 JOE196065:JOI196124 JYA196065:JYE196124 KHW196065:KIA196124 KRS196065:KRW196124 LBO196065:LBS196124 LLK196065:LLO196124 LVG196065:LVK196124 MFC196065:MFG196124 MOY196065:MPC196124 MYU196065:MYY196124 NIQ196065:NIU196124 NSM196065:NSQ196124 OCI196065:OCM196124 OME196065:OMI196124 OWA196065:OWE196124 PFW196065:PGA196124 PPS196065:PPW196124 PZO196065:PZS196124 QJK196065:QJO196124 QTG196065:QTK196124 RDC196065:RDG196124 RMY196065:RNC196124 RWU196065:RWY196124 SGQ196065:SGU196124 SQM196065:SQQ196124 TAI196065:TAM196124 TKE196065:TKI196124 TUA196065:TUE196124 UDW196065:UEA196124 UNS196065:UNW196124 UXO196065:UXS196124 VHK196065:VHO196124 VRG196065:VRK196124 WBC196065:WBG196124 WKY196065:WLC196124 WUU196065:WUY196124 AD261601:AH261660 II261601:IM261660 SE261601:SI261660 ACA261601:ACE261660 ALW261601:AMA261660 AVS261601:AVW261660 BFO261601:BFS261660 BPK261601:BPO261660 BZG261601:BZK261660 CJC261601:CJG261660 CSY261601:CTC261660 DCU261601:DCY261660 DMQ261601:DMU261660 DWM261601:DWQ261660 EGI261601:EGM261660 EQE261601:EQI261660 FAA261601:FAE261660 FJW261601:FKA261660 FTS261601:FTW261660 GDO261601:GDS261660 GNK261601:GNO261660 GXG261601:GXK261660 HHC261601:HHG261660 HQY261601:HRC261660 IAU261601:IAY261660 IKQ261601:IKU261660 IUM261601:IUQ261660 JEI261601:JEM261660 JOE261601:JOI261660 JYA261601:JYE261660 KHW261601:KIA261660 KRS261601:KRW261660 LBO261601:LBS261660 LLK261601:LLO261660 LVG261601:LVK261660 MFC261601:MFG261660 MOY261601:MPC261660 MYU261601:MYY261660 NIQ261601:NIU261660 NSM261601:NSQ261660 OCI261601:OCM261660 OME261601:OMI261660 OWA261601:OWE261660 PFW261601:PGA261660 PPS261601:PPW261660 PZO261601:PZS261660 QJK261601:QJO261660 QTG261601:QTK261660 RDC261601:RDG261660 RMY261601:RNC261660 RWU261601:RWY261660 SGQ261601:SGU261660 SQM261601:SQQ261660 TAI261601:TAM261660 TKE261601:TKI261660 TUA261601:TUE261660 UDW261601:UEA261660 UNS261601:UNW261660 UXO261601:UXS261660 VHK261601:VHO261660 VRG261601:VRK261660 WBC261601:WBG261660 WKY261601:WLC261660 WUU261601:WUY261660 AD327137:AH327196 II327137:IM327196 SE327137:SI327196 ACA327137:ACE327196 ALW327137:AMA327196 AVS327137:AVW327196 BFO327137:BFS327196 BPK327137:BPO327196 BZG327137:BZK327196 CJC327137:CJG327196 CSY327137:CTC327196 DCU327137:DCY327196 DMQ327137:DMU327196 DWM327137:DWQ327196 EGI327137:EGM327196 EQE327137:EQI327196 FAA327137:FAE327196 FJW327137:FKA327196 FTS327137:FTW327196 GDO327137:GDS327196 GNK327137:GNO327196 GXG327137:GXK327196 HHC327137:HHG327196 HQY327137:HRC327196 IAU327137:IAY327196 IKQ327137:IKU327196 IUM327137:IUQ327196 JEI327137:JEM327196 JOE327137:JOI327196 JYA327137:JYE327196 KHW327137:KIA327196 KRS327137:KRW327196 LBO327137:LBS327196 LLK327137:LLO327196 LVG327137:LVK327196 MFC327137:MFG327196 MOY327137:MPC327196 MYU327137:MYY327196 NIQ327137:NIU327196 NSM327137:NSQ327196 OCI327137:OCM327196 OME327137:OMI327196 OWA327137:OWE327196 PFW327137:PGA327196 PPS327137:PPW327196 PZO327137:PZS327196 QJK327137:QJO327196 QTG327137:QTK327196 RDC327137:RDG327196 RMY327137:RNC327196 RWU327137:RWY327196 SGQ327137:SGU327196 SQM327137:SQQ327196 TAI327137:TAM327196 TKE327137:TKI327196 TUA327137:TUE327196 UDW327137:UEA327196 UNS327137:UNW327196 UXO327137:UXS327196 VHK327137:VHO327196 VRG327137:VRK327196 WBC327137:WBG327196 WKY327137:WLC327196 WUU327137:WUY327196 AD392673:AH392732 II392673:IM392732 SE392673:SI392732 ACA392673:ACE392732 ALW392673:AMA392732 AVS392673:AVW392732 BFO392673:BFS392732 BPK392673:BPO392732 BZG392673:BZK392732 CJC392673:CJG392732 CSY392673:CTC392732 DCU392673:DCY392732 DMQ392673:DMU392732 DWM392673:DWQ392732 EGI392673:EGM392732 EQE392673:EQI392732 FAA392673:FAE392732 FJW392673:FKA392732 FTS392673:FTW392732 GDO392673:GDS392732 GNK392673:GNO392732 GXG392673:GXK392732 HHC392673:HHG392732 HQY392673:HRC392732 IAU392673:IAY392732 IKQ392673:IKU392732 IUM392673:IUQ392732 JEI392673:JEM392732 JOE392673:JOI392732 JYA392673:JYE392732 KHW392673:KIA392732 KRS392673:KRW392732 LBO392673:LBS392732 LLK392673:LLO392732 LVG392673:LVK392732 MFC392673:MFG392732 MOY392673:MPC392732 MYU392673:MYY392732 NIQ392673:NIU392732 NSM392673:NSQ392732 OCI392673:OCM392732 OME392673:OMI392732 OWA392673:OWE392732 PFW392673:PGA392732 PPS392673:PPW392732 PZO392673:PZS392732 QJK392673:QJO392732 QTG392673:QTK392732 RDC392673:RDG392732 RMY392673:RNC392732 RWU392673:RWY392732 SGQ392673:SGU392732 SQM392673:SQQ392732 TAI392673:TAM392732 TKE392673:TKI392732 TUA392673:TUE392732 UDW392673:UEA392732 UNS392673:UNW392732 UXO392673:UXS392732 VHK392673:VHO392732 VRG392673:VRK392732 WBC392673:WBG392732 WKY392673:WLC392732 WUU392673:WUY392732 AD458209:AH458268 II458209:IM458268 SE458209:SI458268 ACA458209:ACE458268 ALW458209:AMA458268 AVS458209:AVW458268 BFO458209:BFS458268 BPK458209:BPO458268 BZG458209:BZK458268 CJC458209:CJG458268 CSY458209:CTC458268 DCU458209:DCY458268 DMQ458209:DMU458268 DWM458209:DWQ458268 EGI458209:EGM458268 EQE458209:EQI458268 FAA458209:FAE458268 FJW458209:FKA458268 FTS458209:FTW458268 GDO458209:GDS458268 GNK458209:GNO458268 GXG458209:GXK458268 HHC458209:HHG458268 HQY458209:HRC458268 IAU458209:IAY458268 IKQ458209:IKU458268 IUM458209:IUQ458268 JEI458209:JEM458268 JOE458209:JOI458268 JYA458209:JYE458268 KHW458209:KIA458268 KRS458209:KRW458268 LBO458209:LBS458268 LLK458209:LLO458268 LVG458209:LVK458268 MFC458209:MFG458268 MOY458209:MPC458268 MYU458209:MYY458268 NIQ458209:NIU458268 NSM458209:NSQ458268 OCI458209:OCM458268 OME458209:OMI458268 OWA458209:OWE458268 PFW458209:PGA458268 PPS458209:PPW458268 PZO458209:PZS458268 QJK458209:QJO458268 QTG458209:QTK458268 RDC458209:RDG458268 RMY458209:RNC458268 RWU458209:RWY458268 SGQ458209:SGU458268 SQM458209:SQQ458268 TAI458209:TAM458268 TKE458209:TKI458268 TUA458209:TUE458268 UDW458209:UEA458268 UNS458209:UNW458268 UXO458209:UXS458268 VHK458209:VHO458268 VRG458209:VRK458268 WBC458209:WBG458268 WKY458209:WLC458268 WUU458209:WUY458268 AD523745:AH523804 II523745:IM523804 SE523745:SI523804 ACA523745:ACE523804 ALW523745:AMA523804 AVS523745:AVW523804 BFO523745:BFS523804 BPK523745:BPO523804 BZG523745:BZK523804 CJC523745:CJG523804 CSY523745:CTC523804 DCU523745:DCY523804 DMQ523745:DMU523804 DWM523745:DWQ523804 EGI523745:EGM523804 EQE523745:EQI523804 FAA523745:FAE523804 FJW523745:FKA523804 FTS523745:FTW523804 GDO523745:GDS523804 GNK523745:GNO523804 GXG523745:GXK523804 HHC523745:HHG523804 HQY523745:HRC523804 IAU523745:IAY523804 IKQ523745:IKU523804 IUM523745:IUQ523804 JEI523745:JEM523804 JOE523745:JOI523804 JYA523745:JYE523804 KHW523745:KIA523804 KRS523745:KRW523804 LBO523745:LBS523804 LLK523745:LLO523804 LVG523745:LVK523804 MFC523745:MFG523804 MOY523745:MPC523804 MYU523745:MYY523804 NIQ523745:NIU523804 NSM523745:NSQ523804 OCI523745:OCM523804 OME523745:OMI523804 OWA523745:OWE523804 PFW523745:PGA523804 PPS523745:PPW523804 PZO523745:PZS523804 QJK523745:QJO523804 QTG523745:QTK523804 RDC523745:RDG523804 RMY523745:RNC523804 RWU523745:RWY523804 SGQ523745:SGU523804 SQM523745:SQQ523804 TAI523745:TAM523804 TKE523745:TKI523804 TUA523745:TUE523804 UDW523745:UEA523804 UNS523745:UNW523804 UXO523745:UXS523804 VHK523745:VHO523804 VRG523745:VRK523804 WBC523745:WBG523804 WKY523745:WLC523804 WUU523745:WUY523804 AD589281:AH589340 II589281:IM589340 SE589281:SI589340 ACA589281:ACE589340 ALW589281:AMA589340 AVS589281:AVW589340 BFO589281:BFS589340 BPK589281:BPO589340 BZG589281:BZK589340 CJC589281:CJG589340 CSY589281:CTC589340 DCU589281:DCY589340 DMQ589281:DMU589340 DWM589281:DWQ589340 EGI589281:EGM589340 EQE589281:EQI589340 FAA589281:FAE589340 FJW589281:FKA589340 FTS589281:FTW589340 GDO589281:GDS589340 GNK589281:GNO589340 GXG589281:GXK589340 HHC589281:HHG589340 HQY589281:HRC589340 IAU589281:IAY589340 IKQ589281:IKU589340 IUM589281:IUQ589340 JEI589281:JEM589340 JOE589281:JOI589340 JYA589281:JYE589340 KHW589281:KIA589340 KRS589281:KRW589340 LBO589281:LBS589340 LLK589281:LLO589340 LVG589281:LVK589340 MFC589281:MFG589340 MOY589281:MPC589340 MYU589281:MYY589340 NIQ589281:NIU589340 NSM589281:NSQ589340 OCI589281:OCM589340 OME589281:OMI589340 OWA589281:OWE589340 PFW589281:PGA589340 PPS589281:PPW589340 PZO589281:PZS589340 QJK589281:QJO589340 QTG589281:QTK589340 RDC589281:RDG589340 RMY589281:RNC589340 RWU589281:RWY589340 SGQ589281:SGU589340 SQM589281:SQQ589340 TAI589281:TAM589340 TKE589281:TKI589340 TUA589281:TUE589340 UDW589281:UEA589340 UNS589281:UNW589340 UXO589281:UXS589340 VHK589281:VHO589340 VRG589281:VRK589340 WBC589281:WBG589340 WKY589281:WLC589340 WUU589281:WUY589340 AD654817:AH654876 II654817:IM654876 SE654817:SI654876 ACA654817:ACE654876 ALW654817:AMA654876 AVS654817:AVW654876 BFO654817:BFS654876 BPK654817:BPO654876 BZG654817:BZK654876 CJC654817:CJG654876 CSY654817:CTC654876 DCU654817:DCY654876 DMQ654817:DMU654876 DWM654817:DWQ654876 EGI654817:EGM654876 EQE654817:EQI654876 FAA654817:FAE654876 FJW654817:FKA654876 FTS654817:FTW654876 GDO654817:GDS654876 GNK654817:GNO654876 GXG654817:GXK654876 HHC654817:HHG654876 HQY654817:HRC654876 IAU654817:IAY654876 IKQ654817:IKU654876 IUM654817:IUQ654876 JEI654817:JEM654876 JOE654817:JOI654876 JYA654817:JYE654876 KHW654817:KIA654876 KRS654817:KRW654876 LBO654817:LBS654876 LLK654817:LLO654876 LVG654817:LVK654876 MFC654817:MFG654876 MOY654817:MPC654876 MYU654817:MYY654876 NIQ654817:NIU654876 NSM654817:NSQ654876 OCI654817:OCM654876 OME654817:OMI654876 OWA654817:OWE654876 PFW654817:PGA654876 PPS654817:PPW654876 PZO654817:PZS654876 QJK654817:QJO654876 QTG654817:QTK654876 RDC654817:RDG654876 RMY654817:RNC654876 RWU654817:RWY654876 SGQ654817:SGU654876 SQM654817:SQQ654876 TAI654817:TAM654876 TKE654817:TKI654876 TUA654817:TUE654876 UDW654817:UEA654876 UNS654817:UNW654876 UXO654817:UXS654876 VHK654817:VHO654876 VRG654817:VRK654876 WBC654817:WBG654876 WKY654817:WLC654876 WUU654817:WUY654876 AD720353:AH720412 II720353:IM720412 SE720353:SI720412 ACA720353:ACE720412 ALW720353:AMA720412 AVS720353:AVW720412 BFO720353:BFS720412 BPK720353:BPO720412 BZG720353:BZK720412 CJC720353:CJG720412 CSY720353:CTC720412 DCU720353:DCY720412 DMQ720353:DMU720412 DWM720353:DWQ720412 EGI720353:EGM720412 EQE720353:EQI720412 FAA720353:FAE720412 FJW720353:FKA720412 FTS720353:FTW720412 GDO720353:GDS720412 GNK720353:GNO720412 GXG720353:GXK720412 HHC720353:HHG720412 HQY720353:HRC720412 IAU720353:IAY720412 IKQ720353:IKU720412 IUM720353:IUQ720412 JEI720353:JEM720412 JOE720353:JOI720412 JYA720353:JYE720412 KHW720353:KIA720412 KRS720353:KRW720412 LBO720353:LBS720412 LLK720353:LLO720412 LVG720353:LVK720412 MFC720353:MFG720412 MOY720353:MPC720412 MYU720353:MYY720412 NIQ720353:NIU720412 NSM720353:NSQ720412 OCI720353:OCM720412 OME720353:OMI720412 OWA720353:OWE720412 PFW720353:PGA720412 PPS720353:PPW720412 PZO720353:PZS720412 QJK720353:QJO720412 QTG720353:QTK720412 RDC720353:RDG720412 RMY720353:RNC720412 RWU720353:RWY720412 SGQ720353:SGU720412 SQM720353:SQQ720412 TAI720353:TAM720412 TKE720353:TKI720412 TUA720353:TUE720412 UDW720353:UEA720412 UNS720353:UNW720412 UXO720353:UXS720412 VHK720353:VHO720412 VRG720353:VRK720412 WBC720353:WBG720412 WKY720353:WLC720412 WUU720353:WUY720412 AD785889:AH785948 II785889:IM785948 SE785889:SI785948 ACA785889:ACE785948 ALW785889:AMA785948 AVS785889:AVW785948 BFO785889:BFS785948 BPK785889:BPO785948 BZG785889:BZK785948 CJC785889:CJG785948 CSY785889:CTC785948 DCU785889:DCY785948 DMQ785889:DMU785948 DWM785889:DWQ785948 EGI785889:EGM785948 EQE785889:EQI785948 FAA785889:FAE785948 FJW785889:FKA785948 FTS785889:FTW785948 GDO785889:GDS785948 GNK785889:GNO785948 GXG785889:GXK785948 HHC785889:HHG785948 HQY785889:HRC785948 IAU785889:IAY785948 IKQ785889:IKU785948 IUM785889:IUQ785948 JEI785889:JEM785948 JOE785889:JOI785948 JYA785889:JYE785948 KHW785889:KIA785948 KRS785889:KRW785948 LBO785889:LBS785948 LLK785889:LLO785948 LVG785889:LVK785948 MFC785889:MFG785948 MOY785889:MPC785948 MYU785889:MYY785948 NIQ785889:NIU785948 NSM785889:NSQ785948 OCI785889:OCM785948 OME785889:OMI785948 OWA785889:OWE785948 PFW785889:PGA785948 PPS785889:PPW785948 PZO785889:PZS785948 QJK785889:QJO785948 QTG785889:QTK785948 RDC785889:RDG785948 RMY785889:RNC785948 RWU785889:RWY785948 SGQ785889:SGU785948 SQM785889:SQQ785948 TAI785889:TAM785948 TKE785889:TKI785948 TUA785889:TUE785948 UDW785889:UEA785948 UNS785889:UNW785948 UXO785889:UXS785948 VHK785889:VHO785948 VRG785889:VRK785948 WBC785889:WBG785948 WKY785889:WLC785948 WUU785889:WUY785948 AD851425:AH851484 II851425:IM851484 SE851425:SI851484 ACA851425:ACE851484 ALW851425:AMA851484 AVS851425:AVW851484 BFO851425:BFS851484 BPK851425:BPO851484 BZG851425:BZK851484 CJC851425:CJG851484 CSY851425:CTC851484 DCU851425:DCY851484 DMQ851425:DMU851484 DWM851425:DWQ851484 EGI851425:EGM851484 EQE851425:EQI851484 FAA851425:FAE851484 FJW851425:FKA851484 FTS851425:FTW851484 GDO851425:GDS851484 GNK851425:GNO851484 GXG851425:GXK851484 HHC851425:HHG851484 HQY851425:HRC851484 IAU851425:IAY851484 IKQ851425:IKU851484 IUM851425:IUQ851484 JEI851425:JEM851484 JOE851425:JOI851484 JYA851425:JYE851484 KHW851425:KIA851484 KRS851425:KRW851484 LBO851425:LBS851484 LLK851425:LLO851484 LVG851425:LVK851484 MFC851425:MFG851484 MOY851425:MPC851484 MYU851425:MYY851484 NIQ851425:NIU851484 NSM851425:NSQ851484 OCI851425:OCM851484 OME851425:OMI851484 OWA851425:OWE851484 PFW851425:PGA851484 PPS851425:PPW851484 PZO851425:PZS851484 QJK851425:QJO851484 QTG851425:QTK851484 RDC851425:RDG851484 RMY851425:RNC851484 RWU851425:RWY851484 SGQ851425:SGU851484 SQM851425:SQQ851484 TAI851425:TAM851484 TKE851425:TKI851484 TUA851425:TUE851484 UDW851425:UEA851484 UNS851425:UNW851484 UXO851425:UXS851484 VHK851425:VHO851484 VRG851425:VRK851484 WBC851425:WBG851484 WKY851425:WLC851484 WUU851425:WUY851484 AD916961:AH917020 II916961:IM917020 SE916961:SI917020 ACA916961:ACE917020 ALW916961:AMA917020 AVS916961:AVW917020 BFO916961:BFS917020 BPK916961:BPO917020 BZG916961:BZK917020 CJC916961:CJG917020 CSY916961:CTC917020 DCU916961:DCY917020 DMQ916961:DMU917020 DWM916961:DWQ917020 EGI916961:EGM917020 EQE916961:EQI917020 FAA916961:FAE917020 FJW916961:FKA917020 FTS916961:FTW917020 GDO916961:GDS917020 GNK916961:GNO917020 GXG916961:GXK917020 HHC916961:HHG917020 HQY916961:HRC917020 IAU916961:IAY917020 IKQ916961:IKU917020 IUM916961:IUQ917020 JEI916961:JEM917020 JOE916961:JOI917020 JYA916961:JYE917020 KHW916961:KIA917020 KRS916961:KRW917020 LBO916961:LBS917020 LLK916961:LLO917020 LVG916961:LVK917020 MFC916961:MFG917020 MOY916961:MPC917020 MYU916961:MYY917020 NIQ916961:NIU917020 NSM916961:NSQ917020 OCI916961:OCM917020 OME916961:OMI917020 OWA916961:OWE917020 PFW916961:PGA917020 PPS916961:PPW917020 PZO916961:PZS917020 QJK916961:QJO917020 QTG916961:QTK917020 RDC916961:RDG917020 RMY916961:RNC917020 RWU916961:RWY917020 SGQ916961:SGU917020 SQM916961:SQQ917020 TAI916961:TAM917020 TKE916961:TKI917020 TUA916961:TUE917020 UDW916961:UEA917020 UNS916961:UNW917020 UXO916961:UXS917020 VHK916961:VHO917020 VRG916961:VRK917020 WBC916961:WBG917020 WKY916961:WLC917020 WUU916961:WUY917020 AD982497:AH982556 II982497:IM982556 SE982497:SI982556 ACA982497:ACE982556 ALW982497:AMA982556 AVS982497:AVW982556 BFO982497:BFS982556 BPK982497:BPO982556 BZG982497:BZK982556 CJC982497:CJG982556 CSY982497:CTC982556 DCU982497:DCY982556 DMQ982497:DMU982556 DWM982497:DWQ982556 EGI982497:EGM982556 EQE982497:EQI982556 FAA982497:FAE982556 FJW982497:FKA982556 FTS982497:FTW982556 GDO982497:GDS982556 GNK982497:GNO982556 GXG982497:GXK982556 HHC982497:HHG982556 HQY982497:HRC982556 IAU982497:IAY982556 IKQ982497:IKU982556 IUM982497:IUQ982556 JEI982497:JEM982556 JOE982497:JOI982556 JYA982497:JYE982556 KHW982497:KIA982556 KRS982497:KRW982556 LBO982497:LBS982556 LLK982497:LLO982556 LVG982497:LVK982556 MFC982497:MFG982556 MOY982497:MPC982556 MYU982497:MYY982556 NIQ982497:NIU982556 NSM982497:NSQ982556 OCI982497:OCM982556 OME982497:OMI982556 OWA982497:OWE982556 PFW982497:PGA982556 PPS982497:PPW982556 PZO982497:PZS982556 QJK982497:QJO982556 QTG982497:QTK982556 RDC982497:RDG982556 RMY982497:RNC982556 RWU982497:RWY982556 SGQ982497:SGU982556 SQM982497:SQQ982556 TAI982497:TAM982556 TKE982497:TKI982556 TUA982497:TUE982556 UDW982497:UEA982556 UNS982497:UNW982556 UXO982497:UXS982556 VHK982497:VHO982556 VRG982497:VRK982556 WBC982497:WBG982556 WKY982497:WLC982556 WUU982497:WUY982556 AD65101:AH65160 II65101:IM65160 SE65101:SI65160 ACA65101:ACE65160 ALW65101:AMA65160 AVS65101:AVW65160 BFO65101:BFS65160 BPK65101:BPO65160 BZG65101:BZK65160 CJC65101:CJG65160 CSY65101:CTC65160 DCU65101:DCY65160 DMQ65101:DMU65160 DWM65101:DWQ65160 EGI65101:EGM65160 EQE65101:EQI65160 FAA65101:FAE65160 FJW65101:FKA65160 FTS65101:FTW65160 GDO65101:GDS65160 GNK65101:GNO65160 GXG65101:GXK65160 HHC65101:HHG65160 HQY65101:HRC65160 IAU65101:IAY65160 IKQ65101:IKU65160 IUM65101:IUQ65160 JEI65101:JEM65160 JOE65101:JOI65160 JYA65101:JYE65160 KHW65101:KIA65160 KRS65101:KRW65160 LBO65101:LBS65160 LLK65101:LLO65160 LVG65101:LVK65160 MFC65101:MFG65160 MOY65101:MPC65160 MYU65101:MYY65160 NIQ65101:NIU65160 NSM65101:NSQ65160 OCI65101:OCM65160 OME65101:OMI65160 OWA65101:OWE65160 PFW65101:PGA65160 PPS65101:PPW65160 PZO65101:PZS65160 QJK65101:QJO65160 QTG65101:QTK65160 RDC65101:RDG65160 RMY65101:RNC65160 RWU65101:RWY65160 SGQ65101:SGU65160 SQM65101:SQQ65160 TAI65101:TAM65160 TKE65101:TKI65160 TUA65101:TUE65160 UDW65101:UEA65160 UNS65101:UNW65160 UXO65101:UXS65160 VHK65101:VHO65160 VRG65101:VRK65160 WBC65101:WBG65160 WKY65101:WLC65160 WUU65101:WUY65160 AD130637:AH130696 II130637:IM130696 SE130637:SI130696 ACA130637:ACE130696 ALW130637:AMA130696 AVS130637:AVW130696 BFO130637:BFS130696 BPK130637:BPO130696 BZG130637:BZK130696 CJC130637:CJG130696 CSY130637:CTC130696 DCU130637:DCY130696 DMQ130637:DMU130696 DWM130637:DWQ130696 EGI130637:EGM130696 EQE130637:EQI130696 FAA130637:FAE130696 FJW130637:FKA130696 FTS130637:FTW130696 GDO130637:GDS130696 GNK130637:GNO130696 GXG130637:GXK130696 HHC130637:HHG130696 HQY130637:HRC130696 IAU130637:IAY130696 IKQ130637:IKU130696 IUM130637:IUQ130696 JEI130637:JEM130696 JOE130637:JOI130696 JYA130637:JYE130696 KHW130637:KIA130696 KRS130637:KRW130696 LBO130637:LBS130696 LLK130637:LLO130696 LVG130637:LVK130696 MFC130637:MFG130696 MOY130637:MPC130696 MYU130637:MYY130696 NIQ130637:NIU130696 NSM130637:NSQ130696 OCI130637:OCM130696 OME130637:OMI130696 OWA130637:OWE130696 PFW130637:PGA130696 PPS130637:PPW130696 PZO130637:PZS130696 QJK130637:QJO130696 QTG130637:QTK130696 RDC130637:RDG130696 RMY130637:RNC130696 RWU130637:RWY130696 SGQ130637:SGU130696 SQM130637:SQQ130696 TAI130637:TAM130696 TKE130637:TKI130696 TUA130637:TUE130696 UDW130637:UEA130696 UNS130637:UNW130696 UXO130637:UXS130696 VHK130637:VHO130696 VRG130637:VRK130696 WBC130637:WBG130696 WKY130637:WLC130696 WUU130637:WUY130696 AD196173:AH196232 II196173:IM196232 SE196173:SI196232 ACA196173:ACE196232 ALW196173:AMA196232 AVS196173:AVW196232 BFO196173:BFS196232 BPK196173:BPO196232 BZG196173:BZK196232 CJC196173:CJG196232 CSY196173:CTC196232 DCU196173:DCY196232 DMQ196173:DMU196232 DWM196173:DWQ196232 EGI196173:EGM196232 EQE196173:EQI196232 FAA196173:FAE196232 FJW196173:FKA196232 FTS196173:FTW196232 GDO196173:GDS196232 GNK196173:GNO196232 GXG196173:GXK196232 HHC196173:HHG196232 HQY196173:HRC196232 IAU196173:IAY196232 IKQ196173:IKU196232 IUM196173:IUQ196232 JEI196173:JEM196232 JOE196173:JOI196232 JYA196173:JYE196232 KHW196173:KIA196232 KRS196173:KRW196232 LBO196173:LBS196232 LLK196173:LLO196232 LVG196173:LVK196232 MFC196173:MFG196232 MOY196173:MPC196232 MYU196173:MYY196232 NIQ196173:NIU196232 NSM196173:NSQ196232 OCI196173:OCM196232 OME196173:OMI196232 OWA196173:OWE196232 PFW196173:PGA196232 PPS196173:PPW196232 PZO196173:PZS196232 QJK196173:QJO196232 QTG196173:QTK196232 RDC196173:RDG196232 RMY196173:RNC196232 RWU196173:RWY196232 SGQ196173:SGU196232 SQM196173:SQQ196232 TAI196173:TAM196232 TKE196173:TKI196232 TUA196173:TUE196232 UDW196173:UEA196232 UNS196173:UNW196232 UXO196173:UXS196232 VHK196173:VHO196232 VRG196173:VRK196232 WBC196173:WBG196232 WKY196173:WLC196232 WUU196173:WUY196232 AD261709:AH261768 II261709:IM261768 SE261709:SI261768 ACA261709:ACE261768 ALW261709:AMA261768 AVS261709:AVW261768 BFO261709:BFS261768 BPK261709:BPO261768 BZG261709:BZK261768 CJC261709:CJG261768 CSY261709:CTC261768 DCU261709:DCY261768 DMQ261709:DMU261768 DWM261709:DWQ261768 EGI261709:EGM261768 EQE261709:EQI261768 FAA261709:FAE261768 FJW261709:FKA261768 FTS261709:FTW261768 GDO261709:GDS261768 GNK261709:GNO261768 GXG261709:GXK261768 HHC261709:HHG261768 HQY261709:HRC261768 IAU261709:IAY261768 IKQ261709:IKU261768 IUM261709:IUQ261768 JEI261709:JEM261768 JOE261709:JOI261768 JYA261709:JYE261768 KHW261709:KIA261768 KRS261709:KRW261768 LBO261709:LBS261768 LLK261709:LLO261768 LVG261709:LVK261768 MFC261709:MFG261768 MOY261709:MPC261768 MYU261709:MYY261768 NIQ261709:NIU261768 NSM261709:NSQ261768 OCI261709:OCM261768 OME261709:OMI261768 OWA261709:OWE261768 PFW261709:PGA261768 PPS261709:PPW261768 PZO261709:PZS261768 QJK261709:QJO261768 QTG261709:QTK261768 RDC261709:RDG261768 RMY261709:RNC261768 RWU261709:RWY261768 SGQ261709:SGU261768 SQM261709:SQQ261768 TAI261709:TAM261768 TKE261709:TKI261768 TUA261709:TUE261768 UDW261709:UEA261768 UNS261709:UNW261768 UXO261709:UXS261768 VHK261709:VHO261768 VRG261709:VRK261768 WBC261709:WBG261768 WKY261709:WLC261768 WUU261709:WUY261768 AD327245:AH327304 II327245:IM327304 SE327245:SI327304 ACA327245:ACE327304 ALW327245:AMA327304 AVS327245:AVW327304 BFO327245:BFS327304 BPK327245:BPO327304 BZG327245:BZK327304 CJC327245:CJG327304 CSY327245:CTC327304 DCU327245:DCY327304 DMQ327245:DMU327304 DWM327245:DWQ327304 EGI327245:EGM327304 EQE327245:EQI327304 FAA327245:FAE327304 FJW327245:FKA327304 FTS327245:FTW327304 GDO327245:GDS327304 GNK327245:GNO327304 GXG327245:GXK327304 HHC327245:HHG327304 HQY327245:HRC327304 IAU327245:IAY327304 IKQ327245:IKU327304 IUM327245:IUQ327304 JEI327245:JEM327304 JOE327245:JOI327304 JYA327245:JYE327304 KHW327245:KIA327304 KRS327245:KRW327304 LBO327245:LBS327304 LLK327245:LLO327304 LVG327245:LVK327304 MFC327245:MFG327304 MOY327245:MPC327304 MYU327245:MYY327304 NIQ327245:NIU327304 NSM327245:NSQ327304 OCI327245:OCM327304 OME327245:OMI327304 OWA327245:OWE327304 PFW327245:PGA327304 PPS327245:PPW327304 PZO327245:PZS327304 QJK327245:QJO327304 QTG327245:QTK327304 RDC327245:RDG327304 RMY327245:RNC327304 RWU327245:RWY327304 SGQ327245:SGU327304 SQM327245:SQQ327304 TAI327245:TAM327304 TKE327245:TKI327304 TUA327245:TUE327304 UDW327245:UEA327304 UNS327245:UNW327304 UXO327245:UXS327304 VHK327245:VHO327304 VRG327245:VRK327304 WBC327245:WBG327304 WKY327245:WLC327304 WUU327245:WUY327304 AD392781:AH392840 II392781:IM392840 SE392781:SI392840 ACA392781:ACE392840 ALW392781:AMA392840 AVS392781:AVW392840 BFO392781:BFS392840 BPK392781:BPO392840 BZG392781:BZK392840 CJC392781:CJG392840 CSY392781:CTC392840 DCU392781:DCY392840 DMQ392781:DMU392840 DWM392781:DWQ392840 EGI392781:EGM392840 EQE392781:EQI392840 FAA392781:FAE392840 FJW392781:FKA392840 FTS392781:FTW392840 GDO392781:GDS392840 GNK392781:GNO392840 GXG392781:GXK392840 HHC392781:HHG392840 HQY392781:HRC392840 IAU392781:IAY392840 IKQ392781:IKU392840 IUM392781:IUQ392840 JEI392781:JEM392840 JOE392781:JOI392840 JYA392781:JYE392840 KHW392781:KIA392840 KRS392781:KRW392840 LBO392781:LBS392840 LLK392781:LLO392840 LVG392781:LVK392840 MFC392781:MFG392840 MOY392781:MPC392840 MYU392781:MYY392840 NIQ392781:NIU392840 NSM392781:NSQ392840 OCI392781:OCM392840 OME392781:OMI392840 OWA392781:OWE392840 PFW392781:PGA392840 PPS392781:PPW392840 PZO392781:PZS392840 QJK392781:QJO392840 QTG392781:QTK392840 RDC392781:RDG392840 RMY392781:RNC392840 RWU392781:RWY392840 SGQ392781:SGU392840 SQM392781:SQQ392840 TAI392781:TAM392840 TKE392781:TKI392840 TUA392781:TUE392840 UDW392781:UEA392840 UNS392781:UNW392840 UXO392781:UXS392840 VHK392781:VHO392840 VRG392781:VRK392840 WBC392781:WBG392840 WKY392781:WLC392840 WUU392781:WUY392840 AD458317:AH458376 II458317:IM458376 SE458317:SI458376 ACA458317:ACE458376 ALW458317:AMA458376 AVS458317:AVW458376 BFO458317:BFS458376 BPK458317:BPO458376 BZG458317:BZK458376 CJC458317:CJG458376 CSY458317:CTC458376 DCU458317:DCY458376 DMQ458317:DMU458376 DWM458317:DWQ458376 EGI458317:EGM458376 EQE458317:EQI458376 FAA458317:FAE458376 FJW458317:FKA458376 FTS458317:FTW458376 GDO458317:GDS458376 GNK458317:GNO458376 GXG458317:GXK458376 HHC458317:HHG458376 HQY458317:HRC458376 IAU458317:IAY458376 IKQ458317:IKU458376 IUM458317:IUQ458376 JEI458317:JEM458376 JOE458317:JOI458376 JYA458317:JYE458376 KHW458317:KIA458376 KRS458317:KRW458376 LBO458317:LBS458376 LLK458317:LLO458376 LVG458317:LVK458376 MFC458317:MFG458376 MOY458317:MPC458376 MYU458317:MYY458376 NIQ458317:NIU458376 NSM458317:NSQ458376 OCI458317:OCM458376 OME458317:OMI458376 OWA458317:OWE458376 PFW458317:PGA458376 PPS458317:PPW458376 PZO458317:PZS458376 QJK458317:QJO458376 QTG458317:QTK458376 RDC458317:RDG458376 RMY458317:RNC458376 RWU458317:RWY458376 SGQ458317:SGU458376 SQM458317:SQQ458376 TAI458317:TAM458376 TKE458317:TKI458376 TUA458317:TUE458376 UDW458317:UEA458376 UNS458317:UNW458376 UXO458317:UXS458376 VHK458317:VHO458376 VRG458317:VRK458376 WBC458317:WBG458376 WKY458317:WLC458376 WUU458317:WUY458376 AD523853:AH523912 II523853:IM523912 SE523853:SI523912 ACA523853:ACE523912 ALW523853:AMA523912 AVS523853:AVW523912 BFO523853:BFS523912 BPK523853:BPO523912 BZG523853:BZK523912 CJC523853:CJG523912 CSY523853:CTC523912 DCU523853:DCY523912 DMQ523853:DMU523912 DWM523853:DWQ523912 EGI523853:EGM523912 EQE523853:EQI523912 FAA523853:FAE523912 FJW523853:FKA523912 FTS523853:FTW523912 GDO523853:GDS523912 GNK523853:GNO523912 GXG523853:GXK523912 HHC523853:HHG523912 HQY523853:HRC523912 IAU523853:IAY523912 IKQ523853:IKU523912 IUM523853:IUQ523912 JEI523853:JEM523912 JOE523853:JOI523912 JYA523853:JYE523912 KHW523853:KIA523912 KRS523853:KRW523912 LBO523853:LBS523912 LLK523853:LLO523912 LVG523853:LVK523912 MFC523853:MFG523912 MOY523853:MPC523912 MYU523853:MYY523912 NIQ523853:NIU523912 NSM523853:NSQ523912 OCI523853:OCM523912 OME523853:OMI523912 OWA523853:OWE523912 PFW523853:PGA523912 PPS523853:PPW523912 PZO523853:PZS523912 QJK523853:QJO523912 QTG523853:QTK523912 RDC523853:RDG523912 RMY523853:RNC523912 RWU523853:RWY523912 SGQ523853:SGU523912 SQM523853:SQQ523912 TAI523853:TAM523912 TKE523853:TKI523912 TUA523853:TUE523912 UDW523853:UEA523912 UNS523853:UNW523912 UXO523853:UXS523912 VHK523853:VHO523912 VRG523853:VRK523912 WBC523853:WBG523912 WKY523853:WLC523912 WUU523853:WUY523912 AD589389:AH589448 II589389:IM589448 SE589389:SI589448 ACA589389:ACE589448 ALW589389:AMA589448 AVS589389:AVW589448 BFO589389:BFS589448 BPK589389:BPO589448 BZG589389:BZK589448 CJC589389:CJG589448 CSY589389:CTC589448 DCU589389:DCY589448 DMQ589389:DMU589448 DWM589389:DWQ589448 EGI589389:EGM589448 EQE589389:EQI589448 FAA589389:FAE589448 FJW589389:FKA589448 FTS589389:FTW589448 GDO589389:GDS589448 GNK589389:GNO589448 GXG589389:GXK589448 HHC589389:HHG589448 HQY589389:HRC589448 IAU589389:IAY589448 IKQ589389:IKU589448 IUM589389:IUQ589448 JEI589389:JEM589448 JOE589389:JOI589448 JYA589389:JYE589448 KHW589389:KIA589448 KRS589389:KRW589448 LBO589389:LBS589448 LLK589389:LLO589448 LVG589389:LVK589448 MFC589389:MFG589448 MOY589389:MPC589448 MYU589389:MYY589448 NIQ589389:NIU589448 NSM589389:NSQ589448 OCI589389:OCM589448 OME589389:OMI589448 OWA589389:OWE589448 PFW589389:PGA589448 PPS589389:PPW589448 PZO589389:PZS589448 QJK589389:QJO589448 QTG589389:QTK589448 RDC589389:RDG589448 RMY589389:RNC589448 RWU589389:RWY589448 SGQ589389:SGU589448 SQM589389:SQQ589448 TAI589389:TAM589448 TKE589389:TKI589448 TUA589389:TUE589448 UDW589389:UEA589448 UNS589389:UNW589448 UXO589389:UXS589448 VHK589389:VHO589448 VRG589389:VRK589448 WBC589389:WBG589448 WKY589389:WLC589448 WUU589389:WUY589448 AD654925:AH654984 II654925:IM654984 SE654925:SI654984 ACA654925:ACE654984 ALW654925:AMA654984 AVS654925:AVW654984 BFO654925:BFS654984 BPK654925:BPO654984 BZG654925:BZK654984 CJC654925:CJG654984 CSY654925:CTC654984 DCU654925:DCY654984 DMQ654925:DMU654984 DWM654925:DWQ654984 EGI654925:EGM654984 EQE654925:EQI654984 FAA654925:FAE654984 FJW654925:FKA654984 FTS654925:FTW654984 GDO654925:GDS654984 GNK654925:GNO654984 GXG654925:GXK654984 HHC654925:HHG654984 HQY654925:HRC654984 IAU654925:IAY654984 IKQ654925:IKU654984 IUM654925:IUQ654984 JEI654925:JEM654984 JOE654925:JOI654984 JYA654925:JYE654984 KHW654925:KIA654984 KRS654925:KRW654984 LBO654925:LBS654984 LLK654925:LLO654984 LVG654925:LVK654984 MFC654925:MFG654984 MOY654925:MPC654984 MYU654925:MYY654984 NIQ654925:NIU654984 NSM654925:NSQ654984 OCI654925:OCM654984 OME654925:OMI654984 OWA654925:OWE654984 PFW654925:PGA654984 PPS654925:PPW654984 PZO654925:PZS654984 QJK654925:QJO654984 QTG654925:QTK654984 RDC654925:RDG654984 RMY654925:RNC654984 RWU654925:RWY654984 SGQ654925:SGU654984 SQM654925:SQQ654984 TAI654925:TAM654984 TKE654925:TKI654984 TUA654925:TUE654984 UDW654925:UEA654984 UNS654925:UNW654984 UXO654925:UXS654984 VHK654925:VHO654984 VRG654925:VRK654984 WBC654925:WBG654984 WKY654925:WLC654984 WUU654925:WUY654984 AD720461:AH720520 II720461:IM720520 SE720461:SI720520 ACA720461:ACE720520 ALW720461:AMA720520 AVS720461:AVW720520 BFO720461:BFS720520 BPK720461:BPO720520 BZG720461:BZK720520 CJC720461:CJG720520 CSY720461:CTC720520 DCU720461:DCY720520 DMQ720461:DMU720520 DWM720461:DWQ720520 EGI720461:EGM720520 EQE720461:EQI720520 FAA720461:FAE720520 FJW720461:FKA720520 FTS720461:FTW720520 GDO720461:GDS720520 GNK720461:GNO720520 GXG720461:GXK720520 HHC720461:HHG720520 HQY720461:HRC720520 IAU720461:IAY720520 IKQ720461:IKU720520 IUM720461:IUQ720520 JEI720461:JEM720520 JOE720461:JOI720520 JYA720461:JYE720520 KHW720461:KIA720520 KRS720461:KRW720520 LBO720461:LBS720520 LLK720461:LLO720520 LVG720461:LVK720520 MFC720461:MFG720520 MOY720461:MPC720520 MYU720461:MYY720520 NIQ720461:NIU720520 NSM720461:NSQ720520 OCI720461:OCM720520 OME720461:OMI720520 OWA720461:OWE720520 PFW720461:PGA720520 PPS720461:PPW720520 PZO720461:PZS720520 QJK720461:QJO720520 QTG720461:QTK720520 RDC720461:RDG720520 RMY720461:RNC720520 RWU720461:RWY720520 SGQ720461:SGU720520 SQM720461:SQQ720520 TAI720461:TAM720520 TKE720461:TKI720520 TUA720461:TUE720520 UDW720461:UEA720520 UNS720461:UNW720520 UXO720461:UXS720520 VHK720461:VHO720520 VRG720461:VRK720520 WBC720461:WBG720520 WKY720461:WLC720520 WUU720461:WUY720520 AD785997:AH786056 II785997:IM786056 SE785997:SI786056 ACA785997:ACE786056 ALW785997:AMA786056 AVS785997:AVW786056 BFO785997:BFS786056 BPK785997:BPO786056 BZG785997:BZK786056 CJC785997:CJG786056 CSY785997:CTC786056 DCU785997:DCY786056 DMQ785997:DMU786056 DWM785997:DWQ786056 EGI785997:EGM786056 EQE785997:EQI786056 FAA785997:FAE786056 FJW785997:FKA786056 FTS785997:FTW786056 GDO785997:GDS786056 GNK785997:GNO786056 GXG785997:GXK786056 HHC785997:HHG786056 HQY785997:HRC786056 IAU785997:IAY786056 IKQ785997:IKU786056 IUM785997:IUQ786056 JEI785997:JEM786056 JOE785997:JOI786056 JYA785997:JYE786056 KHW785997:KIA786056 KRS785997:KRW786056 LBO785997:LBS786056 LLK785997:LLO786056 LVG785997:LVK786056 MFC785997:MFG786056 MOY785997:MPC786056 MYU785997:MYY786056 NIQ785997:NIU786056 NSM785997:NSQ786056 OCI785997:OCM786056 OME785997:OMI786056 OWA785997:OWE786056 PFW785997:PGA786056 PPS785997:PPW786056 PZO785997:PZS786056 QJK785997:QJO786056 QTG785997:QTK786056 RDC785997:RDG786056 RMY785997:RNC786056 RWU785997:RWY786056 SGQ785997:SGU786056 SQM785997:SQQ786056 TAI785997:TAM786056 TKE785997:TKI786056 TUA785997:TUE786056 UDW785997:UEA786056 UNS785997:UNW786056 UXO785997:UXS786056 VHK785997:VHO786056 VRG785997:VRK786056 WBC785997:WBG786056 WKY785997:WLC786056 WUU785997:WUY786056 AD851533:AH851592 II851533:IM851592 SE851533:SI851592 ACA851533:ACE851592 ALW851533:AMA851592 AVS851533:AVW851592 BFO851533:BFS851592 BPK851533:BPO851592 BZG851533:BZK851592 CJC851533:CJG851592 CSY851533:CTC851592 DCU851533:DCY851592 DMQ851533:DMU851592 DWM851533:DWQ851592 EGI851533:EGM851592 EQE851533:EQI851592 FAA851533:FAE851592 FJW851533:FKA851592 FTS851533:FTW851592 GDO851533:GDS851592 GNK851533:GNO851592 GXG851533:GXK851592 HHC851533:HHG851592 HQY851533:HRC851592 IAU851533:IAY851592 IKQ851533:IKU851592 IUM851533:IUQ851592 JEI851533:JEM851592 JOE851533:JOI851592 JYA851533:JYE851592 KHW851533:KIA851592 KRS851533:KRW851592 LBO851533:LBS851592 LLK851533:LLO851592 LVG851533:LVK851592 MFC851533:MFG851592 MOY851533:MPC851592 MYU851533:MYY851592 NIQ851533:NIU851592 NSM851533:NSQ851592 OCI851533:OCM851592 OME851533:OMI851592 OWA851533:OWE851592 PFW851533:PGA851592 PPS851533:PPW851592 PZO851533:PZS851592 QJK851533:QJO851592 QTG851533:QTK851592 RDC851533:RDG851592 RMY851533:RNC851592 RWU851533:RWY851592 SGQ851533:SGU851592 SQM851533:SQQ851592 TAI851533:TAM851592 TKE851533:TKI851592 TUA851533:TUE851592 UDW851533:UEA851592 UNS851533:UNW851592 UXO851533:UXS851592 VHK851533:VHO851592 VRG851533:VRK851592 WBC851533:WBG851592 WKY851533:WLC851592 WUU851533:WUY851592 AD917069:AH917128 II917069:IM917128 SE917069:SI917128 ACA917069:ACE917128 ALW917069:AMA917128 AVS917069:AVW917128 BFO917069:BFS917128 BPK917069:BPO917128 BZG917069:BZK917128 CJC917069:CJG917128 CSY917069:CTC917128 DCU917069:DCY917128 DMQ917069:DMU917128 DWM917069:DWQ917128 EGI917069:EGM917128 EQE917069:EQI917128 FAA917069:FAE917128 FJW917069:FKA917128 FTS917069:FTW917128 GDO917069:GDS917128 GNK917069:GNO917128 GXG917069:GXK917128 HHC917069:HHG917128 HQY917069:HRC917128 IAU917069:IAY917128 IKQ917069:IKU917128 IUM917069:IUQ917128 JEI917069:JEM917128 JOE917069:JOI917128 JYA917069:JYE917128 KHW917069:KIA917128 KRS917069:KRW917128 LBO917069:LBS917128 LLK917069:LLO917128 LVG917069:LVK917128 MFC917069:MFG917128 MOY917069:MPC917128 MYU917069:MYY917128 NIQ917069:NIU917128 NSM917069:NSQ917128 OCI917069:OCM917128 OME917069:OMI917128 OWA917069:OWE917128 PFW917069:PGA917128 PPS917069:PPW917128 PZO917069:PZS917128 QJK917069:QJO917128 QTG917069:QTK917128 RDC917069:RDG917128 RMY917069:RNC917128 RWU917069:RWY917128 SGQ917069:SGU917128 SQM917069:SQQ917128 TAI917069:TAM917128 TKE917069:TKI917128 TUA917069:TUE917128 UDW917069:UEA917128 UNS917069:UNW917128 UXO917069:UXS917128 VHK917069:VHO917128 VRG917069:VRK917128 WBC917069:WBG917128 WKY917069:WLC917128 WUU917069:WUY917128 AD982605:AH982664 II982605:IM982664 SE982605:SI982664 ACA982605:ACE982664 ALW982605:AMA982664 AVS982605:AVW982664 BFO982605:BFS982664 BPK982605:BPO982664 BZG982605:BZK982664 CJC982605:CJG982664 CSY982605:CTC982664 DCU982605:DCY982664 DMQ982605:DMU982664 DWM982605:DWQ982664 EGI982605:EGM982664 EQE982605:EQI982664 FAA982605:FAE982664 FJW982605:FKA982664 FTS982605:FTW982664 GDO982605:GDS982664 GNK982605:GNO982664 GXG982605:GXK982664 HHC982605:HHG982664 HQY982605:HRC982664 IAU982605:IAY982664 IKQ982605:IKU982664 IUM982605:IUQ982664 JEI982605:JEM982664 JOE982605:JOI982664 JYA982605:JYE982664 KHW982605:KIA982664 KRS982605:KRW982664 LBO982605:LBS982664 LLK982605:LLO982664 LVG982605:LVK982664 MFC982605:MFG982664 MOY982605:MPC982664 MYU982605:MYY982664 NIQ982605:NIU982664 NSM982605:NSQ982664 OCI982605:OCM982664 OME982605:OMI982664 OWA982605:OWE982664 PFW982605:PGA982664 PPS982605:PPW982664 PZO982605:PZS982664 QJK982605:QJO982664 QTG982605:QTK982664 RDC982605:RDG982664 RMY982605:RNC982664 RWU982605:RWY982664 SGQ982605:SGU982664 SQM982605:SQQ982664 TAI982605:TAM982664 TKE982605:TKI982664 TUA982605:TUE982664 UDW982605:UEA982664 UNS982605:UNW982664 UXO982605:UXS982664 VHK982605:VHO982664 VRG982605:VRK982664 WBC982605:WBG982664 WKY982605:WLC982664 WUU982605:WUY982664 AD65211:AH65270 II65211:IM65270 SE65211:SI65270 ACA65211:ACE65270 ALW65211:AMA65270 AVS65211:AVW65270 BFO65211:BFS65270 BPK65211:BPO65270 BZG65211:BZK65270 CJC65211:CJG65270 CSY65211:CTC65270 DCU65211:DCY65270 DMQ65211:DMU65270 DWM65211:DWQ65270 EGI65211:EGM65270 EQE65211:EQI65270 FAA65211:FAE65270 FJW65211:FKA65270 FTS65211:FTW65270 GDO65211:GDS65270 GNK65211:GNO65270 GXG65211:GXK65270 HHC65211:HHG65270 HQY65211:HRC65270 IAU65211:IAY65270 IKQ65211:IKU65270 IUM65211:IUQ65270 JEI65211:JEM65270 JOE65211:JOI65270 JYA65211:JYE65270 KHW65211:KIA65270 KRS65211:KRW65270 LBO65211:LBS65270 LLK65211:LLO65270 LVG65211:LVK65270 MFC65211:MFG65270 MOY65211:MPC65270 MYU65211:MYY65270 NIQ65211:NIU65270 NSM65211:NSQ65270 OCI65211:OCM65270 OME65211:OMI65270 OWA65211:OWE65270 PFW65211:PGA65270 PPS65211:PPW65270 PZO65211:PZS65270 QJK65211:QJO65270 QTG65211:QTK65270 RDC65211:RDG65270 RMY65211:RNC65270 RWU65211:RWY65270 SGQ65211:SGU65270 SQM65211:SQQ65270 TAI65211:TAM65270 TKE65211:TKI65270 TUA65211:TUE65270 UDW65211:UEA65270 UNS65211:UNW65270 UXO65211:UXS65270 VHK65211:VHO65270 VRG65211:VRK65270 WBC65211:WBG65270 WKY65211:WLC65270 WUU65211:WUY65270 AD130747:AH130806 II130747:IM130806 SE130747:SI130806 ACA130747:ACE130806 ALW130747:AMA130806 AVS130747:AVW130806 BFO130747:BFS130806 BPK130747:BPO130806 BZG130747:BZK130806 CJC130747:CJG130806 CSY130747:CTC130806 DCU130747:DCY130806 DMQ130747:DMU130806 DWM130747:DWQ130806 EGI130747:EGM130806 EQE130747:EQI130806 FAA130747:FAE130806 FJW130747:FKA130806 FTS130747:FTW130806 GDO130747:GDS130806 GNK130747:GNO130806 GXG130747:GXK130806 HHC130747:HHG130806 HQY130747:HRC130806 IAU130747:IAY130806 IKQ130747:IKU130806 IUM130747:IUQ130806 JEI130747:JEM130806 JOE130747:JOI130806 JYA130747:JYE130806 KHW130747:KIA130806 KRS130747:KRW130806 LBO130747:LBS130806 LLK130747:LLO130806 LVG130747:LVK130806 MFC130747:MFG130806 MOY130747:MPC130806 MYU130747:MYY130806 NIQ130747:NIU130806 NSM130747:NSQ130806 OCI130747:OCM130806 OME130747:OMI130806 OWA130747:OWE130806 PFW130747:PGA130806 PPS130747:PPW130806 PZO130747:PZS130806 QJK130747:QJO130806 QTG130747:QTK130806 RDC130747:RDG130806 RMY130747:RNC130806 RWU130747:RWY130806 SGQ130747:SGU130806 SQM130747:SQQ130806 TAI130747:TAM130806 TKE130747:TKI130806 TUA130747:TUE130806 UDW130747:UEA130806 UNS130747:UNW130806 UXO130747:UXS130806 VHK130747:VHO130806 VRG130747:VRK130806 WBC130747:WBG130806 WKY130747:WLC130806 WUU130747:WUY130806 AD196283:AH196342 II196283:IM196342 SE196283:SI196342 ACA196283:ACE196342 ALW196283:AMA196342 AVS196283:AVW196342 BFO196283:BFS196342 BPK196283:BPO196342 BZG196283:BZK196342 CJC196283:CJG196342 CSY196283:CTC196342 DCU196283:DCY196342 DMQ196283:DMU196342 DWM196283:DWQ196342 EGI196283:EGM196342 EQE196283:EQI196342 FAA196283:FAE196342 FJW196283:FKA196342 FTS196283:FTW196342 GDO196283:GDS196342 GNK196283:GNO196342 GXG196283:GXK196342 HHC196283:HHG196342 HQY196283:HRC196342 IAU196283:IAY196342 IKQ196283:IKU196342 IUM196283:IUQ196342 JEI196283:JEM196342 JOE196283:JOI196342 JYA196283:JYE196342 KHW196283:KIA196342 KRS196283:KRW196342 LBO196283:LBS196342 LLK196283:LLO196342 LVG196283:LVK196342 MFC196283:MFG196342 MOY196283:MPC196342 MYU196283:MYY196342 NIQ196283:NIU196342 NSM196283:NSQ196342 OCI196283:OCM196342 OME196283:OMI196342 OWA196283:OWE196342 PFW196283:PGA196342 PPS196283:PPW196342 PZO196283:PZS196342 QJK196283:QJO196342 QTG196283:QTK196342 RDC196283:RDG196342 RMY196283:RNC196342 RWU196283:RWY196342 SGQ196283:SGU196342 SQM196283:SQQ196342 TAI196283:TAM196342 TKE196283:TKI196342 TUA196283:TUE196342 UDW196283:UEA196342 UNS196283:UNW196342 UXO196283:UXS196342 VHK196283:VHO196342 VRG196283:VRK196342 WBC196283:WBG196342 WKY196283:WLC196342 WUU196283:WUY196342 AD261819:AH261878 II261819:IM261878 SE261819:SI261878 ACA261819:ACE261878 ALW261819:AMA261878 AVS261819:AVW261878 BFO261819:BFS261878 BPK261819:BPO261878 BZG261819:BZK261878 CJC261819:CJG261878 CSY261819:CTC261878 DCU261819:DCY261878 DMQ261819:DMU261878 DWM261819:DWQ261878 EGI261819:EGM261878 EQE261819:EQI261878 FAA261819:FAE261878 FJW261819:FKA261878 FTS261819:FTW261878 GDO261819:GDS261878 GNK261819:GNO261878 GXG261819:GXK261878 HHC261819:HHG261878 HQY261819:HRC261878 IAU261819:IAY261878 IKQ261819:IKU261878 IUM261819:IUQ261878 JEI261819:JEM261878 JOE261819:JOI261878 JYA261819:JYE261878 KHW261819:KIA261878 KRS261819:KRW261878 LBO261819:LBS261878 LLK261819:LLO261878 LVG261819:LVK261878 MFC261819:MFG261878 MOY261819:MPC261878 MYU261819:MYY261878 NIQ261819:NIU261878 NSM261819:NSQ261878 OCI261819:OCM261878 OME261819:OMI261878 OWA261819:OWE261878 PFW261819:PGA261878 PPS261819:PPW261878 PZO261819:PZS261878 QJK261819:QJO261878 QTG261819:QTK261878 RDC261819:RDG261878 RMY261819:RNC261878 RWU261819:RWY261878 SGQ261819:SGU261878 SQM261819:SQQ261878 TAI261819:TAM261878 TKE261819:TKI261878 TUA261819:TUE261878 UDW261819:UEA261878 UNS261819:UNW261878 UXO261819:UXS261878 VHK261819:VHO261878 VRG261819:VRK261878 WBC261819:WBG261878 WKY261819:WLC261878 WUU261819:WUY261878 AD327355:AH327414 II327355:IM327414 SE327355:SI327414 ACA327355:ACE327414 ALW327355:AMA327414 AVS327355:AVW327414 BFO327355:BFS327414 BPK327355:BPO327414 BZG327355:BZK327414 CJC327355:CJG327414 CSY327355:CTC327414 DCU327355:DCY327414 DMQ327355:DMU327414 DWM327355:DWQ327414 EGI327355:EGM327414 EQE327355:EQI327414 FAA327355:FAE327414 FJW327355:FKA327414 FTS327355:FTW327414 GDO327355:GDS327414 GNK327355:GNO327414 GXG327355:GXK327414 HHC327355:HHG327414 HQY327355:HRC327414 IAU327355:IAY327414 IKQ327355:IKU327414 IUM327355:IUQ327414 JEI327355:JEM327414 JOE327355:JOI327414 JYA327355:JYE327414 KHW327355:KIA327414 KRS327355:KRW327414 LBO327355:LBS327414 LLK327355:LLO327414 LVG327355:LVK327414 MFC327355:MFG327414 MOY327355:MPC327414 MYU327355:MYY327414 NIQ327355:NIU327414 NSM327355:NSQ327414 OCI327355:OCM327414 OME327355:OMI327414 OWA327355:OWE327414 PFW327355:PGA327414 PPS327355:PPW327414 PZO327355:PZS327414 QJK327355:QJO327414 QTG327355:QTK327414 RDC327355:RDG327414 RMY327355:RNC327414 RWU327355:RWY327414 SGQ327355:SGU327414 SQM327355:SQQ327414 TAI327355:TAM327414 TKE327355:TKI327414 TUA327355:TUE327414 UDW327355:UEA327414 UNS327355:UNW327414 UXO327355:UXS327414 VHK327355:VHO327414 VRG327355:VRK327414 WBC327355:WBG327414 WKY327355:WLC327414 WUU327355:WUY327414 AD392891:AH392950 II392891:IM392950 SE392891:SI392950 ACA392891:ACE392950 ALW392891:AMA392950 AVS392891:AVW392950 BFO392891:BFS392950 BPK392891:BPO392950 BZG392891:BZK392950 CJC392891:CJG392950 CSY392891:CTC392950 DCU392891:DCY392950 DMQ392891:DMU392950 DWM392891:DWQ392950 EGI392891:EGM392950 EQE392891:EQI392950 FAA392891:FAE392950 FJW392891:FKA392950 FTS392891:FTW392950 GDO392891:GDS392950 GNK392891:GNO392950 GXG392891:GXK392950 HHC392891:HHG392950 HQY392891:HRC392950 IAU392891:IAY392950 IKQ392891:IKU392950 IUM392891:IUQ392950 JEI392891:JEM392950 JOE392891:JOI392950 JYA392891:JYE392950 KHW392891:KIA392950 KRS392891:KRW392950 LBO392891:LBS392950 LLK392891:LLO392950 LVG392891:LVK392950 MFC392891:MFG392950 MOY392891:MPC392950 MYU392891:MYY392950 NIQ392891:NIU392950 NSM392891:NSQ392950 OCI392891:OCM392950 OME392891:OMI392950 OWA392891:OWE392950 PFW392891:PGA392950 PPS392891:PPW392950 PZO392891:PZS392950 QJK392891:QJO392950 QTG392891:QTK392950 RDC392891:RDG392950 RMY392891:RNC392950 RWU392891:RWY392950 SGQ392891:SGU392950 SQM392891:SQQ392950 TAI392891:TAM392950 TKE392891:TKI392950 TUA392891:TUE392950 UDW392891:UEA392950 UNS392891:UNW392950 UXO392891:UXS392950 VHK392891:VHO392950 VRG392891:VRK392950 WBC392891:WBG392950 WKY392891:WLC392950 WUU392891:WUY392950 AD458427:AH458486 II458427:IM458486 SE458427:SI458486 ACA458427:ACE458486 ALW458427:AMA458486 AVS458427:AVW458486 BFO458427:BFS458486 BPK458427:BPO458486 BZG458427:BZK458486 CJC458427:CJG458486 CSY458427:CTC458486 DCU458427:DCY458486 DMQ458427:DMU458486 DWM458427:DWQ458486 EGI458427:EGM458486 EQE458427:EQI458486 FAA458427:FAE458486 FJW458427:FKA458486 FTS458427:FTW458486 GDO458427:GDS458486 GNK458427:GNO458486 GXG458427:GXK458486 HHC458427:HHG458486 HQY458427:HRC458486 IAU458427:IAY458486 IKQ458427:IKU458486 IUM458427:IUQ458486 JEI458427:JEM458486 JOE458427:JOI458486 JYA458427:JYE458486 KHW458427:KIA458486 KRS458427:KRW458486 LBO458427:LBS458486 LLK458427:LLO458486 LVG458427:LVK458486 MFC458427:MFG458486 MOY458427:MPC458486 MYU458427:MYY458486 NIQ458427:NIU458486 NSM458427:NSQ458486 OCI458427:OCM458486 OME458427:OMI458486 OWA458427:OWE458486 PFW458427:PGA458486 PPS458427:PPW458486 PZO458427:PZS458486 QJK458427:QJO458486 QTG458427:QTK458486 RDC458427:RDG458486 RMY458427:RNC458486 RWU458427:RWY458486 SGQ458427:SGU458486 SQM458427:SQQ458486 TAI458427:TAM458486 TKE458427:TKI458486 TUA458427:TUE458486 UDW458427:UEA458486 UNS458427:UNW458486 UXO458427:UXS458486 VHK458427:VHO458486 VRG458427:VRK458486 WBC458427:WBG458486 WKY458427:WLC458486 WUU458427:WUY458486 AD523963:AH524022 II523963:IM524022 SE523963:SI524022 ACA523963:ACE524022 ALW523963:AMA524022 AVS523963:AVW524022 BFO523963:BFS524022 BPK523963:BPO524022 BZG523963:BZK524022 CJC523963:CJG524022 CSY523963:CTC524022 DCU523963:DCY524022 DMQ523963:DMU524022 DWM523963:DWQ524022 EGI523963:EGM524022 EQE523963:EQI524022 FAA523963:FAE524022 FJW523963:FKA524022 FTS523963:FTW524022 GDO523963:GDS524022 GNK523963:GNO524022 GXG523963:GXK524022 HHC523963:HHG524022 HQY523963:HRC524022 IAU523963:IAY524022 IKQ523963:IKU524022 IUM523963:IUQ524022 JEI523963:JEM524022 JOE523963:JOI524022 JYA523963:JYE524022 KHW523963:KIA524022 KRS523963:KRW524022 LBO523963:LBS524022 LLK523963:LLO524022 LVG523963:LVK524022 MFC523963:MFG524022 MOY523963:MPC524022 MYU523963:MYY524022 NIQ523963:NIU524022 NSM523963:NSQ524022 OCI523963:OCM524022 OME523963:OMI524022 OWA523963:OWE524022 PFW523963:PGA524022 PPS523963:PPW524022 PZO523963:PZS524022 QJK523963:QJO524022 QTG523963:QTK524022 RDC523963:RDG524022 RMY523963:RNC524022 RWU523963:RWY524022 SGQ523963:SGU524022 SQM523963:SQQ524022 TAI523963:TAM524022 TKE523963:TKI524022 TUA523963:TUE524022 UDW523963:UEA524022 UNS523963:UNW524022 UXO523963:UXS524022 VHK523963:VHO524022 VRG523963:VRK524022 WBC523963:WBG524022 WKY523963:WLC524022 WUU523963:WUY524022 AD589499:AH589558 II589499:IM589558 SE589499:SI589558 ACA589499:ACE589558 ALW589499:AMA589558 AVS589499:AVW589558 BFO589499:BFS589558 BPK589499:BPO589558 BZG589499:BZK589558 CJC589499:CJG589558 CSY589499:CTC589558 DCU589499:DCY589558 DMQ589499:DMU589558 DWM589499:DWQ589558 EGI589499:EGM589558 EQE589499:EQI589558 FAA589499:FAE589558 FJW589499:FKA589558 FTS589499:FTW589558 GDO589499:GDS589558 GNK589499:GNO589558 GXG589499:GXK589558 HHC589499:HHG589558 HQY589499:HRC589558 IAU589499:IAY589558 IKQ589499:IKU589558 IUM589499:IUQ589558 JEI589499:JEM589558 JOE589499:JOI589558 JYA589499:JYE589558 KHW589499:KIA589558 KRS589499:KRW589558 LBO589499:LBS589558 LLK589499:LLO589558 LVG589499:LVK589558 MFC589499:MFG589558 MOY589499:MPC589558 MYU589499:MYY589558 NIQ589499:NIU589558 NSM589499:NSQ589558 OCI589499:OCM589558 OME589499:OMI589558 OWA589499:OWE589558 PFW589499:PGA589558 PPS589499:PPW589558 PZO589499:PZS589558 QJK589499:QJO589558 QTG589499:QTK589558 RDC589499:RDG589558 RMY589499:RNC589558 RWU589499:RWY589558 SGQ589499:SGU589558 SQM589499:SQQ589558 TAI589499:TAM589558 TKE589499:TKI589558 TUA589499:TUE589558 UDW589499:UEA589558 UNS589499:UNW589558 UXO589499:UXS589558 VHK589499:VHO589558 VRG589499:VRK589558 WBC589499:WBG589558 WKY589499:WLC589558 WUU589499:WUY589558 AD655035:AH655094 II655035:IM655094 SE655035:SI655094 ACA655035:ACE655094 ALW655035:AMA655094 AVS655035:AVW655094 BFO655035:BFS655094 BPK655035:BPO655094 BZG655035:BZK655094 CJC655035:CJG655094 CSY655035:CTC655094 DCU655035:DCY655094 DMQ655035:DMU655094 DWM655035:DWQ655094 EGI655035:EGM655094 EQE655035:EQI655094 FAA655035:FAE655094 FJW655035:FKA655094 FTS655035:FTW655094 GDO655035:GDS655094 GNK655035:GNO655094 GXG655035:GXK655094 HHC655035:HHG655094 HQY655035:HRC655094 IAU655035:IAY655094 IKQ655035:IKU655094 IUM655035:IUQ655094 JEI655035:JEM655094 JOE655035:JOI655094 JYA655035:JYE655094 KHW655035:KIA655094 KRS655035:KRW655094 LBO655035:LBS655094 LLK655035:LLO655094 LVG655035:LVK655094 MFC655035:MFG655094 MOY655035:MPC655094 MYU655035:MYY655094 NIQ655035:NIU655094 NSM655035:NSQ655094 OCI655035:OCM655094 OME655035:OMI655094 OWA655035:OWE655094 PFW655035:PGA655094 PPS655035:PPW655094 PZO655035:PZS655094 QJK655035:QJO655094 QTG655035:QTK655094 RDC655035:RDG655094 RMY655035:RNC655094 RWU655035:RWY655094 SGQ655035:SGU655094 SQM655035:SQQ655094 TAI655035:TAM655094 TKE655035:TKI655094 TUA655035:TUE655094 UDW655035:UEA655094 UNS655035:UNW655094 UXO655035:UXS655094 VHK655035:VHO655094 VRG655035:VRK655094 WBC655035:WBG655094 WKY655035:WLC655094 WUU655035:WUY655094 AD720571:AH720630 II720571:IM720630 SE720571:SI720630 ACA720571:ACE720630 ALW720571:AMA720630 AVS720571:AVW720630 BFO720571:BFS720630 BPK720571:BPO720630 BZG720571:BZK720630 CJC720571:CJG720630 CSY720571:CTC720630 DCU720571:DCY720630 DMQ720571:DMU720630 DWM720571:DWQ720630 EGI720571:EGM720630 EQE720571:EQI720630 FAA720571:FAE720630 FJW720571:FKA720630 FTS720571:FTW720630 GDO720571:GDS720630 GNK720571:GNO720630 GXG720571:GXK720630 HHC720571:HHG720630 HQY720571:HRC720630 IAU720571:IAY720630 IKQ720571:IKU720630 IUM720571:IUQ720630 JEI720571:JEM720630 JOE720571:JOI720630 JYA720571:JYE720630 KHW720571:KIA720630 KRS720571:KRW720630 LBO720571:LBS720630 LLK720571:LLO720630 LVG720571:LVK720630 MFC720571:MFG720630 MOY720571:MPC720630 MYU720571:MYY720630 NIQ720571:NIU720630 NSM720571:NSQ720630 OCI720571:OCM720630 OME720571:OMI720630 OWA720571:OWE720630 PFW720571:PGA720630 PPS720571:PPW720630 PZO720571:PZS720630 QJK720571:QJO720630 QTG720571:QTK720630 RDC720571:RDG720630 RMY720571:RNC720630 RWU720571:RWY720630 SGQ720571:SGU720630 SQM720571:SQQ720630 TAI720571:TAM720630 TKE720571:TKI720630 TUA720571:TUE720630 UDW720571:UEA720630 UNS720571:UNW720630 UXO720571:UXS720630 VHK720571:VHO720630 VRG720571:VRK720630 WBC720571:WBG720630 WKY720571:WLC720630 WUU720571:WUY720630 AD786107:AH786166 II786107:IM786166 SE786107:SI786166 ACA786107:ACE786166 ALW786107:AMA786166 AVS786107:AVW786166 BFO786107:BFS786166 BPK786107:BPO786166 BZG786107:BZK786166 CJC786107:CJG786166 CSY786107:CTC786166 DCU786107:DCY786166 DMQ786107:DMU786166 DWM786107:DWQ786166 EGI786107:EGM786166 EQE786107:EQI786166 FAA786107:FAE786166 FJW786107:FKA786166 FTS786107:FTW786166 GDO786107:GDS786166 GNK786107:GNO786166 GXG786107:GXK786166 HHC786107:HHG786166 HQY786107:HRC786166 IAU786107:IAY786166 IKQ786107:IKU786166 IUM786107:IUQ786166 JEI786107:JEM786166 JOE786107:JOI786166 JYA786107:JYE786166 KHW786107:KIA786166 KRS786107:KRW786166 LBO786107:LBS786166 LLK786107:LLO786166 LVG786107:LVK786166 MFC786107:MFG786166 MOY786107:MPC786166 MYU786107:MYY786166 NIQ786107:NIU786166 NSM786107:NSQ786166 OCI786107:OCM786166 OME786107:OMI786166 OWA786107:OWE786166 PFW786107:PGA786166 PPS786107:PPW786166 PZO786107:PZS786166 QJK786107:QJO786166 QTG786107:QTK786166 RDC786107:RDG786166 RMY786107:RNC786166 RWU786107:RWY786166 SGQ786107:SGU786166 SQM786107:SQQ786166 TAI786107:TAM786166 TKE786107:TKI786166 TUA786107:TUE786166 UDW786107:UEA786166 UNS786107:UNW786166 UXO786107:UXS786166 VHK786107:VHO786166 VRG786107:VRK786166 WBC786107:WBG786166 WKY786107:WLC786166 WUU786107:WUY786166 AD851643:AH851702 II851643:IM851702 SE851643:SI851702 ACA851643:ACE851702 ALW851643:AMA851702 AVS851643:AVW851702 BFO851643:BFS851702 BPK851643:BPO851702 BZG851643:BZK851702 CJC851643:CJG851702 CSY851643:CTC851702 DCU851643:DCY851702 DMQ851643:DMU851702 DWM851643:DWQ851702 EGI851643:EGM851702 EQE851643:EQI851702 FAA851643:FAE851702 FJW851643:FKA851702 FTS851643:FTW851702 GDO851643:GDS851702 GNK851643:GNO851702 GXG851643:GXK851702 HHC851643:HHG851702 HQY851643:HRC851702 IAU851643:IAY851702 IKQ851643:IKU851702 IUM851643:IUQ851702 JEI851643:JEM851702 JOE851643:JOI851702 JYA851643:JYE851702 KHW851643:KIA851702 KRS851643:KRW851702 LBO851643:LBS851702 LLK851643:LLO851702 LVG851643:LVK851702 MFC851643:MFG851702 MOY851643:MPC851702 MYU851643:MYY851702 NIQ851643:NIU851702 NSM851643:NSQ851702 OCI851643:OCM851702 OME851643:OMI851702 OWA851643:OWE851702 PFW851643:PGA851702 PPS851643:PPW851702 PZO851643:PZS851702 QJK851643:QJO851702 QTG851643:QTK851702 RDC851643:RDG851702 RMY851643:RNC851702 RWU851643:RWY851702 SGQ851643:SGU851702 SQM851643:SQQ851702 TAI851643:TAM851702 TKE851643:TKI851702 TUA851643:TUE851702 UDW851643:UEA851702 UNS851643:UNW851702 UXO851643:UXS851702 VHK851643:VHO851702 VRG851643:VRK851702 WBC851643:WBG851702 WKY851643:WLC851702 WUU851643:WUY851702 AD917179:AH917238 II917179:IM917238 SE917179:SI917238 ACA917179:ACE917238 ALW917179:AMA917238 AVS917179:AVW917238 BFO917179:BFS917238 BPK917179:BPO917238 BZG917179:BZK917238 CJC917179:CJG917238 CSY917179:CTC917238 DCU917179:DCY917238 DMQ917179:DMU917238 DWM917179:DWQ917238 EGI917179:EGM917238 EQE917179:EQI917238 FAA917179:FAE917238 FJW917179:FKA917238 FTS917179:FTW917238 GDO917179:GDS917238 GNK917179:GNO917238 GXG917179:GXK917238 HHC917179:HHG917238 HQY917179:HRC917238 IAU917179:IAY917238 IKQ917179:IKU917238 IUM917179:IUQ917238 JEI917179:JEM917238 JOE917179:JOI917238 JYA917179:JYE917238 KHW917179:KIA917238 KRS917179:KRW917238 LBO917179:LBS917238 LLK917179:LLO917238 LVG917179:LVK917238 MFC917179:MFG917238 MOY917179:MPC917238 MYU917179:MYY917238 NIQ917179:NIU917238 NSM917179:NSQ917238 OCI917179:OCM917238 OME917179:OMI917238 OWA917179:OWE917238 PFW917179:PGA917238 PPS917179:PPW917238 PZO917179:PZS917238 QJK917179:QJO917238 QTG917179:QTK917238 RDC917179:RDG917238 RMY917179:RNC917238 RWU917179:RWY917238 SGQ917179:SGU917238 SQM917179:SQQ917238 TAI917179:TAM917238 TKE917179:TKI917238 TUA917179:TUE917238 UDW917179:UEA917238 UNS917179:UNW917238 UXO917179:UXS917238 VHK917179:VHO917238 VRG917179:VRK917238 WBC917179:WBG917238 WKY917179:WLC917238 WUU917179:WUY917238 AD982715:AH982774 II982715:IM982774 SE982715:SI982774 ACA982715:ACE982774 ALW982715:AMA982774 AVS982715:AVW982774 BFO982715:BFS982774 BPK982715:BPO982774 BZG982715:BZK982774 CJC982715:CJG982774 CSY982715:CTC982774 DCU982715:DCY982774 DMQ982715:DMU982774 DWM982715:DWQ982774 EGI982715:EGM982774 EQE982715:EQI982774 FAA982715:FAE982774 FJW982715:FKA982774 FTS982715:FTW982774 GDO982715:GDS982774 GNK982715:GNO982774 GXG982715:GXK982774 HHC982715:HHG982774 HQY982715:HRC982774 IAU982715:IAY982774 IKQ982715:IKU982774 IUM982715:IUQ982774 JEI982715:JEM982774 JOE982715:JOI982774 JYA982715:JYE982774 KHW982715:KIA982774 KRS982715:KRW982774 LBO982715:LBS982774 LLK982715:LLO982774 LVG982715:LVK982774 MFC982715:MFG982774 MOY982715:MPC982774 MYU982715:MYY982774 NIQ982715:NIU982774 NSM982715:NSQ982774 OCI982715:OCM982774 OME982715:OMI982774 OWA982715:OWE982774 PFW982715:PGA982774 PPS982715:PPW982774 PZO982715:PZS982774 QJK982715:QJO982774 QTG982715:QTK982774 RDC982715:RDG982774 RMY982715:RNC982774 RWU982715:RWY982774 SGQ982715:SGU982774 SQM982715:SQQ982774 TAI982715:TAM982774 TKE982715:TKI982774 TUA982715:TUE982774 UDW982715:UEA982774 UNS982715:UNW982774 UXO982715:UXS982774 VHK982715:VHO982774 VRG982715:VRK982774 WBC982715:WBG982774 WKY982715:WLC982774 WUU982715:WUY982774 AD65320:AH65379 II65320:IM65379 SE65320:SI65379 ACA65320:ACE65379 ALW65320:AMA65379 AVS65320:AVW65379 BFO65320:BFS65379 BPK65320:BPO65379 BZG65320:BZK65379 CJC65320:CJG65379 CSY65320:CTC65379 DCU65320:DCY65379 DMQ65320:DMU65379 DWM65320:DWQ65379 EGI65320:EGM65379 EQE65320:EQI65379 FAA65320:FAE65379 FJW65320:FKA65379 FTS65320:FTW65379 GDO65320:GDS65379 GNK65320:GNO65379 GXG65320:GXK65379 HHC65320:HHG65379 HQY65320:HRC65379 IAU65320:IAY65379 IKQ65320:IKU65379 IUM65320:IUQ65379 JEI65320:JEM65379 JOE65320:JOI65379 JYA65320:JYE65379 KHW65320:KIA65379 KRS65320:KRW65379 LBO65320:LBS65379 LLK65320:LLO65379 LVG65320:LVK65379 MFC65320:MFG65379 MOY65320:MPC65379 MYU65320:MYY65379 NIQ65320:NIU65379 NSM65320:NSQ65379 OCI65320:OCM65379 OME65320:OMI65379 OWA65320:OWE65379 PFW65320:PGA65379 PPS65320:PPW65379 PZO65320:PZS65379 QJK65320:QJO65379 QTG65320:QTK65379 RDC65320:RDG65379 RMY65320:RNC65379 RWU65320:RWY65379 SGQ65320:SGU65379 SQM65320:SQQ65379 TAI65320:TAM65379 TKE65320:TKI65379 TUA65320:TUE65379 UDW65320:UEA65379 UNS65320:UNW65379 UXO65320:UXS65379 VHK65320:VHO65379 VRG65320:VRK65379 WBC65320:WBG65379 WKY65320:WLC65379 WUU65320:WUY65379 AD130856:AH130915 II130856:IM130915 SE130856:SI130915 ACA130856:ACE130915 ALW130856:AMA130915 AVS130856:AVW130915 BFO130856:BFS130915 BPK130856:BPO130915 BZG130856:BZK130915 CJC130856:CJG130915 CSY130856:CTC130915 DCU130856:DCY130915 DMQ130856:DMU130915 DWM130856:DWQ130915 EGI130856:EGM130915 EQE130856:EQI130915 FAA130856:FAE130915 FJW130856:FKA130915 FTS130856:FTW130915 GDO130856:GDS130915 GNK130856:GNO130915 GXG130856:GXK130915 HHC130856:HHG130915 HQY130856:HRC130915 IAU130856:IAY130915 IKQ130856:IKU130915 IUM130856:IUQ130915 JEI130856:JEM130915 JOE130856:JOI130915 JYA130856:JYE130915 KHW130856:KIA130915 KRS130856:KRW130915 LBO130856:LBS130915 LLK130856:LLO130915 LVG130856:LVK130915 MFC130856:MFG130915 MOY130856:MPC130915 MYU130856:MYY130915 NIQ130856:NIU130915 NSM130856:NSQ130915 OCI130856:OCM130915 OME130856:OMI130915 OWA130856:OWE130915 PFW130856:PGA130915 PPS130856:PPW130915 PZO130856:PZS130915 QJK130856:QJO130915 QTG130856:QTK130915 RDC130856:RDG130915 RMY130856:RNC130915 RWU130856:RWY130915 SGQ130856:SGU130915 SQM130856:SQQ130915 TAI130856:TAM130915 TKE130856:TKI130915 TUA130856:TUE130915 UDW130856:UEA130915 UNS130856:UNW130915 UXO130856:UXS130915 VHK130856:VHO130915 VRG130856:VRK130915 WBC130856:WBG130915 WKY130856:WLC130915 WUU130856:WUY130915 AD196392:AH196451 II196392:IM196451 SE196392:SI196451 ACA196392:ACE196451 ALW196392:AMA196451 AVS196392:AVW196451 BFO196392:BFS196451 BPK196392:BPO196451 BZG196392:BZK196451 CJC196392:CJG196451 CSY196392:CTC196451 DCU196392:DCY196451 DMQ196392:DMU196451 DWM196392:DWQ196451 EGI196392:EGM196451 EQE196392:EQI196451 FAA196392:FAE196451 FJW196392:FKA196451 FTS196392:FTW196451 GDO196392:GDS196451 GNK196392:GNO196451 GXG196392:GXK196451 HHC196392:HHG196451 HQY196392:HRC196451 IAU196392:IAY196451 IKQ196392:IKU196451 IUM196392:IUQ196451 JEI196392:JEM196451 JOE196392:JOI196451 JYA196392:JYE196451 KHW196392:KIA196451 KRS196392:KRW196451 LBO196392:LBS196451 LLK196392:LLO196451 LVG196392:LVK196451 MFC196392:MFG196451 MOY196392:MPC196451 MYU196392:MYY196451 NIQ196392:NIU196451 NSM196392:NSQ196451 OCI196392:OCM196451 OME196392:OMI196451 OWA196392:OWE196451 PFW196392:PGA196451 PPS196392:PPW196451 PZO196392:PZS196451 QJK196392:QJO196451 QTG196392:QTK196451 RDC196392:RDG196451 RMY196392:RNC196451 RWU196392:RWY196451 SGQ196392:SGU196451 SQM196392:SQQ196451 TAI196392:TAM196451 TKE196392:TKI196451 TUA196392:TUE196451 UDW196392:UEA196451 UNS196392:UNW196451 UXO196392:UXS196451 VHK196392:VHO196451 VRG196392:VRK196451 WBC196392:WBG196451 WKY196392:WLC196451 WUU196392:WUY196451 AD261928:AH261987 II261928:IM261987 SE261928:SI261987 ACA261928:ACE261987 ALW261928:AMA261987 AVS261928:AVW261987 BFO261928:BFS261987 BPK261928:BPO261987 BZG261928:BZK261987 CJC261928:CJG261987 CSY261928:CTC261987 DCU261928:DCY261987 DMQ261928:DMU261987 DWM261928:DWQ261987 EGI261928:EGM261987 EQE261928:EQI261987 FAA261928:FAE261987 FJW261928:FKA261987 FTS261928:FTW261987 GDO261928:GDS261987 GNK261928:GNO261987 GXG261928:GXK261987 HHC261928:HHG261987 HQY261928:HRC261987 IAU261928:IAY261987 IKQ261928:IKU261987 IUM261928:IUQ261987 JEI261928:JEM261987 JOE261928:JOI261987 JYA261928:JYE261987 KHW261928:KIA261987 KRS261928:KRW261987 LBO261928:LBS261987 LLK261928:LLO261987 LVG261928:LVK261987 MFC261928:MFG261987 MOY261928:MPC261987 MYU261928:MYY261987 NIQ261928:NIU261987 NSM261928:NSQ261987 OCI261928:OCM261987 OME261928:OMI261987 OWA261928:OWE261987 PFW261928:PGA261987 PPS261928:PPW261987 PZO261928:PZS261987 QJK261928:QJO261987 QTG261928:QTK261987 RDC261928:RDG261987 RMY261928:RNC261987 RWU261928:RWY261987 SGQ261928:SGU261987 SQM261928:SQQ261987 TAI261928:TAM261987 TKE261928:TKI261987 TUA261928:TUE261987 UDW261928:UEA261987 UNS261928:UNW261987 UXO261928:UXS261987 VHK261928:VHO261987 VRG261928:VRK261987 WBC261928:WBG261987 WKY261928:WLC261987 WUU261928:WUY261987 AD327464:AH327523 II327464:IM327523 SE327464:SI327523 ACA327464:ACE327523 ALW327464:AMA327523 AVS327464:AVW327523 BFO327464:BFS327523 BPK327464:BPO327523 BZG327464:BZK327523 CJC327464:CJG327523 CSY327464:CTC327523 DCU327464:DCY327523 DMQ327464:DMU327523 DWM327464:DWQ327523 EGI327464:EGM327523 EQE327464:EQI327523 FAA327464:FAE327523 FJW327464:FKA327523 FTS327464:FTW327523 GDO327464:GDS327523 GNK327464:GNO327523 GXG327464:GXK327523 HHC327464:HHG327523 HQY327464:HRC327523 IAU327464:IAY327523 IKQ327464:IKU327523 IUM327464:IUQ327523 JEI327464:JEM327523 JOE327464:JOI327523 JYA327464:JYE327523 KHW327464:KIA327523 KRS327464:KRW327523 LBO327464:LBS327523 LLK327464:LLO327523 LVG327464:LVK327523 MFC327464:MFG327523 MOY327464:MPC327523 MYU327464:MYY327523 NIQ327464:NIU327523 NSM327464:NSQ327523 OCI327464:OCM327523 OME327464:OMI327523 OWA327464:OWE327523 PFW327464:PGA327523 PPS327464:PPW327523 PZO327464:PZS327523 QJK327464:QJO327523 QTG327464:QTK327523 RDC327464:RDG327523 RMY327464:RNC327523 RWU327464:RWY327523 SGQ327464:SGU327523 SQM327464:SQQ327523 TAI327464:TAM327523 TKE327464:TKI327523 TUA327464:TUE327523 UDW327464:UEA327523 UNS327464:UNW327523 UXO327464:UXS327523 VHK327464:VHO327523 VRG327464:VRK327523 WBC327464:WBG327523 WKY327464:WLC327523 WUU327464:WUY327523 AD393000:AH393059 II393000:IM393059 SE393000:SI393059 ACA393000:ACE393059 ALW393000:AMA393059 AVS393000:AVW393059 BFO393000:BFS393059 BPK393000:BPO393059 BZG393000:BZK393059 CJC393000:CJG393059 CSY393000:CTC393059 DCU393000:DCY393059 DMQ393000:DMU393059 DWM393000:DWQ393059 EGI393000:EGM393059 EQE393000:EQI393059 FAA393000:FAE393059 FJW393000:FKA393059 FTS393000:FTW393059 GDO393000:GDS393059 GNK393000:GNO393059 GXG393000:GXK393059 HHC393000:HHG393059 HQY393000:HRC393059 IAU393000:IAY393059 IKQ393000:IKU393059 IUM393000:IUQ393059 JEI393000:JEM393059 JOE393000:JOI393059 JYA393000:JYE393059 KHW393000:KIA393059 KRS393000:KRW393059 LBO393000:LBS393059 LLK393000:LLO393059 LVG393000:LVK393059 MFC393000:MFG393059 MOY393000:MPC393059 MYU393000:MYY393059 NIQ393000:NIU393059 NSM393000:NSQ393059 OCI393000:OCM393059 OME393000:OMI393059 OWA393000:OWE393059 PFW393000:PGA393059 PPS393000:PPW393059 PZO393000:PZS393059 QJK393000:QJO393059 QTG393000:QTK393059 RDC393000:RDG393059 RMY393000:RNC393059 RWU393000:RWY393059 SGQ393000:SGU393059 SQM393000:SQQ393059 TAI393000:TAM393059 TKE393000:TKI393059 TUA393000:TUE393059 UDW393000:UEA393059 UNS393000:UNW393059 UXO393000:UXS393059 VHK393000:VHO393059 VRG393000:VRK393059 WBC393000:WBG393059 WKY393000:WLC393059 WUU393000:WUY393059 AD458536:AH458595 II458536:IM458595 SE458536:SI458595 ACA458536:ACE458595 ALW458536:AMA458595 AVS458536:AVW458595 BFO458536:BFS458595 BPK458536:BPO458595 BZG458536:BZK458595 CJC458536:CJG458595 CSY458536:CTC458595 DCU458536:DCY458595 DMQ458536:DMU458595 DWM458536:DWQ458595 EGI458536:EGM458595 EQE458536:EQI458595 FAA458536:FAE458595 FJW458536:FKA458595 FTS458536:FTW458595 GDO458536:GDS458595 GNK458536:GNO458595 GXG458536:GXK458595 HHC458536:HHG458595 HQY458536:HRC458595 IAU458536:IAY458595 IKQ458536:IKU458595 IUM458536:IUQ458595 JEI458536:JEM458595 JOE458536:JOI458595 JYA458536:JYE458595 KHW458536:KIA458595 KRS458536:KRW458595 LBO458536:LBS458595 LLK458536:LLO458595 LVG458536:LVK458595 MFC458536:MFG458595 MOY458536:MPC458595 MYU458536:MYY458595 NIQ458536:NIU458595 NSM458536:NSQ458595 OCI458536:OCM458595 OME458536:OMI458595 OWA458536:OWE458595 PFW458536:PGA458595 PPS458536:PPW458595 PZO458536:PZS458595 QJK458536:QJO458595 QTG458536:QTK458595 RDC458536:RDG458595 RMY458536:RNC458595 RWU458536:RWY458595 SGQ458536:SGU458595 SQM458536:SQQ458595 TAI458536:TAM458595 TKE458536:TKI458595 TUA458536:TUE458595 UDW458536:UEA458595 UNS458536:UNW458595 UXO458536:UXS458595 VHK458536:VHO458595 VRG458536:VRK458595 WBC458536:WBG458595 WKY458536:WLC458595 WUU458536:WUY458595 AD524072:AH524131 II524072:IM524131 SE524072:SI524131 ACA524072:ACE524131 ALW524072:AMA524131 AVS524072:AVW524131 BFO524072:BFS524131 BPK524072:BPO524131 BZG524072:BZK524131 CJC524072:CJG524131 CSY524072:CTC524131 DCU524072:DCY524131 DMQ524072:DMU524131 DWM524072:DWQ524131 EGI524072:EGM524131 EQE524072:EQI524131 FAA524072:FAE524131 FJW524072:FKA524131 FTS524072:FTW524131 GDO524072:GDS524131 GNK524072:GNO524131 GXG524072:GXK524131 HHC524072:HHG524131 HQY524072:HRC524131 IAU524072:IAY524131 IKQ524072:IKU524131 IUM524072:IUQ524131 JEI524072:JEM524131 JOE524072:JOI524131 JYA524072:JYE524131 KHW524072:KIA524131 KRS524072:KRW524131 LBO524072:LBS524131 LLK524072:LLO524131 LVG524072:LVK524131 MFC524072:MFG524131 MOY524072:MPC524131 MYU524072:MYY524131 NIQ524072:NIU524131 NSM524072:NSQ524131 OCI524072:OCM524131 OME524072:OMI524131 OWA524072:OWE524131 PFW524072:PGA524131 PPS524072:PPW524131 PZO524072:PZS524131 QJK524072:QJO524131 QTG524072:QTK524131 RDC524072:RDG524131 RMY524072:RNC524131 RWU524072:RWY524131 SGQ524072:SGU524131 SQM524072:SQQ524131 TAI524072:TAM524131 TKE524072:TKI524131 TUA524072:TUE524131 UDW524072:UEA524131 UNS524072:UNW524131 UXO524072:UXS524131 VHK524072:VHO524131 VRG524072:VRK524131 WBC524072:WBG524131 WKY524072:WLC524131 WUU524072:WUY524131 AD589608:AH589667 II589608:IM589667 SE589608:SI589667 ACA589608:ACE589667 ALW589608:AMA589667 AVS589608:AVW589667 BFO589608:BFS589667 BPK589608:BPO589667 BZG589608:BZK589667 CJC589608:CJG589667 CSY589608:CTC589667 DCU589608:DCY589667 DMQ589608:DMU589667 DWM589608:DWQ589667 EGI589608:EGM589667 EQE589608:EQI589667 FAA589608:FAE589667 FJW589608:FKA589667 FTS589608:FTW589667 GDO589608:GDS589667 GNK589608:GNO589667 GXG589608:GXK589667 HHC589608:HHG589667 HQY589608:HRC589667 IAU589608:IAY589667 IKQ589608:IKU589667 IUM589608:IUQ589667 JEI589608:JEM589667 JOE589608:JOI589667 JYA589608:JYE589667 KHW589608:KIA589667 KRS589608:KRW589667 LBO589608:LBS589667 LLK589608:LLO589667 LVG589608:LVK589667 MFC589608:MFG589667 MOY589608:MPC589667 MYU589608:MYY589667 NIQ589608:NIU589667 NSM589608:NSQ589667 OCI589608:OCM589667 OME589608:OMI589667 OWA589608:OWE589667 PFW589608:PGA589667 PPS589608:PPW589667 PZO589608:PZS589667 QJK589608:QJO589667 QTG589608:QTK589667 RDC589608:RDG589667 RMY589608:RNC589667 RWU589608:RWY589667 SGQ589608:SGU589667 SQM589608:SQQ589667 TAI589608:TAM589667 TKE589608:TKI589667 TUA589608:TUE589667 UDW589608:UEA589667 UNS589608:UNW589667 UXO589608:UXS589667 VHK589608:VHO589667 VRG589608:VRK589667 WBC589608:WBG589667 WKY589608:WLC589667 WUU589608:WUY589667 AD655144:AH655203 II655144:IM655203 SE655144:SI655203 ACA655144:ACE655203 ALW655144:AMA655203 AVS655144:AVW655203 BFO655144:BFS655203 BPK655144:BPO655203 BZG655144:BZK655203 CJC655144:CJG655203 CSY655144:CTC655203 DCU655144:DCY655203 DMQ655144:DMU655203 DWM655144:DWQ655203 EGI655144:EGM655203 EQE655144:EQI655203 FAA655144:FAE655203 FJW655144:FKA655203 FTS655144:FTW655203 GDO655144:GDS655203 GNK655144:GNO655203 GXG655144:GXK655203 HHC655144:HHG655203 HQY655144:HRC655203 IAU655144:IAY655203 IKQ655144:IKU655203 IUM655144:IUQ655203 JEI655144:JEM655203 JOE655144:JOI655203 JYA655144:JYE655203 KHW655144:KIA655203 KRS655144:KRW655203 LBO655144:LBS655203 LLK655144:LLO655203 LVG655144:LVK655203 MFC655144:MFG655203 MOY655144:MPC655203 MYU655144:MYY655203 NIQ655144:NIU655203 NSM655144:NSQ655203 OCI655144:OCM655203 OME655144:OMI655203 OWA655144:OWE655203 PFW655144:PGA655203 PPS655144:PPW655203 PZO655144:PZS655203 QJK655144:QJO655203 QTG655144:QTK655203 RDC655144:RDG655203 RMY655144:RNC655203 RWU655144:RWY655203 SGQ655144:SGU655203 SQM655144:SQQ655203 TAI655144:TAM655203 TKE655144:TKI655203 TUA655144:TUE655203 UDW655144:UEA655203 UNS655144:UNW655203 UXO655144:UXS655203 VHK655144:VHO655203 VRG655144:VRK655203 WBC655144:WBG655203 WKY655144:WLC655203 WUU655144:WUY655203 AD720680:AH720739 II720680:IM720739 SE720680:SI720739 ACA720680:ACE720739 ALW720680:AMA720739 AVS720680:AVW720739 BFO720680:BFS720739 BPK720680:BPO720739 BZG720680:BZK720739 CJC720680:CJG720739 CSY720680:CTC720739 DCU720680:DCY720739 DMQ720680:DMU720739 DWM720680:DWQ720739 EGI720680:EGM720739 EQE720680:EQI720739 FAA720680:FAE720739 FJW720680:FKA720739 FTS720680:FTW720739 GDO720680:GDS720739 GNK720680:GNO720739 GXG720680:GXK720739 HHC720680:HHG720739 HQY720680:HRC720739 IAU720680:IAY720739 IKQ720680:IKU720739 IUM720680:IUQ720739 JEI720680:JEM720739 JOE720680:JOI720739 JYA720680:JYE720739 KHW720680:KIA720739 KRS720680:KRW720739 LBO720680:LBS720739 LLK720680:LLO720739 LVG720680:LVK720739 MFC720680:MFG720739 MOY720680:MPC720739 MYU720680:MYY720739 NIQ720680:NIU720739 NSM720680:NSQ720739 OCI720680:OCM720739 OME720680:OMI720739 OWA720680:OWE720739 PFW720680:PGA720739 PPS720680:PPW720739 PZO720680:PZS720739 QJK720680:QJO720739 QTG720680:QTK720739 RDC720680:RDG720739 RMY720680:RNC720739 RWU720680:RWY720739 SGQ720680:SGU720739 SQM720680:SQQ720739 TAI720680:TAM720739 TKE720680:TKI720739 TUA720680:TUE720739 UDW720680:UEA720739 UNS720680:UNW720739 UXO720680:UXS720739 VHK720680:VHO720739 VRG720680:VRK720739 WBC720680:WBG720739 WKY720680:WLC720739 WUU720680:WUY720739 AD786216:AH786275 II786216:IM786275 SE786216:SI786275 ACA786216:ACE786275 ALW786216:AMA786275 AVS786216:AVW786275 BFO786216:BFS786275 BPK786216:BPO786275 BZG786216:BZK786275 CJC786216:CJG786275 CSY786216:CTC786275 DCU786216:DCY786275 DMQ786216:DMU786275 DWM786216:DWQ786275 EGI786216:EGM786275 EQE786216:EQI786275 FAA786216:FAE786275 FJW786216:FKA786275 FTS786216:FTW786275 GDO786216:GDS786275 GNK786216:GNO786275 GXG786216:GXK786275 HHC786216:HHG786275 HQY786216:HRC786275 IAU786216:IAY786275 IKQ786216:IKU786275 IUM786216:IUQ786275 JEI786216:JEM786275 JOE786216:JOI786275 JYA786216:JYE786275 KHW786216:KIA786275 KRS786216:KRW786275 LBO786216:LBS786275 LLK786216:LLO786275 LVG786216:LVK786275 MFC786216:MFG786275 MOY786216:MPC786275 MYU786216:MYY786275 NIQ786216:NIU786275 NSM786216:NSQ786275 OCI786216:OCM786275 OME786216:OMI786275 OWA786216:OWE786275 PFW786216:PGA786275 PPS786216:PPW786275 PZO786216:PZS786275 QJK786216:QJO786275 QTG786216:QTK786275 RDC786216:RDG786275 RMY786216:RNC786275 RWU786216:RWY786275 SGQ786216:SGU786275 SQM786216:SQQ786275 TAI786216:TAM786275 TKE786216:TKI786275 TUA786216:TUE786275 UDW786216:UEA786275 UNS786216:UNW786275 UXO786216:UXS786275 VHK786216:VHO786275 VRG786216:VRK786275 WBC786216:WBG786275 WKY786216:WLC786275 WUU786216:WUY786275 AD851752:AH851811 II851752:IM851811 SE851752:SI851811 ACA851752:ACE851811 ALW851752:AMA851811 AVS851752:AVW851811 BFO851752:BFS851811 BPK851752:BPO851811 BZG851752:BZK851811 CJC851752:CJG851811 CSY851752:CTC851811 DCU851752:DCY851811 DMQ851752:DMU851811 DWM851752:DWQ851811 EGI851752:EGM851811 EQE851752:EQI851811 FAA851752:FAE851811 FJW851752:FKA851811 FTS851752:FTW851811 GDO851752:GDS851811 GNK851752:GNO851811 GXG851752:GXK851811 HHC851752:HHG851811 HQY851752:HRC851811 IAU851752:IAY851811 IKQ851752:IKU851811 IUM851752:IUQ851811 JEI851752:JEM851811 JOE851752:JOI851811 JYA851752:JYE851811 KHW851752:KIA851811 KRS851752:KRW851811 LBO851752:LBS851811 LLK851752:LLO851811 LVG851752:LVK851811 MFC851752:MFG851811 MOY851752:MPC851811 MYU851752:MYY851811 NIQ851752:NIU851811 NSM851752:NSQ851811 OCI851752:OCM851811 OME851752:OMI851811 OWA851752:OWE851811 PFW851752:PGA851811 PPS851752:PPW851811 PZO851752:PZS851811 QJK851752:QJO851811 QTG851752:QTK851811 RDC851752:RDG851811 RMY851752:RNC851811 RWU851752:RWY851811 SGQ851752:SGU851811 SQM851752:SQQ851811 TAI851752:TAM851811 TKE851752:TKI851811 TUA851752:TUE851811 UDW851752:UEA851811 UNS851752:UNW851811 UXO851752:UXS851811 VHK851752:VHO851811 VRG851752:VRK851811 WBC851752:WBG851811 WKY851752:WLC851811 WUU851752:WUY851811 AD917288:AH917347 II917288:IM917347 SE917288:SI917347 ACA917288:ACE917347 ALW917288:AMA917347 AVS917288:AVW917347 BFO917288:BFS917347 BPK917288:BPO917347 BZG917288:BZK917347 CJC917288:CJG917347 CSY917288:CTC917347 DCU917288:DCY917347 DMQ917288:DMU917347 DWM917288:DWQ917347 EGI917288:EGM917347 EQE917288:EQI917347 FAA917288:FAE917347 FJW917288:FKA917347 FTS917288:FTW917347 GDO917288:GDS917347 GNK917288:GNO917347 GXG917288:GXK917347 HHC917288:HHG917347 HQY917288:HRC917347 IAU917288:IAY917347 IKQ917288:IKU917347 IUM917288:IUQ917347 JEI917288:JEM917347 JOE917288:JOI917347 JYA917288:JYE917347 KHW917288:KIA917347 KRS917288:KRW917347 LBO917288:LBS917347 LLK917288:LLO917347 LVG917288:LVK917347 MFC917288:MFG917347 MOY917288:MPC917347 MYU917288:MYY917347 NIQ917288:NIU917347 NSM917288:NSQ917347 OCI917288:OCM917347 OME917288:OMI917347 OWA917288:OWE917347 PFW917288:PGA917347 PPS917288:PPW917347 PZO917288:PZS917347 QJK917288:QJO917347 QTG917288:QTK917347 RDC917288:RDG917347 RMY917288:RNC917347 RWU917288:RWY917347 SGQ917288:SGU917347 SQM917288:SQQ917347 TAI917288:TAM917347 TKE917288:TKI917347 TUA917288:TUE917347 UDW917288:UEA917347 UNS917288:UNW917347 UXO917288:UXS917347 VHK917288:VHO917347 VRG917288:VRK917347 WBC917288:WBG917347 WKY917288:WLC917347 WUU917288:WUY917347 AD982824:AH982883 II982824:IM982883 SE982824:SI982883 ACA982824:ACE982883 ALW982824:AMA982883 AVS982824:AVW982883 BFO982824:BFS982883 BPK982824:BPO982883 BZG982824:BZK982883 CJC982824:CJG982883 CSY982824:CTC982883 DCU982824:DCY982883 DMQ982824:DMU982883 DWM982824:DWQ982883 EGI982824:EGM982883 EQE982824:EQI982883 FAA982824:FAE982883 FJW982824:FKA982883 FTS982824:FTW982883 GDO982824:GDS982883 GNK982824:GNO982883 GXG982824:GXK982883 HHC982824:HHG982883 HQY982824:HRC982883 IAU982824:IAY982883 IKQ982824:IKU982883 IUM982824:IUQ982883 JEI982824:JEM982883 JOE982824:JOI982883 JYA982824:JYE982883 KHW982824:KIA982883 KRS982824:KRW982883 LBO982824:LBS982883 LLK982824:LLO982883 LVG982824:LVK982883 MFC982824:MFG982883 MOY982824:MPC982883 MYU982824:MYY982883 NIQ982824:NIU982883 NSM982824:NSQ982883 OCI982824:OCM982883 OME982824:OMI982883 OWA982824:OWE982883 PFW982824:PGA982883 PPS982824:PPW982883 PZO982824:PZS982883 QJK982824:QJO982883 QTG982824:QTK982883 RDC982824:RDG982883 RMY982824:RNC982883 RWU982824:RWY982883 SGQ982824:SGU982883 SQM982824:SQQ982883 TAI982824:TAM982883 TKE982824:TKI982883 TUA982824:TUE982883 UDW982824:UEA982883 UNS982824:UNW982883 UXO982824:UXS982883 VHK982824:VHO982883 VRG982824:VRK982883 WBC982824:WBG982883 WKY982824:WLC982883 WUU982824:WUY982883 AD65430:AH65489 II65430:IM65489 SE65430:SI65489 ACA65430:ACE65489 ALW65430:AMA65489 AVS65430:AVW65489 BFO65430:BFS65489 BPK65430:BPO65489 BZG65430:BZK65489 CJC65430:CJG65489 CSY65430:CTC65489 DCU65430:DCY65489 DMQ65430:DMU65489 DWM65430:DWQ65489 EGI65430:EGM65489 EQE65430:EQI65489 FAA65430:FAE65489 FJW65430:FKA65489 FTS65430:FTW65489 GDO65430:GDS65489 GNK65430:GNO65489 GXG65430:GXK65489 HHC65430:HHG65489 HQY65430:HRC65489 IAU65430:IAY65489 IKQ65430:IKU65489 IUM65430:IUQ65489 JEI65430:JEM65489 JOE65430:JOI65489 JYA65430:JYE65489 KHW65430:KIA65489 KRS65430:KRW65489 LBO65430:LBS65489 LLK65430:LLO65489 LVG65430:LVK65489 MFC65430:MFG65489 MOY65430:MPC65489 MYU65430:MYY65489 NIQ65430:NIU65489 NSM65430:NSQ65489 OCI65430:OCM65489 OME65430:OMI65489 OWA65430:OWE65489 PFW65430:PGA65489 PPS65430:PPW65489 PZO65430:PZS65489 QJK65430:QJO65489 QTG65430:QTK65489 RDC65430:RDG65489 RMY65430:RNC65489 RWU65430:RWY65489 SGQ65430:SGU65489 SQM65430:SQQ65489 TAI65430:TAM65489 TKE65430:TKI65489 TUA65430:TUE65489 UDW65430:UEA65489 UNS65430:UNW65489 UXO65430:UXS65489 VHK65430:VHO65489 VRG65430:VRK65489 WBC65430:WBG65489 WKY65430:WLC65489 WUU65430:WUY65489 AD130966:AH131025 II130966:IM131025 SE130966:SI131025 ACA130966:ACE131025 ALW130966:AMA131025 AVS130966:AVW131025 BFO130966:BFS131025 BPK130966:BPO131025 BZG130966:BZK131025 CJC130966:CJG131025 CSY130966:CTC131025 DCU130966:DCY131025 DMQ130966:DMU131025 DWM130966:DWQ131025 EGI130966:EGM131025 EQE130966:EQI131025 FAA130966:FAE131025 FJW130966:FKA131025 FTS130966:FTW131025 GDO130966:GDS131025 GNK130966:GNO131025 GXG130966:GXK131025 HHC130966:HHG131025 HQY130966:HRC131025 IAU130966:IAY131025 IKQ130966:IKU131025 IUM130966:IUQ131025 JEI130966:JEM131025 JOE130966:JOI131025 JYA130966:JYE131025 KHW130966:KIA131025 KRS130966:KRW131025 LBO130966:LBS131025 LLK130966:LLO131025 LVG130966:LVK131025 MFC130966:MFG131025 MOY130966:MPC131025 MYU130966:MYY131025 NIQ130966:NIU131025 NSM130966:NSQ131025 OCI130966:OCM131025 OME130966:OMI131025 OWA130966:OWE131025 PFW130966:PGA131025 PPS130966:PPW131025 PZO130966:PZS131025 QJK130966:QJO131025 QTG130966:QTK131025 RDC130966:RDG131025 RMY130966:RNC131025 RWU130966:RWY131025 SGQ130966:SGU131025 SQM130966:SQQ131025 TAI130966:TAM131025 TKE130966:TKI131025 TUA130966:TUE131025 UDW130966:UEA131025 UNS130966:UNW131025 UXO130966:UXS131025 VHK130966:VHO131025 VRG130966:VRK131025 WBC130966:WBG131025 WKY130966:WLC131025 WUU130966:WUY131025 AD196502:AH196561 II196502:IM196561 SE196502:SI196561 ACA196502:ACE196561 ALW196502:AMA196561 AVS196502:AVW196561 BFO196502:BFS196561 BPK196502:BPO196561 BZG196502:BZK196561 CJC196502:CJG196561 CSY196502:CTC196561 DCU196502:DCY196561 DMQ196502:DMU196561 DWM196502:DWQ196561 EGI196502:EGM196561 EQE196502:EQI196561 FAA196502:FAE196561 FJW196502:FKA196561 FTS196502:FTW196561 GDO196502:GDS196561 GNK196502:GNO196561 GXG196502:GXK196561 HHC196502:HHG196561 HQY196502:HRC196561 IAU196502:IAY196561 IKQ196502:IKU196561 IUM196502:IUQ196561 JEI196502:JEM196561 JOE196502:JOI196561 JYA196502:JYE196561 KHW196502:KIA196561 KRS196502:KRW196561 LBO196502:LBS196561 LLK196502:LLO196561 LVG196502:LVK196561 MFC196502:MFG196561 MOY196502:MPC196561 MYU196502:MYY196561 NIQ196502:NIU196561 NSM196502:NSQ196561 OCI196502:OCM196561 OME196502:OMI196561 OWA196502:OWE196561 PFW196502:PGA196561 PPS196502:PPW196561 PZO196502:PZS196561 QJK196502:QJO196561 QTG196502:QTK196561 RDC196502:RDG196561 RMY196502:RNC196561 RWU196502:RWY196561 SGQ196502:SGU196561 SQM196502:SQQ196561 TAI196502:TAM196561 TKE196502:TKI196561 TUA196502:TUE196561 UDW196502:UEA196561 UNS196502:UNW196561 UXO196502:UXS196561 VHK196502:VHO196561 VRG196502:VRK196561 WBC196502:WBG196561 WKY196502:WLC196561 WUU196502:WUY196561 AD262038:AH262097 II262038:IM262097 SE262038:SI262097 ACA262038:ACE262097 ALW262038:AMA262097 AVS262038:AVW262097 BFO262038:BFS262097 BPK262038:BPO262097 BZG262038:BZK262097 CJC262038:CJG262097 CSY262038:CTC262097 DCU262038:DCY262097 DMQ262038:DMU262097 DWM262038:DWQ262097 EGI262038:EGM262097 EQE262038:EQI262097 FAA262038:FAE262097 FJW262038:FKA262097 FTS262038:FTW262097 GDO262038:GDS262097 GNK262038:GNO262097 GXG262038:GXK262097 HHC262038:HHG262097 HQY262038:HRC262097 IAU262038:IAY262097 IKQ262038:IKU262097 IUM262038:IUQ262097 JEI262038:JEM262097 JOE262038:JOI262097 JYA262038:JYE262097 KHW262038:KIA262097 KRS262038:KRW262097 LBO262038:LBS262097 LLK262038:LLO262097 LVG262038:LVK262097 MFC262038:MFG262097 MOY262038:MPC262097 MYU262038:MYY262097 NIQ262038:NIU262097 NSM262038:NSQ262097 OCI262038:OCM262097 OME262038:OMI262097 OWA262038:OWE262097 PFW262038:PGA262097 PPS262038:PPW262097 PZO262038:PZS262097 QJK262038:QJO262097 QTG262038:QTK262097 RDC262038:RDG262097 RMY262038:RNC262097 RWU262038:RWY262097 SGQ262038:SGU262097 SQM262038:SQQ262097 TAI262038:TAM262097 TKE262038:TKI262097 TUA262038:TUE262097 UDW262038:UEA262097 UNS262038:UNW262097 UXO262038:UXS262097 VHK262038:VHO262097 VRG262038:VRK262097 WBC262038:WBG262097 WKY262038:WLC262097 WUU262038:WUY262097 AD327574:AH327633 II327574:IM327633 SE327574:SI327633 ACA327574:ACE327633 ALW327574:AMA327633 AVS327574:AVW327633 BFO327574:BFS327633 BPK327574:BPO327633 BZG327574:BZK327633 CJC327574:CJG327633 CSY327574:CTC327633 DCU327574:DCY327633 DMQ327574:DMU327633 DWM327574:DWQ327633 EGI327574:EGM327633 EQE327574:EQI327633 FAA327574:FAE327633 FJW327574:FKA327633 FTS327574:FTW327633 GDO327574:GDS327633 GNK327574:GNO327633 GXG327574:GXK327633 HHC327574:HHG327633 HQY327574:HRC327633 IAU327574:IAY327633 IKQ327574:IKU327633 IUM327574:IUQ327633 JEI327574:JEM327633 JOE327574:JOI327633 JYA327574:JYE327633 KHW327574:KIA327633 KRS327574:KRW327633 LBO327574:LBS327633 LLK327574:LLO327633 LVG327574:LVK327633 MFC327574:MFG327633 MOY327574:MPC327633 MYU327574:MYY327633 NIQ327574:NIU327633 NSM327574:NSQ327633 OCI327574:OCM327633 OME327574:OMI327633 OWA327574:OWE327633 PFW327574:PGA327633 PPS327574:PPW327633 PZO327574:PZS327633 QJK327574:QJO327633 QTG327574:QTK327633 RDC327574:RDG327633 RMY327574:RNC327633 RWU327574:RWY327633 SGQ327574:SGU327633 SQM327574:SQQ327633 TAI327574:TAM327633 TKE327574:TKI327633 TUA327574:TUE327633 UDW327574:UEA327633 UNS327574:UNW327633 UXO327574:UXS327633 VHK327574:VHO327633 VRG327574:VRK327633 WBC327574:WBG327633 WKY327574:WLC327633 WUU327574:WUY327633 AD393110:AH393169 II393110:IM393169 SE393110:SI393169 ACA393110:ACE393169 ALW393110:AMA393169 AVS393110:AVW393169 BFO393110:BFS393169 BPK393110:BPO393169 BZG393110:BZK393169 CJC393110:CJG393169 CSY393110:CTC393169 DCU393110:DCY393169 DMQ393110:DMU393169 DWM393110:DWQ393169 EGI393110:EGM393169 EQE393110:EQI393169 FAA393110:FAE393169 FJW393110:FKA393169 FTS393110:FTW393169 GDO393110:GDS393169 GNK393110:GNO393169 GXG393110:GXK393169 HHC393110:HHG393169 HQY393110:HRC393169 IAU393110:IAY393169 IKQ393110:IKU393169 IUM393110:IUQ393169 JEI393110:JEM393169 JOE393110:JOI393169 JYA393110:JYE393169 KHW393110:KIA393169 KRS393110:KRW393169 LBO393110:LBS393169 LLK393110:LLO393169 LVG393110:LVK393169 MFC393110:MFG393169 MOY393110:MPC393169 MYU393110:MYY393169 NIQ393110:NIU393169 NSM393110:NSQ393169 OCI393110:OCM393169 OME393110:OMI393169 OWA393110:OWE393169 PFW393110:PGA393169 PPS393110:PPW393169 PZO393110:PZS393169 QJK393110:QJO393169 QTG393110:QTK393169 RDC393110:RDG393169 RMY393110:RNC393169 RWU393110:RWY393169 SGQ393110:SGU393169 SQM393110:SQQ393169 TAI393110:TAM393169 TKE393110:TKI393169 TUA393110:TUE393169 UDW393110:UEA393169 UNS393110:UNW393169 UXO393110:UXS393169 VHK393110:VHO393169 VRG393110:VRK393169 WBC393110:WBG393169 WKY393110:WLC393169 WUU393110:WUY393169 AD458646:AH458705 II458646:IM458705 SE458646:SI458705 ACA458646:ACE458705 ALW458646:AMA458705 AVS458646:AVW458705 BFO458646:BFS458705 BPK458646:BPO458705 BZG458646:BZK458705 CJC458646:CJG458705 CSY458646:CTC458705 DCU458646:DCY458705 DMQ458646:DMU458705 DWM458646:DWQ458705 EGI458646:EGM458705 EQE458646:EQI458705 FAA458646:FAE458705 FJW458646:FKA458705 FTS458646:FTW458705 GDO458646:GDS458705 GNK458646:GNO458705 GXG458646:GXK458705 HHC458646:HHG458705 HQY458646:HRC458705 IAU458646:IAY458705 IKQ458646:IKU458705 IUM458646:IUQ458705 JEI458646:JEM458705 JOE458646:JOI458705 JYA458646:JYE458705 KHW458646:KIA458705 KRS458646:KRW458705 LBO458646:LBS458705 LLK458646:LLO458705 LVG458646:LVK458705 MFC458646:MFG458705 MOY458646:MPC458705 MYU458646:MYY458705 NIQ458646:NIU458705 NSM458646:NSQ458705 OCI458646:OCM458705 OME458646:OMI458705 OWA458646:OWE458705 PFW458646:PGA458705 PPS458646:PPW458705 PZO458646:PZS458705 QJK458646:QJO458705 QTG458646:QTK458705 RDC458646:RDG458705 RMY458646:RNC458705 RWU458646:RWY458705 SGQ458646:SGU458705 SQM458646:SQQ458705 TAI458646:TAM458705 TKE458646:TKI458705 TUA458646:TUE458705 UDW458646:UEA458705 UNS458646:UNW458705 UXO458646:UXS458705 VHK458646:VHO458705 VRG458646:VRK458705 WBC458646:WBG458705 WKY458646:WLC458705 WUU458646:WUY458705 AD524182:AH524241 II524182:IM524241 SE524182:SI524241 ACA524182:ACE524241 ALW524182:AMA524241 AVS524182:AVW524241 BFO524182:BFS524241 BPK524182:BPO524241 BZG524182:BZK524241 CJC524182:CJG524241 CSY524182:CTC524241 DCU524182:DCY524241 DMQ524182:DMU524241 DWM524182:DWQ524241 EGI524182:EGM524241 EQE524182:EQI524241 FAA524182:FAE524241 FJW524182:FKA524241 FTS524182:FTW524241 GDO524182:GDS524241 GNK524182:GNO524241 GXG524182:GXK524241 HHC524182:HHG524241 HQY524182:HRC524241 IAU524182:IAY524241 IKQ524182:IKU524241 IUM524182:IUQ524241 JEI524182:JEM524241 JOE524182:JOI524241 JYA524182:JYE524241 KHW524182:KIA524241 KRS524182:KRW524241 LBO524182:LBS524241 LLK524182:LLO524241 LVG524182:LVK524241 MFC524182:MFG524241 MOY524182:MPC524241 MYU524182:MYY524241 NIQ524182:NIU524241 NSM524182:NSQ524241 OCI524182:OCM524241 OME524182:OMI524241 OWA524182:OWE524241 PFW524182:PGA524241 PPS524182:PPW524241 PZO524182:PZS524241 QJK524182:QJO524241 QTG524182:QTK524241 RDC524182:RDG524241 RMY524182:RNC524241 RWU524182:RWY524241 SGQ524182:SGU524241 SQM524182:SQQ524241 TAI524182:TAM524241 TKE524182:TKI524241 TUA524182:TUE524241 UDW524182:UEA524241 UNS524182:UNW524241 UXO524182:UXS524241 VHK524182:VHO524241 VRG524182:VRK524241 WBC524182:WBG524241 WKY524182:WLC524241 WUU524182:WUY524241 AD589718:AH589777 II589718:IM589777 SE589718:SI589777 ACA589718:ACE589777 ALW589718:AMA589777 AVS589718:AVW589777 BFO589718:BFS589777 BPK589718:BPO589777 BZG589718:BZK589777 CJC589718:CJG589777 CSY589718:CTC589777 DCU589718:DCY589777 DMQ589718:DMU589777 DWM589718:DWQ589777 EGI589718:EGM589777 EQE589718:EQI589777 FAA589718:FAE589777 FJW589718:FKA589777 FTS589718:FTW589777 GDO589718:GDS589777 GNK589718:GNO589777 GXG589718:GXK589777 HHC589718:HHG589777 HQY589718:HRC589777 IAU589718:IAY589777 IKQ589718:IKU589777 IUM589718:IUQ589777 JEI589718:JEM589777 JOE589718:JOI589777 JYA589718:JYE589777 KHW589718:KIA589777 KRS589718:KRW589777 LBO589718:LBS589777 LLK589718:LLO589777 LVG589718:LVK589777 MFC589718:MFG589777 MOY589718:MPC589777 MYU589718:MYY589777 NIQ589718:NIU589777 NSM589718:NSQ589777 OCI589718:OCM589777 OME589718:OMI589777 OWA589718:OWE589777 PFW589718:PGA589777 PPS589718:PPW589777 PZO589718:PZS589777 QJK589718:QJO589777 QTG589718:QTK589777 RDC589718:RDG589777 RMY589718:RNC589777 RWU589718:RWY589777 SGQ589718:SGU589777 SQM589718:SQQ589777 TAI589718:TAM589777 TKE589718:TKI589777 TUA589718:TUE589777 UDW589718:UEA589777 UNS589718:UNW589777 UXO589718:UXS589777 VHK589718:VHO589777 VRG589718:VRK589777 WBC589718:WBG589777 WKY589718:WLC589777 WUU589718:WUY589777 AD655254:AH655313 II655254:IM655313 SE655254:SI655313 ACA655254:ACE655313 ALW655254:AMA655313 AVS655254:AVW655313 BFO655254:BFS655313 BPK655254:BPO655313 BZG655254:BZK655313 CJC655254:CJG655313 CSY655254:CTC655313 DCU655254:DCY655313 DMQ655254:DMU655313 DWM655254:DWQ655313 EGI655254:EGM655313 EQE655254:EQI655313 FAA655254:FAE655313 FJW655254:FKA655313 FTS655254:FTW655313 GDO655254:GDS655313 GNK655254:GNO655313 GXG655254:GXK655313 HHC655254:HHG655313 HQY655254:HRC655313 IAU655254:IAY655313 IKQ655254:IKU655313 IUM655254:IUQ655313 JEI655254:JEM655313 JOE655254:JOI655313 JYA655254:JYE655313 KHW655254:KIA655313 KRS655254:KRW655313 LBO655254:LBS655313 LLK655254:LLO655313 LVG655254:LVK655313 MFC655254:MFG655313 MOY655254:MPC655313 MYU655254:MYY655313 NIQ655254:NIU655313 NSM655254:NSQ655313 OCI655254:OCM655313 OME655254:OMI655313 OWA655254:OWE655313 PFW655254:PGA655313 PPS655254:PPW655313 PZO655254:PZS655313 QJK655254:QJO655313 QTG655254:QTK655313 RDC655254:RDG655313 RMY655254:RNC655313 RWU655254:RWY655313 SGQ655254:SGU655313 SQM655254:SQQ655313 TAI655254:TAM655313 TKE655254:TKI655313 TUA655254:TUE655313 UDW655254:UEA655313 UNS655254:UNW655313 UXO655254:UXS655313 VHK655254:VHO655313 VRG655254:VRK655313 WBC655254:WBG655313 WKY655254:WLC655313 WUU655254:WUY655313 AD720790:AH720849 II720790:IM720849 SE720790:SI720849 ACA720790:ACE720849 ALW720790:AMA720849 AVS720790:AVW720849 BFO720790:BFS720849 BPK720790:BPO720849 BZG720790:BZK720849 CJC720790:CJG720849 CSY720790:CTC720849 DCU720790:DCY720849 DMQ720790:DMU720849 DWM720790:DWQ720849 EGI720790:EGM720849 EQE720790:EQI720849 FAA720790:FAE720849 FJW720790:FKA720849 FTS720790:FTW720849 GDO720790:GDS720849 GNK720790:GNO720849 GXG720790:GXK720849 HHC720790:HHG720849 HQY720790:HRC720849 IAU720790:IAY720849 IKQ720790:IKU720849 IUM720790:IUQ720849 JEI720790:JEM720849 JOE720790:JOI720849 JYA720790:JYE720849 KHW720790:KIA720849 KRS720790:KRW720849 LBO720790:LBS720849 LLK720790:LLO720849 LVG720790:LVK720849 MFC720790:MFG720849 MOY720790:MPC720849 MYU720790:MYY720849 NIQ720790:NIU720849 NSM720790:NSQ720849 OCI720790:OCM720849 OME720790:OMI720849 OWA720790:OWE720849 PFW720790:PGA720849 PPS720790:PPW720849 PZO720790:PZS720849 QJK720790:QJO720849 QTG720790:QTK720849 RDC720790:RDG720849 RMY720790:RNC720849 RWU720790:RWY720849 SGQ720790:SGU720849 SQM720790:SQQ720849 TAI720790:TAM720849 TKE720790:TKI720849 TUA720790:TUE720849 UDW720790:UEA720849 UNS720790:UNW720849 UXO720790:UXS720849 VHK720790:VHO720849 VRG720790:VRK720849 WBC720790:WBG720849 WKY720790:WLC720849 WUU720790:WUY720849 AD786326:AH786385 II786326:IM786385 SE786326:SI786385 ACA786326:ACE786385 ALW786326:AMA786385 AVS786326:AVW786385 BFO786326:BFS786385 BPK786326:BPO786385 BZG786326:BZK786385 CJC786326:CJG786385 CSY786326:CTC786385 DCU786326:DCY786385 DMQ786326:DMU786385 DWM786326:DWQ786385 EGI786326:EGM786385 EQE786326:EQI786385 FAA786326:FAE786385 FJW786326:FKA786385 FTS786326:FTW786385 GDO786326:GDS786385 GNK786326:GNO786385 GXG786326:GXK786385 HHC786326:HHG786385 HQY786326:HRC786385 IAU786326:IAY786385 IKQ786326:IKU786385 IUM786326:IUQ786385 JEI786326:JEM786385 JOE786326:JOI786385 JYA786326:JYE786385 KHW786326:KIA786385 KRS786326:KRW786385 LBO786326:LBS786385 LLK786326:LLO786385 LVG786326:LVK786385 MFC786326:MFG786385 MOY786326:MPC786385 MYU786326:MYY786385 NIQ786326:NIU786385 NSM786326:NSQ786385 OCI786326:OCM786385 OME786326:OMI786385 OWA786326:OWE786385 PFW786326:PGA786385 PPS786326:PPW786385 PZO786326:PZS786385 QJK786326:QJO786385 QTG786326:QTK786385 RDC786326:RDG786385 RMY786326:RNC786385 RWU786326:RWY786385 SGQ786326:SGU786385 SQM786326:SQQ786385 TAI786326:TAM786385 TKE786326:TKI786385 TUA786326:TUE786385 UDW786326:UEA786385 UNS786326:UNW786385 UXO786326:UXS786385 VHK786326:VHO786385 VRG786326:VRK786385 WBC786326:WBG786385 WKY786326:WLC786385 WUU786326:WUY786385 AD851862:AH851921 II851862:IM851921 SE851862:SI851921 ACA851862:ACE851921 ALW851862:AMA851921 AVS851862:AVW851921 BFO851862:BFS851921 BPK851862:BPO851921 BZG851862:BZK851921 CJC851862:CJG851921 CSY851862:CTC851921 DCU851862:DCY851921 DMQ851862:DMU851921 DWM851862:DWQ851921 EGI851862:EGM851921 EQE851862:EQI851921 FAA851862:FAE851921 FJW851862:FKA851921 FTS851862:FTW851921 GDO851862:GDS851921 GNK851862:GNO851921 GXG851862:GXK851921 HHC851862:HHG851921 HQY851862:HRC851921 IAU851862:IAY851921 IKQ851862:IKU851921 IUM851862:IUQ851921 JEI851862:JEM851921 JOE851862:JOI851921 JYA851862:JYE851921 KHW851862:KIA851921 KRS851862:KRW851921 LBO851862:LBS851921 LLK851862:LLO851921 LVG851862:LVK851921 MFC851862:MFG851921 MOY851862:MPC851921 MYU851862:MYY851921 NIQ851862:NIU851921 NSM851862:NSQ851921 OCI851862:OCM851921 OME851862:OMI851921 OWA851862:OWE851921 PFW851862:PGA851921 PPS851862:PPW851921 PZO851862:PZS851921 QJK851862:QJO851921 QTG851862:QTK851921 RDC851862:RDG851921 RMY851862:RNC851921 RWU851862:RWY851921 SGQ851862:SGU851921 SQM851862:SQQ851921 TAI851862:TAM851921 TKE851862:TKI851921 TUA851862:TUE851921 UDW851862:UEA851921 UNS851862:UNW851921 UXO851862:UXS851921 VHK851862:VHO851921 VRG851862:VRK851921 WBC851862:WBG851921 WKY851862:WLC851921 WUU851862:WUY851921 AD917398:AH917457 II917398:IM917457 SE917398:SI917457 ACA917398:ACE917457 ALW917398:AMA917457 AVS917398:AVW917457 BFO917398:BFS917457 BPK917398:BPO917457 BZG917398:BZK917457 CJC917398:CJG917457 CSY917398:CTC917457 DCU917398:DCY917457 DMQ917398:DMU917457 DWM917398:DWQ917457 EGI917398:EGM917457 EQE917398:EQI917457 FAA917398:FAE917457 FJW917398:FKA917457 FTS917398:FTW917457 GDO917398:GDS917457 GNK917398:GNO917457 GXG917398:GXK917457 HHC917398:HHG917457 HQY917398:HRC917457 IAU917398:IAY917457 IKQ917398:IKU917457 IUM917398:IUQ917457 JEI917398:JEM917457 JOE917398:JOI917457 JYA917398:JYE917457 KHW917398:KIA917457 KRS917398:KRW917457 LBO917398:LBS917457 LLK917398:LLO917457 LVG917398:LVK917457 MFC917398:MFG917457 MOY917398:MPC917457 MYU917398:MYY917457 NIQ917398:NIU917457 NSM917398:NSQ917457 OCI917398:OCM917457 OME917398:OMI917457 OWA917398:OWE917457 PFW917398:PGA917457 PPS917398:PPW917457 PZO917398:PZS917457 QJK917398:QJO917457 QTG917398:QTK917457 RDC917398:RDG917457 RMY917398:RNC917457 RWU917398:RWY917457 SGQ917398:SGU917457 SQM917398:SQQ917457 TAI917398:TAM917457 TKE917398:TKI917457 TUA917398:TUE917457 UDW917398:UEA917457 UNS917398:UNW917457 UXO917398:UXS917457 VHK917398:VHO917457 VRG917398:VRK917457 WBC917398:WBG917457 WKY917398:WLC917457 WUU917398:WUY917457 AD982934:AH982993 II982934:IM982993 SE982934:SI982993 ACA982934:ACE982993 ALW982934:AMA982993 AVS982934:AVW982993 BFO982934:BFS982993 BPK982934:BPO982993 BZG982934:BZK982993 CJC982934:CJG982993 CSY982934:CTC982993 DCU982934:DCY982993 DMQ982934:DMU982993 DWM982934:DWQ982993 EGI982934:EGM982993 EQE982934:EQI982993 FAA982934:FAE982993 FJW982934:FKA982993 FTS982934:FTW982993 GDO982934:GDS982993 GNK982934:GNO982993 GXG982934:GXK982993 HHC982934:HHG982993 HQY982934:HRC982993 IAU982934:IAY982993 IKQ982934:IKU982993 IUM982934:IUQ982993 JEI982934:JEM982993 JOE982934:JOI982993 JYA982934:JYE982993 KHW982934:KIA982993 KRS982934:KRW982993 LBO982934:LBS982993 LLK982934:LLO982993 LVG982934:LVK982993 MFC982934:MFG982993 MOY982934:MPC982993 MYU982934:MYY982993 NIQ982934:NIU982993 NSM982934:NSQ982993 OCI982934:OCM982993 OME982934:OMI982993 OWA982934:OWE982993 PFW982934:PGA982993 PPS982934:PPW982993 PZO982934:PZS982993 QJK982934:QJO982993 QTG982934:QTK982993 RDC982934:RDG982993 RMY982934:RNC982993 RWU982934:RWY982993 SGQ982934:SGU982993 SQM982934:SQQ982993 TAI982934:TAM982993 TKE982934:TKI982993 TUA982934:TUE982993 UDW982934:UEA982993 UNS982934:UNW982993 UXO982934:UXS982993 VHK982934:VHO982993 VRG982934:VRK982993 WBC982934:WBG982993 WKY982934:WLC982993 WUU982934:WUY982993 AD127:AH186 AD527:AH586 AD327:AH386 AD427:AH486 AD227:AH286" xr:uid="{00000000-0002-0000-0100-000000000000}">
      <formula1>"増車,減車,維持"</formula1>
    </dataValidation>
    <dataValidation type="list" allowBlank="1" showInputMessage="1" showErrorMessage="1" sqref="WUZ982934:WVD982993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5:AM64944 IN64885:IR64944 SJ64885:SN64944 ACF64885:ACJ64944 AMB64885:AMF64944 AVX64885:AWB64944 BFT64885:BFX64944 BPP64885:BPT64944 BZL64885:BZP64944 CJH64885:CJL64944 CTD64885:CTH64944 DCZ64885:DDD64944 DMV64885:DMZ64944 DWR64885:DWV64944 EGN64885:EGR64944 EQJ64885:EQN64944 FAF64885:FAJ64944 FKB64885:FKF64944 FTX64885:FUB64944 GDT64885:GDX64944 GNP64885:GNT64944 GXL64885:GXP64944 HHH64885:HHL64944 HRD64885:HRH64944 IAZ64885:IBD64944 IKV64885:IKZ64944 IUR64885:IUV64944 JEN64885:JER64944 JOJ64885:JON64944 JYF64885:JYJ64944 KIB64885:KIF64944 KRX64885:KSB64944 LBT64885:LBX64944 LLP64885:LLT64944 LVL64885:LVP64944 MFH64885:MFL64944 MPD64885:MPH64944 MYZ64885:MZD64944 NIV64885:NIZ64944 NSR64885:NSV64944 OCN64885:OCR64944 OMJ64885:OMN64944 OWF64885:OWJ64944 PGB64885:PGF64944 PPX64885:PQB64944 PZT64885:PZX64944 QJP64885:QJT64944 QTL64885:QTP64944 RDH64885:RDL64944 RND64885:RNH64944 RWZ64885:RXD64944 SGV64885:SGZ64944 SQR64885:SQV64944 TAN64885:TAR64944 TKJ64885:TKN64944 TUF64885:TUJ64944 UEB64885:UEF64944 UNX64885:UOB64944 UXT64885:UXX64944 VHP64885:VHT64944 VRL64885:VRP64944 WBH64885:WBL64944 WLD64885:WLH64944 WUZ64885:WVD64944 AI130421:AM130480 IN130421:IR130480 SJ130421:SN130480 ACF130421:ACJ130480 AMB130421:AMF130480 AVX130421:AWB130480 BFT130421:BFX130480 BPP130421:BPT130480 BZL130421:BZP130480 CJH130421:CJL130480 CTD130421:CTH130480 DCZ130421:DDD130480 DMV130421:DMZ130480 DWR130421:DWV130480 EGN130421:EGR130480 EQJ130421:EQN130480 FAF130421:FAJ130480 FKB130421:FKF130480 FTX130421:FUB130480 GDT130421:GDX130480 GNP130421:GNT130480 GXL130421:GXP130480 HHH130421:HHL130480 HRD130421:HRH130480 IAZ130421:IBD130480 IKV130421:IKZ130480 IUR130421:IUV130480 JEN130421:JER130480 JOJ130421:JON130480 JYF130421:JYJ130480 KIB130421:KIF130480 KRX130421:KSB130480 LBT130421:LBX130480 LLP130421:LLT130480 LVL130421:LVP130480 MFH130421:MFL130480 MPD130421:MPH130480 MYZ130421:MZD130480 NIV130421:NIZ130480 NSR130421:NSV130480 OCN130421:OCR130480 OMJ130421:OMN130480 OWF130421:OWJ130480 PGB130421:PGF130480 PPX130421:PQB130480 PZT130421:PZX130480 QJP130421:QJT130480 QTL130421:QTP130480 RDH130421:RDL130480 RND130421:RNH130480 RWZ130421:RXD130480 SGV130421:SGZ130480 SQR130421:SQV130480 TAN130421:TAR130480 TKJ130421:TKN130480 TUF130421:TUJ130480 UEB130421:UEF130480 UNX130421:UOB130480 UXT130421:UXX130480 VHP130421:VHT130480 VRL130421:VRP130480 WBH130421:WBL130480 WLD130421:WLH130480 WUZ130421:WVD130480 AI195957:AM196016 IN195957:IR196016 SJ195957:SN196016 ACF195957:ACJ196016 AMB195957:AMF196016 AVX195957:AWB196016 BFT195957:BFX196016 BPP195957:BPT196016 BZL195957:BZP196016 CJH195957:CJL196016 CTD195957:CTH196016 DCZ195957:DDD196016 DMV195957:DMZ196016 DWR195957:DWV196016 EGN195957:EGR196016 EQJ195957:EQN196016 FAF195957:FAJ196016 FKB195957:FKF196016 FTX195957:FUB196016 GDT195957:GDX196016 GNP195957:GNT196016 GXL195957:GXP196016 HHH195957:HHL196016 HRD195957:HRH196016 IAZ195957:IBD196016 IKV195957:IKZ196016 IUR195957:IUV196016 JEN195957:JER196016 JOJ195957:JON196016 JYF195957:JYJ196016 KIB195957:KIF196016 KRX195957:KSB196016 LBT195957:LBX196016 LLP195957:LLT196016 LVL195957:LVP196016 MFH195957:MFL196016 MPD195957:MPH196016 MYZ195957:MZD196016 NIV195957:NIZ196016 NSR195957:NSV196016 OCN195957:OCR196016 OMJ195957:OMN196016 OWF195957:OWJ196016 PGB195957:PGF196016 PPX195957:PQB196016 PZT195957:PZX196016 QJP195957:QJT196016 QTL195957:QTP196016 RDH195957:RDL196016 RND195957:RNH196016 RWZ195957:RXD196016 SGV195957:SGZ196016 SQR195957:SQV196016 TAN195957:TAR196016 TKJ195957:TKN196016 TUF195957:TUJ196016 UEB195957:UEF196016 UNX195957:UOB196016 UXT195957:UXX196016 VHP195957:VHT196016 VRL195957:VRP196016 WBH195957:WBL196016 WLD195957:WLH196016 WUZ195957:WVD196016 AI261493:AM261552 IN261493:IR261552 SJ261493:SN261552 ACF261493:ACJ261552 AMB261493:AMF261552 AVX261493:AWB261552 BFT261493:BFX261552 BPP261493:BPT261552 BZL261493:BZP261552 CJH261493:CJL261552 CTD261493:CTH261552 DCZ261493:DDD261552 DMV261493:DMZ261552 DWR261493:DWV261552 EGN261493:EGR261552 EQJ261493:EQN261552 FAF261493:FAJ261552 FKB261493:FKF261552 FTX261493:FUB261552 GDT261493:GDX261552 GNP261493:GNT261552 GXL261493:GXP261552 HHH261493:HHL261552 HRD261493:HRH261552 IAZ261493:IBD261552 IKV261493:IKZ261552 IUR261493:IUV261552 JEN261493:JER261552 JOJ261493:JON261552 JYF261493:JYJ261552 KIB261493:KIF261552 KRX261493:KSB261552 LBT261493:LBX261552 LLP261493:LLT261552 LVL261493:LVP261552 MFH261493:MFL261552 MPD261493:MPH261552 MYZ261493:MZD261552 NIV261493:NIZ261552 NSR261493:NSV261552 OCN261493:OCR261552 OMJ261493:OMN261552 OWF261493:OWJ261552 PGB261493:PGF261552 PPX261493:PQB261552 PZT261493:PZX261552 QJP261493:QJT261552 QTL261493:QTP261552 RDH261493:RDL261552 RND261493:RNH261552 RWZ261493:RXD261552 SGV261493:SGZ261552 SQR261493:SQV261552 TAN261493:TAR261552 TKJ261493:TKN261552 TUF261493:TUJ261552 UEB261493:UEF261552 UNX261493:UOB261552 UXT261493:UXX261552 VHP261493:VHT261552 VRL261493:VRP261552 WBH261493:WBL261552 WLD261493:WLH261552 WUZ261493:WVD261552 AI327029:AM327088 IN327029:IR327088 SJ327029:SN327088 ACF327029:ACJ327088 AMB327029:AMF327088 AVX327029:AWB327088 BFT327029:BFX327088 BPP327029:BPT327088 BZL327029:BZP327088 CJH327029:CJL327088 CTD327029:CTH327088 DCZ327029:DDD327088 DMV327029:DMZ327088 DWR327029:DWV327088 EGN327029:EGR327088 EQJ327029:EQN327088 FAF327029:FAJ327088 FKB327029:FKF327088 FTX327029:FUB327088 GDT327029:GDX327088 GNP327029:GNT327088 GXL327029:GXP327088 HHH327029:HHL327088 HRD327029:HRH327088 IAZ327029:IBD327088 IKV327029:IKZ327088 IUR327029:IUV327088 JEN327029:JER327088 JOJ327029:JON327088 JYF327029:JYJ327088 KIB327029:KIF327088 KRX327029:KSB327088 LBT327029:LBX327088 LLP327029:LLT327088 LVL327029:LVP327088 MFH327029:MFL327088 MPD327029:MPH327088 MYZ327029:MZD327088 NIV327029:NIZ327088 NSR327029:NSV327088 OCN327029:OCR327088 OMJ327029:OMN327088 OWF327029:OWJ327088 PGB327029:PGF327088 PPX327029:PQB327088 PZT327029:PZX327088 QJP327029:QJT327088 QTL327029:QTP327088 RDH327029:RDL327088 RND327029:RNH327088 RWZ327029:RXD327088 SGV327029:SGZ327088 SQR327029:SQV327088 TAN327029:TAR327088 TKJ327029:TKN327088 TUF327029:TUJ327088 UEB327029:UEF327088 UNX327029:UOB327088 UXT327029:UXX327088 VHP327029:VHT327088 VRL327029:VRP327088 WBH327029:WBL327088 WLD327029:WLH327088 WUZ327029:WVD327088 AI392565:AM392624 IN392565:IR392624 SJ392565:SN392624 ACF392565:ACJ392624 AMB392565:AMF392624 AVX392565:AWB392624 BFT392565:BFX392624 BPP392565:BPT392624 BZL392565:BZP392624 CJH392565:CJL392624 CTD392565:CTH392624 DCZ392565:DDD392624 DMV392565:DMZ392624 DWR392565:DWV392624 EGN392565:EGR392624 EQJ392565:EQN392624 FAF392565:FAJ392624 FKB392565:FKF392624 FTX392565:FUB392624 GDT392565:GDX392624 GNP392565:GNT392624 GXL392565:GXP392624 HHH392565:HHL392624 HRD392565:HRH392624 IAZ392565:IBD392624 IKV392565:IKZ392624 IUR392565:IUV392624 JEN392565:JER392624 JOJ392565:JON392624 JYF392565:JYJ392624 KIB392565:KIF392624 KRX392565:KSB392624 LBT392565:LBX392624 LLP392565:LLT392624 LVL392565:LVP392624 MFH392565:MFL392624 MPD392565:MPH392624 MYZ392565:MZD392624 NIV392565:NIZ392624 NSR392565:NSV392624 OCN392565:OCR392624 OMJ392565:OMN392624 OWF392565:OWJ392624 PGB392565:PGF392624 PPX392565:PQB392624 PZT392565:PZX392624 QJP392565:QJT392624 QTL392565:QTP392624 RDH392565:RDL392624 RND392565:RNH392624 RWZ392565:RXD392624 SGV392565:SGZ392624 SQR392565:SQV392624 TAN392565:TAR392624 TKJ392565:TKN392624 TUF392565:TUJ392624 UEB392565:UEF392624 UNX392565:UOB392624 UXT392565:UXX392624 VHP392565:VHT392624 VRL392565:VRP392624 WBH392565:WBL392624 WLD392565:WLH392624 WUZ392565:WVD392624 AI458101:AM458160 IN458101:IR458160 SJ458101:SN458160 ACF458101:ACJ458160 AMB458101:AMF458160 AVX458101:AWB458160 BFT458101:BFX458160 BPP458101:BPT458160 BZL458101:BZP458160 CJH458101:CJL458160 CTD458101:CTH458160 DCZ458101:DDD458160 DMV458101:DMZ458160 DWR458101:DWV458160 EGN458101:EGR458160 EQJ458101:EQN458160 FAF458101:FAJ458160 FKB458101:FKF458160 FTX458101:FUB458160 GDT458101:GDX458160 GNP458101:GNT458160 GXL458101:GXP458160 HHH458101:HHL458160 HRD458101:HRH458160 IAZ458101:IBD458160 IKV458101:IKZ458160 IUR458101:IUV458160 JEN458101:JER458160 JOJ458101:JON458160 JYF458101:JYJ458160 KIB458101:KIF458160 KRX458101:KSB458160 LBT458101:LBX458160 LLP458101:LLT458160 LVL458101:LVP458160 MFH458101:MFL458160 MPD458101:MPH458160 MYZ458101:MZD458160 NIV458101:NIZ458160 NSR458101:NSV458160 OCN458101:OCR458160 OMJ458101:OMN458160 OWF458101:OWJ458160 PGB458101:PGF458160 PPX458101:PQB458160 PZT458101:PZX458160 QJP458101:QJT458160 QTL458101:QTP458160 RDH458101:RDL458160 RND458101:RNH458160 RWZ458101:RXD458160 SGV458101:SGZ458160 SQR458101:SQV458160 TAN458101:TAR458160 TKJ458101:TKN458160 TUF458101:TUJ458160 UEB458101:UEF458160 UNX458101:UOB458160 UXT458101:UXX458160 VHP458101:VHT458160 VRL458101:VRP458160 WBH458101:WBL458160 WLD458101:WLH458160 WUZ458101:WVD458160 AI523637:AM523696 IN523637:IR523696 SJ523637:SN523696 ACF523637:ACJ523696 AMB523637:AMF523696 AVX523637:AWB523696 BFT523637:BFX523696 BPP523637:BPT523696 BZL523637:BZP523696 CJH523637:CJL523696 CTD523637:CTH523696 DCZ523637:DDD523696 DMV523637:DMZ523696 DWR523637:DWV523696 EGN523637:EGR523696 EQJ523637:EQN523696 FAF523637:FAJ523696 FKB523637:FKF523696 FTX523637:FUB523696 GDT523637:GDX523696 GNP523637:GNT523696 GXL523637:GXP523696 HHH523637:HHL523696 HRD523637:HRH523696 IAZ523637:IBD523696 IKV523637:IKZ523696 IUR523637:IUV523696 JEN523637:JER523696 JOJ523637:JON523696 JYF523637:JYJ523696 KIB523637:KIF523696 KRX523637:KSB523696 LBT523637:LBX523696 LLP523637:LLT523696 LVL523637:LVP523696 MFH523637:MFL523696 MPD523637:MPH523696 MYZ523637:MZD523696 NIV523637:NIZ523696 NSR523637:NSV523696 OCN523637:OCR523696 OMJ523637:OMN523696 OWF523637:OWJ523696 PGB523637:PGF523696 PPX523637:PQB523696 PZT523637:PZX523696 QJP523637:QJT523696 QTL523637:QTP523696 RDH523637:RDL523696 RND523637:RNH523696 RWZ523637:RXD523696 SGV523637:SGZ523696 SQR523637:SQV523696 TAN523637:TAR523696 TKJ523637:TKN523696 TUF523637:TUJ523696 UEB523637:UEF523696 UNX523637:UOB523696 UXT523637:UXX523696 VHP523637:VHT523696 VRL523637:VRP523696 WBH523637:WBL523696 WLD523637:WLH523696 WUZ523637:WVD523696 AI589173:AM589232 IN589173:IR589232 SJ589173:SN589232 ACF589173:ACJ589232 AMB589173:AMF589232 AVX589173:AWB589232 BFT589173:BFX589232 BPP589173:BPT589232 BZL589173:BZP589232 CJH589173:CJL589232 CTD589173:CTH589232 DCZ589173:DDD589232 DMV589173:DMZ589232 DWR589173:DWV589232 EGN589173:EGR589232 EQJ589173:EQN589232 FAF589173:FAJ589232 FKB589173:FKF589232 FTX589173:FUB589232 GDT589173:GDX589232 GNP589173:GNT589232 GXL589173:GXP589232 HHH589173:HHL589232 HRD589173:HRH589232 IAZ589173:IBD589232 IKV589173:IKZ589232 IUR589173:IUV589232 JEN589173:JER589232 JOJ589173:JON589232 JYF589173:JYJ589232 KIB589173:KIF589232 KRX589173:KSB589232 LBT589173:LBX589232 LLP589173:LLT589232 LVL589173:LVP589232 MFH589173:MFL589232 MPD589173:MPH589232 MYZ589173:MZD589232 NIV589173:NIZ589232 NSR589173:NSV589232 OCN589173:OCR589232 OMJ589173:OMN589232 OWF589173:OWJ589232 PGB589173:PGF589232 PPX589173:PQB589232 PZT589173:PZX589232 QJP589173:QJT589232 QTL589173:QTP589232 RDH589173:RDL589232 RND589173:RNH589232 RWZ589173:RXD589232 SGV589173:SGZ589232 SQR589173:SQV589232 TAN589173:TAR589232 TKJ589173:TKN589232 TUF589173:TUJ589232 UEB589173:UEF589232 UNX589173:UOB589232 UXT589173:UXX589232 VHP589173:VHT589232 VRL589173:VRP589232 WBH589173:WBL589232 WLD589173:WLH589232 WUZ589173:WVD589232 AI654709:AM654768 IN654709:IR654768 SJ654709:SN654768 ACF654709:ACJ654768 AMB654709:AMF654768 AVX654709:AWB654768 BFT654709:BFX654768 BPP654709:BPT654768 BZL654709:BZP654768 CJH654709:CJL654768 CTD654709:CTH654768 DCZ654709:DDD654768 DMV654709:DMZ654768 DWR654709:DWV654768 EGN654709:EGR654768 EQJ654709:EQN654768 FAF654709:FAJ654768 FKB654709:FKF654768 FTX654709:FUB654768 GDT654709:GDX654768 GNP654709:GNT654768 GXL654709:GXP654768 HHH654709:HHL654768 HRD654709:HRH654768 IAZ654709:IBD654768 IKV654709:IKZ654768 IUR654709:IUV654768 JEN654709:JER654768 JOJ654709:JON654768 JYF654709:JYJ654768 KIB654709:KIF654768 KRX654709:KSB654768 LBT654709:LBX654768 LLP654709:LLT654768 LVL654709:LVP654768 MFH654709:MFL654768 MPD654709:MPH654768 MYZ654709:MZD654768 NIV654709:NIZ654768 NSR654709:NSV654768 OCN654709:OCR654768 OMJ654709:OMN654768 OWF654709:OWJ654768 PGB654709:PGF654768 PPX654709:PQB654768 PZT654709:PZX654768 QJP654709:QJT654768 QTL654709:QTP654768 RDH654709:RDL654768 RND654709:RNH654768 RWZ654709:RXD654768 SGV654709:SGZ654768 SQR654709:SQV654768 TAN654709:TAR654768 TKJ654709:TKN654768 TUF654709:TUJ654768 UEB654709:UEF654768 UNX654709:UOB654768 UXT654709:UXX654768 VHP654709:VHT654768 VRL654709:VRP654768 WBH654709:WBL654768 WLD654709:WLH654768 WUZ654709:WVD654768 AI720245:AM720304 IN720245:IR720304 SJ720245:SN720304 ACF720245:ACJ720304 AMB720245:AMF720304 AVX720245:AWB720304 BFT720245:BFX720304 BPP720245:BPT720304 BZL720245:BZP720304 CJH720245:CJL720304 CTD720245:CTH720304 DCZ720245:DDD720304 DMV720245:DMZ720304 DWR720245:DWV720304 EGN720245:EGR720304 EQJ720245:EQN720304 FAF720245:FAJ720304 FKB720245:FKF720304 FTX720245:FUB720304 GDT720245:GDX720304 GNP720245:GNT720304 GXL720245:GXP720304 HHH720245:HHL720304 HRD720245:HRH720304 IAZ720245:IBD720304 IKV720245:IKZ720304 IUR720245:IUV720304 JEN720245:JER720304 JOJ720245:JON720304 JYF720245:JYJ720304 KIB720245:KIF720304 KRX720245:KSB720304 LBT720245:LBX720304 LLP720245:LLT720304 LVL720245:LVP720304 MFH720245:MFL720304 MPD720245:MPH720304 MYZ720245:MZD720304 NIV720245:NIZ720304 NSR720245:NSV720304 OCN720245:OCR720304 OMJ720245:OMN720304 OWF720245:OWJ720304 PGB720245:PGF720304 PPX720245:PQB720304 PZT720245:PZX720304 QJP720245:QJT720304 QTL720245:QTP720304 RDH720245:RDL720304 RND720245:RNH720304 RWZ720245:RXD720304 SGV720245:SGZ720304 SQR720245:SQV720304 TAN720245:TAR720304 TKJ720245:TKN720304 TUF720245:TUJ720304 UEB720245:UEF720304 UNX720245:UOB720304 UXT720245:UXX720304 VHP720245:VHT720304 VRL720245:VRP720304 WBH720245:WBL720304 WLD720245:WLH720304 WUZ720245:WVD720304 AI785781:AM785840 IN785781:IR785840 SJ785781:SN785840 ACF785781:ACJ785840 AMB785781:AMF785840 AVX785781:AWB785840 BFT785781:BFX785840 BPP785781:BPT785840 BZL785781:BZP785840 CJH785781:CJL785840 CTD785781:CTH785840 DCZ785781:DDD785840 DMV785781:DMZ785840 DWR785781:DWV785840 EGN785781:EGR785840 EQJ785781:EQN785840 FAF785781:FAJ785840 FKB785781:FKF785840 FTX785781:FUB785840 GDT785781:GDX785840 GNP785781:GNT785840 GXL785781:GXP785840 HHH785781:HHL785840 HRD785781:HRH785840 IAZ785781:IBD785840 IKV785781:IKZ785840 IUR785781:IUV785840 JEN785781:JER785840 JOJ785781:JON785840 JYF785781:JYJ785840 KIB785781:KIF785840 KRX785781:KSB785840 LBT785781:LBX785840 LLP785781:LLT785840 LVL785781:LVP785840 MFH785781:MFL785840 MPD785781:MPH785840 MYZ785781:MZD785840 NIV785781:NIZ785840 NSR785781:NSV785840 OCN785781:OCR785840 OMJ785781:OMN785840 OWF785781:OWJ785840 PGB785781:PGF785840 PPX785781:PQB785840 PZT785781:PZX785840 QJP785781:QJT785840 QTL785781:QTP785840 RDH785781:RDL785840 RND785781:RNH785840 RWZ785781:RXD785840 SGV785781:SGZ785840 SQR785781:SQV785840 TAN785781:TAR785840 TKJ785781:TKN785840 TUF785781:TUJ785840 UEB785781:UEF785840 UNX785781:UOB785840 UXT785781:UXX785840 VHP785781:VHT785840 VRL785781:VRP785840 WBH785781:WBL785840 WLD785781:WLH785840 WUZ785781:WVD785840 AI851317:AM851376 IN851317:IR851376 SJ851317:SN851376 ACF851317:ACJ851376 AMB851317:AMF851376 AVX851317:AWB851376 BFT851317:BFX851376 BPP851317:BPT851376 BZL851317:BZP851376 CJH851317:CJL851376 CTD851317:CTH851376 DCZ851317:DDD851376 DMV851317:DMZ851376 DWR851317:DWV851376 EGN851317:EGR851376 EQJ851317:EQN851376 FAF851317:FAJ851376 FKB851317:FKF851376 FTX851317:FUB851376 GDT851317:GDX851376 GNP851317:GNT851376 GXL851317:GXP851376 HHH851317:HHL851376 HRD851317:HRH851376 IAZ851317:IBD851376 IKV851317:IKZ851376 IUR851317:IUV851376 JEN851317:JER851376 JOJ851317:JON851376 JYF851317:JYJ851376 KIB851317:KIF851376 KRX851317:KSB851376 LBT851317:LBX851376 LLP851317:LLT851376 LVL851317:LVP851376 MFH851317:MFL851376 MPD851317:MPH851376 MYZ851317:MZD851376 NIV851317:NIZ851376 NSR851317:NSV851376 OCN851317:OCR851376 OMJ851317:OMN851376 OWF851317:OWJ851376 PGB851317:PGF851376 PPX851317:PQB851376 PZT851317:PZX851376 QJP851317:QJT851376 QTL851317:QTP851376 RDH851317:RDL851376 RND851317:RNH851376 RWZ851317:RXD851376 SGV851317:SGZ851376 SQR851317:SQV851376 TAN851317:TAR851376 TKJ851317:TKN851376 TUF851317:TUJ851376 UEB851317:UEF851376 UNX851317:UOB851376 UXT851317:UXX851376 VHP851317:VHT851376 VRL851317:VRP851376 WBH851317:WBL851376 WLD851317:WLH851376 WUZ851317:WVD851376 AI916853:AM916912 IN916853:IR916912 SJ916853:SN916912 ACF916853:ACJ916912 AMB916853:AMF916912 AVX916853:AWB916912 BFT916853:BFX916912 BPP916853:BPT916912 BZL916853:BZP916912 CJH916853:CJL916912 CTD916853:CTH916912 DCZ916853:DDD916912 DMV916853:DMZ916912 DWR916853:DWV916912 EGN916853:EGR916912 EQJ916853:EQN916912 FAF916853:FAJ916912 FKB916853:FKF916912 FTX916853:FUB916912 GDT916853:GDX916912 GNP916853:GNT916912 GXL916853:GXP916912 HHH916853:HHL916912 HRD916853:HRH916912 IAZ916853:IBD916912 IKV916853:IKZ916912 IUR916853:IUV916912 JEN916853:JER916912 JOJ916853:JON916912 JYF916853:JYJ916912 KIB916853:KIF916912 KRX916853:KSB916912 LBT916853:LBX916912 LLP916853:LLT916912 LVL916853:LVP916912 MFH916853:MFL916912 MPD916853:MPH916912 MYZ916853:MZD916912 NIV916853:NIZ916912 NSR916853:NSV916912 OCN916853:OCR916912 OMJ916853:OMN916912 OWF916853:OWJ916912 PGB916853:PGF916912 PPX916853:PQB916912 PZT916853:PZX916912 QJP916853:QJT916912 QTL916853:QTP916912 RDH916853:RDL916912 RND916853:RNH916912 RWZ916853:RXD916912 SGV916853:SGZ916912 SQR916853:SQV916912 TAN916853:TAR916912 TKJ916853:TKN916912 TUF916853:TUJ916912 UEB916853:UEF916912 UNX916853:UOB916912 UXT916853:UXX916912 VHP916853:VHT916912 VRL916853:VRP916912 WBH916853:WBL916912 WLD916853:WLH916912 WUZ916853:WVD916912 AI982389:AM982448 IN982389:IR982448 SJ982389:SN982448 ACF982389:ACJ982448 AMB982389:AMF982448 AVX982389:AWB982448 BFT982389:BFX982448 BPP982389:BPT982448 BZL982389:BZP982448 CJH982389:CJL982448 CTD982389:CTH982448 DCZ982389:DDD982448 DMV982389:DMZ982448 DWR982389:DWV982448 EGN982389:EGR982448 EQJ982389:EQN982448 FAF982389:FAJ982448 FKB982389:FKF982448 FTX982389:FUB982448 GDT982389:GDX982448 GNP982389:GNT982448 GXL982389:GXP982448 HHH982389:HHL982448 HRD982389:HRH982448 IAZ982389:IBD982448 IKV982389:IKZ982448 IUR982389:IUV982448 JEN982389:JER982448 JOJ982389:JON982448 JYF982389:JYJ982448 KIB982389:KIF982448 KRX982389:KSB982448 LBT982389:LBX982448 LLP982389:LLT982448 LVL982389:LVP982448 MFH982389:MFL982448 MPD982389:MPH982448 MYZ982389:MZD982448 NIV982389:NIZ982448 NSR982389:NSV982448 OCN982389:OCR982448 OMJ982389:OMN982448 OWF982389:OWJ982448 PGB982389:PGF982448 PPX982389:PQB982448 PZT982389:PZX982448 QJP982389:QJT982448 QTL982389:QTP982448 RDH982389:RDL982448 RND982389:RNH982448 RWZ982389:RXD982448 SGV982389:SGZ982448 SQR982389:SQV982448 TAN982389:TAR982448 TKJ982389:TKN982448 TUF982389:TUJ982448 UEB982389:UEF982448 UNX982389:UOB982448 UXT982389:UXX982448 VHP982389:VHT982448 VRL982389:VRP982448 WBH982389:WBL982448 WLD982389:WLH982448 WUZ982389:WVD982448 AI64993:AM65052 IN64993:IR65052 SJ64993:SN65052 ACF64993:ACJ65052 AMB64993:AMF65052 AVX64993:AWB65052 BFT64993:BFX65052 BPP64993:BPT65052 BZL64993:BZP65052 CJH64993:CJL65052 CTD64993:CTH65052 DCZ64993:DDD65052 DMV64993:DMZ65052 DWR64993:DWV65052 EGN64993:EGR65052 EQJ64993:EQN65052 FAF64993:FAJ65052 FKB64993:FKF65052 FTX64993:FUB65052 GDT64993:GDX65052 GNP64993:GNT65052 GXL64993:GXP65052 HHH64993:HHL65052 HRD64993:HRH65052 IAZ64993:IBD65052 IKV64993:IKZ65052 IUR64993:IUV65052 JEN64993:JER65052 JOJ64993:JON65052 JYF64993:JYJ65052 KIB64993:KIF65052 KRX64993:KSB65052 LBT64993:LBX65052 LLP64993:LLT65052 LVL64993:LVP65052 MFH64993:MFL65052 MPD64993:MPH65052 MYZ64993:MZD65052 NIV64993:NIZ65052 NSR64993:NSV65052 OCN64993:OCR65052 OMJ64993:OMN65052 OWF64993:OWJ65052 PGB64993:PGF65052 PPX64993:PQB65052 PZT64993:PZX65052 QJP64993:QJT65052 QTL64993:QTP65052 RDH64993:RDL65052 RND64993:RNH65052 RWZ64993:RXD65052 SGV64993:SGZ65052 SQR64993:SQV65052 TAN64993:TAR65052 TKJ64993:TKN65052 TUF64993:TUJ65052 UEB64993:UEF65052 UNX64993:UOB65052 UXT64993:UXX65052 VHP64993:VHT65052 VRL64993:VRP65052 WBH64993:WBL65052 WLD64993:WLH65052 WUZ64993:WVD65052 AI130529:AM130588 IN130529:IR130588 SJ130529:SN130588 ACF130529:ACJ130588 AMB130529:AMF130588 AVX130529:AWB130588 BFT130529:BFX130588 BPP130529:BPT130588 BZL130529:BZP130588 CJH130529:CJL130588 CTD130529:CTH130588 DCZ130529:DDD130588 DMV130529:DMZ130588 DWR130529:DWV130588 EGN130529:EGR130588 EQJ130529:EQN130588 FAF130529:FAJ130588 FKB130529:FKF130588 FTX130529:FUB130588 GDT130529:GDX130588 GNP130529:GNT130588 GXL130529:GXP130588 HHH130529:HHL130588 HRD130529:HRH130588 IAZ130529:IBD130588 IKV130529:IKZ130588 IUR130529:IUV130588 JEN130529:JER130588 JOJ130529:JON130588 JYF130529:JYJ130588 KIB130529:KIF130588 KRX130529:KSB130588 LBT130529:LBX130588 LLP130529:LLT130588 LVL130529:LVP130588 MFH130529:MFL130588 MPD130529:MPH130588 MYZ130529:MZD130588 NIV130529:NIZ130588 NSR130529:NSV130588 OCN130529:OCR130588 OMJ130529:OMN130588 OWF130529:OWJ130588 PGB130529:PGF130588 PPX130529:PQB130588 PZT130529:PZX130588 QJP130529:QJT130588 QTL130529:QTP130588 RDH130529:RDL130588 RND130529:RNH130588 RWZ130529:RXD130588 SGV130529:SGZ130588 SQR130529:SQV130588 TAN130529:TAR130588 TKJ130529:TKN130588 TUF130529:TUJ130588 UEB130529:UEF130588 UNX130529:UOB130588 UXT130529:UXX130588 VHP130529:VHT130588 VRL130529:VRP130588 WBH130529:WBL130588 WLD130529:WLH130588 WUZ130529:WVD130588 AI196065:AM196124 IN196065:IR196124 SJ196065:SN196124 ACF196065:ACJ196124 AMB196065:AMF196124 AVX196065:AWB196124 BFT196065:BFX196124 BPP196065:BPT196124 BZL196065:BZP196124 CJH196065:CJL196124 CTD196065:CTH196124 DCZ196065:DDD196124 DMV196065:DMZ196124 DWR196065:DWV196124 EGN196065:EGR196124 EQJ196065:EQN196124 FAF196065:FAJ196124 FKB196065:FKF196124 FTX196065:FUB196124 GDT196065:GDX196124 GNP196065:GNT196124 GXL196065:GXP196124 HHH196065:HHL196124 HRD196065:HRH196124 IAZ196065:IBD196124 IKV196065:IKZ196124 IUR196065:IUV196124 JEN196065:JER196124 JOJ196065:JON196124 JYF196065:JYJ196124 KIB196065:KIF196124 KRX196065:KSB196124 LBT196065:LBX196124 LLP196065:LLT196124 LVL196065:LVP196124 MFH196065:MFL196124 MPD196065:MPH196124 MYZ196065:MZD196124 NIV196065:NIZ196124 NSR196065:NSV196124 OCN196065:OCR196124 OMJ196065:OMN196124 OWF196065:OWJ196124 PGB196065:PGF196124 PPX196065:PQB196124 PZT196065:PZX196124 QJP196065:QJT196124 QTL196065:QTP196124 RDH196065:RDL196124 RND196065:RNH196124 RWZ196065:RXD196124 SGV196065:SGZ196124 SQR196065:SQV196124 TAN196065:TAR196124 TKJ196065:TKN196124 TUF196065:TUJ196124 UEB196065:UEF196124 UNX196065:UOB196124 UXT196065:UXX196124 VHP196065:VHT196124 VRL196065:VRP196124 WBH196065:WBL196124 WLD196065:WLH196124 WUZ196065:WVD196124 AI261601:AM261660 IN261601:IR261660 SJ261601:SN261660 ACF261601:ACJ261660 AMB261601:AMF261660 AVX261601:AWB261660 BFT261601:BFX261660 BPP261601:BPT261660 BZL261601:BZP261660 CJH261601:CJL261660 CTD261601:CTH261660 DCZ261601:DDD261660 DMV261601:DMZ261660 DWR261601:DWV261660 EGN261601:EGR261660 EQJ261601:EQN261660 FAF261601:FAJ261660 FKB261601:FKF261660 FTX261601:FUB261660 GDT261601:GDX261660 GNP261601:GNT261660 GXL261601:GXP261660 HHH261601:HHL261660 HRD261601:HRH261660 IAZ261601:IBD261660 IKV261601:IKZ261660 IUR261601:IUV261660 JEN261601:JER261660 JOJ261601:JON261660 JYF261601:JYJ261660 KIB261601:KIF261660 KRX261601:KSB261660 LBT261601:LBX261660 LLP261601:LLT261660 LVL261601:LVP261660 MFH261601:MFL261660 MPD261601:MPH261660 MYZ261601:MZD261660 NIV261601:NIZ261660 NSR261601:NSV261660 OCN261601:OCR261660 OMJ261601:OMN261660 OWF261601:OWJ261660 PGB261601:PGF261660 PPX261601:PQB261660 PZT261601:PZX261660 QJP261601:QJT261660 QTL261601:QTP261660 RDH261601:RDL261660 RND261601:RNH261660 RWZ261601:RXD261660 SGV261601:SGZ261660 SQR261601:SQV261660 TAN261601:TAR261660 TKJ261601:TKN261660 TUF261601:TUJ261660 UEB261601:UEF261660 UNX261601:UOB261660 UXT261601:UXX261660 VHP261601:VHT261660 VRL261601:VRP261660 WBH261601:WBL261660 WLD261601:WLH261660 WUZ261601:WVD261660 AI327137:AM327196 IN327137:IR327196 SJ327137:SN327196 ACF327137:ACJ327196 AMB327137:AMF327196 AVX327137:AWB327196 BFT327137:BFX327196 BPP327137:BPT327196 BZL327137:BZP327196 CJH327137:CJL327196 CTD327137:CTH327196 DCZ327137:DDD327196 DMV327137:DMZ327196 DWR327137:DWV327196 EGN327137:EGR327196 EQJ327137:EQN327196 FAF327137:FAJ327196 FKB327137:FKF327196 FTX327137:FUB327196 GDT327137:GDX327196 GNP327137:GNT327196 GXL327137:GXP327196 HHH327137:HHL327196 HRD327137:HRH327196 IAZ327137:IBD327196 IKV327137:IKZ327196 IUR327137:IUV327196 JEN327137:JER327196 JOJ327137:JON327196 JYF327137:JYJ327196 KIB327137:KIF327196 KRX327137:KSB327196 LBT327137:LBX327196 LLP327137:LLT327196 LVL327137:LVP327196 MFH327137:MFL327196 MPD327137:MPH327196 MYZ327137:MZD327196 NIV327137:NIZ327196 NSR327137:NSV327196 OCN327137:OCR327196 OMJ327137:OMN327196 OWF327137:OWJ327196 PGB327137:PGF327196 PPX327137:PQB327196 PZT327137:PZX327196 QJP327137:QJT327196 QTL327137:QTP327196 RDH327137:RDL327196 RND327137:RNH327196 RWZ327137:RXD327196 SGV327137:SGZ327196 SQR327137:SQV327196 TAN327137:TAR327196 TKJ327137:TKN327196 TUF327137:TUJ327196 UEB327137:UEF327196 UNX327137:UOB327196 UXT327137:UXX327196 VHP327137:VHT327196 VRL327137:VRP327196 WBH327137:WBL327196 WLD327137:WLH327196 WUZ327137:WVD327196 AI392673:AM392732 IN392673:IR392732 SJ392673:SN392732 ACF392673:ACJ392732 AMB392673:AMF392732 AVX392673:AWB392732 BFT392673:BFX392732 BPP392673:BPT392732 BZL392673:BZP392732 CJH392673:CJL392732 CTD392673:CTH392732 DCZ392673:DDD392732 DMV392673:DMZ392732 DWR392673:DWV392732 EGN392673:EGR392732 EQJ392673:EQN392732 FAF392673:FAJ392732 FKB392673:FKF392732 FTX392673:FUB392732 GDT392673:GDX392732 GNP392673:GNT392732 GXL392673:GXP392732 HHH392673:HHL392732 HRD392673:HRH392732 IAZ392673:IBD392732 IKV392673:IKZ392732 IUR392673:IUV392732 JEN392673:JER392732 JOJ392673:JON392732 JYF392673:JYJ392732 KIB392673:KIF392732 KRX392673:KSB392732 LBT392673:LBX392732 LLP392673:LLT392732 LVL392673:LVP392732 MFH392673:MFL392732 MPD392673:MPH392732 MYZ392673:MZD392732 NIV392673:NIZ392732 NSR392673:NSV392732 OCN392673:OCR392732 OMJ392673:OMN392732 OWF392673:OWJ392732 PGB392673:PGF392732 PPX392673:PQB392732 PZT392673:PZX392732 QJP392673:QJT392732 QTL392673:QTP392732 RDH392673:RDL392732 RND392673:RNH392732 RWZ392673:RXD392732 SGV392673:SGZ392732 SQR392673:SQV392732 TAN392673:TAR392732 TKJ392673:TKN392732 TUF392673:TUJ392732 UEB392673:UEF392732 UNX392673:UOB392732 UXT392673:UXX392732 VHP392673:VHT392732 VRL392673:VRP392732 WBH392673:WBL392732 WLD392673:WLH392732 WUZ392673:WVD392732 AI458209:AM458268 IN458209:IR458268 SJ458209:SN458268 ACF458209:ACJ458268 AMB458209:AMF458268 AVX458209:AWB458268 BFT458209:BFX458268 BPP458209:BPT458268 BZL458209:BZP458268 CJH458209:CJL458268 CTD458209:CTH458268 DCZ458209:DDD458268 DMV458209:DMZ458268 DWR458209:DWV458268 EGN458209:EGR458268 EQJ458209:EQN458268 FAF458209:FAJ458268 FKB458209:FKF458268 FTX458209:FUB458268 GDT458209:GDX458268 GNP458209:GNT458268 GXL458209:GXP458268 HHH458209:HHL458268 HRD458209:HRH458268 IAZ458209:IBD458268 IKV458209:IKZ458268 IUR458209:IUV458268 JEN458209:JER458268 JOJ458209:JON458268 JYF458209:JYJ458268 KIB458209:KIF458268 KRX458209:KSB458268 LBT458209:LBX458268 LLP458209:LLT458268 LVL458209:LVP458268 MFH458209:MFL458268 MPD458209:MPH458268 MYZ458209:MZD458268 NIV458209:NIZ458268 NSR458209:NSV458268 OCN458209:OCR458268 OMJ458209:OMN458268 OWF458209:OWJ458268 PGB458209:PGF458268 PPX458209:PQB458268 PZT458209:PZX458268 QJP458209:QJT458268 QTL458209:QTP458268 RDH458209:RDL458268 RND458209:RNH458268 RWZ458209:RXD458268 SGV458209:SGZ458268 SQR458209:SQV458268 TAN458209:TAR458268 TKJ458209:TKN458268 TUF458209:TUJ458268 UEB458209:UEF458268 UNX458209:UOB458268 UXT458209:UXX458268 VHP458209:VHT458268 VRL458209:VRP458268 WBH458209:WBL458268 WLD458209:WLH458268 WUZ458209:WVD458268 AI523745:AM523804 IN523745:IR523804 SJ523745:SN523804 ACF523745:ACJ523804 AMB523745:AMF523804 AVX523745:AWB523804 BFT523745:BFX523804 BPP523745:BPT523804 BZL523745:BZP523804 CJH523745:CJL523804 CTD523745:CTH523804 DCZ523745:DDD523804 DMV523745:DMZ523804 DWR523745:DWV523804 EGN523745:EGR523804 EQJ523745:EQN523804 FAF523745:FAJ523804 FKB523745:FKF523804 FTX523745:FUB523804 GDT523745:GDX523804 GNP523745:GNT523804 GXL523745:GXP523804 HHH523745:HHL523804 HRD523745:HRH523804 IAZ523745:IBD523804 IKV523745:IKZ523804 IUR523745:IUV523804 JEN523745:JER523804 JOJ523745:JON523804 JYF523745:JYJ523804 KIB523745:KIF523804 KRX523745:KSB523804 LBT523745:LBX523804 LLP523745:LLT523804 LVL523745:LVP523804 MFH523745:MFL523804 MPD523745:MPH523804 MYZ523745:MZD523804 NIV523745:NIZ523804 NSR523745:NSV523804 OCN523745:OCR523804 OMJ523745:OMN523804 OWF523745:OWJ523804 PGB523745:PGF523804 PPX523745:PQB523804 PZT523745:PZX523804 QJP523745:QJT523804 QTL523745:QTP523804 RDH523745:RDL523804 RND523745:RNH523804 RWZ523745:RXD523804 SGV523745:SGZ523804 SQR523745:SQV523804 TAN523745:TAR523804 TKJ523745:TKN523804 TUF523745:TUJ523804 UEB523745:UEF523804 UNX523745:UOB523804 UXT523745:UXX523804 VHP523745:VHT523804 VRL523745:VRP523804 WBH523745:WBL523804 WLD523745:WLH523804 WUZ523745:WVD523804 AI589281:AM589340 IN589281:IR589340 SJ589281:SN589340 ACF589281:ACJ589340 AMB589281:AMF589340 AVX589281:AWB589340 BFT589281:BFX589340 BPP589281:BPT589340 BZL589281:BZP589340 CJH589281:CJL589340 CTD589281:CTH589340 DCZ589281:DDD589340 DMV589281:DMZ589340 DWR589281:DWV589340 EGN589281:EGR589340 EQJ589281:EQN589340 FAF589281:FAJ589340 FKB589281:FKF589340 FTX589281:FUB589340 GDT589281:GDX589340 GNP589281:GNT589340 GXL589281:GXP589340 HHH589281:HHL589340 HRD589281:HRH589340 IAZ589281:IBD589340 IKV589281:IKZ589340 IUR589281:IUV589340 JEN589281:JER589340 JOJ589281:JON589340 JYF589281:JYJ589340 KIB589281:KIF589340 KRX589281:KSB589340 LBT589281:LBX589340 LLP589281:LLT589340 LVL589281:LVP589340 MFH589281:MFL589340 MPD589281:MPH589340 MYZ589281:MZD589340 NIV589281:NIZ589340 NSR589281:NSV589340 OCN589281:OCR589340 OMJ589281:OMN589340 OWF589281:OWJ589340 PGB589281:PGF589340 PPX589281:PQB589340 PZT589281:PZX589340 QJP589281:QJT589340 QTL589281:QTP589340 RDH589281:RDL589340 RND589281:RNH589340 RWZ589281:RXD589340 SGV589281:SGZ589340 SQR589281:SQV589340 TAN589281:TAR589340 TKJ589281:TKN589340 TUF589281:TUJ589340 UEB589281:UEF589340 UNX589281:UOB589340 UXT589281:UXX589340 VHP589281:VHT589340 VRL589281:VRP589340 WBH589281:WBL589340 WLD589281:WLH589340 WUZ589281:WVD589340 AI654817:AM654876 IN654817:IR654876 SJ654817:SN654876 ACF654817:ACJ654876 AMB654817:AMF654876 AVX654817:AWB654876 BFT654817:BFX654876 BPP654817:BPT654876 BZL654817:BZP654876 CJH654817:CJL654876 CTD654817:CTH654876 DCZ654817:DDD654876 DMV654817:DMZ654876 DWR654817:DWV654876 EGN654817:EGR654876 EQJ654817:EQN654876 FAF654817:FAJ654876 FKB654817:FKF654876 FTX654817:FUB654876 GDT654817:GDX654876 GNP654817:GNT654876 GXL654817:GXP654876 HHH654817:HHL654876 HRD654817:HRH654876 IAZ654817:IBD654876 IKV654817:IKZ654876 IUR654817:IUV654876 JEN654817:JER654876 JOJ654817:JON654876 JYF654817:JYJ654876 KIB654817:KIF654876 KRX654817:KSB654876 LBT654817:LBX654876 LLP654817:LLT654876 LVL654817:LVP654876 MFH654817:MFL654876 MPD654817:MPH654876 MYZ654817:MZD654876 NIV654817:NIZ654876 NSR654817:NSV654876 OCN654817:OCR654876 OMJ654817:OMN654876 OWF654817:OWJ654876 PGB654817:PGF654876 PPX654817:PQB654876 PZT654817:PZX654876 QJP654817:QJT654876 QTL654817:QTP654876 RDH654817:RDL654876 RND654817:RNH654876 RWZ654817:RXD654876 SGV654817:SGZ654876 SQR654817:SQV654876 TAN654817:TAR654876 TKJ654817:TKN654876 TUF654817:TUJ654876 UEB654817:UEF654876 UNX654817:UOB654876 UXT654817:UXX654876 VHP654817:VHT654876 VRL654817:VRP654876 WBH654817:WBL654876 WLD654817:WLH654876 WUZ654817:WVD654876 AI720353:AM720412 IN720353:IR720412 SJ720353:SN720412 ACF720353:ACJ720412 AMB720353:AMF720412 AVX720353:AWB720412 BFT720353:BFX720412 BPP720353:BPT720412 BZL720353:BZP720412 CJH720353:CJL720412 CTD720353:CTH720412 DCZ720353:DDD720412 DMV720353:DMZ720412 DWR720353:DWV720412 EGN720353:EGR720412 EQJ720353:EQN720412 FAF720353:FAJ720412 FKB720353:FKF720412 FTX720353:FUB720412 GDT720353:GDX720412 GNP720353:GNT720412 GXL720353:GXP720412 HHH720353:HHL720412 HRD720353:HRH720412 IAZ720353:IBD720412 IKV720353:IKZ720412 IUR720353:IUV720412 JEN720353:JER720412 JOJ720353:JON720412 JYF720353:JYJ720412 KIB720353:KIF720412 KRX720353:KSB720412 LBT720353:LBX720412 LLP720353:LLT720412 LVL720353:LVP720412 MFH720353:MFL720412 MPD720353:MPH720412 MYZ720353:MZD720412 NIV720353:NIZ720412 NSR720353:NSV720412 OCN720353:OCR720412 OMJ720353:OMN720412 OWF720353:OWJ720412 PGB720353:PGF720412 PPX720353:PQB720412 PZT720353:PZX720412 QJP720353:QJT720412 QTL720353:QTP720412 RDH720353:RDL720412 RND720353:RNH720412 RWZ720353:RXD720412 SGV720353:SGZ720412 SQR720353:SQV720412 TAN720353:TAR720412 TKJ720353:TKN720412 TUF720353:TUJ720412 UEB720353:UEF720412 UNX720353:UOB720412 UXT720353:UXX720412 VHP720353:VHT720412 VRL720353:VRP720412 WBH720353:WBL720412 WLD720353:WLH720412 WUZ720353:WVD720412 AI785889:AM785948 IN785889:IR785948 SJ785889:SN785948 ACF785889:ACJ785948 AMB785889:AMF785948 AVX785889:AWB785948 BFT785889:BFX785948 BPP785889:BPT785948 BZL785889:BZP785948 CJH785889:CJL785948 CTD785889:CTH785948 DCZ785889:DDD785948 DMV785889:DMZ785948 DWR785889:DWV785948 EGN785889:EGR785948 EQJ785889:EQN785948 FAF785889:FAJ785948 FKB785889:FKF785948 FTX785889:FUB785948 GDT785889:GDX785948 GNP785889:GNT785948 GXL785889:GXP785948 HHH785889:HHL785948 HRD785889:HRH785948 IAZ785889:IBD785948 IKV785889:IKZ785948 IUR785889:IUV785948 JEN785889:JER785948 JOJ785889:JON785948 JYF785889:JYJ785948 KIB785889:KIF785948 KRX785889:KSB785948 LBT785889:LBX785948 LLP785889:LLT785948 LVL785889:LVP785948 MFH785889:MFL785948 MPD785889:MPH785948 MYZ785889:MZD785948 NIV785889:NIZ785948 NSR785889:NSV785948 OCN785889:OCR785948 OMJ785889:OMN785948 OWF785889:OWJ785948 PGB785889:PGF785948 PPX785889:PQB785948 PZT785889:PZX785948 QJP785889:QJT785948 QTL785889:QTP785948 RDH785889:RDL785948 RND785889:RNH785948 RWZ785889:RXD785948 SGV785889:SGZ785948 SQR785889:SQV785948 TAN785889:TAR785948 TKJ785889:TKN785948 TUF785889:TUJ785948 UEB785889:UEF785948 UNX785889:UOB785948 UXT785889:UXX785948 VHP785889:VHT785948 VRL785889:VRP785948 WBH785889:WBL785948 WLD785889:WLH785948 WUZ785889:WVD785948 AI851425:AM851484 IN851425:IR851484 SJ851425:SN851484 ACF851425:ACJ851484 AMB851425:AMF851484 AVX851425:AWB851484 BFT851425:BFX851484 BPP851425:BPT851484 BZL851425:BZP851484 CJH851425:CJL851484 CTD851425:CTH851484 DCZ851425:DDD851484 DMV851425:DMZ851484 DWR851425:DWV851484 EGN851425:EGR851484 EQJ851425:EQN851484 FAF851425:FAJ851484 FKB851425:FKF851484 FTX851425:FUB851484 GDT851425:GDX851484 GNP851425:GNT851484 GXL851425:GXP851484 HHH851425:HHL851484 HRD851425:HRH851484 IAZ851425:IBD851484 IKV851425:IKZ851484 IUR851425:IUV851484 JEN851425:JER851484 JOJ851425:JON851484 JYF851425:JYJ851484 KIB851425:KIF851484 KRX851425:KSB851484 LBT851425:LBX851484 LLP851425:LLT851484 LVL851425:LVP851484 MFH851425:MFL851484 MPD851425:MPH851484 MYZ851425:MZD851484 NIV851425:NIZ851484 NSR851425:NSV851484 OCN851425:OCR851484 OMJ851425:OMN851484 OWF851425:OWJ851484 PGB851425:PGF851484 PPX851425:PQB851484 PZT851425:PZX851484 QJP851425:QJT851484 QTL851425:QTP851484 RDH851425:RDL851484 RND851425:RNH851484 RWZ851425:RXD851484 SGV851425:SGZ851484 SQR851425:SQV851484 TAN851425:TAR851484 TKJ851425:TKN851484 TUF851425:TUJ851484 UEB851425:UEF851484 UNX851425:UOB851484 UXT851425:UXX851484 VHP851425:VHT851484 VRL851425:VRP851484 WBH851425:WBL851484 WLD851425:WLH851484 WUZ851425:WVD851484 AI916961:AM917020 IN916961:IR917020 SJ916961:SN917020 ACF916961:ACJ917020 AMB916961:AMF917020 AVX916961:AWB917020 BFT916961:BFX917020 BPP916961:BPT917020 BZL916961:BZP917020 CJH916961:CJL917020 CTD916961:CTH917020 DCZ916961:DDD917020 DMV916961:DMZ917020 DWR916961:DWV917020 EGN916961:EGR917020 EQJ916961:EQN917020 FAF916961:FAJ917020 FKB916961:FKF917020 FTX916961:FUB917020 GDT916961:GDX917020 GNP916961:GNT917020 GXL916961:GXP917020 HHH916961:HHL917020 HRD916961:HRH917020 IAZ916961:IBD917020 IKV916961:IKZ917020 IUR916961:IUV917020 JEN916961:JER917020 JOJ916961:JON917020 JYF916961:JYJ917020 KIB916961:KIF917020 KRX916961:KSB917020 LBT916961:LBX917020 LLP916961:LLT917020 LVL916961:LVP917020 MFH916961:MFL917020 MPD916961:MPH917020 MYZ916961:MZD917020 NIV916961:NIZ917020 NSR916961:NSV917020 OCN916961:OCR917020 OMJ916961:OMN917020 OWF916961:OWJ917020 PGB916961:PGF917020 PPX916961:PQB917020 PZT916961:PZX917020 QJP916961:QJT917020 QTL916961:QTP917020 RDH916961:RDL917020 RND916961:RNH917020 RWZ916961:RXD917020 SGV916961:SGZ917020 SQR916961:SQV917020 TAN916961:TAR917020 TKJ916961:TKN917020 TUF916961:TUJ917020 UEB916961:UEF917020 UNX916961:UOB917020 UXT916961:UXX917020 VHP916961:VHT917020 VRL916961:VRP917020 WBH916961:WBL917020 WLD916961:WLH917020 WUZ916961:WVD917020 AI982497:AM982556 IN982497:IR982556 SJ982497:SN982556 ACF982497:ACJ982556 AMB982497:AMF982556 AVX982497:AWB982556 BFT982497:BFX982556 BPP982497:BPT982556 BZL982497:BZP982556 CJH982497:CJL982556 CTD982497:CTH982556 DCZ982497:DDD982556 DMV982497:DMZ982556 DWR982497:DWV982556 EGN982497:EGR982556 EQJ982497:EQN982556 FAF982497:FAJ982556 FKB982497:FKF982556 FTX982497:FUB982556 GDT982497:GDX982556 GNP982497:GNT982556 GXL982497:GXP982556 HHH982497:HHL982556 HRD982497:HRH982556 IAZ982497:IBD982556 IKV982497:IKZ982556 IUR982497:IUV982556 JEN982497:JER982556 JOJ982497:JON982556 JYF982497:JYJ982556 KIB982497:KIF982556 KRX982497:KSB982556 LBT982497:LBX982556 LLP982497:LLT982556 LVL982497:LVP982556 MFH982497:MFL982556 MPD982497:MPH982556 MYZ982497:MZD982556 NIV982497:NIZ982556 NSR982497:NSV982556 OCN982497:OCR982556 OMJ982497:OMN982556 OWF982497:OWJ982556 PGB982497:PGF982556 PPX982497:PQB982556 PZT982497:PZX982556 QJP982497:QJT982556 QTL982497:QTP982556 RDH982497:RDL982556 RND982497:RNH982556 RWZ982497:RXD982556 SGV982497:SGZ982556 SQR982497:SQV982556 TAN982497:TAR982556 TKJ982497:TKN982556 TUF982497:TUJ982556 UEB982497:UEF982556 UNX982497:UOB982556 UXT982497:UXX982556 VHP982497:VHT982556 VRL982497:VRP982556 WBH982497:WBL982556 WLD982497:WLH982556 WUZ982497:WVD982556 AI65101:AM65160 IN65101:IR65160 SJ65101:SN65160 ACF65101:ACJ65160 AMB65101:AMF65160 AVX65101:AWB65160 BFT65101:BFX65160 BPP65101:BPT65160 BZL65101:BZP65160 CJH65101:CJL65160 CTD65101:CTH65160 DCZ65101:DDD65160 DMV65101:DMZ65160 DWR65101:DWV65160 EGN65101:EGR65160 EQJ65101:EQN65160 FAF65101:FAJ65160 FKB65101:FKF65160 FTX65101:FUB65160 GDT65101:GDX65160 GNP65101:GNT65160 GXL65101:GXP65160 HHH65101:HHL65160 HRD65101:HRH65160 IAZ65101:IBD65160 IKV65101:IKZ65160 IUR65101:IUV65160 JEN65101:JER65160 JOJ65101:JON65160 JYF65101:JYJ65160 KIB65101:KIF65160 KRX65101:KSB65160 LBT65101:LBX65160 LLP65101:LLT65160 LVL65101:LVP65160 MFH65101:MFL65160 MPD65101:MPH65160 MYZ65101:MZD65160 NIV65101:NIZ65160 NSR65101:NSV65160 OCN65101:OCR65160 OMJ65101:OMN65160 OWF65101:OWJ65160 PGB65101:PGF65160 PPX65101:PQB65160 PZT65101:PZX65160 QJP65101:QJT65160 QTL65101:QTP65160 RDH65101:RDL65160 RND65101:RNH65160 RWZ65101:RXD65160 SGV65101:SGZ65160 SQR65101:SQV65160 TAN65101:TAR65160 TKJ65101:TKN65160 TUF65101:TUJ65160 UEB65101:UEF65160 UNX65101:UOB65160 UXT65101:UXX65160 VHP65101:VHT65160 VRL65101:VRP65160 WBH65101:WBL65160 WLD65101:WLH65160 WUZ65101:WVD65160 AI130637:AM130696 IN130637:IR130696 SJ130637:SN130696 ACF130637:ACJ130696 AMB130637:AMF130696 AVX130637:AWB130696 BFT130637:BFX130696 BPP130637:BPT130696 BZL130637:BZP130696 CJH130637:CJL130696 CTD130637:CTH130696 DCZ130637:DDD130696 DMV130637:DMZ130696 DWR130637:DWV130696 EGN130637:EGR130696 EQJ130637:EQN130696 FAF130637:FAJ130696 FKB130637:FKF130696 FTX130637:FUB130696 GDT130637:GDX130696 GNP130637:GNT130696 GXL130637:GXP130696 HHH130637:HHL130696 HRD130637:HRH130696 IAZ130637:IBD130696 IKV130637:IKZ130696 IUR130637:IUV130696 JEN130637:JER130696 JOJ130637:JON130696 JYF130637:JYJ130696 KIB130637:KIF130696 KRX130637:KSB130696 LBT130637:LBX130696 LLP130637:LLT130696 LVL130637:LVP130696 MFH130637:MFL130696 MPD130637:MPH130696 MYZ130637:MZD130696 NIV130637:NIZ130696 NSR130637:NSV130696 OCN130637:OCR130696 OMJ130637:OMN130696 OWF130637:OWJ130696 PGB130637:PGF130696 PPX130637:PQB130696 PZT130637:PZX130696 QJP130637:QJT130696 QTL130637:QTP130696 RDH130637:RDL130696 RND130637:RNH130696 RWZ130637:RXD130696 SGV130637:SGZ130696 SQR130637:SQV130696 TAN130637:TAR130696 TKJ130637:TKN130696 TUF130637:TUJ130696 UEB130637:UEF130696 UNX130637:UOB130696 UXT130637:UXX130696 VHP130637:VHT130696 VRL130637:VRP130696 WBH130637:WBL130696 WLD130637:WLH130696 WUZ130637:WVD130696 AI196173:AM196232 IN196173:IR196232 SJ196173:SN196232 ACF196173:ACJ196232 AMB196173:AMF196232 AVX196173:AWB196232 BFT196173:BFX196232 BPP196173:BPT196232 BZL196173:BZP196232 CJH196173:CJL196232 CTD196173:CTH196232 DCZ196173:DDD196232 DMV196173:DMZ196232 DWR196173:DWV196232 EGN196173:EGR196232 EQJ196173:EQN196232 FAF196173:FAJ196232 FKB196173:FKF196232 FTX196173:FUB196232 GDT196173:GDX196232 GNP196173:GNT196232 GXL196173:GXP196232 HHH196173:HHL196232 HRD196173:HRH196232 IAZ196173:IBD196232 IKV196173:IKZ196232 IUR196173:IUV196232 JEN196173:JER196232 JOJ196173:JON196232 JYF196173:JYJ196232 KIB196173:KIF196232 KRX196173:KSB196232 LBT196173:LBX196232 LLP196173:LLT196232 LVL196173:LVP196232 MFH196173:MFL196232 MPD196173:MPH196232 MYZ196173:MZD196232 NIV196173:NIZ196232 NSR196173:NSV196232 OCN196173:OCR196232 OMJ196173:OMN196232 OWF196173:OWJ196232 PGB196173:PGF196232 PPX196173:PQB196232 PZT196173:PZX196232 QJP196173:QJT196232 QTL196173:QTP196232 RDH196173:RDL196232 RND196173:RNH196232 RWZ196173:RXD196232 SGV196173:SGZ196232 SQR196173:SQV196232 TAN196173:TAR196232 TKJ196173:TKN196232 TUF196173:TUJ196232 UEB196173:UEF196232 UNX196173:UOB196232 UXT196173:UXX196232 VHP196173:VHT196232 VRL196173:VRP196232 WBH196173:WBL196232 WLD196173:WLH196232 WUZ196173:WVD196232 AI261709:AM261768 IN261709:IR261768 SJ261709:SN261768 ACF261709:ACJ261768 AMB261709:AMF261768 AVX261709:AWB261768 BFT261709:BFX261768 BPP261709:BPT261768 BZL261709:BZP261768 CJH261709:CJL261768 CTD261709:CTH261768 DCZ261709:DDD261768 DMV261709:DMZ261768 DWR261709:DWV261768 EGN261709:EGR261768 EQJ261709:EQN261768 FAF261709:FAJ261768 FKB261709:FKF261768 FTX261709:FUB261768 GDT261709:GDX261768 GNP261709:GNT261768 GXL261709:GXP261768 HHH261709:HHL261768 HRD261709:HRH261768 IAZ261709:IBD261768 IKV261709:IKZ261768 IUR261709:IUV261768 JEN261709:JER261768 JOJ261709:JON261768 JYF261709:JYJ261768 KIB261709:KIF261768 KRX261709:KSB261768 LBT261709:LBX261768 LLP261709:LLT261768 LVL261709:LVP261768 MFH261709:MFL261768 MPD261709:MPH261768 MYZ261709:MZD261768 NIV261709:NIZ261768 NSR261709:NSV261768 OCN261709:OCR261768 OMJ261709:OMN261768 OWF261709:OWJ261768 PGB261709:PGF261768 PPX261709:PQB261768 PZT261709:PZX261768 QJP261709:QJT261768 QTL261709:QTP261768 RDH261709:RDL261768 RND261709:RNH261768 RWZ261709:RXD261768 SGV261709:SGZ261768 SQR261709:SQV261768 TAN261709:TAR261768 TKJ261709:TKN261768 TUF261709:TUJ261768 UEB261709:UEF261768 UNX261709:UOB261768 UXT261709:UXX261768 VHP261709:VHT261768 VRL261709:VRP261768 WBH261709:WBL261768 WLD261709:WLH261768 WUZ261709:WVD261768 AI327245:AM327304 IN327245:IR327304 SJ327245:SN327304 ACF327245:ACJ327304 AMB327245:AMF327304 AVX327245:AWB327304 BFT327245:BFX327304 BPP327245:BPT327304 BZL327245:BZP327304 CJH327245:CJL327304 CTD327245:CTH327304 DCZ327245:DDD327304 DMV327245:DMZ327304 DWR327245:DWV327304 EGN327245:EGR327304 EQJ327245:EQN327304 FAF327245:FAJ327304 FKB327245:FKF327304 FTX327245:FUB327304 GDT327245:GDX327304 GNP327245:GNT327304 GXL327245:GXP327304 HHH327245:HHL327304 HRD327245:HRH327304 IAZ327245:IBD327304 IKV327245:IKZ327304 IUR327245:IUV327304 JEN327245:JER327304 JOJ327245:JON327304 JYF327245:JYJ327304 KIB327245:KIF327304 KRX327245:KSB327304 LBT327245:LBX327304 LLP327245:LLT327304 LVL327245:LVP327304 MFH327245:MFL327304 MPD327245:MPH327304 MYZ327245:MZD327304 NIV327245:NIZ327304 NSR327245:NSV327304 OCN327245:OCR327304 OMJ327245:OMN327304 OWF327245:OWJ327304 PGB327245:PGF327304 PPX327245:PQB327304 PZT327245:PZX327304 QJP327245:QJT327304 QTL327245:QTP327304 RDH327245:RDL327304 RND327245:RNH327304 RWZ327245:RXD327304 SGV327245:SGZ327304 SQR327245:SQV327304 TAN327245:TAR327304 TKJ327245:TKN327304 TUF327245:TUJ327304 UEB327245:UEF327304 UNX327245:UOB327304 UXT327245:UXX327304 VHP327245:VHT327304 VRL327245:VRP327304 WBH327245:WBL327304 WLD327245:WLH327304 WUZ327245:WVD327304 AI392781:AM392840 IN392781:IR392840 SJ392781:SN392840 ACF392781:ACJ392840 AMB392781:AMF392840 AVX392781:AWB392840 BFT392781:BFX392840 BPP392781:BPT392840 BZL392781:BZP392840 CJH392781:CJL392840 CTD392781:CTH392840 DCZ392781:DDD392840 DMV392781:DMZ392840 DWR392781:DWV392840 EGN392781:EGR392840 EQJ392781:EQN392840 FAF392781:FAJ392840 FKB392781:FKF392840 FTX392781:FUB392840 GDT392781:GDX392840 GNP392781:GNT392840 GXL392781:GXP392840 HHH392781:HHL392840 HRD392781:HRH392840 IAZ392781:IBD392840 IKV392781:IKZ392840 IUR392781:IUV392840 JEN392781:JER392840 JOJ392781:JON392840 JYF392781:JYJ392840 KIB392781:KIF392840 KRX392781:KSB392840 LBT392781:LBX392840 LLP392781:LLT392840 LVL392781:LVP392840 MFH392781:MFL392840 MPD392781:MPH392840 MYZ392781:MZD392840 NIV392781:NIZ392840 NSR392781:NSV392840 OCN392781:OCR392840 OMJ392781:OMN392840 OWF392781:OWJ392840 PGB392781:PGF392840 PPX392781:PQB392840 PZT392781:PZX392840 QJP392781:QJT392840 QTL392781:QTP392840 RDH392781:RDL392840 RND392781:RNH392840 RWZ392781:RXD392840 SGV392781:SGZ392840 SQR392781:SQV392840 TAN392781:TAR392840 TKJ392781:TKN392840 TUF392781:TUJ392840 UEB392781:UEF392840 UNX392781:UOB392840 UXT392781:UXX392840 VHP392781:VHT392840 VRL392781:VRP392840 WBH392781:WBL392840 WLD392781:WLH392840 WUZ392781:WVD392840 AI458317:AM458376 IN458317:IR458376 SJ458317:SN458376 ACF458317:ACJ458376 AMB458317:AMF458376 AVX458317:AWB458376 BFT458317:BFX458376 BPP458317:BPT458376 BZL458317:BZP458376 CJH458317:CJL458376 CTD458317:CTH458376 DCZ458317:DDD458376 DMV458317:DMZ458376 DWR458317:DWV458376 EGN458317:EGR458376 EQJ458317:EQN458376 FAF458317:FAJ458376 FKB458317:FKF458376 FTX458317:FUB458376 GDT458317:GDX458376 GNP458317:GNT458376 GXL458317:GXP458376 HHH458317:HHL458376 HRD458317:HRH458376 IAZ458317:IBD458376 IKV458317:IKZ458376 IUR458317:IUV458376 JEN458317:JER458376 JOJ458317:JON458376 JYF458317:JYJ458376 KIB458317:KIF458376 KRX458317:KSB458376 LBT458317:LBX458376 LLP458317:LLT458376 LVL458317:LVP458376 MFH458317:MFL458376 MPD458317:MPH458376 MYZ458317:MZD458376 NIV458317:NIZ458376 NSR458317:NSV458376 OCN458317:OCR458376 OMJ458317:OMN458376 OWF458317:OWJ458376 PGB458317:PGF458376 PPX458317:PQB458376 PZT458317:PZX458376 QJP458317:QJT458376 QTL458317:QTP458376 RDH458317:RDL458376 RND458317:RNH458376 RWZ458317:RXD458376 SGV458317:SGZ458376 SQR458317:SQV458376 TAN458317:TAR458376 TKJ458317:TKN458376 TUF458317:TUJ458376 UEB458317:UEF458376 UNX458317:UOB458376 UXT458317:UXX458376 VHP458317:VHT458376 VRL458317:VRP458376 WBH458317:WBL458376 WLD458317:WLH458376 WUZ458317:WVD458376 AI523853:AM523912 IN523853:IR523912 SJ523853:SN523912 ACF523853:ACJ523912 AMB523853:AMF523912 AVX523853:AWB523912 BFT523853:BFX523912 BPP523853:BPT523912 BZL523853:BZP523912 CJH523853:CJL523912 CTD523853:CTH523912 DCZ523853:DDD523912 DMV523853:DMZ523912 DWR523853:DWV523912 EGN523853:EGR523912 EQJ523853:EQN523912 FAF523853:FAJ523912 FKB523853:FKF523912 FTX523853:FUB523912 GDT523853:GDX523912 GNP523853:GNT523912 GXL523853:GXP523912 HHH523853:HHL523912 HRD523853:HRH523912 IAZ523853:IBD523912 IKV523853:IKZ523912 IUR523853:IUV523912 JEN523853:JER523912 JOJ523853:JON523912 JYF523853:JYJ523912 KIB523853:KIF523912 KRX523853:KSB523912 LBT523853:LBX523912 LLP523853:LLT523912 LVL523853:LVP523912 MFH523853:MFL523912 MPD523853:MPH523912 MYZ523853:MZD523912 NIV523853:NIZ523912 NSR523853:NSV523912 OCN523853:OCR523912 OMJ523853:OMN523912 OWF523853:OWJ523912 PGB523853:PGF523912 PPX523853:PQB523912 PZT523853:PZX523912 QJP523853:QJT523912 QTL523853:QTP523912 RDH523853:RDL523912 RND523853:RNH523912 RWZ523853:RXD523912 SGV523853:SGZ523912 SQR523853:SQV523912 TAN523853:TAR523912 TKJ523853:TKN523912 TUF523853:TUJ523912 UEB523853:UEF523912 UNX523853:UOB523912 UXT523853:UXX523912 VHP523853:VHT523912 VRL523853:VRP523912 WBH523853:WBL523912 WLD523853:WLH523912 WUZ523853:WVD523912 AI589389:AM589448 IN589389:IR589448 SJ589389:SN589448 ACF589389:ACJ589448 AMB589389:AMF589448 AVX589389:AWB589448 BFT589389:BFX589448 BPP589389:BPT589448 BZL589389:BZP589448 CJH589389:CJL589448 CTD589389:CTH589448 DCZ589389:DDD589448 DMV589389:DMZ589448 DWR589389:DWV589448 EGN589389:EGR589448 EQJ589389:EQN589448 FAF589389:FAJ589448 FKB589389:FKF589448 FTX589389:FUB589448 GDT589389:GDX589448 GNP589389:GNT589448 GXL589389:GXP589448 HHH589389:HHL589448 HRD589389:HRH589448 IAZ589389:IBD589448 IKV589389:IKZ589448 IUR589389:IUV589448 JEN589389:JER589448 JOJ589389:JON589448 JYF589389:JYJ589448 KIB589389:KIF589448 KRX589389:KSB589448 LBT589389:LBX589448 LLP589389:LLT589448 LVL589389:LVP589448 MFH589389:MFL589448 MPD589389:MPH589448 MYZ589389:MZD589448 NIV589389:NIZ589448 NSR589389:NSV589448 OCN589389:OCR589448 OMJ589389:OMN589448 OWF589389:OWJ589448 PGB589389:PGF589448 PPX589389:PQB589448 PZT589389:PZX589448 QJP589389:QJT589448 QTL589389:QTP589448 RDH589389:RDL589448 RND589389:RNH589448 RWZ589389:RXD589448 SGV589389:SGZ589448 SQR589389:SQV589448 TAN589389:TAR589448 TKJ589389:TKN589448 TUF589389:TUJ589448 UEB589389:UEF589448 UNX589389:UOB589448 UXT589389:UXX589448 VHP589389:VHT589448 VRL589389:VRP589448 WBH589389:WBL589448 WLD589389:WLH589448 WUZ589389:WVD589448 AI654925:AM654984 IN654925:IR654984 SJ654925:SN654984 ACF654925:ACJ654984 AMB654925:AMF654984 AVX654925:AWB654984 BFT654925:BFX654984 BPP654925:BPT654984 BZL654925:BZP654984 CJH654925:CJL654984 CTD654925:CTH654984 DCZ654925:DDD654984 DMV654925:DMZ654984 DWR654925:DWV654984 EGN654925:EGR654984 EQJ654925:EQN654984 FAF654925:FAJ654984 FKB654925:FKF654984 FTX654925:FUB654984 GDT654925:GDX654984 GNP654925:GNT654984 GXL654925:GXP654984 HHH654925:HHL654984 HRD654925:HRH654984 IAZ654925:IBD654984 IKV654925:IKZ654984 IUR654925:IUV654984 JEN654925:JER654984 JOJ654925:JON654984 JYF654925:JYJ654984 KIB654925:KIF654984 KRX654925:KSB654984 LBT654925:LBX654984 LLP654925:LLT654984 LVL654925:LVP654984 MFH654925:MFL654984 MPD654925:MPH654984 MYZ654925:MZD654984 NIV654925:NIZ654984 NSR654925:NSV654984 OCN654925:OCR654984 OMJ654925:OMN654984 OWF654925:OWJ654984 PGB654925:PGF654984 PPX654925:PQB654984 PZT654925:PZX654984 QJP654925:QJT654984 QTL654925:QTP654984 RDH654925:RDL654984 RND654925:RNH654984 RWZ654925:RXD654984 SGV654925:SGZ654984 SQR654925:SQV654984 TAN654925:TAR654984 TKJ654925:TKN654984 TUF654925:TUJ654984 UEB654925:UEF654984 UNX654925:UOB654984 UXT654925:UXX654984 VHP654925:VHT654984 VRL654925:VRP654984 WBH654925:WBL654984 WLD654925:WLH654984 WUZ654925:WVD654984 AI720461:AM720520 IN720461:IR720520 SJ720461:SN720520 ACF720461:ACJ720520 AMB720461:AMF720520 AVX720461:AWB720520 BFT720461:BFX720520 BPP720461:BPT720520 BZL720461:BZP720520 CJH720461:CJL720520 CTD720461:CTH720520 DCZ720461:DDD720520 DMV720461:DMZ720520 DWR720461:DWV720520 EGN720461:EGR720520 EQJ720461:EQN720520 FAF720461:FAJ720520 FKB720461:FKF720520 FTX720461:FUB720520 GDT720461:GDX720520 GNP720461:GNT720520 GXL720461:GXP720520 HHH720461:HHL720520 HRD720461:HRH720520 IAZ720461:IBD720520 IKV720461:IKZ720520 IUR720461:IUV720520 JEN720461:JER720520 JOJ720461:JON720520 JYF720461:JYJ720520 KIB720461:KIF720520 KRX720461:KSB720520 LBT720461:LBX720520 LLP720461:LLT720520 LVL720461:LVP720520 MFH720461:MFL720520 MPD720461:MPH720520 MYZ720461:MZD720520 NIV720461:NIZ720520 NSR720461:NSV720520 OCN720461:OCR720520 OMJ720461:OMN720520 OWF720461:OWJ720520 PGB720461:PGF720520 PPX720461:PQB720520 PZT720461:PZX720520 QJP720461:QJT720520 QTL720461:QTP720520 RDH720461:RDL720520 RND720461:RNH720520 RWZ720461:RXD720520 SGV720461:SGZ720520 SQR720461:SQV720520 TAN720461:TAR720520 TKJ720461:TKN720520 TUF720461:TUJ720520 UEB720461:UEF720520 UNX720461:UOB720520 UXT720461:UXX720520 VHP720461:VHT720520 VRL720461:VRP720520 WBH720461:WBL720520 WLD720461:WLH720520 WUZ720461:WVD720520 AI785997:AM786056 IN785997:IR786056 SJ785997:SN786056 ACF785997:ACJ786056 AMB785997:AMF786056 AVX785997:AWB786056 BFT785997:BFX786056 BPP785997:BPT786056 BZL785997:BZP786056 CJH785997:CJL786056 CTD785997:CTH786056 DCZ785997:DDD786056 DMV785997:DMZ786056 DWR785997:DWV786056 EGN785997:EGR786056 EQJ785997:EQN786056 FAF785997:FAJ786056 FKB785997:FKF786056 FTX785997:FUB786056 GDT785997:GDX786056 GNP785997:GNT786056 GXL785997:GXP786056 HHH785997:HHL786056 HRD785997:HRH786056 IAZ785997:IBD786056 IKV785997:IKZ786056 IUR785997:IUV786056 JEN785997:JER786056 JOJ785997:JON786056 JYF785997:JYJ786056 KIB785997:KIF786056 KRX785997:KSB786056 LBT785997:LBX786056 LLP785997:LLT786056 LVL785997:LVP786056 MFH785997:MFL786056 MPD785997:MPH786056 MYZ785997:MZD786056 NIV785997:NIZ786056 NSR785997:NSV786056 OCN785997:OCR786056 OMJ785997:OMN786056 OWF785997:OWJ786056 PGB785997:PGF786056 PPX785997:PQB786056 PZT785997:PZX786056 QJP785997:QJT786056 QTL785997:QTP786056 RDH785997:RDL786056 RND785997:RNH786056 RWZ785997:RXD786056 SGV785997:SGZ786056 SQR785997:SQV786056 TAN785997:TAR786056 TKJ785997:TKN786056 TUF785997:TUJ786056 UEB785997:UEF786056 UNX785997:UOB786056 UXT785997:UXX786056 VHP785997:VHT786056 VRL785997:VRP786056 WBH785997:WBL786056 WLD785997:WLH786056 WUZ785997:WVD786056 AI851533:AM851592 IN851533:IR851592 SJ851533:SN851592 ACF851533:ACJ851592 AMB851533:AMF851592 AVX851533:AWB851592 BFT851533:BFX851592 BPP851533:BPT851592 BZL851533:BZP851592 CJH851533:CJL851592 CTD851533:CTH851592 DCZ851533:DDD851592 DMV851533:DMZ851592 DWR851533:DWV851592 EGN851533:EGR851592 EQJ851533:EQN851592 FAF851533:FAJ851592 FKB851533:FKF851592 FTX851533:FUB851592 GDT851533:GDX851592 GNP851533:GNT851592 GXL851533:GXP851592 HHH851533:HHL851592 HRD851533:HRH851592 IAZ851533:IBD851592 IKV851533:IKZ851592 IUR851533:IUV851592 JEN851533:JER851592 JOJ851533:JON851592 JYF851533:JYJ851592 KIB851533:KIF851592 KRX851533:KSB851592 LBT851533:LBX851592 LLP851533:LLT851592 LVL851533:LVP851592 MFH851533:MFL851592 MPD851533:MPH851592 MYZ851533:MZD851592 NIV851533:NIZ851592 NSR851533:NSV851592 OCN851533:OCR851592 OMJ851533:OMN851592 OWF851533:OWJ851592 PGB851533:PGF851592 PPX851533:PQB851592 PZT851533:PZX851592 QJP851533:QJT851592 QTL851533:QTP851592 RDH851533:RDL851592 RND851533:RNH851592 RWZ851533:RXD851592 SGV851533:SGZ851592 SQR851533:SQV851592 TAN851533:TAR851592 TKJ851533:TKN851592 TUF851533:TUJ851592 UEB851533:UEF851592 UNX851533:UOB851592 UXT851533:UXX851592 VHP851533:VHT851592 VRL851533:VRP851592 WBH851533:WBL851592 WLD851533:WLH851592 WUZ851533:WVD851592 AI917069:AM917128 IN917069:IR917128 SJ917069:SN917128 ACF917069:ACJ917128 AMB917069:AMF917128 AVX917069:AWB917128 BFT917069:BFX917128 BPP917069:BPT917128 BZL917069:BZP917128 CJH917069:CJL917128 CTD917069:CTH917128 DCZ917069:DDD917128 DMV917069:DMZ917128 DWR917069:DWV917128 EGN917069:EGR917128 EQJ917069:EQN917128 FAF917069:FAJ917128 FKB917069:FKF917128 FTX917069:FUB917128 GDT917069:GDX917128 GNP917069:GNT917128 GXL917069:GXP917128 HHH917069:HHL917128 HRD917069:HRH917128 IAZ917069:IBD917128 IKV917069:IKZ917128 IUR917069:IUV917128 JEN917069:JER917128 JOJ917069:JON917128 JYF917069:JYJ917128 KIB917069:KIF917128 KRX917069:KSB917128 LBT917069:LBX917128 LLP917069:LLT917128 LVL917069:LVP917128 MFH917069:MFL917128 MPD917069:MPH917128 MYZ917069:MZD917128 NIV917069:NIZ917128 NSR917069:NSV917128 OCN917069:OCR917128 OMJ917069:OMN917128 OWF917069:OWJ917128 PGB917069:PGF917128 PPX917069:PQB917128 PZT917069:PZX917128 QJP917069:QJT917128 QTL917069:QTP917128 RDH917069:RDL917128 RND917069:RNH917128 RWZ917069:RXD917128 SGV917069:SGZ917128 SQR917069:SQV917128 TAN917069:TAR917128 TKJ917069:TKN917128 TUF917069:TUJ917128 UEB917069:UEF917128 UNX917069:UOB917128 UXT917069:UXX917128 VHP917069:VHT917128 VRL917069:VRP917128 WBH917069:WBL917128 WLD917069:WLH917128 WUZ917069:WVD917128 AI982605:AM982664 IN982605:IR982664 SJ982605:SN982664 ACF982605:ACJ982664 AMB982605:AMF982664 AVX982605:AWB982664 BFT982605:BFX982664 BPP982605:BPT982664 BZL982605:BZP982664 CJH982605:CJL982664 CTD982605:CTH982664 DCZ982605:DDD982664 DMV982605:DMZ982664 DWR982605:DWV982664 EGN982605:EGR982664 EQJ982605:EQN982664 FAF982605:FAJ982664 FKB982605:FKF982664 FTX982605:FUB982664 GDT982605:GDX982664 GNP982605:GNT982664 GXL982605:GXP982664 HHH982605:HHL982664 HRD982605:HRH982664 IAZ982605:IBD982664 IKV982605:IKZ982664 IUR982605:IUV982664 JEN982605:JER982664 JOJ982605:JON982664 JYF982605:JYJ982664 KIB982605:KIF982664 KRX982605:KSB982664 LBT982605:LBX982664 LLP982605:LLT982664 LVL982605:LVP982664 MFH982605:MFL982664 MPD982605:MPH982664 MYZ982605:MZD982664 NIV982605:NIZ982664 NSR982605:NSV982664 OCN982605:OCR982664 OMJ982605:OMN982664 OWF982605:OWJ982664 PGB982605:PGF982664 PPX982605:PQB982664 PZT982605:PZX982664 QJP982605:QJT982664 QTL982605:QTP982664 RDH982605:RDL982664 RND982605:RNH982664 RWZ982605:RXD982664 SGV982605:SGZ982664 SQR982605:SQV982664 TAN982605:TAR982664 TKJ982605:TKN982664 TUF982605:TUJ982664 UEB982605:UEF982664 UNX982605:UOB982664 UXT982605:UXX982664 VHP982605:VHT982664 VRL982605:VRP982664 WBH982605:WBL982664 WLD982605:WLH982664 WUZ982605:WVD982664 AI65211:AM65270 IN65211:IR65270 SJ65211:SN65270 ACF65211:ACJ65270 AMB65211:AMF65270 AVX65211:AWB65270 BFT65211:BFX65270 BPP65211:BPT65270 BZL65211:BZP65270 CJH65211:CJL65270 CTD65211:CTH65270 DCZ65211:DDD65270 DMV65211:DMZ65270 DWR65211:DWV65270 EGN65211:EGR65270 EQJ65211:EQN65270 FAF65211:FAJ65270 FKB65211:FKF65270 FTX65211:FUB65270 GDT65211:GDX65270 GNP65211:GNT65270 GXL65211:GXP65270 HHH65211:HHL65270 HRD65211:HRH65270 IAZ65211:IBD65270 IKV65211:IKZ65270 IUR65211:IUV65270 JEN65211:JER65270 JOJ65211:JON65270 JYF65211:JYJ65270 KIB65211:KIF65270 KRX65211:KSB65270 LBT65211:LBX65270 LLP65211:LLT65270 LVL65211:LVP65270 MFH65211:MFL65270 MPD65211:MPH65270 MYZ65211:MZD65270 NIV65211:NIZ65270 NSR65211:NSV65270 OCN65211:OCR65270 OMJ65211:OMN65270 OWF65211:OWJ65270 PGB65211:PGF65270 PPX65211:PQB65270 PZT65211:PZX65270 QJP65211:QJT65270 QTL65211:QTP65270 RDH65211:RDL65270 RND65211:RNH65270 RWZ65211:RXD65270 SGV65211:SGZ65270 SQR65211:SQV65270 TAN65211:TAR65270 TKJ65211:TKN65270 TUF65211:TUJ65270 UEB65211:UEF65270 UNX65211:UOB65270 UXT65211:UXX65270 VHP65211:VHT65270 VRL65211:VRP65270 WBH65211:WBL65270 WLD65211:WLH65270 WUZ65211:WVD65270 AI130747:AM130806 IN130747:IR130806 SJ130747:SN130806 ACF130747:ACJ130806 AMB130747:AMF130806 AVX130747:AWB130806 BFT130747:BFX130806 BPP130747:BPT130806 BZL130747:BZP130806 CJH130747:CJL130806 CTD130747:CTH130806 DCZ130747:DDD130806 DMV130747:DMZ130806 DWR130747:DWV130806 EGN130747:EGR130806 EQJ130747:EQN130806 FAF130747:FAJ130806 FKB130747:FKF130806 FTX130747:FUB130806 GDT130747:GDX130806 GNP130747:GNT130806 GXL130747:GXP130806 HHH130747:HHL130806 HRD130747:HRH130806 IAZ130747:IBD130806 IKV130747:IKZ130806 IUR130747:IUV130806 JEN130747:JER130806 JOJ130747:JON130806 JYF130747:JYJ130806 KIB130747:KIF130806 KRX130747:KSB130806 LBT130747:LBX130806 LLP130747:LLT130806 LVL130747:LVP130806 MFH130747:MFL130806 MPD130747:MPH130806 MYZ130747:MZD130806 NIV130747:NIZ130806 NSR130747:NSV130806 OCN130747:OCR130806 OMJ130747:OMN130806 OWF130747:OWJ130806 PGB130747:PGF130806 PPX130747:PQB130806 PZT130747:PZX130806 QJP130747:QJT130806 QTL130747:QTP130806 RDH130747:RDL130806 RND130747:RNH130806 RWZ130747:RXD130806 SGV130747:SGZ130806 SQR130747:SQV130806 TAN130747:TAR130806 TKJ130747:TKN130806 TUF130747:TUJ130806 UEB130747:UEF130806 UNX130747:UOB130806 UXT130747:UXX130806 VHP130747:VHT130806 VRL130747:VRP130806 WBH130747:WBL130806 WLD130747:WLH130806 WUZ130747:WVD130806 AI196283:AM196342 IN196283:IR196342 SJ196283:SN196342 ACF196283:ACJ196342 AMB196283:AMF196342 AVX196283:AWB196342 BFT196283:BFX196342 BPP196283:BPT196342 BZL196283:BZP196342 CJH196283:CJL196342 CTD196283:CTH196342 DCZ196283:DDD196342 DMV196283:DMZ196342 DWR196283:DWV196342 EGN196283:EGR196342 EQJ196283:EQN196342 FAF196283:FAJ196342 FKB196283:FKF196342 FTX196283:FUB196342 GDT196283:GDX196342 GNP196283:GNT196342 GXL196283:GXP196342 HHH196283:HHL196342 HRD196283:HRH196342 IAZ196283:IBD196342 IKV196283:IKZ196342 IUR196283:IUV196342 JEN196283:JER196342 JOJ196283:JON196342 JYF196283:JYJ196342 KIB196283:KIF196342 KRX196283:KSB196342 LBT196283:LBX196342 LLP196283:LLT196342 LVL196283:LVP196342 MFH196283:MFL196342 MPD196283:MPH196342 MYZ196283:MZD196342 NIV196283:NIZ196342 NSR196283:NSV196342 OCN196283:OCR196342 OMJ196283:OMN196342 OWF196283:OWJ196342 PGB196283:PGF196342 PPX196283:PQB196342 PZT196283:PZX196342 QJP196283:QJT196342 QTL196283:QTP196342 RDH196283:RDL196342 RND196283:RNH196342 RWZ196283:RXD196342 SGV196283:SGZ196342 SQR196283:SQV196342 TAN196283:TAR196342 TKJ196283:TKN196342 TUF196283:TUJ196342 UEB196283:UEF196342 UNX196283:UOB196342 UXT196283:UXX196342 VHP196283:VHT196342 VRL196283:VRP196342 WBH196283:WBL196342 WLD196283:WLH196342 WUZ196283:WVD196342 AI261819:AM261878 IN261819:IR261878 SJ261819:SN261878 ACF261819:ACJ261878 AMB261819:AMF261878 AVX261819:AWB261878 BFT261819:BFX261878 BPP261819:BPT261878 BZL261819:BZP261878 CJH261819:CJL261878 CTD261819:CTH261878 DCZ261819:DDD261878 DMV261819:DMZ261878 DWR261819:DWV261878 EGN261819:EGR261878 EQJ261819:EQN261878 FAF261819:FAJ261878 FKB261819:FKF261878 FTX261819:FUB261878 GDT261819:GDX261878 GNP261819:GNT261878 GXL261819:GXP261878 HHH261819:HHL261878 HRD261819:HRH261878 IAZ261819:IBD261878 IKV261819:IKZ261878 IUR261819:IUV261878 JEN261819:JER261878 JOJ261819:JON261878 JYF261819:JYJ261878 KIB261819:KIF261878 KRX261819:KSB261878 LBT261819:LBX261878 LLP261819:LLT261878 LVL261819:LVP261878 MFH261819:MFL261878 MPD261819:MPH261878 MYZ261819:MZD261878 NIV261819:NIZ261878 NSR261819:NSV261878 OCN261819:OCR261878 OMJ261819:OMN261878 OWF261819:OWJ261878 PGB261819:PGF261878 PPX261819:PQB261878 PZT261819:PZX261878 QJP261819:QJT261878 QTL261819:QTP261878 RDH261819:RDL261878 RND261819:RNH261878 RWZ261819:RXD261878 SGV261819:SGZ261878 SQR261819:SQV261878 TAN261819:TAR261878 TKJ261819:TKN261878 TUF261819:TUJ261878 UEB261819:UEF261878 UNX261819:UOB261878 UXT261819:UXX261878 VHP261819:VHT261878 VRL261819:VRP261878 WBH261819:WBL261878 WLD261819:WLH261878 WUZ261819:WVD261878 AI327355:AM327414 IN327355:IR327414 SJ327355:SN327414 ACF327355:ACJ327414 AMB327355:AMF327414 AVX327355:AWB327414 BFT327355:BFX327414 BPP327355:BPT327414 BZL327355:BZP327414 CJH327355:CJL327414 CTD327355:CTH327414 DCZ327355:DDD327414 DMV327355:DMZ327414 DWR327355:DWV327414 EGN327355:EGR327414 EQJ327355:EQN327414 FAF327355:FAJ327414 FKB327355:FKF327414 FTX327355:FUB327414 GDT327355:GDX327414 GNP327355:GNT327414 GXL327355:GXP327414 HHH327355:HHL327414 HRD327355:HRH327414 IAZ327355:IBD327414 IKV327355:IKZ327414 IUR327355:IUV327414 JEN327355:JER327414 JOJ327355:JON327414 JYF327355:JYJ327414 KIB327355:KIF327414 KRX327355:KSB327414 LBT327355:LBX327414 LLP327355:LLT327414 LVL327355:LVP327414 MFH327355:MFL327414 MPD327355:MPH327414 MYZ327355:MZD327414 NIV327355:NIZ327414 NSR327355:NSV327414 OCN327355:OCR327414 OMJ327355:OMN327414 OWF327355:OWJ327414 PGB327355:PGF327414 PPX327355:PQB327414 PZT327355:PZX327414 QJP327355:QJT327414 QTL327355:QTP327414 RDH327355:RDL327414 RND327355:RNH327414 RWZ327355:RXD327414 SGV327355:SGZ327414 SQR327355:SQV327414 TAN327355:TAR327414 TKJ327355:TKN327414 TUF327355:TUJ327414 UEB327355:UEF327414 UNX327355:UOB327414 UXT327355:UXX327414 VHP327355:VHT327414 VRL327355:VRP327414 WBH327355:WBL327414 WLD327355:WLH327414 WUZ327355:WVD327414 AI392891:AM392950 IN392891:IR392950 SJ392891:SN392950 ACF392891:ACJ392950 AMB392891:AMF392950 AVX392891:AWB392950 BFT392891:BFX392950 BPP392891:BPT392950 BZL392891:BZP392950 CJH392891:CJL392950 CTD392891:CTH392950 DCZ392891:DDD392950 DMV392891:DMZ392950 DWR392891:DWV392950 EGN392891:EGR392950 EQJ392891:EQN392950 FAF392891:FAJ392950 FKB392891:FKF392950 FTX392891:FUB392950 GDT392891:GDX392950 GNP392891:GNT392950 GXL392891:GXP392950 HHH392891:HHL392950 HRD392891:HRH392950 IAZ392891:IBD392950 IKV392891:IKZ392950 IUR392891:IUV392950 JEN392891:JER392950 JOJ392891:JON392950 JYF392891:JYJ392950 KIB392891:KIF392950 KRX392891:KSB392950 LBT392891:LBX392950 LLP392891:LLT392950 LVL392891:LVP392950 MFH392891:MFL392950 MPD392891:MPH392950 MYZ392891:MZD392950 NIV392891:NIZ392950 NSR392891:NSV392950 OCN392891:OCR392950 OMJ392891:OMN392950 OWF392891:OWJ392950 PGB392891:PGF392950 PPX392891:PQB392950 PZT392891:PZX392950 QJP392891:QJT392950 QTL392891:QTP392950 RDH392891:RDL392950 RND392891:RNH392950 RWZ392891:RXD392950 SGV392891:SGZ392950 SQR392891:SQV392950 TAN392891:TAR392950 TKJ392891:TKN392950 TUF392891:TUJ392950 UEB392891:UEF392950 UNX392891:UOB392950 UXT392891:UXX392950 VHP392891:VHT392950 VRL392891:VRP392950 WBH392891:WBL392950 WLD392891:WLH392950 WUZ392891:WVD392950 AI458427:AM458486 IN458427:IR458486 SJ458427:SN458486 ACF458427:ACJ458486 AMB458427:AMF458486 AVX458427:AWB458486 BFT458427:BFX458486 BPP458427:BPT458486 BZL458427:BZP458486 CJH458427:CJL458486 CTD458427:CTH458486 DCZ458427:DDD458486 DMV458427:DMZ458486 DWR458427:DWV458486 EGN458427:EGR458486 EQJ458427:EQN458486 FAF458427:FAJ458486 FKB458427:FKF458486 FTX458427:FUB458486 GDT458427:GDX458486 GNP458427:GNT458486 GXL458427:GXP458486 HHH458427:HHL458486 HRD458427:HRH458486 IAZ458427:IBD458486 IKV458427:IKZ458486 IUR458427:IUV458486 JEN458427:JER458486 JOJ458427:JON458486 JYF458427:JYJ458486 KIB458427:KIF458486 KRX458427:KSB458486 LBT458427:LBX458486 LLP458427:LLT458486 LVL458427:LVP458486 MFH458427:MFL458486 MPD458427:MPH458486 MYZ458427:MZD458486 NIV458427:NIZ458486 NSR458427:NSV458486 OCN458427:OCR458486 OMJ458427:OMN458486 OWF458427:OWJ458486 PGB458427:PGF458486 PPX458427:PQB458486 PZT458427:PZX458486 QJP458427:QJT458486 QTL458427:QTP458486 RDH458427:RDL458486 RND458427:RNH458486 RWZ458427:RXD458486 SGV458427:SGZ458486 SQR458427:SQV458486 TAN458427:TAR458486 TKJ458427:TKN458486 TUF458427:TUJ458486 UEB458427:UEF458486 UNX458427:UOB458486 UXT458427:UXX458486 VHP458427:VHT458486 VRL458427:VRP458486 WBH458427:WBL458486 WLD458427:WLH458486 WUZ458427:WVD458486 AI523963:AM524022 IN523963:IR524022 SJ523963:SN524022 ACF523963:ACJ524022 AMB523963:AMF524022 AVX523963:AWB524022 BFT523963:BFX524022 BPP523963:BPT524022 BZL523963:BZP524022 CJH523963:CJL524022 CTD523963:CTH524022 DCZ523963:DDD524022 DMV523963:DMZ524022 DWR523963:DWV524022 EGN523963:EGR524022 EQJ523963:EQN524022 FAF523963:FAJ524022 FKB523963:FKF524022 FTX523963:FUB524022 GDT523963:GDX524022 GNP523963:GNT524022 GXL523963:GXP524022 HHH523963:HHL524022 HRD523963:HRH524022 IAZ523963:IBD524022 IKV523963:IKZ524022 IUR523963:IUV524022 JEN523963:JER524022 JOJ523963:JON524022 JYF523963:JYJ524022 KIB523963:KIF524022 KRX523963:KSB524022 LBT523963:LBX524022 LLP523963:LLT524022 LVL523963:LVP524022 MFH523963:MFL524022 MPD523963:MPH524022 MYZ523963:MZD524022 NIV523963:NIZ524022 NSR523963:NSV524022 OCN523963:OCR524022 OMJ523963:OMN524022 OWF523963:OWJ524022 PGB523963:PGF524022 PPX523963:PQB524022 PZT523963:PZX524022 QJP523963:QJT524022 QTL523963:QTP524022 RDH523963:RDL524022 RND523963:RNH524022 RWZ523963:RXD524022 SGV523963:SGZ524022 SQR523963:SQV524022 TAN523963:TAR524022 TKJ523963:TKN524022 TUF523963:TUJ524022 UEB523963:UEF524022 UNX523963:UOB524022 UXT523963:UXX524022 VHP523963:VHT524022 VRL523963:VRP524022 WBH523963:WBL524022 WLD523963:WLH524022 WUZ523963:WVD524022 AI589499:AM589558 IN589499:IR589558 SJ589499:SN589558 ACF589499:ACJ589558 AMB589499:AMF589558 AVX589499:AWB589558 BFT589499:BFX589558 BPP589499:BPT589558 BZL589499:BZP589558 CJH589499:CJL589558 CTD589499:CTH589558 DCZ589499:DDD589558 DMV589499:DMZ589558 DWR589499:DWV589558 EGN589499:EGR589558 EQJ589499:EQN589558 FAF589499:FAJ589558 FKB589499:FKF589558 FTX589499:FUB589558 GDT589499:GDX589558 GNP589499:GNT589558 GXL589499:GXP589558 HHH589499:HHL589558 HRD589499:HRH589558 IAZ589499:IBD589558 IKV589499:IKZ589558 IUR589499:IUV589558 JEN589499:JER589558 JOJ589499:JON589558 JYF589499:JYJ589558 KIB589499:KIF589558 KRX589499:KSB589558 LBT589499:LBX589558 LLP589499:LLT589558 LVL589499:LVP589558 MFH589499:MFL589558 MPD589499:MPH589558 MYZ589499:MZD589558 NIV589499:NIZ589558 NSR589499:NSV589558 OCN589499:OCR589558 OMJ589499:OMN589558 OWF589499:OWJ589558 PGB589499:PGF589558 PPX589499:PQB589558 PZT589499:PZX589558 QJP589499:QJT589558 QTL589499:QTP589558 RDH589499:RDL589558 RND589499:RNH589558 RWZ589499:RXD589558 SGV589499:SGZ589558 SQR589499:SQV589558 TAN589499:TAR589558 TKJ589499:TKN589558 TUF589499:TUJ589558 UEB589499:UEF589558 UNX589499:UOB589558 UXT589499:UXX589558 VHP589499:VHT589558 VRL589499:VRP589558 WBH589499:WBL589558 WLD589499:WLH589558 WUZ589499:WVD589558 AI655035:AM655094 IN655035:IR655094 SJ655035:SN655094 ACF655035:ACJ655094 AMB655035:AMF655094 AVX655035:AWB655094 BFT655035:BFX655094 BPP655035:BPT655094 BZL655035:BZP655094 CJH655035:CJL655094 CTD655035:CTH655094 DCZ655035:DDD655094 DMV655035:DMZ655094 DWR655035:DWV655094 EGN655035:EGR655094 EQJ655035:EQN655094 FAF655035:FAJ655094 FKB655035:FKF655094 FTX655035:FUB655094 GDT655035:GDX655094 GNP655035:GNT655094 GXL655035:GXP655094 HHH655035:HHL655094 HRD655035:HRH655094 IAZ655035:IBD655094 IKV655035:IKZ655094 IUR655035:IUV655094 JEN655035:JER655094 JOJ655035:JON655094 JYF655035:JYJ655094 KIB655035:KIF655094 KRX655035:KSB655094 LBT655035:LBX655094 LLP655035:LLT655094 LVL655035:LVP655094 MFH655035:MFL655094 MPD655035:MPH655094 MYZ655035:MZD655094 NIV655035:NIZ655094 NSR655035:NSV655094 OCN655035:OCR655094 OMJ655035:OMN655094 OWF655035:OWJ655094 PGB655035:PGF655094 PPX655035:PQB655094 PZT655035:PZX655094 QJP655035:QJT655094 QTL655035:QTP655094 RDH655035:RDL655094 RND655035:RNH655094 RWZ655035:RXD655094 SGV655035:SGZ655094 SQR655035:SQV655094 TAN655035:TAR655094 TKJ655035:TKN655094 TUF655035:TUJ655094 UEB655035:UEF655094 UNX655035:UOB655094 UXT655035:UXX655094 VHP655035:VHT655094 VRL655035:VRP655094 WBH655035:WBL655094 WLD655035:WLH655094 WUZ655035:WVD655094 AI720571:AM720630 IN720571:IR720630 SJ720571:SN720630 ACF720571:ACJ720630 AMB720571:AMF720630 AVX720571:AWB720630 BFT720571:BFX720630 BPP720571:BPT720630 BZL720571:BZP720630 CJH720571:CJL720630 CTD720571:CTH720630 DCZ720571:DDD720630 DMV720571:DMZ720630 DWR720571:DWV720630 EGN720571:EGR720630 EQJ720571:EQN720630 FAF720571:FAJ720630 FKB720571:FKF720630 FTX720571:FUB720630 GDT720571:GDX720630 GNP720571:GNT720630 GXL720571:GXP720630 HHH720571:HHL720630 HRD720571:HRH720630 IAZ720571:IBD720630 IKV720571:IKZ720630 IUR720571:IUV720630 JEN720571:JER720630 JOJ720571:JON720630 JYF720571:JYJ720630 KIB720571:KIF720630 KRX720571:KSB720630 LBT720571:LBX720630 LLP720571:LLT720630 LVL720571:LVP720630 MFH720571:MFL720630 MPD720571:MPH720630 MYZ720571:MZD720630 NIV720571:NIZ720630 NSR720571:NSV720630 OCN720571:OCR720630 OMJ720571:OMN720630 OWF720571:OWJ720630 PGB720571:PGF720630 PPX720571:PQB720630 PZT720571:PZX720630 QJP720571:QJT720630 QTL720571:QTP720630 RDH720571:RDL720630 RND720571:RNH720630 RWZ720571:RXD720630 SGV720571:SGZ720630 SQR720571:SQV720630 TAN720571:TAR720630 TKJ720571:TKN720630 TUF720571:TUJ720630 UEB720571:UEF720630 UNX720571:UOB720630 UXT720571:UXX720630 VHP720571:VHT720630 VRL720571:VRP720630 WBH720571:WBL720630 WLD720571:WLH720630 WUZ720571:WVD720630 AI786107:AM786166 IN786107:IR786166 SJ786107:SN786166 ACF786107:ACJ786166 AMB786107:AMF786166 AVX786107:AWB786166 BFT786107:BFX786166 BPP786107:BPT786166 BZL786107:BZP786166 CJH786107:CJL786166 CTD786107:CTH786166 DCZ786107:DDD786166 DMV786107:DMZ786166 DWR786107:DWV786166 EGN786107:EGR786166 EQJ786107:EQN786166 FAF786107:FAJ786166 FKB786107:FKF786166 FTX786107:FUB786166 GDT786107:GDX786166 GNP786107:GNT786166 GXL786107:GXP786166 HHH786107:HHL786166 HRD786107:HRH786166 IAZ786107:IBD786166 IKV786107:IKZ786166 IUR786107:IUV786166 JEN786107:JER786166 JOJ786107:JON786166 JYF786107:JYJ786166 KIB786107:KIF786166 KRX786107:KSB786166 LBT786107:LBX786166 LLP786107:LLT786166 LVL786107:LVP786166 MFH786107:MFL786166 MPD786107:MPH786166 MYZ786107:MZD786166 NIV786107:NIZ786166 NSR786107:NSV786166 OCN786107:OCR786166 OMJ786107:OMN786166 OWF786107:OWJ786166 PGB786107:PGF786166 PPX786107:PQB786166 PZT786107:PZX786166 QJP786107:QJT786166 QTL786107:QTP786166 RDH786107:RDL786166 RND786107:RNH786166 RWZ786107:RXD786166 SGV786107:SGZ786166 SQR786107:SQV786166 TAN786107:TAR786166 TKJ786107:TKN786166 TUF786107:TUJ786166 UEB786107:UEF786166 UNX786107:UOB786166 UXT786107:UXX786166 VHP786107:VHT786166 VRL786107:VRP786166 WBH786107:WBL786166 WLD786107:WLH786166 WUZ786107:WVD786166 AI851643:AM851702 IN851643:IR851702 SJ851643:SN851702 ACF851643:ACJ851702 AMB851643:AMF851702 AVX851643:AWB851702 BFT851643:BFX851702 BPP851643:BPT851702 BZL851643:BZP851702 CJH851643:CJL851702 CTD851643:CTH851702 DCZ851643:DDD851702 DMV851643:DMZ851702 DWR851643:DWV851702 EGN851643:EGR851702 EQJ851643:EQN851702 FAF851643:FAJ851702 FKB851643:FKF851702 FTX851643:FUB851702 GDT851643:GDX851702 GNP851643:GNT851702 GXL851643:GXP851702 HHH851643:HHL851702 HRD851643:HRH851702 IAZ851643:IBD851702 IKV851643:IKZ851702 IUR851643:IUV851702 JEN851643:JER851702 JOJ851643:JON851702 JYF851643:JYJ851702 KIB851643:KIF851702 KRX851643:KSB851702 LBT851643:LBX851702 LLP851643:LLT851702 LVL851643:LVP851702 MFH851643:MFL851702 MPD851643:MPH851702 MYZ851643:MZD851702 NIV851643:NIZ851702 NSR851643:NSV851702 OCN851643:OCR851702 OMJ851643:OMN851702 OWF851643:OWJ851702 PGB851643:PGF851702 PPX851643:PQB851702 PZT851643:PZX851702 QJP851643:QJT851702 QTL851643:QTP851702 RDH851643:RDL851702 RND851643:RNH851702 RWZ851643:RXD851702 SGV851643:SGZ851702 SQR851643:SQV851702 TAN851643:TAR851702 TKJ851643:TKN851702 TUF851643:TUJ851702 UEB851643:UEF851702 UNX851643:UOB851702 UXT851643:UXX851702 VHP851643:VHT851702 VRL851643:VRP851702 WBH851643:WBL851702 WLD851643:WLH851702 WUZ851643:WVD851702 AI917179:AM917238 IN917179:IR917238 SJ917179:SN917238 ACF917179:ACJ917238 AMB917179:AMF917238 AVX917179:AWB917238 BFT917179:BFX917238 BPP917179:BPT917238 BZL917179:BZP917238 CJH917179:CJL917238 CTD917179:CTH917238 DCZ917179:DDD917238 DMV917179:DMZ917238 DWR917179:DWV917238 EGN917179:EGR917238 EQJ917179:EQN917238 FAF917179:FAJ917238 FKB917179:FKF917238 FTX917179:FUB917238 GDT917179:GDX917238 GNP917179:GNT917238 GXL917179:GXP917238 HHH917179:HHL917238 HRD917179:HRH917238 IAZ917179:IBD917238 IKV917179:IKZ917238 IUR917179:IUV917238 JEN917179:JER917238 JOJ917179:JON917238 JYF917179:JYJ917238 KIB917179:KIF917238 KRX917179:KSB917238 LBT917179:LBX917238 LLP917179:LLT917238 LVL917179:LVP917238 MFH917179:MFL917238 MPD917179:MPH917238 MYZ917179:MZD917238 NIV917179:NIZ917238 NSR917179:NSV917238 OCN917179:OCR917238 OMJ917179:OMN917238 OWF917179:OWJ917238 PGB917179:PGF917238 PPX917179:PQB917238 PZT917179:PZX917238 QJP917179:QJT917238 QTL917179:QTP917238 RDH917179:RDL917238 RND917179:RNH917238 RWZ917179:RXD917238 SGV917179:SGZ917238 SQR917179:SQV917238 TAN917179:TAR917238 TKJ917179:TKN917238 TUF917179:TUJ917238 UEB917179:UEF917238 UNX917179:UOB917238 UXT917179:UXX917238 VHP917179:VHT917238 VRL917179:VRP917238 WBH917179:WBL917238 WLD917179:WLH917238 WUZ917179:WVD917238 AI982715:AM982774 IN982715:IR982774 SJ982715:SN982774 ACF982715:ACJ982774 AMB982715:AMF982774 AVX982715:AWB982774 BFT982715:BFX982774 BPP982715:BPT982774 BZL982715:BZP982774 CJH982715:CJL982774 CTD982715:CTH982774 DCZ982715:DDD982774 DMV982715:DMZ982774 DWR982715:DWV982774 EGN982715:EGR982774 EQJ982715:EQN982774 FAF982715:FAJ982774 FKB982715:FKF982774 FTX982715:FUB982774 GDT982715:GDX982774 GNP982715:GNT982774 GXL982715:GXP982774 HHH982715:HHL982774 HRD982715:HRH982774 IAZ982715:IBD982774 IKV982715:IKZ982774 IUR982715:IUV982774 JEN982715:JER982774 JOJ982715:JON982774 JYF982715:JYJ982774 KIB982715:KIF982774 KRX982715:KSB982774 LBT982715:LBX982774 LLP982715:LLT982774 LVL982715:LVP982774 MFH982715:MFL982774 MPD982715:MPH982774 MYZ982715:MZD982774 NIV982715:NIZ982774 NSR982715:NSV982774 OCN982715:OCR982774 OMJ982715:OMN982774 OWF982715:OWJ982774 PGB982715:PGF982774 PPX982715:PQB982774 PZT982715:PZX982774 QJP982715:QJT982774 QTL982715:QTP982774 RDH982715:RDL982774 RND982715:RNH982774 RWZ982715:RXD982774 SGV982715:SGZ982774 SQR982715:SQV982774 TAN982715:TAR982774 TKJ982715:TKN982774 TUF982715:TUJ982774 UEB982715:UEF982774 UNX982715:UOB982774 UXT982715:UXX982774 VHP982715:VHT982774 VRL982715:VRP982774 WBH982715:WBL982774 WLD982715:WLH982774 WUZ982715:WVD982774 AI65320:AM65379 IN65320:IR65379 SJ65320:SN65379 ACF65320:ACJ65379 AMB65320:AMF65379 AVX65320:AWB65379 BFT65320:BFX65379 BPP65320:BPT65379 BZL65320:BZP65379 CJH65320:CJL65379 CTD65320:CTH65379 DCZ65320:DDD65379 DMV65320:DMZ65379 DWR65320:DWV65379 EGN65320:EGR65379 EQJ65320:EQN65379 FAF65320:FAJ65379 FKB65320:FKF65379 FTX65320:FUB65379 GDT65320:GDX65379 GNP65320:GNT65379 GXL65320:GXP65379 HHH65320:HHL65379 HRD65320:HRH65379 IAZ65320:IBD65379 IKV65320:IKZ65379 IUR65320:IUV65379 JEN65320:JER65379 JOJ65320:JON65379 JYF65320:JYJ65379 KIB65320:KIF65379 KRX65320:KSB65379 LBT65320:LBX65379 LLP65320:LLT65379 LVL65320:LVP65379 MFH65320:MFL65379 MPD65320:MPH65379 MYZ65320:MZD65379 NIV65320:NIZ65379 NSR65320:NSV65379 OCN65320:OCR65379 OMJ65320:OMN65379 OWF65320:OWJ65379 PGB65320:PGF65379 PPX65320:PQB65379 PZT65320:PZX65379 QJP65320:QJT65379 QTL65320:QTP65379 RDH65320:RDL65379 RND65320:RNH65379 RWZ65320:RXD65379 SGV65320:SGZ65379 SQR65320:SQV65379 TAN65320:TAR65379 TKJ65320:TKN65379 TUF65320:TUJ65379 UEB65320:UEF65379 UNX65320:UOB65379 UXT65320:UXX65379 VHP65320:VHT65379 VRL65320:VRP65379 WBH65320:WBL65379 WLD65320:WLH65379 WUZ65320:WVD65379 AI130856:AM130915 IN130856:IR130915 SJ130856:SN130915 ACF130856:ACJ130915 AMB130856:AMF130915 AVX130856:AWB130915 BFT130856:BFX130915 BPP130856:BPT130915 BZL130856:BZP130915 CJH130856:CJL130915 CTD130856:CTH130915 DCZ130856:DDD130915 DMV130856:DMZ130915 DWR130856:DWV130915 EGN130856:EGR130915 EQJ130856:EQN130915 FAF130856:FAJ130915 FKB130856:FKF130915 FTX130856:FUB130915 GDT130856:GDX130915 GNP130856:GNT130915 GXL130856:GXP130915 HHH130856:HHL130915 HRD130856:HRH130915 IAZ130856:IBD130915 IKV130856:IKZ130915 IUR130856:IUV130915 JEN130856:JER130915 JOJ130856:JON130915 JYF130856:JYJ130915 KIB130856:KIF130915 KRX130856:KSB130915 LBT130856:LBX130915 LLP130856:LLT130915 LVL130856:LVP130915 MFH130856:MFL130915 MPD130856:MPH130915 MYZ130856:MZD130915 NIV130856:NIZ130915 NSR130856:NSV130915 OCN130856:OCR130915 OMJ130856:OMN130915 OWF130856:OWJ130915 PGB130856:PGF130915 PPX130856:PQB130915 PZT130856:PZX130915 QJP130856:QJT130915 QTL130856:QTP130915 RDH130856:RDL130915 RND130856:RNH130915 RWZ130856:RXD130915 SGV130856:SGZ130915 SQR130856:SQV130915 TAN130856:TAR130915 TKJ130856:TKN130915 TUF130856:TUJ130915 UEB130856:UEF130915 UNX130856:UOB130915 UXT130856:UXX130915 VHP130856:VHT130915 VRL130856:VRP130915 WBH130856:WBL130915 WLD130856:WLH130915 WUZ130856:WVD130915 AI196392:AM196451 IN196392:IR196451 SJ196392:SN196451 ACF196392:ACJ196451 AMB196392:AMF196451 AVX196392:AWB196451 BFT196392:BFX196451 BPP196392:BPT196451 BZL196392:BZP196451 CJH196392:CJL196451 CTD196392:CTH196451 DCZ196392:DDD196451 DMV196392:DMZ196451 DWR196392:DWV196451 EGN196392:EGR196451 EQJ196392:EQN196451 FAF196392:FAJ196451 FKB196392:FKF196451 FTX196392:FUB196451 GDT196392:GDX196451 GNP196392:GNT196451 GXL196392:GXP196451 HHH196392:HHL196451 HRD196392:HRH196451 IAZ196392:IBD196451 IKV196392:IKZ196451 IUR196392:IUV196451 JEN196392:JER196451 JOJ196392:JON196451 JYF196392:JYJ196451 KIB196392:KIF196451 KRX196392:KSB196451 LBT196392:LBX196451 LLP196392:LLT196451 LVL196392:LVP196451 MFH196392:MFL196451 MPD196392:MPH196451 MYZ196392:MZD196451 NIV196392:NIZ196451 NSR196392:NSV196451 OCN196392:OCR196451 OMJ196392:OMN196451 OWF196392:OWJ196451 PGB196392:PGF196451 PPX196392:PQB196451 PZT196392:PZX196451 QJP196392:QJT196451 QTL196392:QTP196451 RDH196392:RDL196451 RND196392:RNH196451 RWZ196392:RXD196451 SGV196392:SGZ196451 SQR196392:SQV196451 TAN196392:TAR196451 TKJ196392:TKN196451 TUF196392:TUJ196451 UEB196392:UEF196451 UNX196392:UOB196451 UXT196392:UXX196451 VHP196392:VHT196451 VRL196392:VRP196451 WBH196392:WBL196451 WLD196392:WLH196451 WUZ196392:WVD196451 AI261928:AM261987 IN261928:IR261987 SJ261928:SN261987 ACF261928:ACJ261987 AMB261928:AMF261987 AVX261928:AWB261987 BFT261928:BFX261987 BPP261928:BPT261987 BZL261928:BZP261987 CJH261928:CJL261987 CTD261928:CTH261987 DCZ261928:DDD261987 DMV261928:DMZ261987 DWR261928:DWV261987 EGN261928:EGR261987 EQJ261928:EQN261987 FAF261928:FAJ261987 FKB261928:FKF261987 FTX261928:FUB261987 GDT261928:GDX261987 GNP261928:GNT261987 GXL261928:GXP261987 HHH261928:HHL261987 HRD261928:HRH261987 IAZ261928:IBD261987 IKV261928:IKZ261987 IUR261928:IUV261987 JEN261928:JER261987 JOJ261928:JON261987 JYF261928:JYJ261987 KIB261928:KIF261987 KRX261928:KSB261987 LBT261928:LBX261987 LLP261928:LLT261987 LVL261928:LVP261987 MFH261928:MFL261987 MPD261928:MPH261987 MYZ261928:MZD261987 NIV261928:NIZ261987 NSR261928:NSV261987 OCN261928:OCR261987 OMJ261928:OMN261987 OWF261928:OWJ261987 PGB261928:PGF261987 PPX261928:PQB261987 PZT261928:PZX261987 QJP261928:QJT261987 QTL261928:QTP261987 RDH261928:RDL261987 RND261928:RNH261987 RWZ261928:RXD261987 SGV261928:SGZ261987 SQR261928:SQV261987 TAN261928:TAR261987 TKJ261928:TKN261987 TUF261928:TUJ261987 UEB261928:UEF261987 UNX261928:UOB261987 UXT261928:UXX261987 VHP261928:VHT261987 VRL261928:VRP261987 WBH261928:WBL261987 WLD261928:WLH261987 WUZ261928:WVD261987 AI327464:AM327523 IN327464:IR327523 SJ327464:SN327523 ACF327464:ACJ327523 AMB327464:AMF327523 AVX327464:AWB327523 BFT327464:BFX327523 BPP327464:BPT327523 BZL327464:BZP327523 CJH327464:CJL327523 CTD327464:CTH327523 DCZ327464:DDD327523 DMV327464:DMZ327523 DWR327464:DWV327523 EGN327464:EGR327523 EQJ327464:EQN327523 FAF327464:FAJ327523 FKB327464:FKF327523 FTX327464:FUB327523 GDT327464:GDX327523 GNP327464:GNT327523 GXL327464:GXP327523 HHH327464:HHL327523 HRD327464:HRH327523 IAZ327464:IBD327523 IKV327464:IKZ327523 IUR327464:IUV327523 JEN327464:JER327523 JOJ327464:JON327523 JYF327464:JYJ327523 KIB327464:KIF327523 KRX327464:KSB327523 LBT327464:LBX327523 LLP327464:LLT327523 LVL327464:LVP327523 MFH327464:MFL327523 MPD327464:MPH327523 MYZ327464:MZD327523 NIV327464:NIZ327523 NSR327464:NSV327523 OCN327464:OCR327523 OMJ327464:OMN327523 OWF327464:OWJ327523 PGB327464:PGF327523 PPX327464:PQB327523 PZT327464:PZX327523 QJP327464:QJT327523 QTL327464:QTP327523 RDH327464:RDL327523 RND327464:RNH327523 RWZ327464:RXD327523 SGV327464:SGZ327523 SQR327464:SQV327523 TAN327464:TAR327523 TKJ327464:TKN327523 TUF327464:TUJ327523 UEB327464:UEF327523 UNX327464:UOB327523 UXT327464:UXX327523 VHP327464:VHT327523 VRL327464:VRP327523 WBH327464:WBL327523 WLD327464:WLH327523 WUZ327464:WVD327523 AI393000:AM393059 IN393000:IR393059 SJ393000:SN393059 ACF393000:ACJ393059 AMB393000:AMF393059 AVX393000:AWB393059 BFT393000:BFX393059 BPP393000:BPT393059 BZL393000:BZP393059 CJH393000:CJL393059 CTD393000:CTH393059 DCZ393000:DDD393059 DMV393000:DMZ393059 DWR393000:DWV393059 EGN393000:EGR393059 EQJ393000:EQN393059 FAF393000:FAJ393059 FKB393000:FKF393059 FTX393000:FUB393059 GDT393000:GDX393059 GNP393000:GNT393059 GXL393000:GXP393059 HHH393000:HHL393059 HRD393000:HRH393059 IAZ393000:IBD393059 IKV393000:IKZ393059 IUR393000:IUV393059 JEN393000:JER393059 JOJ393000:JON393059 JYF393000:JYJ393059 KIB393000:KIF393059 KRX393000:KSB393059 LBT393000:LBX393059 LLP393000:LLT393059 LVL393000:LVP393059 MFH393000:MFL393059 MPD393000:MPH393059 MYZ393000:MZD393059 NIV393000:NIZ393059 NSR393000:NSV393059 OCN393000:OCR393059 OMJ393000:OMN393059 OWF393000:OWJ393059 PGB393000:PGF393059 PPX393000:PQB393059 PZT393000:PZX393059 QJP393000:QJT393059 QTL393000:QTP393059 RDH393000:RDL393059 RND393000:RNH393059 RWZ393000:RXD393059 SGV393000:SGZ393059 SQR393000:SQV393059 TAN393000:TAR393059 TKJ393000:TKN393059 TUF393000:TUJ393059 UEB393000:UEF393059 UNX393000:UOB393059 UXT393000:UXX393059 VHP393000:VHT393059 VRL393000:VRP393059 WBH393000:WBL393059 WLD393000:WLH393059 WUZ393000:WVD393059 AI458536:AM458595 IN458536:IR458595 SJ458536:SN458595 ACF458536:ACJ458595 AMB458536:AMF458595 AVX458536:AWB458595 BFT458536:BFX458595 BPP458536:BPT458595 BZL458536:BZP458595 CJH458536:CJL458595 CTD458536:CTH458595 DCZ458536:DDD458595 DMV458536:DMZ458595 DWR458536:DWV458595 EGN458536:EGR458595 EQJ458536:EQN458595 FAF458536:FAJ458595 FKB458536:FKF458595 FTX458536:FUB458595 GDT458536:GDX458595 GNP458536:GNT458595 GXL458536:GXP458595 HHH458536:HHL458595 HRD458536:HRH458595 IAZ458536:IBD458595 IKV458536:IKZ458595 IUR458536:IUV458595 JEN458536:JER458595 JOJ458536:JON458595 JYF458536:JYJ458595 KIB458536:KIF458595 KRX458536:KSB458595 LBT458536:LBX458595 LLP458536:LLT458595 LVL458536:LVP458595 MFH458536:MFL458595 MPD458536:MPH458595 MYZ458536:MZD458595 NIV458536:NIZ458595 NSR458536:NSV458595 OCN458536:OCR458595 OMJ458536:OMN458595 OWF458536:OWJ458595 PGB458536:PGF458595 PPX458536:PQB458595 PZT458536:PZX458595 QJP458536:QJT458595 QTL458536:QTP458595 RDH458536:RDL458595 RND458536:RNH458595 RWZ458536:RXD458595 SGV458536:SGZ458595 SQR458536:SQV458595 TAN458536:TAR458595 TKJ458536:TKN458595 TUF458536:TUJ458595 UEB458536:UEF458595 UNX458536:UOB458595 UXT458536:UXX458595 VHP458536:VHT458595 VRL458536:VRP458595 WBH458536:WBL458595 WLD458536:WLH458595 WUZ458536:WVD458595 AI524072:AM524131 IN524072:IR524131 SJ524072:SN524131 ACF524072:ACJ524131 AMB524072:AMF524131 AVX524072:AWB524131 BFT524072:BFX524131 BPP524072:BPT524131 BZL524072:BZP524131 CJH524072:CJL524131 CTD524072:CTH524131 DCZ524072:DDD524131 DMV524072:DMZ524131 DWR524072:DWV524131 EGN524072:EGR524131 EQJ524072:EQN524131 FAF524072:FAJ524131 FKB524072:FKF524131 FTX524072:FUB524131 GDT524072:GDX524131 GNP524072:GNT524131 GXL524072:GXP524131 HHH524072:HHL524131 HRD524072:HRH524131 IAZ524072:IBD524131 IKV524072:IKZ524131 IUR524072:IUV524131 JEN524072:JER524131 JOJ524072:JON524131 JYF524072:JYJ524131 KIB524072:KIF524131 KRX524072:KSB524131 LBT524072:LBX524131 LLP524072:LLT524131 LVL524072:LVP524131 MFH524072:MFL524131 MPD524072:MPH524131 MYZ524072:MZD524131 NIV524072:NIZ524131 NSR524072:NSV524131 OCN524072:OCR524131 OMJ524072:OMN524131 OWF524072:OWJ524131 PGB524072:PGF524131 PPX524072:PQB524131 PZT524072:PZX524131 QJP524072:QJT524131 QTL524072:QTP524131 RDH524072:RDL524131 RND524072:RNH524131 RWZ524072:RXD524131 SGV524072:SGZ524131 SQR524072:SQV524131 TAN524072:TAR524131 TKJ524072:TKN524131 TUF524072:TUJ524131 UEB524072:UEF524131 UNX524072:UOB524131 UXT524072:UXX524131 VHP524072:VHT524131 VRL524072:VRP524131 WBH524072:WBL524131 WLD524072:WLH524131 WUZ524072:WVD524131 AI589608:AM589667 IN589608:IR589667 SJ589608:SN589667 ACF589608:ACJ589667 AMB589608:AMF589667 AVX589608:AWB589667 BFT589608:BFX589667 BPP589608:BPT589667 BZL589608:BZP589667 CJH589608:CJL589667 CTD589608:CTH589667 DCZ589608:DDD589667 DMV589608:DMZ589667 DWR589608:DWV589667 EGN589608:EGR589667 EQJ589608:EQN589667 FAF589608:FAJ589667 FKB589608:FKF589667 FTX589608:FUB589667 GDT589608:GDX589667 GNP589608:GNT589667 GXL589608:GXP589667 HHH589608:HHL589667 HRD589608:HRH589667 IAZ589608:IBD589667 IKV589608:IKZ589667 IUR589608:IUV589667 JEN589608:JER589667 JOJ589608:JON589667 JYF589608:JYJ589667 KIB589608:KIF589667 KRX589608:KSB589667 LBT589608:LBX589667 LLP589608:LLT589667 LVL589608:LVP589667 MFH589608:MFL589667 MPD589608:MPH589667 MYZ589608:MZD589667 NIV589608:NIZ589667 NSR589608:NSV589667 OCN589608:OCR589667 OMJ589608:OMN589667 OWF589608:OWJ589667 PGB589608:PGF589667 PPX589608:PQB589667 PZT589608:PZX589667 QJP589608:QJT589667 QTL589608:QTP589667 RDH589608:RDL589667 RND589608:RNH589667 RWZ589608:RXD589667 SGV589608:SGZ589667 SQR589608:SQV589667 TAN589608:TAR589667 TKJ589608:TKN589667 TUF589608:TUJ589667 UEB589608:UEF589667 UNX589608:UOB589667 UXT589608:UXX589667 VHP589608:VHT589667 VRL589608:VRP589667 WBH589608:WBL589667 WLD589608:WLH589667 WUZ589608:WVD589667 AI655144:AM655203 IN655144:IR655203 SJ655144:SN655203 ACF655144:ACJ655203 AMB655144:AMF655203 AVX655144:AWB655203 BFT655144:BFX655203 BPP655144:BPT655203 BZL655144:BZP655203 CJH655144:CJL655203 CTD655144:CTH655203 DCZ655144:DDD655203 DMV655144:DMZ655203 DWR655144:DWV655203 EGN655144:EGR655203 EQJ655144:EQN655203 FAF655144:FAJ655203 FKB655144:FKF655203 FTX655144:FUB655203 GDT655144:GDX655203 GNP655144:GNT655203 GXL655144:GXP655203 HHH655144:HHL655203 HRD655144:HRH655203 IAZ655144:IBD655203 IKV655144:IKZ655203 IUR655144:IUV655203 JEN655144:JER655203 JOJ655144:JON655203 JYF655144:JYJ655203 KIB655144:KIF655203 KRX655144:KSB655203 LBT655144:LBX655203 LLP655144:LLT655203 LVL655144:LVP655203 MFH655144:MFL655203 MPD655144:MPH655203 MYZ655144:MZD655203 NIV655144:NIZ655203 NSR655144:NSV655203 OCN655144:OCR655203 OMJ655144:OMN655203 OWF655144:OWJ655203 PGB655144:PGF655203 PPX655144:PQB655203 PZT655144:PZX655203 QJP655144:QJT655203 QTL655144:QTP655203 RDH655144:RDL655203 RND655144:RNH655203 RWZ655144:RXD655203 SGV655144:SGZ655203 SQR655144:SQV655203 TAN655144:TAR655203 TKJ655144:TKN655203 TUF655144:TUJ655203 UEB655144:UEF655203 UNX655144:UOB655203 UXT655144:UXX655203 VHP655144:VHT655203 VRL655144:VRP655203 WBH655144:WBL655203 WLD655144:WLH655203 WUZ655144:WVD655203 AI720680:AM720739 IN720680:IR720739 SJ720680:SN720739 ACF720680:ACJ720739 AMB720680:AMF720739 AVX720680:AWB720739 BFT720680:BFX720739 BPP720680:BPT720739 BZL720680:BZP720739 CJH720680:CJL720739 CTD720680:CTH720739 DCZ720680:DDD720739 DMV720680:DMZ720739 DWR720680:DWV720739 EGN720680:EGR720739 EQJ720680:EQN720739 FAF720680:FAJ720739 FKB720680:FKF720739 FTX720680:FUB720739 GDT720680:GDX720739 GNP720680:GNT720739 GXL720680:GXP720739 HHH720680:HHL720739 HRD720680:HRH720739 IAZ720680:IBD720739 IKV720680:IKZ720739 IUR720680:IUV720739 JEN720680:JER720739 JOJ720680:JON720739 JYF720680:JYJ720739 KIB720680:KIF720739 KRX720680:KSB720739 LBT720680:LBX720739 LLP720680:LLT720739 LVL720680:LVP720739 MFH720680:MFL720739 MPD720680:MPH720739 MYZ720680:MZD720739 NIV720680:NIZ720739 NSR720680:NSV720739 OCN720680:OCR720739 OMJ720680:OMN720739 OWF720680:OWJ720739 PGB720680:PGF720739 PPX720680:PQB720739 PZT720680:PZX720739 QJP720680:QJT720739 QTL720680:QTP720739 RDH720680:RDL720739 RND720680:RNH720739 RWZ720680:RXD720739 SGV720680:SGZ720739 SQR720680:SQV720739 TAN720680:TAR720739 TKJ720680:TKN720739 TUF720680:TUJ720739 UEB720680:UEF720739 UNX720680:UOB720739 UXT720680:UXX720739 VHP720680:VHT720739 VRL720680:VRP720739 WBH720680:WBL720739 WLD720680:WLH720739 WUZ720680:WVD720739 AI786216:AM786275 IN786216:IR786275 SJ786216:SN786275 ACF786216:ACJ786275 AMB786216:AMF786275 AVX786216:AWB786275 BFT786216:BFX786275 BPP786216:BPT786275 BZL786216:BZP786275 CJH786216:CJL786275 CTD786216:CTH786275 DCZ786216:DDD786275 DMV786216:DMZ786275 DWR786216:DWV786275 EGN786216:EGR786275 EQJ786216:EQN786275 FAF786216:FAJ786275 FKB786216:FKF786275 FTX786216:FUB786275 GDT786216:GDX786275 GNP786216:GNT786275 GXL786216:GXP786275 HHH786216:HHL786275 HRD786216:HRH786275 IAZ786216:IBD786275 IKV786216:IKZ786275 IUR786216:IUV786275 JEN786216:JER786275 JOJ786216:JON786275 JYF786216:JYJ786275 KIB786216:KIF786275 KRX786216:KSB786275 LBT786216:LBX786275 LLP786216:LLT786275 LVL786216:LVP786275 MFH786216:MFL786275 MPD786216:MPH786275 MYZ786216:MZD786275 NIV786216:NIZ786275 NSR786216:NSV786275 OCN786216:OCR786275 OMJ786216:OMN786275 OWF786216:OWJ786275 PGB786216:PGF786275 PPX786216:PQB786275 PZT786216:PZX786275 QJP786216:QJT786275 QTL786216:QTP786275 RDH786216:RDL786275 RND786216:RNH786275 RWZ786216:RXD786275 SGV786216:SGZ786275 SQR786216:SQV786275 TAN786216:TAR786275 TKJ786216:TKN786275 TUF786216:TUJ786275 UEB786216:UEF786275 UNX786216:UOB786275 UXT786216:UXX786275 VHP786216:VHT786275 VRL786216:VRP786275 WBH786216:WBL786275 WLD786216:WLH786275 WUZ786216:WVD786275 AI851752:AM851811 IN851752:IR851811 SJ851752:SN851811 ACF851752:ACJ851811 AMB851752:AMF851811 AVX851752:AWB851811 BFT851752:BFX851811 BPP851752:BPT851811 BZL851752:BZP851811 CJH851752:CJL851811 CTD851752:CTH851811 DCZ851752:DDD851811 DMV851752:DMZ851811 DWR851752:DWV851811 EGN851752:EGR851811 EQJ851752:EQN851811 FAF851752:FAJ851811 FKB851752:FKF851811 FTX851752:FUB851811 GDT851752:GDX851811 GNP851752:GNT851811 GXL851752:GXP851811 HHH851752:HHL851811 HRD851752:HRH851811 IAZ851752:IBD851811 IKV851752:IKZ851811 IUR851752:IUV851811 JEN851752:JER851811 JOJ851752:JON851811 JYF851752:JYJ851811 KIB851752:KIF851811 KRX851752:KSB851811 LBT851752:LBX851811 LLP851752:LLT851811 LVL851752:LVP851811 MFH851752:MFL851811 MPD851752:MPH851811 MYZ851752:MZD851811 NIV851752:NIZ851811 NSR851752:NSV851811 OCN851752:OCR851811 OMJ851752:OMN851811 OWF851752:OWJ851811 PGB851752:PGF851811 PPX851752:PQB851811 PZT851752:PZX851811 QJP851752:QJT851811 QTL851752:QTP851811 RDH851752:RDL851811 RND851752:RNH851811 RWZ851752:RXD851811 SGV851752:SGZ851811 SQR851752:SQV851811 TAN851752:TAR851811 TKJ851752:TKN851811 TUF851752:TUJ851811 UEB851752:UEF851811 UNX851752:UOB851811 UXT851752:UXX851811 VHP851752:VHT851811 VRL851752:VRP851811 WBH851752:WBL851811 WLD851752:WLH851811 WUZ851752:WVD851811 AI917288:AM917347 IN917288:IR917347 SJ917288:SN917347 ACF917288:ACJ917347 AMB917288:AMF917347 AVX917288:AWB917347 BFT917288:BFX917347 BPP917288:BPT917347 BZL917288:BZP917347 CJH917288:CJL917347 CTD917288:CTH917347 DCZ917288:DDD917347 DMV917288:DMZ917347 DWR917288:DWV917347 EGN917288:EGR917347 EQJ917288:EQN917347 FAF917288:FAJ917347 FKB917288:FKF917347 FTX917288:FUB917347 GDT917288:GDX917347 GNP917288:GNT917347 GXL917288:GXP917347 HHH917288:HHL917347 HRD917288:HRH917347 IAZ917288:IBD917347 IKV917288:IKZ917347 IUR917288:IUV917347 JEN917288:JER917347 JOJ917288:JON917347 JYF917288:JYJ917347 KIB917288:KIF917347 KRX917288:KSB917347 LBT917288:LBX917347 LLP917288:LLT917347 LVL917288:LVP917347 MFH917288:MFL917347 MPD917288:MPH917347 MYZ917288:MZD917347 NIV917288:NIZ917347 NSR917288:NSV917347 OCN917288:OCR917347 OMJ917288:OMN917347 OWF917288:OWJ917347 PGB917288:PGF917347 PPX917288:PQB917347 PZT917288:PZX917347 QJP917288:QJT917347 QTL917288:QTP917347 RDH917288:RDL917347 RND917288:RNH917347 RWZ917288:RXD917347 SGV917288:SGZ917347 SQR917288:SQV917347 TAN917288:TAR917347 TKJ917288:TKN917347 TUF917288:TUJ917347 UEB917288:UEF917347 UNX917288:UOB917347 UXT917288:UXX917347 VHP917288:VHT917347 VRL917288:VRP917347 WBH917288:WBL917347 WLD917288:WLH917347 WUZ917288:WVD917347 AI982824:AM982883 IN982824:IR982883 SJ982824:SN982883 ACF982824:ACJ982883 AMB982824:AMF982883 AVX982824:AWB982883 BFT982824:BFX982883 BPP982824:BPT982883 BZL982824:BZP982883 CJH982824:CJL982883 CTD982824:CTH982883 DCZ982824:DDD982883 DMV982824:DMZ982883 DWR982824:DWV982883 EGN982824:EGR982883 EQJ982824:EQN982883 FAF982824:FAJ982883 FKB982824:FKF982883 FTX982824:FUB982883 GDT982824:GDX982883 GNP982824:GNT982883 GXL982824:GXP982883 HHH982824:HHL982883 HRD982824:HRH982883 IAZ982824:IBD982883 IKV982824:IKZ982883 IUR982824:IUV982883 JEN982824:JER982883 JOJ982824:JON982883 JYF982824:JYJ982883 KIB982824:KIF982883 KRX982824:KSB982883 LBT982824:LBX982883 LLP982824:LLT982883 LVL982824:LVP982883 MFH982824:MFL982883 MPD982824:MPH982883 MYZ982824:MZD982883 NIV982824:NIZ982883 NSR982824:NSV982883 OCN982824:OCR982883 OMJ982824:OMN982883 OWF982824:OWJ982883 PGB982824:PGF982883 PPX982824:PQB982883 PZT982824:PZX982883 QJP982824:QJT982883 QTL982824:QTP982883 RDH982824:RDL982883 RND982824:RNH982883 RWZ982824:RXD982883 SGV982824:SGZ982883 SQR982824:SQV982883 TAN982824:TAR982883 TKJ982824:TKN982883 TUF982824:TUJ982883 UEB982824:UEF982883 UNX982824:UOB982883 UXT982824:UXX982883 VHP982824:VHT982883 VRL982824:VRP982883 WBH982824:WBL982883 WLD982824:WLH982883 WUZ982824:WVD982883 AI65430:AM65489 IN65430:IR65489 SJ65430:SN65489 ACF65430:ACJ65489 AMB65430:AMF65489 AVX65430:AWB65489 BFT65430:BFX65489 BPP65430:BPT65489 BZL65430:BZP65489 CJH65430:CJL65489 CTD65430:CTH65489 DCZ65430:DDD65489 DMV65430:DMZ65489 DWR65430:DWV65489 EGN65430:EGR65489 EQJ65430:EQN65489 FAF65430:FAJ65489 FKB65430:FKF65489 FTX65430:FUB65489 GDT65430:GDX65489 GNP65430:GNT65489 GXL65430:GXP65489 HHH65430:HHL65489 HRD65430:HRH65489 IAZ65430:IBD65489 IKV65430:IKZ65489 IUR65430:IUV65489 JEN65430:JER65489 JOJ65430:JON65489 JYF65430:JYJ65489 KIB65430:KIF65489 KRX65430:KSB65489 LBT65430:LBX65489 LLP65430:LLT65489 LVL65430:LVP65489 MFH65430:MFL65489 MPD65430:MPH65489 MYZ65430:MZD65489 NIV65430:NIZ65489 NSR65430:NSV65489 OCN65430:OCR65489 OMJ65430:OMN65489 OWF65430:OWJ65489 PGB65430:PGF65489 PPX65430:PQB65489 PZT65430:PZX65489 QJP65430:QJT65489 QTL65430:QTP65489 RDH65430:RDL65489 RND65430:RNH65489 RWZ65430:RXD65489 SGV65430:SGZ65489 SQR65430:SQV65489 TAN65430:TAR65489 TKJ65430:TKN65489 TUF65430:TUJ65489 UEB65430:UEF65489 UNX65430:UOB65489 UXT65430:UXX65489 VHP65430:VHT65489 VRL65430:VRP65489 WBH65430:WBL65489 WLD65430:WLH65489 WUZ65430:WVD65489 AI130966:AM131025 IN130966:IR131025 SJ130966:SN131025 ACF130966:ACJ131025 AMB130966:AMF131025 AVX130966:AWB131025 BFT130966:BFX131025 BPP130966:BPT131025 BZL130966:BZP131025 CJH130966:CJL131025 CTD130966:CTH131025 DCZ130966:DDD131025 DMV130966:DMZ131025 DWR130966:DWV131025 EGN130966:EGR131025 EQJ130966:EQN131025 FAF130966:FAJ131025 FKB130966:FKF131025 FTX130966:FUB131025 GDT130966:GDX131025 GNP130966:GNT131025 GXL130966:GXP131025 HHH130966:HHL131025 HRD130966:HRH131025 IAZ130966:IBD131025 IKV130966:IKZ131025 IUR130966:IUV131025 JEN130966:JER131025 JOJ130966:JON131025 JYF130966:JYJ131025 KIB130966:KIF131025 KRX130966:KSB131025 LBT130966:LBX131025 LLP130966:LLT131025 LVL130966:LVP131025 MFH130966:MFL131025 MPD130966:MPH131025 MYZ130966:MZD131025 NIV130966:NIZ131025 NSR130966:NSV131025 OCN130966:OCR131025 OMJ130966:OMN131025 OWF130966:OWJ131025 PGB130966:PGF131025 PPX130966:PQB131025 PZT130966:PZX131025 QJP130966:QJT131025 QTL130966:QTP131025 RDH130966:RDL131025 RND130966:RNH131025 RWZ130966:RXD131025 SGV130966:SGZ131025 SQR130966:SQV131025 TAN130966:TAR131025 TKJ130966:TKN131025 TUF130966:TUJ131025 UEB130966:UEF131025 UNX130966:UOB131025 UXT130966:UXX131025 VHP130966:VHT131025 VRL130966:VRP131025 WBH130966:WBL131025 WLD130966:WLH131025 WUZ130966:WVD131025 AI196502:AM196561 IN196502:IR196561 SJ196502:SN196561 ACF196502:ACJ196561 AMB196502:AMF196561 AVX196502:AWB196561 BFT196502:BFX196561 BPP196502:BPT196561 BZL196502:BZP196561 CJH196502:CJL196561 CTD196502:CTH196561 DCZ196502:DDD196561 DMV196502:DMZ196561 DWR196502:DWV196561 EGN196502:EGR196561 EQJ196502:EQN196561 FAF196502:FAJ196561 FKB196502:FKF196561 FTX196502:FUB196561 GDT196502:GDX196561 GNP196502:GNT196561 GXL196502:GXP196561 HHH196502:HHL196561 HRD196502:HRH196561 IAZ196502:IBD196561 IKV196502:IKZ196561 IUR196502:IUV196561 JEN196502:JER196561 JOJ196502:JON196561 JYF196502:JYJ196561 KIB196502:KIF196561 KRX196502:KSB196561 LBT196502:LBX196561 LLP196502:LLT196561 LVL196502:LVP196561 MFH196502:MFL196561 MPD196502:MPH196561 MYZ196502:MZD196561 NIV196502:NIZ196561 NSR196502:NSV196561 OCN196502:OCR196561 OMJ196502:OMN196561 OWF196502:OWJ196561 PGB196502:PGF196561 PPX196502:PQB196561 PZT196502:PZX196561 QJP196502:QJT196561 QTL196502:QTP196561 RDH196502:RDL196561 RND196502:RNH196561 RWZ196502:RXD196561 SGV196502:SGZ196561 SQR196502:SQV196561 TAN196502:TAR196561 TKJ196502:TKN196561 TUF196502:TUJ196561 UEB196502:UEF196561 UNX196502:UOB196561 UXT196502:UXX196561 VHP196502:VHT196561 VRL196502:VRP196561 WBH196502:WBL196561 WLD196502:WLH196561 WUZ196502:WVD196561 AI262038:AM262097 IN262038:IR262097 SJ262038:SN262097 ACF262038:ACJ262097 AMB262038:AMF262097 AVX262038:AWB262097 BFT262038:BFX262097 BPP262038:BPT262097 BZL262038:BZP262097 CJH262038:CJL262097 CTD262038:CTH262097 DCZ262038:DDD262097 DMV262038:DMZ262097 DWR262038:DWV262097 EGN262038:EGR262097 EQJ262038:EQN262097 FAF262038:FAJ262097 FKB262038:FKF262097 FTX262038:FUB262097 GDT262038:GDX262097 GNP262038:GNT262097 GXL262038:GXP262097 HHH262038:HHL262097 HRD262038:HRH262097 IAZ262038:IBD262097 IKV262038:IKZ262097 IUR262038:IUV262097 JEN262038:JER262097 JOJ262038:JON262097 JYF262038:JYJ262097 KIB262038:KIF262097 KRX262038:KSB262097 LBT262038:LBX262097 LLP262038:LLT262097 LVL262038:LVP262097 MFH262038:MFL262097 MPD262038:MPH262097 MYZ262038:MZD262097 NIV262038:NIZ262097 NSR262038:NSV262097 OCN262038:OCR262097 OMJ262038:OMN262097 OWF262038:OWJ262097 PGB262038:PGF262097 PPX262038:PQB262097 PZT262038:PZX262097 QJP262038:QJT262097 QTL262038:QTP262097 RDH262038:RDL262097 RND262038:RNH262097 RWZ262038:RXD262097 SGV262038:SGZ262097 SQR262038:SQV262097 TAN262038:TAR262097 TKJ262038:TKN262097 TUF262038:TUJ262097 UEB262038:UEF262097 UNX262038:UOB262097 UXT262038:UXX262097 VHP262038:VHT262097 VRL262038:VRP262097 WBH262038:WBL262097 WLD262038:WLH262097 WUZ262038:WVD262097 AI327574:AM327633 IN327574:IR327633 SJ327574:SN327633 ACF327574:ACJ327633 AMB327574:AMF327633 AVX327574:AWB327633 BFT327574:BFX327633 BPP327574:BPT327633 BZL327574:BZP327633 CJH327574:CJL327633 CTD327574:CTH327633 DCZ327574:DDD327633 DMV327574:DMZ327633 DWR327574:DWV327633 EGN327574:EGR327633 EQJ327574:EQN327633 FAF327574:FAJ327633 FKB327574:FKF327633 FTX327574:FUB327633 GDT327574:GDX327633 GNP327574:GNT327633 GXL327574:GXP327633 HHH327574:HHL327633 HRD327574:HRH327633 IAZ327574:IBD327633 IKV327574:IKZ327633 IUR327574:IUV327633 JEN327574:JER327633 JOJ327574:JON327633 JYF327574:JYJ327633 KIB327574:KIF327633 KRX327574:KSB327633 LBT327574:LBX327633 LLP327574:LLT327633 LVL327574:LVP327633 MFH327574:MFL327633 MPD327574:MPH327633 MYZ327574:MZD327633 NIV327574:NIZ327633 NSR327574:NSV327633 OCN327574:OCR327633 OMJ327574:OMN327633 OWF327574:OWJ327633 PGB327574:PGF327633 PPX327574:PQB327633 PZT327574:PZX327633 QJP327574:QJT327633 QTL327574:QTP327633 RDH327574:RDL327633 RND327574:RNH327633 RWZ327574:RXD327633 SGV327574:SGZ327633 SQR327574:SQV327633 TAN327574:TAR327633 TKJ327574:TKN327633 TUF327574:TUJ327633 UEB327574:UEF327633 UNX327574:UOB327633 UXT327574:UXX327633 VHP327574:VHT327633 VRL327574:VRP327633 WBH327574:WBL327633 WLD327574:WLH327633 WUZ327574:WVD327633 AI393110:AM393169 IN393110:IR393169 SJ393110:SN393169 ACF393110:ACJ393169 AMB393110:AMF393169 AVX393110:AWB393169 BFT393110:BFX393169 BPP393110:BPT393169 BZL393110:BZP393169 CJH393110:CJL393169 CTD393110:CTH393169 DCZ393110:DDD393169 DMV393110:DMZ393169 DWR393110:DWV393169 EGN393110:EGR393169 EQJ393110:EQN393169 FAF393110:FAJ393169 FKB393110:FKF393169 FTX393110:FUB393169 GDT393110:GDX393169 GNP393110:GNT393169 GXL393110:GXP393169 HHH393110:HHL393169 HRD393110:HRH393169 IAZ393110:IBD393169 IKV393110:IKZ393169 IUR393110:IUV393169 JEN393110:JER393169 JOJ393110:JON393169 JYF393110:JYJ393169 KIB393110:KIF393169 KRX393110:KSB393169 LBT393110:LBX393169 LLP393110:LLT393169 LVL393110:LVP393169 MFH393110:MFL393169 MPD393110:MPH393169 MYZ393110:MZD393169 NIV393110:NIZ393169 NSR393110:NSV393169 OCN393110:OCR393169 OMJ393110:OMN393169 OWF393110:OWJ393169 PGB393110:PGF393169 PPX393110:PQB393169 PZT393110:PZX393169 QJP393110:QJT393169 QTL393110:QTP393169 RDH393110:RDL393169 RND393110:RNH393169 RWZ393110:RXD393169 SGV393110:SGZ393169 SQR393110:SQV393169 TAN393110:TAR393169 TKJ393110:TKN393169 TUF393110:TUJ393169 UEB393110:UEF393169 UNX393110:UOB393169 UXT393110:UXX393169 VHP393110:VHT393169 VRL393110:VRP393169 WBH393110:WBL393169 WLD393110:WLH393169 WUZ393110:WVD393169 AI458646:AM458705 IN458646:IR458705 SJ458646:SN458705 ACF458646:ACJ458705 AMB458646:AMF458705 AVX458646:AWB458705 BFT458646:BFX458705 BPP458646:BPT458705 BZL458646:BZP458705 CJH458646:CJL458705 CTD458646:CTH458705 DCZ458646:DDD458705 DMV458646:DMZ458705 DWR458646:DWV458705 EGN458646:EGR458705 EQJ458646:EQN458705 FAF458646:FAJ458705 FKB458646:FKF458705 FTX458646:FUB458705 GDT458646:GDX458705 GNP458646:GNT458705 GXL458646:GXP458705 HHH458646:HHL458705 HRD458646:HRH458705 IAZ458646:IBD458705 IKV458646:IKZ458705 IUR458646:IUV458705 JEN458646:JER458705 JOJ458646:JON458705 JYF458646:JYJ458705 KIB458646:KIF458705 KRX458646:KSB458705 LBT458646:LBX458705 LLP458646:LLT458705 LVL458646:LVP458705 MFH458646:MFL458705 MPD458646:MPH458705 MYZ458646:MZD458705 NIV458646:NIZ458705 NSR458646:NSV458705 OCN458646:OCR458705 OMJ458646:OMN458705 OWF458646:OWJ458705 PGB458646:PGF458705 PPX458646:PQB458705 PZT458646:PZX458705 QJP458646:QJT458705 QTL458646:QTP458705 RDH458646:RDL458705 RND458646:RNH458705 RWZ458646:RXD458705 SGV458646:SGZ458705 SQR458646:SQV458705 TAN458646:TAR458705 TKJ458646:TKN458705 TUF458646:TUJ458705 UEB458646:UEF458705 UNX458646:UOB458705 UXT458646:UXX458705 VHP458646:VHT458705 VRL458646:VRP458705 WBH458646:WBL458705 WLD458646:WLH458705 WUZ458646:WVD458705 AI524182:AM524241 IN524182:IR524241 SJ524182:SN524241 ACF524182:ACJ524241 AMB524182:AMF524241 AVX524182:AWB524241 BFT524182:BFX524241 BPP524182:BPT524241 BZL524182:BZP524241 CJH524182:CJL524241 CTD524182:CTH524241 DCZ524182:DDD524241 DMV524182:DMZ524241 DWR524182:DWV524241 EGN524182:EGR524241 EQJ524182:EQN524241 FAF524182:FAJ524241 FKB524182:FKF524241 FTX524182:FUB524241 GDT524182:GDX524241 GNP524182:GNT524241 GXL524182:GXP524241 HHH524182:HHL524241 HRD524182:HRH524241 IAZ524182:IBD524241 IKV524182:IKZ524241 IUR524182:IUV524241 JEN524182:JER524241 JOJ524182:JON524241 JYF524182:JYJ524241 KIB524182:KIF524241 KRX524182:KSB524241 LBT524182:LBX524241 LLP524182:LLT524241 LVL524182:LVP524241 MFH524182:MFL524241 MPD524182:MPH524241 MYZ524182:MZD524241 NIV524182:NIZ524241 NSR524182:NSV524241 OCN524182:OCR524241 OMJ524182:OMN524241 OWF524182:OWJ524241 PGB524182:PGF524241 PPX524182:PQB524241 PZT524182:PZX524241 QJP524182:QJT524241 QTL524182:QTP524241 RDH524182:RDL524241 RND524182:RNH524241 RWZ524182:RXD524241 SGV524182:SGZ524241 SQR524182:SQV524241 TAN524182:TAR524241 TKJ524182:TKN524241 TUF524182:TUJ524241 UEB524182:UEF524241 UNX524182:UOB524241 UXT524182:UXX524241 VHP524182:VHT524241 VRL524182:VRP524241 WBH524182:WBL524241 WLD524182:WLH524241 WUZ524182:WVD524241 AI589718:AM589777 IN589718:IR589777 SJ589718:SN589777 ACF589718:ACJ589777 AMB589718:AMF589777 AVX589718:AWB589777 BFT589718:BFX589777 BPP589718:BPT589777 BZL589718:BZP589777 CJH589718:CJL589777 CTD589718:CTH589777 DCZ589718:DDD589777 DMV589718:DMZ589777 DWR589718:DWV589777 EGN589718:EGR589777 EQJ589718:EQN589777 FAF589718:FAJ589777 FKB589718:FKF589777 FTX589718:FUB589777 GDT589718:GDX589777 GNP589718:GNT589777 GXL589718:GXP589777 HHH589718:HHL589777 HRD589718:HRH589777 IAZ589718:IBD589777 IKV589718:IKZ589777 IUR589718:IUV589777 JEN589718:JER589777 JOJ589718:JON589777 JYF589718:JYJ589777 KIB589718:KIF589777 KRX589718:KSB589777 LBT589718:LBX589777 LLP589718:LLT589777 LVL589718:LVP589777 MFH589718:MFL589777 MPD589718:MPH589777 MYZ589718:MZD589777 NIV589718:NIZ589777 NSR589718:NSV589777 OCN589718:OCR589777 OMJ589718:OMN589777 OWF589718:OWJ589777 PGB589718:PGF589777 PPX589718:PQB589777 PZT589718:PZX589777 QJP589718:QJT589777 QTL589718:QTP589777 RDH589718:RDL589777 RND589718:RNH589777 RWZ589718:RXD589777 SGV589718:SGZ589777 SQR589718:SQV589777 TAN589718:TAR589777 TKJ589718:TKN589777 TUF589718:TUJ589777 UEB589718:UEF589777 UNX589718:UOB589777 UXT589718:UXX589777 VHP589718:VHT589777 VRL589718:VRP589777 WBH589718:WBL589777 WLD589718:WLH589777 WUZ589718:WVD589777 AI655254:AM655313 IN655254:IR655313 SJ655254:SN655313 ACF655254:ACJ655313 AMB655254:AMF655313 AVX655254:AWB655313 BFT655254:BFX655313 BPP655254:BPT655313 BZL655254:BZP655313 CJH655254:CJL655313 CTD655254:CTH655313 DCZ655254:DDD655313 DMV655254:DMZ655313 DWR655254:DWV655313 EGN655254:EGR655313 EQJ655254:EQN655313 FAF655254:FAJ655313 FKB655254:FKF655313 FTX655254:FUB655313 GDT655254:GDX655313 GNP655254:GNT655313 GXL655254:GXP655313 HHH655254:HHL655313 HRD655254:HRH655313 IAZ655254:IBD655313 IKV655254:IKZ655313 IUR655254:IUV655313 JEN655254:JER655313 JOJ655254:JON655313 JYF655254:JYJ655313 KIB655254:KIF655313 KRX655254:KSB655313 LBT655254:LBX655313 LLP655254:LLT655313 LVL655254:LVP655313 MFH655254:MFL655313 MPD655254:MPH655313 MYZ655254:MZD655313 NIV655254:NIZ655313 NSR655254:NSV655313 OCN655254:OCR655313 OMJ655254:OMN655313 OWF655254:OWJ655313 PGB655254:PGF655313 PPX655254:PQB655313 PZT655254:PZX655313 QJP655254:QJT655313 QTL655254:QTP655313 RDH655254:RDL655313 RND655254:RNH655313 RWZ655254:RXD655313 SGV655254:SGZ655313 SQR655254:SQV655313 TAN655254:TAR655313 TKJ655254:TKN655313 TUF655254:TUJ655313 UEB655254:UEF655313 UNX655254:UOB655313 UXT655254:UXX655313 VHP655254:VHT655313 VRL655254:VRP655313 WBH655254:WBL655313 WLD655254:WLH655313 WUZ655254:WVD655313 AI720790:AM720849 IN720790:IR720849 SJ720790:SN720849 ACF720790:ACJ720849 AMB720790:AMF720849 AVX720790:AWB720849 BFT720790:BFX720849 BPP720790:BPT720849 BZL720790:BZP720849 CJH720790:CJL720849 CTD720790:CTH720849 DCZ720790:DDD720849 DMV720790:DMZ720849 DWR720790:DWV720849 EGN720790:EGR720849 EQJ720790:EQN720849 FAF720790:FAJ720849 FKB720790:FKF720849 FTX720790:FUB720849 GDT720790:GDX720849 GNP720790:GNT720849 GXL720790:GXP720849 HHH720790:HHL720849 HRD720790:HRH720849 IAZ720790:IBD720849 IKV720790:IKZ720849 IUR720790:IUV720849 JEN720790:JER720849 JOJ720790:JON720849 JYF720790:JYJ720849 KIB720790:KIF720849 KRX720790:KSB720849 LBT720790:LBX720849 LLP720790:LLT720849 LVL720790:LVP720849 MFH720790:MFL720849 MPD720790:MPH720849 MYZ720790:MZD720849 NIV720790:NIZ720849 NSR720790:NSV720849 OCN720790:OCR720849 OMJ720790:OMN720849 OWF720790:OWJ720849 PGB720790:PGF720849 PPX720790:PQB720849 PZT720790:PZX720849 QJP720790:QJT720849 QTL720790:QTP720849 RDH720790:RDL720849 RND720790:RNH720849 RWZ720790:RXD720849 SGV720790:SGZ720849 SQR720790:SQV720849 TAN720790:TAR720849 TKJ720790:TKN720849 TUF720790:TUJ720849 UEB720790:UEF720849 UNX720790:UOB720849 UXT720790:UXX720849 VHP720790:VHT720849 VRL720790:VRP720849 WBH720790:WBL720849 WLD720790:WLH720849 WUZ720790:WVD720849 AI786326:AM786385 IN786326:IR786385 SJ786326:SN786385 ACF786326:ACJ786385 AMB786326:AMF786385 AVX786326:AWB786385 BFT786326:BFX786385 BPP786326:BPT786385 BZL786326:BZP786385 CJH786326:CJL786385 CTD786326:CTH786385 DCZ786326:DDD786385 DMV786326:DMZ786385 DWR786326:DWV786385 EGN786326:EGR786385 EQJ786326:EQN786385 FAF786326:FAJ786385 FKB786326:FKF786385 FTX786326:FUB786385 GDT786326:GDX786385 GNP786326:GNT786385 GXL786326:GXP786385 HHH786326:HHL786385 HRD786326:HRH786385 IAZ786326:IBD786385 IKV786326:IKZ786385 IUR786326:IUV786385 JEN786326:JER786385 JOJ786326:JON786385 JYF786326:JYJ786385 KIB786326:KIF786385 KRX786326:KSB786385 LBT786326:LBX786385 LLP786326:LLT786385 LVL786326:LVP786385 MFH786326:MFL786385 MPD786326:MPH786385 MYZ786326:MZD786385 NIV786326:NIZ786385 NSR786326:NSV786385 OCN786326:OCR786385 OMJ786326:OMN786385 OWF786326:OWJ786385 PGB786326:PGF786385 PPX786326:PQB786385 PZT786326:PZX786385 QJP786326:QJT786385 QTL786326:QTP786385 RDH786326:RDL786385 RND786326:RNH786385 RWZ786326:RXD786385 SGV786326:SGZ786385 SQR786326:SQV786385 TAN786326:TAR786385 TKJ786326:TKN786385 TUF786326:TUJ786385 UEB786326:UEF786385 UNX786326:UOB786385 UXT786326:UXX786385 VHP786326:VHT786385 VRL786326:VRP786385 WBH786326:WBL786385 WLD786326:WLH786385 WUZ786326:WVD786385 AI851862:AM851921 IN851862:IR851921 SJ851862:SN851921 ACF851862:ACJ851921 AMB851862:AMF851921 AVX851862:AWB851921 BFT851862:BFX851921 BPP851862:BPT851921 BZL851862:BZP851921 CJH851862:CJL851921 CTD851862:CTH851921 DCZ851862:DDD851921 DMV851862:DMZ851921 DWR851862:DWV851921 EGN851862:EGR851921 EQJ851862:EQN851921 FAF851862:FAJ851921 FKB851862:FKF851921 FTX851862:FUB851921 GDT851862:GDX851921 GNP851862:GNT851921 GXL851862:GXP851921 HHH851862:HHL851921 HRD851862:HRH851921 IAZ851862:IBD851921 IKV851862:IKZ851921 IUR851862:IUV851921 JEN851862:JER851921 JOJ851862:JON851921 JYF851862:JYJ851921 KIB851862:KIF851921 KRX851862:KSB851921 LBT851862:LBX851921 LLP851862:LLT851921 LVL851862:LVP851921 MFH851862:MFL851921 MPD851862:MPH851921 MYZ851862:MZD851921 NIV851862:NIZ851921 NSR851862:NSV851921 OCN851862:OCR851921 OMJ851862:OMN851921 OWF851862:OWJ851921 PGB851862:PGF851921 PPX851862:PQB851921 PZT851862:PZX851921 QJP851862:QJT851921 QTL851862:QTP851921 RDH851862:RDL851921 RND851862:RNH851921 RWZ851862:RXD851921 SGV851862:SGZ851921 SQR851862:SQV851921 TAN851862:TAR851921 TKJ851862:TKN851921 TUF851862:TUJ851921 UEB851862:UEF851921 UNX851862:UOB851921 UXT851862:UXX851921 VHP851862:VHT851921 VRL851862:VRP851921 WBH851862:WBL851921 WLD851862:WLH851921 WUZ851862:WVD851921 AI917398:AM917457 IN917398:IR917457 SJ917398:SN917457 ACF917398:ACJ917457 AMB917398:AMF917457 AVX917398:AWB917457 BFT917398:BFX917457 BPP917398:BPT917457 BZL917398:BZP917457 CJH917398:CJL917457 CTD917398:CTH917457 DCZ917398:DDD917457 DMV917398:DMZ917457 DWR917398:DWV917457 EGN917398:EGR917457 EQJ917398:EQN917457 FAF917398:FAJ917457 FKB917398:FKF917457 FTX917398:FUB917457 GDT917398:GDX917457 GNP917398:GNT917457 GXL917398:GXP917457 HHH917398:HHL917457 HRD917398:HRH917457 IAZ917398:IBD917457 IKV917398:IKZ917457 IUR917398:IUV917457 JEN917398:JER917457 JOJ917398:JON917457 JYF917398:JYJ917457 KIB917398:KIF917457 KRX917398:KSB917457 LBT917398:LBX917457 LLP917398:LLT917457 LVL917398:LVP917457 MFH917398:MFL917457 MPD917398:MPH917457 MYZ917398:MZD917457 NIV917398:NIZ917457 NSR917398:NSV917457 OCN917398:OCR917457 OMJ917398:OMN917457 OWF917398:OWJ917457 PGB917398:PGF917457 PPX917398:PQB917457 PZT917398:PZX917457 QJP917398:QJT917457 QTL917398:QTP917457 RDH917398:RDL917457 RND917398:RNH917457 RWZ917398:RXD917457 SGV917398:SGZ917457 SQR917398:SQV917457 TAN917398:TAR917457 TKJ917398:TKN917457 TUF917398:TUJ917457 UEB917398:UEF917457 UNX917398:UOB917457 UXT917398:UXX917457 VHP917398:VHT917457 VRL917398:VRP917457 WBH917398:WBL917457 WLD917398:WLH917457 WUZ917398:WVD917457 AI982934:AM982993 IN982934:IR982993 SJ982934:SN982993 ACF982934:ACJ982993 AMB982934:AMF982993 AVX982934:AWB982993 BFT982934:BFX982993 BPP982934:BPT982993 BZL982934:BZP982993 CJH982934:CJL982993 CTD982934:CTH982993 DCZ982934:DDD982993 DMV982934:DMZ982993 DWR982934:DWV982993 EGN982934:EGR982993 EQJ982934:EQN982993 FAF982934:FAJ982993 FKB982934:FKF982993 FTX982934:FUB982993 GDT982934:GDX982993 GNP982934:GNT982993 GXL982934:GXP982993 HHH982934:HHL982993 HRD982934:HRH982993 IAZ982934:IBD982993 IKV982934:IKZ982993 IUR982934:IUV982993 JEN982934:JER982993 JOJ982934:JON982993 JYF982934:JYJ982993 KIB982934:KIF982993 KRX982934:KSB982993 LBT982934:LBX982993 LLP982934:LLT982993 LVL982934:LVP982993 MFH982934:MFL982993 MPD982934:MPH982993 MYZ982934:MZD982993 NIV982934:NIZ982993 NSR982934:NSV982993 OCN982934:OCR982993 OMJ982934:OMN982993 OWF982934:OWJ982993 PGB982934:PGF982993 PPX982934:PQB982993 PZT982934:PZX982993 QJP982934:QJT982993 QTL982934:QTP982993 RDH982934:RDL982993 RND982934:RNH982993 RWZ982934:RXD982993 SGV982934:SGZ982993 SQR982934:SQV982993 TAN982934:TAR982993 TKJ982934:TKN982993 TUF982934:TUJ982993 UEB982934:UEF982993 UNX982934:UOB982993 UXT982934:UXX982993 VHP982934:VHT982993 VRL982934:VRP982993 WBH982934:WBL982993 WLD982934:WLH982993" xr:uid="{00000000-0002-0000-0100-000001000000}">
      <formula1>"大型,中型,小型"</formula1>
    </dataValidation>
    <dataValidation type="list" allowBlank="1" showInputMessage="1" showErrorMessage="1" sqref="AI27:AM86 AI127:AM186 AI527:AM586 AI327:AM386 AI427:AM486 AI227:AM286" xr:uid="{2AF9A0FB-44B6-4A47-8CA9-E57B63AD0C40}">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5" manualBreakCount="5">
    <brk id="100" max="142" man="1"/>
    <brk id="200" max="142" man="1"/>
    <brk id="300" max="142" man="1"/>
    <brk id="400" max="142" man="1"/>
    <brk id="500" max="14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B8D5-124B-4075-BD8D-D530FB77B261}">
  <sheetPr>
    <tabColor rgb="FFCCFFFF"/>
  </sheetPr>
  <dimension ref="A1:EM200"/>
  <sheetViews>
    <sheetView view="pageBreakPreview" zoomScale="120" zoomScaleNormal="110" zoomScaleSheetLayoutView="120" workbookViewId="0">
      <selection activeCell="EE1" sqref="EE1:EM3"/>
    </sheetView>
  </sheetViews>
  <sheetFormatPr defaultColWidth="1" defaultRowHeight="6" customHeight="1" x14ac:dyDescent="0.2"/>
  <cols>
    <col min="1" max="4" width="1" style="262"/>
    <col min="5" max="5" width="1" style="262" customWidth="1"/>
    <col min="6" max="38" width="1" style="262"/>
    <col min="39" max="39" width="4.33203125" style="262" customWidth="1"/>
    <col min="40" max="61" width="1" style="262"/>
    <col min="62" max="62" width="1" style="262" customWidth="1"/>
    <col min="63" max="217" width="1" style="262"/>
    <col min="218" max="218" width="1" style="262" customWidth="1"/>
    <col min="219" max="274" width="1" style="262"/>
    <col min="275" max="275" width="1" style="262" customWidth="1"/>
    <col min="276" max="387" width="1" style="262"/>
    <col min="388" max="388" width="1" style="262" customWidth="1"/>
    <col min="389" max="473" width="1" style="262"/>
    <col min="474" max="474" width="1" style="262" customWidth="1"/>
    <col min="475" max="530" width="1" style="262"/>
    <col min="531" max="531" width="1" style="262" customWidth="1"/>
    <col min="532" max="643" width="1" style="262"/>
    <col min="644" max="644" width="1" style="262" customWidth="1"/>
    <col min="645" max="729" width="1" style="262"/>
    <col min="730" max="730" width="1" style="262" customWidth="1"/>
    <col min="731" max="786" width="1" style="262"/>
    <col min="787" max="787" width="1" style="262" customWidth="1"/>
    <col min="788" max="899" width="1" style="262"/>
    <col min="900" max="900" width="1" style="262" customWidth="1"/>
    <col min="901" max="985" width="1" style="262"/>
    <col min="986" max="986" width="1" style="262" customWidth="1"/>
    <col min="987" max="1042" width="1" style="262"/>
    <col min="1043" max="1043" width="1" style="262" customWidth="1"/>
    <col min="1044" max="1155" width="1" style="262"/>
    <col min="1156" max="1156" width="1" style="262" customWidth="1"/>
    <col min="1157" max="1241" width="1" style="262"/>
    <col min="1242" max="1242" width="1" style="262" customWidth="1"/>
    <col min="1243" max="1298" width="1" style="262"/>
    <col min="1299" max="1299" width="1" style="262" customWidth="1"/>
    <col min="1300" max="1411" width="1" style="262"/>
    <col min="1412" max="1412" width="1" style="262" customWidth="1"/>
    <col min="1413" max="1497" width="1" style="262"/>
    <col min="1498" max="1498" width="1" style="262" customWidth="1"/>
    <col min="1499" max="1554" width="1" style="262"/>
    <col min="1555" max="1555" width="1" style="262" customWidth="1"/>
    <col min="1556" max="1667" width="1" style="262"/>
    <col min="1668" max="1668" width="1" style="262" customWidth="1"/>
    <col min="1669" max="1753" width="1" style="262"/>
    <col min="1754" max="1754" width="1" style="262" customWidth="1"/>
    <col min="1755" max="1810" width="1" style="262"/>
    <col min="1811" max="1811" width="1" style="262" customWidth="1"/>
    <col min="1812" max="1923" width="1" style="262"/>
    <col min="1924" max="1924" width="1" style="262" customWidth="1"/>
    <col min="1925" max="2009" width="1" style="262"/>
    <col min="2010" max="2010" width="1" style="262" customWidth="1"/>
    <col min="2011" max="2066" width="1" style="262"/>
    <col min="2067" max="2067" width="1" style="262" customWidth="1"/>
    <col min="2068" max="2179" width="1" style="262"/>
    <col min="2180" max="2180" width="1" style="262" customWidth="1"/>
    <col min="2181" max="2265" width="1" style="262"/>
    <col min="2266" max="2266" width="1" style="262" customWidth="1"/>
    <col min="2267" max="2322" width="1" style="262"/>
    <col min="2323" max="2323" width="1" style="262" customWidth="1"/>
    <col min="2324" max="2435" width="1" style="262"/>
    <col min="2436" max="2436" width="1" style="262" customWidth="1"/>
    <col min="2437" max="2521" width="1" style="262"/>
    <col min="2522" max="2522" width="1" style="262" customWidth="1"/>
    <col min="2523" max="2578" width="1" style="262"/>
    <col min="2579" max="2579" width="1" style="262" customWidth="1"/>
    <col min="2580" max="2691" width="1" style="262"/>
    <col min="2692" max="2692" width="1" style="262" customWidth="1"/>
    <col min="2693" max="2777" width="1" style="262"/>
    <col min="2778" max="2778" width="1" style="262" customWidth="1"/>
    <col min="2779" max="2834" width="1" style="262"/>
    <col min="2835" max="2835" width="1" style="262" customWidth="1"/>
    <col min="2836" max="2947" width="1" style="262"/>
    <col min="2948" max="2948" width="1" style="262" customWidth="1"/>
    <col min="2949" max="3033" width="1" style="262"/>
    <col min="3034" max="3034" width="1" style="262" customWidth="1"/>
    <col min="3035" max="3090" width="1" style="262"/>
    <col min="3091" max="3091" width="1" style="262" customWidth="1"/>
    <col min="3092" max="3203" width="1" style="262"/>
    <col min="3204" max="3204" width="1" style="262" customWidth="1"/>
    <col min="3205" max="3289" width="1" style="262"/>
    <col min="3290" max="3290" width="1" style="262" customWidth="1"/>
    <col min="3291" max="3346" width="1" style="262"/>
    <col min="3347" max="3347" width="1" style="262" customWidth="1"/>
    <col min="3348" max="3459" width="1" style="262"/>
    <col min="3460" max="3460" width="1" style="262" customWidth="1"/>
    <col min="3461" max="3545" width="1" style="262"/>
    <col min="3546" max="3546" width="1" style="262" customWidth="1"/>
    <col min="3547" max="3602" width="1" style="262"/>
    <col min="3603" max="3603" width="1" style="262" customWidth="1"/>
    <col min="3604" max="3715" width="1" style="262"/>
    <col min="3716" max="3716" width="1" style="262" customWidth="1"/>
    <col min="3717" max="3801" width="1" style="262"/>
    <col min="3802" max="3802" width="1" style="262" customWidth="1"/>
    <col min="3803" max="3858" width="1" style="262"/>
    <col min="3859" max="3859" width="1" style="262" customWidth="1"/>
    <col min="3860" max="3971" width="1" style="262"/>
    <col min="3972" max="3972" width="1" style="262" customWidth="1"/>
    <col min="3973" max="4057" width="1" style="262"/>
    <col min="4058" max="4058" width="1" style="262" customWidth="1"/>
    <col min="4059" max="4114" width="1" style="262"/>
    <col min="4115" max="4115" width="1" style="262" customWidth="1"/>
    <col min="4116" max="4227" width="1" style="262"/>
    <col min="4228" max="4228" width="1" style="262" customWidth="1"/>
    <col min="4229" max="4313" width="1" style="262"/>
    <col min="4314" max="4314" width="1" style="262" customWidth="1"/>
    <col min="4315" max="4370" width="1" style="262"/>
    <col min="4371" max="4371" width="1" style="262" customWidth="1"/>
    <col min="4372" max="4483" width="1" style="262"/>
    <col min="4484" max="4484" width="1" style="262" customWidth="1"/>
    <col min="4485" max="4569" width="1" style="262"/>
    <col min="4570" max="4570" width="1" style="262" customWidth="1"/>
    <col min="4571" max="4626" width="1" style="262"/>
    <col min="4627" max="4627" width="1" style="262" customWidth="1"/>
    <col min="4628" max="4739" width="1" style="262"/>
    <col min="4740" max="4740" width="1" style="262" customWidth="1"/>
    <col min="4741" max="4825" width="1" style="262"/>
    <col min="4826" max="4826" width="1" style="262" customWidth="1"/>
    <col min="4827" max="4882" width="1" style="262"/>
    <col min="4883" max="4883" width="1" style="262" customWidth="1"/>
    <col min="4884" max="4995" width="1" style="262"/>
    <col min="4996" max="4996" width="1" style="262" customWidth="1"/>
    <col min="4997" max="5081" width="1" style="262"/>
    <col min="5082" max="5082" width="1" style="262" customWidth="1"/>
    <col min="5083" max="5138" width="1" style="262"/>
    <col min="5139" max="5139" width="1" style="262" customWidth="1"/>
    <col min="5140" max="5251" width="1" style="262"/>
    <col min="5252" max="5252" width="1" style="262" customWidth="1"/>
    <col min="5253" max="5337" width="1" style="262"/>
    <col min="5338" max="5338" width="1" style="262" customWidth="1"/>
    <col min="5339" max="5394" width="1" style="262"/>
    <col min="5395" max="5395" width="1" style="262" customWidth="1"/>
    <col min="5396" max="5507" width="1" style="262"/>
    <col min="5508" max="5508" width="1" style="262" customWidth="1"/>
    <col min="5509" max="5593" width="1" style="262"/>
    <col min="5594" max="5594" width="1" style="262" customWidth="1"/>
    <col min="5595" max="5650" width="1" style="262"/>
    <col min="5651" max="5651" width="1" style="262" customWidth="1"/>
    <col min="5652" max="5763" width="1" style="262"/>
    <col min="5764" max="5764" width="1" style="262" customWidth="1"/>
    <col min="5765" max="5849" width="1" style="262"/>
    <col min="5850" max="5850" width="1" style="262" customWidth="1"/>
    <col min="5851" max="5906" width="1" style="262"/>
    <col min="5907" max="5907" width="1" style="262" customWidth="1"/>
    <col min="5908" max="6019" width="1" style="262"/>
    <col min="6020" max="6020" width="1" style="262" customWidth="1"/>
    <col min="6021" max="6105" width="1" style="262"/>
    <col min="6106" max="6106" width="1" style="262" customWidth="1"/>
    <col min="6107" max="6162" width="1" style="262"/>
    <col min="6163" max="6163" width="1" style="262" customWidth="1"/>
    <col min="6164" max="6275" width="1" style="262"/>
    <col min="6276" max="6276" width="1" style="262" customWidth="1"/>
    <col min="6277" max="6361" width="1" style="262"/>
    <col min="6362" max="6362" width="1" style="262" customWidth="1"/>
    <col min="6363" max="6418" width="1" style="262"/>
    <col min="6419" max="6419" width="1" style="262" customWidth="1"/>
    <col min="6420" max="6531" width="1" style="262"/>
    <col min="6532" max="6532" width="1" style="262" customWidth="1"/>
    <col min="6533" max="6617" width="1" style="262"/>
    <col min="6618" max="6618" width="1" style="262" customWidth="1"/>
    <col min="6619" max="6674" width="1" style="262"/>
    <col min="6675" max="6675" width="1" style="262" customWidth="1"/>
    <col min="6676" max="6787" width="1" style="262"/>
    <col min="6788" max="6788" width="1" style="262" customWidth="1"/>
    <col min="6789" max="6873" width="1" style="262"/>
    <col min="6874" max="6874" width="1" style="262" customWidth="1"/>
    <col min="6875" max="6930" width="1" style="262"/>
    <col min="6931" max="6931" width="1" style="262" customWidth="1"/>
    <col min="6932" max="7043" width="1" style="262"/>
    <col min="7044" max="7044" width="1" style="262" customWidth="1"/>
    <col min="7045" max="7129" width="1" style="262"/>
    <col min="7130" max="7130" width="1" style="262" customWidth="1"/>
    <col min="7131" max="7186" width="1" style="262"/>
    <col min="7187" max="7187" width="1" style="262" customWidth="1"/>
    <col min="7188" max="7299" width="1" style="262"/>
    <col min="7300" max="7300" width="1" style="262" customWidth="1"/>
    <col min="7301" max="7385" width="1" style="262"/>
    <col min="7386" max="7386" width="1" style="262" customWidth="1"/>
    <col min="7387" max="7442" width="1" style="262"/>
    <col min="7443" max="7443" width="1" style="262" customWidth="1"/>
    <col min="7444" max="7555" width="1" style="262"/>
    <col min="7556" max="7556" width="1" style="262" customWidth="1"/>
    <col min="7557" max="7641" width="1" style="262"/>
    <col min="7642" max="7642" width="1" style="262" customWidth="1"/>
    <col min="7643" max="7698" width="1" style="262"/>
    <col min="7699" max="7699" width="1" style="262" customWidth="1"/>
    <col min="7700" max="7811" width="1" style="262"/>
    <col min="7812" max="7812" width="1" style="262" customWidth="1"/>
    <col min="7813" max="7897" width="1" style="262"/>
    <col min="7898" max="7898" width="1" style="262" customWidth="1"/>
    <col min="7899" max="7954" width="1" style="262"/>
    <col min="7955" max="7955" width="1" style="262" customWidth="1"/>
    <col min="7956" max="8067" width="1" style="262"/>
    <col min="8068" max="8068" width="1" style="262" customWidth="1"/>
    <col min="8069" max="8153" width="1" style="262"/>
    <col min="8154" max="8154" width="1" style="262" customWidth="1"/>
    <col min="8155" max="8210" width="1" style="262"/>
    <col min="8211" max="8211" width="1" style="262" customWidth="1"/>
    <col min="8212" max="8323" width="1" style="262"/>
    <col min="8324" max="8324" width="1" style="262" customWidth="1"/>
    <col min="8325" max="8409" width="1" style="262"/>
    <col min="8410" max="8410" width="1" style="262" customWidth="1"/>
    <col min="8411" max="8466" width="1" style="262"/>
    <col min="8467" max="8467" width="1" style="262" customWidth="1"/>
    <col min="8468" max="8579" width="1" style="262"/>
    <col min="8580" max="8580" width="1" style="262" customWidth="1"/>
    <col min="8581" max="8665" width="1" style="262"/>
    <col min="8666" max="8666" width="1" style="262" customWidth="1"/>
    <col min="8667" max="8722" width="1" style="262"/>
    <col min="8723" max="8723" width="1" style="262" customWidth="1"/>
    <col min="8724" max="8835" width="1" style="262"/>
    <col min="8836" max="8836" width="1" style="262" customWidth="1"/>
    <col min="8837" max="8921" width="1" style="262"/>
    <col min="8922" max="8922" width="1" style="262" customWidth="1"/>
    <col min="8923" max="8978" width="1" style="262"/>
    <col min="8979" max="8979" width="1" style="262" customWidth="1"/>
    <col min="8980" max="9091" width="1" style="262"/>
    <col min="9092" max="9092" width="1" style="262" customWidth="1"/>
    <col min="9093" max="9177" width="1" style="262"/>
    <col min="9178" max="9178" width="1" style="262" customWidth="1"/>
    <col min="9179" max="9234" width="1" style="262"/>
    <col min="9235" max="9235" width="1" style="262" customWidth="1"/>
    <col min="9236" max="9347" width="1" style="262"/>
    <col min="9348" max="9348" width="1" style="262" customWidth="1"/>
    <col min="9349" max="9433" width="1" style="262"/>
    <col min="9434" max="9434" width="1" style="262" customWidth="1"/>
    <col min="9435" max="9490" width="1" style="262"/>
    <col min="9491" max="9491" width="1" style="262" customWidth="1"/>
    <col min="9492" max="9603" width="1" style="262"/>
    <col min="9604" max="9604" width="1" style="262" customWidth="1"/>
    <col min="9605" max="9689" width="1" style="262"/>
    <col min="9690" max="9690" width="1" style="262" customWidth="1"/>
    <col min="9691" max="9746" width="1" style="262"/>
    <col min="9747" max="9747" width="1" style="262" customWidth="1"/>
    <col min="9748" max="9859" width="1" style="262"/>
    <col min="9860" max="9860" width="1" style="262" customWidth="1"/>
    <col min="9861" max="9945" width="1" style="262"/>
    <col min="9946" max="9946" width="1" style="262" customWidth="1"/>
    <col min="9947" max="10002" width="1" style="262"/>
    <col min="10003" max="10003" width="1" style="262" customWidth="1"/>
    <col min="10004" max="10115" width="1" style="262"/>
    <col min="10116" max="10116" width="1" style="262" customWidth="1"/>
    <col min="10117" max="10201" width="1" style="262"/>
    <col min="10202" max="10202" width="1" style="262" customWidth="1"/>
    <col min="10203" max="10258" width="1" style="262"/>
    <col min="10259" max="10259" width="1" style="262" customWidth="1"/>
    <col min="10260" max="10371" width="1" style="262"/>
    <col min="10372" max="10372" width="1" style="262" customWidth="1"/>
    <col min="10373" max="10457" width="1" style="262"/>
    <col min="10458" max="10458" width="1" style="262" customWidth="1"/>
    <col min="10459" max="10514" width="1" style="262"/>
    <col min="10515" max="10515" width="1" style="262" customWidth="1"/>
    <col min="10516" max="10627" width="1" style="262"/>
    <col min="10628" max="10628" width="1" style="262" customWidth="1"/>
    <col min="10629" max="10713" width="1" style="262"/>
    <col min="10714" max="10714" width="1" style="262" customWidth="1"/>
    <col min="10715" max="10770" width="1" style="262"/>
    <col min="10771" max="10771" width="1" style="262" customWidth="1"/>
    <col min="10772" max="10883" width="1" style="262"/>
    <col min="10884" max="10884" width="1" style="262" customWidth="1"/>
    <col min="10885" max="10969" width="1" style="262"/>
    <col min="10970" max="10970" width="1" style="262" customWidth="1"/>
    <col min="10971" max="11026" width="1" style="262"/>
    <col min="11027" max="11027" width="1" style="262" customWidth="1"/>
    <col min="11028" max="11139" width="1" style="262"/>
    <col min="11140" max="11140" width="1" style="262" customWidth="1"/>
    <col min="11141" max="11225" width="1" style="262"/>
    <col min="11226" max="11226" width="1" style="262" customWidth="1"/>
    <col min="11227" max="11282" width="1" style="262"/>
    <col min="11283" max="11283" width="1" style="262" customWidth="1"/>
    <col min="11284" max="11395" width="1" style="262"/>
    <col min="11396" max="11396" width="1" style="262" customWidth="1"/>
    <col min="11397" max="11481" width="1" style="262"/>
    <col min="11482" max="11482" width="1" style="262" customWidth="1"/>
    <col min="11483" max="11538" width="1" style="262"/>
    <col min="11539" max="11539" width="1" style="262" customWidth="1"/>
    <col min="11540" max="11651" width="1" style="262"/>
    <col min="11652" max="11652" width="1" style="262" customWidth="1"/>
    <col min="11653" max="11737" width="1" style="262"/>
    <col min="11738" max="11738" width="1" style="262" customWidth="1"/>
    <col min="11739" max="11794" width="1" style="262"/>
    <col min="11795" max="11795" width="1" style="262" customWidth="1"/>
    <col min="11796" max="11907" width="1" style="262"/>
    <col min="11908" max="11908" width="1" style="262" customWidth="1"/>
    <col min="11909" max="11993" width="1" style="262"/>
    <col min="11994" max="11994" width="1" style="262" customWidth="1"/>
    <col min="11995" max="12050" width="1" style="262"/>
    <col min="12051" max="12051" width="1" style="262" customWidth="1"/>
    <col min="12052" max="12163" width="1" style="262"/>
    <col min="12164" max="12164" width="1" style="262" customWidth="1"/>
    <col min="12165" max="12249" width="1" style="262"/>
    <col min="12250" max="12250" width="1" style="262" customWidth="1"/>
    <col min="12251" max="12306" width="1" style="262"/>
    <col min="12307" max="12307" width="1" style="262" customWidth="1"/>
    <col min="12308" max="12419" width="1" style="262"/>
    <col min="12420" max="12420" width="1" style="262" customWidth="1"/>
    <col min="12421" max="12505" width="1" style="262"/>
    <col min="12506" max="12506" width="1" style="262" customWidth="1"/>
    <col min="12507" max="12562" width="1" style="262"/>
    <col min="12563" max="12563" width="1" style="262" customWidth="1"/>
    <col min="12564" max="12675" width="1" style="262"/>
    <col min="12676" max="12676" width="1" style="262" customWidth="1"/>
    <col min="12677" max="12761" width="1" style="262"/>
    <col min="12762" max="12762" width="1" style="262" customWidth="1"/>
    <col min="12763" max="12818" width="1" style="262"/>
    <col min="12819" max="12819" width="1" style="262" customWidth="1"/>
    <col min="12820" max="12931" width="1" style="262"/>
    <col min="12932" max="12932" width="1" style="262" customWidth="1"/>
    <col min="12933" max="13017" width="1" style="262"/>
    <col min="13018" max="13018" width="1" style="262" customWidth="1"/>
    <col min="13019" max="13074" width="1" style="262"/>
    <col min="13075" max="13075" width="1" style="262" customWidth="1"/>
    <col min="13076" max="13187" width="1" style="262"/>
    <col min="13188" max="13188" width="1" style="262" customWidth="1"/>
    <col min="13189" max="13273" width="1" style="262"/>
    <col min="13274" max="13274" width="1" style="262" customWidth="1"/>
    <col min="13275" max="13330" width="1" style="262"/>
    <col min="13331" max="13331" width="1" style="262" customWidth="1"/>
    <col min="13332" max="13443" width="1" style="262"/>
    <col min="13444" max="13444" width="1" style="262" customWidth="1"/>
    <col min="13445" max="13529" width="1" style="262"/>
    <col min="13530" max="13530" width="1" style="262" customWidth="1"/>
    <col min="13531" max="13586" width="1" style="262"/>
    <col min="13587" max="13587" width="1" style="262" customWidth="1"/>
    <col min="13588" max="13699" width="1" style="262"/>
    <col min="13700" max="13700" width="1" style="262" customWidth="1"/>
    <col min="13701" max="13785" width="1" style="262"/>
    <col min="13786" max="13786" width="1" style="262" customWidth="1"/>
    <col min="13787" max="13842" width="1" style="262"/>
    <col min="13843" max="13843" width="1" style="262" customWidth="1"/>
    <col min="13844" max="13955" width="1" style="262"/>
    <col min="13956" max="13956" width="1" style="262" customWidth="1"/>
    <col min="13957" max="14041" width="1" style="262"/>
    <col min="14042" max="14042" width="1" style="262" customWidth="1"/>
    <col min="14043" max="14098" width="1" style="262"/>
    <col min="14099" max="14099" width="1" style="262" customWidth="1"/>
    <col min="14100" max="14211" width="1" style="262"/>
    <col min="14212" max="14212" width="1" style="262" customWidth="1"/>
    <col min="14213" max="14297" width="1" style="262"/>
    <col min="14298" max="14298" width="1" style="262" customWidth="1"/>
    <col min="14299" max="14354" width="1" style="262"/>
    <col min="14355" max="14355" width="1" style="262" customWidth="1"/>
    <col min="14356" max="14467" width="1" style="262"/>
    <col min="14468" max="14468" width="1" style="262" customWidth="1"/>
    <col min="14469" max="14553" width="1" style="262"/>
    <col min="14554" max="14554" width="1" style="262" customWidth="1"/>
    <col min="14555" max="14610" width="1" style="262"/>
    <col min="14611" max="14611" width="1" style="262" customWidth="1"/>
    <col min="14612" max="14723" width="1" style="262"/>
    <col min="14724" max="14724" width="1" style="262" customWidth="1"/>
    <col min="14725" max="14809" width="1" style="262"/>
    <col min="14810" max="14810" width="1" style="262" customWidth="1"/>
    <col min="14811" max="14866" width="1" style="262"/>
    <col min="14867" max="14867" width="1" style="262" customWidth="1"/>
    <col min="14868" max="14979" width="1" style="262"/>
    <col min="14980" max="14980" width="1" style="262" customWidth="1"/>
    <col min="14981" max="15065" width="1" style="262"/>
    <col min="15066" max="15066" width="1" style="262" customWidth="1"/>
    <col min="15067" max="15122" width="1" style="262"/>
    <col min="15123" max="15123" width="1" style="262" customWidth="1"/>
    <col min="15124" max="15235" width="1" style="262"/>
    <col min="15236" max="15236" width="1" style="262" customWidth="1"/>
    <col min="15237" max="15321" width="1" style="262"/>
    <col min="15322" max="15322" width="1" style="262" customWidth="1"/>
    <col min="15323" max="15378" width="1" style="262"/>
    <col min="15379" max="15379" width="1" style="262" customWidth="1"/>
    <col min="15380" max="15491" width="1" style="262"/>
    <col min="15492" max="15492" width="1" style="262" customWidth="1"/>
    <col min="15493" max="15577" width="1" style="262"/>
    <col min="15578" max="15578" width="1" style="262" customWidth="1"/>
    <col min="15579" max="15634" width="1" style="262"/>
    <col min="15635" max="15635" width="1" style="262" customWidth="1"/>
    <col min="15636" max="15747" width="1" style="262"/>
    <col min="15748" max="15748" width="1" style="262" customWidth="1"/>
    <col min="15749" max="15833" width="1" style="262"/>
    <col min="15834" max="15834" width="1" style="262" customWidth="1"/>
    <col min="15835" max="15890" width="1" style="262"/>
    <col min="15891" max="15891" width="1" style="262" customWidth="1"/>
    <col min="15892" max="16003" width="1" style="262"/>
    <col min="16004" max="16004" width="1" style="262" customWidth="1"/>
    <col min="16005" max="16089" width="1" style="262"/>
    <col min="16090" max="16090" width="1" style="262" customWidth="1"/>
    <col min="16091" max="16146" width="1" style="262"/>
    <col min="16147" max="16147" width="1" style="262" customWidth="1"/>
    <col min="16148" max="16259" width="1" style="262"/>
    <col min="16260" max="16260" width="1" style="262" customWidth="1"/>
    <col min="16261" max="16384" width="1" style="262"/>
  </cols>
  <sheetData>
    <row r="1" spans="1:143" ht="6" customHeight="1" x14ac:dyDescent="0.2">
      <c r="EE1" s="615" t="s">
        <v>110</v>
      </c>
      <c r="EF1" s="615"/>
      <c r="EG1" s="615"/>
      <c r="EH1" s="615"/>
      <c r="EI1" s="615"/>
      <c r="EJ1" s="615"/>
      <c r="EK1" s="615"/>
      <c r="EL1" s="615"/>
      <c r="EM1" s="536"/>
    </row>
    <row r="2" spans="1:143" ht="6" customHeight="1" x14ac:dyDescent="0.2">
      <c r="EE2" s="615"/>
      <c r="EF2" s="615"/>
      <c r="EG2" s="615"/>
      <c r="EH2" s="615"/>
      <c r="EI2" s="615"/>
      <c r="EJ2" s="615"/>
      <c r="EK2" s="615"/>
      <c r="EL2" s="615"/>
      <c r="EM2" s="536"/>
    </row>
    <row r="3" spans="1:143" ht="6" customHeight="1" x14ac:dyDescent="0.2">
      <c r="EE3" s="615"/>
      <c r="EF3" s="615"/>
      <c r="EG3" s="615"/>
      <c r="EH3" s="615"/>
      <c r="EI3" s="615"/>
      <c r="EJ3" s="615"/>
      <c r="EK3" s="615"/>
      <c r="EL3" s="615"/>
      <c r="EM3" s="536"/>
    </row>
    <row r="5" spans="1:143" ht="6" customHeight="1" x14ac:dyDescent="0.2">
      <c r="A5" s="616" t="s">
        <v>366</v>
      </c>
      <c r="B5" s="616"/>
      <c r="C5" s="616"/>
      <c r="D5" s="616"/>
      <c r="E5" s="616"/>
      <c r="F5" s="616"/>
      <c r="G5" s="616"/>
      <c r="H5" s="616"/>
      <c r="I5" s="616"/>
      <c r="J5" s="616"/>
      <c r="K5" s="616"/>
      <c r="L5" s="616"/>
      <c r="M5" s="616"/>
      <c r="N5" s="616"/>
      <c r="O5" s="616"/>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c r="CU5" s="637"/>
      <c r="CV5" s="637"/>
      <c r="CW5" s="637"/>
      <c r="CX5" s="637"/>
      <c r="CY5" s="637"/>
      <c r="CZ5" s="637"/>
      <c r="DA5" s="637"/>
      <c r="DB5" s="637"/>
      <c r="DC5" s="637"/>
      <c r="DD5" s="637"/>
      <c r="DE5" s="637"/>
      <c r="DF5" s="637"/>
      <c r="DG5" s="637"/>
      <c r="DH5" s="637"/>
      <c r="DI5" s="637"/>
      <c r="DJ5" s="637"/>
      <c r="DK5" s="637"/>
      <c r="DL5" s="637"/>
      <c r="DM5" s="637"/>
      <c r="DN5" s="637"/>
      <c r="DO5" s="637"/>
      <c r="DP5" s="637"/>
      <c r="DQ5" s="637"/>
      <c r="DR5" s="637"/>
      <c r="DS5" s="637"/>
      <c r="DT5" s="637"/>
      <c r="DU5" s="637"/>
      <c r="DV5" s="637"/>
      <c r="DW5" s="637"/>
      <c r="DX5" s="637"/>
      <c r="DY5" s="637"/>
      <c r="DZ5" s="637"/>
      <c r="EA5" s="637"/>
      <c r="EB5" s="637"/>
      <c r="EC5" s="637"/>
      <c r="ED5" s="637"/>
      <c r="EE5" s="637"/>
      <c r="EF5" s="637"/>
      <c r="EG5" s="637"/>
      <c r="EH5" s="637"/>
      <c r="EI5" s="637"/>
      <c r="EJ5" s="637"/>
      <c r="EK5" s="637"/>
      <c r="EL5" s="637"/>
      <c r="EM5" s="637"/>
    </row>
    <row r="6" spans="1:143" ht="6" customHeight="1" x14ac:dyDescent="0.2">
      <c r="A6" s="637"/>
      <c r="B6" s="637"/>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c r="CU6" s="637"/>
      <c r="CV6" s="637"/>
      <c r="CW6" s="637"/>
      <c r="CX6" s="637"/>
      <c r="CY6" s="637"/>
      <c r="CZ6" s="637"/>
      <c r="DA6" s="637"/>
      <c r="DB6" s="637"/>
      <c r="DC6" s="637"/>
      <c r="DD6" s="637"/>
      <c r="DE6" s="637"/>
      <c r="DF6" s="637"/>
      <c r="DG6" s="637"/>
      <c r="DH6" s="637"/>
      <c r="DI6" s="637"/>
      <c r="DJ6" s="637"/>
      <c r="DK6" s="637"/>
      <c r="DL6" s="637"/>
      <c r="DM6" s="637"/>
      <c r="DN6" s="637"/>
      <c r="DO6" s="637"/>
      <c r="DP6" s="637"/>
      <c r="DQ6" s="637"/>
      <c r="DR6" s="637"/>
      <c r="DS6" s="637"/>
      <c r="DT6" s="637"/>
      <c r="DU6" s="637"/>
      <c r="DV6" s="637"/>
      <c r="DW6" s="637"/>
      <c r="DX6" s="637"/>
      <c r="DY6" s="637"/>
      <c r="DZ6" s="637"/>
      <c r="EA6" s="637"/>
      <c r="EB6" s="637"/>
      <c r="EC6" s="637"/>
      <c r="ED6" s="637"/>
      <c r="EE6" s="637"/>
      <c r="EF6" s="637"/>
      <c r="EG6" s="637"/>
      <c r="EH6" s="637"/>
      <c r="EI6" s="637"/>
      <c r="EJ6" s="637"/>
      <c r="EK6" s="637"/>
      <c r="EL6" s="637"/>
      <c r="EM6" s="637"/>
    </row>
    <row r="7" spans="1:143" ht="6" customHeight="1" x14ac:dyDescent="0.2">
      <c r="A7" s="637"/>
      <c r="B7" s="637"/>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c r="CU7" s="637"/>
      <c r="CV7" s="637"/>
      <c r="CW7" s="637"/>
      <c r="CX7" s="637"/>
      <c r="CY7" s="637"/>
      <c r="CZ7" s="637"/>
      <c r="DA7" s="637"/>
      <c r="DB7" s="637"/>
      <c r="DC7" s="637"/>
      <c r="DD7" s="637"/>
      <c r="DE7" s="637"/>
      <c r="DF7" s="637"/>
      <c r="DG7" s="637"/>
      <c r="DH7" s="637"/>
      <c r="DI7" s="637"/>
      <c r="DJ7" s="637"/>
      <c r="DK7" s="637"/>
      <c r="DL7" s="637"/>
      <c r="DM7" s="637"/>
      <c r="DN7" s="637"/>
      <c r="DO7" s="637"/>
      <c r="DP7" s="637"/>
      <c r="DQ7" s="637"/>
      <c r="DR7" s="637"/>
      <c r="DS7" s="637"/>
      <c r="DT7" s="637"/>
      <c r="DU7" s="637"/>
      <c r="DV7" s="637"/>
      <c r="DW7" s="637"/>
      <c r="DX7" s="637"/>
      <c r="DY7" s="637"/>
      <c r="DZ7" s="637"/>
      <c r="EA7" s="637"/>
      <c r="EB7" s="637"/>
      <c r="EC7" s="637"/>
      <c r="ED7" s="637"/>
      <c r="EE7" s="637"/>
      <c r="EF7" s="637"/>
      <c r="EG7" s="637"/>
      <c r="EH7" s="637"/>
      <c r="EI7" s="637"/>
      <c r="EJ7" s="637"/>
      <c r="EK7" s="637"/>
      <c r="EL7" s="637"/>
      <c r="EM7" s="637"/>
    </row>
    <row r="8" spans="1:143"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616" t="s">
        <v>341</v>
      </c>
      <c r="BP8" s="617"/>
      <c r="BQ8" s="617"/>
      <c r="BR8" s="617"/>
      <c r="BS8" s="617"/>
      <c r="BT8" s="617"/>
      <c r="BU8" s="617"/>
      <c r="BV8" s="617"/>
      <c r="BW8" s="616">
        <v>6</v>
      </c>
      <c r="BX8" s="616"/>
      <c r="BY8" s="616"/>
      <c r="BZ8" s="616" t="s">
        <v>117</v>
      </c>
      <c r="CA8" s="616"/>
      <c r="CB8" s="616"/>
      <c r="CC8" s="616"/>
      <c r="CD8" s="616"/>
      <c r="CE8" s="616"/>
      <c r="CF8" s="616"/>
      <c r="CG8" s="616"/>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row>
    <row r="9" spans="1:143"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17"/>
      <c r="BP9" s="617"/>
      <c r="BQ9" s="617"/>
      <c r="BR9" s="617"/>
      <c r="BS9" s="617"/>
      <c r="BT9" s="617"/>
      <c r="BU9" s="617"/>
      <c r="BV9" s="617"/>
      <c r="BW9" s="616"/>
      <c r="BX9" s="616"/>
      <c r="BY9" s="616"/>
      <c r="BZ9" s="616"/>
      <c r="CA9" s="616"/>
      <c r="CB9" s="616"/>
      <c r="CC9" s="616"/>
      <c r="CD9" s="616"/>
      <c r="CE9" s="616"/>
      <c r="CF9" s="616"/>
      <c r="CG9" s="616"/>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263"/>
      <c r="EE9" s="263"/>
      <c r="EF9" s="263"/>
      <c r="EG9" s="263"/>
      <c r="EH9" s="263"/>
      <c r="EI9" s="263"/>
      <c r="EJ9" s="164"/>
      <c r="EK9" s="263"/>
      <c r="EL9" s="263"/>
    </row>
    <row r="10" spans="1:143"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17"/>
      <c r="BP10" s="617"/>
      <c r="BQ10" s="617"/>
      <c r="BR10" s="617"/>
      <c r="BS10" s="617"/>
      <c r="BT10" s="617"/>
      <c r="BU10" s="617"/>
      <c r="BV10" s="617"/>
      <c r="BW10" s="616"/>
      <c r="BX10" s="616"/>
      <c r="BY10" s="616"/>
      <c r="BZ10" s="616"/>
      <c r="CA10" s="616"/>
      <c r="CB10" s="616"/>
      <c r="CC10" s="616"/>
      <c r="CD10" s="616"/>
      <c r="CE10" s="616"/>
      <c r="CF10" s="616"/>
      <c r="CG10" s="616"/>
      <c r="CS10" s="156"/>
      <c r="CT10" s="156"/>
      <c r="CU10" s="156"/>
      <c r="CV10" s="156"/>
      <c r="CW10" s="156"/>
      <c r="CX10" s="156"/>
      <c r="CY10" s="630" t="s">
        <v>365</v>
      </c>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630"/>
      <c r="EH10" s="630"/>
      <c r="EI10" s="630"/>
      <c r="EJ10" s="630"/>
      <c r="EK10" s="630"/>
      <c r="EL10" s="630"/>
      <c r="EM10" s="630"/>
    </row>
    <row r="11" spans="1:143"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156"/>
      <c r="CO11" s="156"/>
      <c r="CP11" s="156"/>
      <c r="CQ11" s="156"/>
      <c r="CR11" s="156"/>
      <c r="CS11" s="156"/>
      <c r="CT11" s="156"/>
      <c r="CU11" s="156"/>
      <c r="CV11" s="156"/>
      <c r="CW11" s="156"/>
      <c r="CX11" s="156"/>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630"/>
      <c r="EH11" s="630"/>
      <c r="EI11" s="630"/>
      <c r="EJ11" s="630"/>
      <c r="EK11" s="630"/>
      <c r="EL11" s="630"/>
      <c r="EM11" s="630"/>
    </row>
    <row r="12" spans="1:143"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c r="EH12" s="630"/>
      <c r="EI12" s="630"/>
      <c r="EJ12" s="630"/>
      <c r="EK12" s="630"/>
      <c r="EL12" s="630"/>
      <c r="EM12" s="630"/>
    </row>
    <row r="13" spans="1:143"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630"/>
      <c r="CZ13" s="630"/>
      <c r="DA13" s="630"/>
      <c r="DB13" s="630"/>
      <c r="DC13" s="630"/>
      <c r="DD13" s="630"/>
      <c r="DE13" s="630"/>
      <c r="DF13" s="630"/>
      <c r="DG13" s="630"/>
      <c r="DH13" s="630"/>
      <c r="DI13" s="630"/>
      <c r="DJ13" s="630"/>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c r="EH13" s="630"/>
      <c r="EI13" s="630"/>
      <c r="EJ13" s="630"/>
      <c r="EK13" s="630"/>
      <c r="EL13" s="630"/>
      <c r="EM13" s="630"/>
    </row>
    <row r="14" spans="1:143"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c r="EH14" s="630"/>
      <c r="EI14" s="630"/>
      <c r="EJ14" s="630"/>
      <c r="EK14" s="630"/>
      <c r="EL14" s="630"/>
      <c r="EM14" s="630"/>
    </row>
    <row r="15" spans="1:143"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631"/>
      <c r="CZ15" s="631"/>
      <c r="DA15" s="631"/>
      <c r="DB15" s="631"/>
      <c r="DC15" s="631"/>
      <c r="DD15" s="631"/>
      <c r="DE15" s="631"/>
      <c r="DF15" s="631"/>
      <c r="DG15" s="631"/>
      <c r="DH15" s="631"/>
      <c r="DI15" s="631"/>
      <c r="DJ15" s="631"/>
      <c r="DK15" s="631"/>
      <c r="DL15" s="631"/>
      <c r="DM15" s="631"/>
      <c r="DN15" s="631"/>
      <c r="DO15" s="631"/>
      <c r="DP15" s="631"/>
      <c r="DQ15" s="631"/>
      <c r="DR15" s="631"/>
      <c r="DS15" s="631"/>
      <c r="DT15" s="631"/>
      <c r="DU15" s="631"/>
      <c r="DV15" s="631"/>
      <c r="DW15" s="631"/>
      <c r="DX15" s="631"/>
      <c r="DY15" s="631"/>
      <c r="DZ15" s="631"/>
      <c r="EA15" s="631"/>
      <c r="EB15" s="631"/>
      <c r="EC15" s="631"/>
      <c r="ED15" s="631"/>
      <c r="EE15" s="631"/>
      <c r="EF15" s="631"/>
      <c r="EG15" s="631"/>
      <c r="EH15" s="631"/>
      <c r="EI15" s="631"/>
      <c r="EJ15" s="631"/>
      <c r="EK15" s="631"/>
      <c r="EL15" s="631"/>
      <c r="EM15" s="631"/>
    </row>
    <row r="16" spans="1:143" ht="6" customHeight="1" x14ac:dyDescent="0.2">
      <c r="A16" s="156"/>
      <c r="B16" s="607"/>
      <c r="C16" s="608"/>
      <c r="D16" s="608"/>
      <c r="E16" s="608"/>
      <c r="F16" s="619" t="s">
        <v>299</v>
      </c>
      <c r="G16" s="620"/>
      <c r="H16" s="620"/>
      <c r="I16" s="620"/>
      <c r="J16" s="620"/>
      <c r="K16" s="620"/>
      <c r="L16" s="620"/>
      <c r="M16" s="620"/>
      <c r="N16" s="620"/>
      <c r="O16" s="620"/>
      <c r="P16" s="620" t="s">
        <v>118</v>
      </c>
      <c r="Q16" s="620"/>
      <c r="R16" s="620"/>
      <c r="S16" s="620"/>
      <c r="T16" s="620"/>
      <c r="U16" s="620"/>
      <c r="V16" s="620"/>
      <c r="W16" s="620"/>
      <c r="X16" s="620"/>
      <c r="Y16" s="620"/>
      <c r="Z16" s="620"/>
      <c r="AA16" s="620"/>
      <c r="AB16" s="620"/>
      <c r="AC16" s="620"/>
      <c r="AD16" s="619" t="s">
        <v>364</v>
      </c>
      <c r="AE16" s="620"/>
      <c r="AF16" s="620"/>
      <c r="AG16" s="620"/>
      <c r="AH16" s="620"/>
      <c r="AI16" s="619" t="s">
        <v>119</v>
      </c>
      <c r="AJ16" s="620"/>
      <c r="AK16" s="620"/>
      <c r="AL16" s="620"/>
      <c r="AM16" s="620"/>
      <c r="AN16" s="619" t="s">
        <v>120</v>
      </c>
      <c r="AO16" s="620"/>
      <c r="AP16" s="620"/>
      <c r="AQ16" s="620"/>
      <c r="AR16" s="620"/>
      <c r="AS16" s="620"/>
      <c r="AT16" s="620"/>
      <c r="AU16" s="620"/>
      <c r="AV16" s="620"/>
      <c r="AW16" s="620"/>
      <c r="AX16" s="619" t="s">
        <v>300</v>
      </c>
      <c r="AY16" s="620"/>
      <c r="AZ16" s="620"/>
      <c r="BA16" s="620"/>
      <c r="BB16" s="620"/>
      <c r="BC16" s="619" t="s">
        <v>121</v>
      </c>
      <c r="BD16" s="620"/>
      <c r="BE16" s="620"/>
      <c r="BF16" s="620"/>
      <c r="BG16" s="620"/>
      <c r="BH16" s="620"/>
      <c r="BI16" s="620"/>
      <c r="BJ16" s="620"/>
      <c r="BK16" s="620"/>
      <c r="BL16" s="619" t="s">
        <v>122</v>
      </c>
      <c r="BM16" s="620"/>
      <c r="BN16" s="620"/>
      <c r="BO16" s="620"/>
      <c r="BP16" s="620"/>
      <c r="BQ16" s="620"/>
      <c r="BR16" s="620"/>
      <c r="BS16" s="620"/>
      <c r="BT16" s="620"/>
      <c r="BU16" s="620"/>
      <c r="BV16" s="619" t="s">
        <v>123</v>
      </c>
      <c r="BW16" s="620"/>
      <c r="BX16" s="620"/>
      <c r="BY16" s="620"/>
      <c r="BZ16" s="620"/>
      <c r="CA16" s="620"/>
      <c r="CB16" s="620"/>
      <c r="CC16" s="620"/>
      <c r="CD16" s="620"/>
      <c r="CE16" s="620"/>
      <c r="CF16" s="619" t="s">
        <v>124</v>
      </c>
      <c r="CG16" s="620"/>
      <c r="CH16" s="620"/>
      <c r="CI16" s="620"/>
      <c r="CJ16" s="620"/>
      <c r="CK16" s="620"/>
      <c r="CL16" s="620"/>
      <c r="CM16" s="620"/>
      <c r="CN16" s="620"/>
      <c r="CO16" s="620"/>
      <c r="CP16" s="619" t="s">
        <v>125</v>
      </c>
      <c r="CQ16" s="620"/>
      <c r="CR16" s="620"/>
      <c r="CS16" s="620"/>
      <c r="CT16" s="620"/>
      <c r="CU16" s="620"/>
      <c r="CV16" s="620"/>
      <c r="CW16" s="620"/>
      <c r="CX16" s="620"/>
      <c r="CY16" s="620"/>
      <c r="CZ16" s="620"/>
      <c r="DA16" s="619" t="s">
        <v>126</v>
      </c>
      <c r="DB16" s="620"/>
      <c r="DC16" s="620"/>
      <c r="DD16" s="620"/>
      <c r="DE16" s="620"/>
      <c r="DF16" s="620"/>
      <c r="DG16" s="620"/>
      <c r="DH16" s="620"/>
      <c r="DI16" s="620"/>
      <c r="DJ16" s="620"/>
      <c r="DK16" s="620"/>
      <c r="DL16" s="621" t="s">
        <v>280</v>
      </c>
      <c r="DM16" s="622"/>
      <c r="DN16" s="622"/>
      <c r="DO16" s="622"/>
      <c r="DP16" s="622"/>
      <c r="DQ16" s="623"/>
      <c r="DR16" s="619" t="s">
        <v>281</v>
      </c>
      <c r="DS16" s="620"/>
      <c r="DT16" s="620"/>
      <c r="DU16" s="620"/>
      <c r="DV16" s="620"/>
      <c r="DW16" s="620"/>
      <c r="DX16" s="620"/>
      <c r="DY16" s="620"/>
      <c r="DZ16" s="620"/>
      <c r="EA16" s="620"/>
      <c r="EB16" s="620"/>
      <c r="EC16" s="619" t="s">
        <v>127</v>
      </c>
      <c r="ED16" s="620"/>
      <c r="EE16" s="620"/>
      <c r="EF16" s="620"/>
      <c r="EG16" s="620"/>
      <c r="EH16" s="620"/>
      <c r="EI16" s="620"/>
      <c r="EJ16" s="620"/>
      <c r="EK16" s="620"/>
      <c r="EL16" s="620"/>
      <c r="EM16" s="620"/>
    </row>
    <row r="17" spans="1:143" ht="6" customHeight="1" x14ac:dyDescent="0.2">
      <c r="A17" s="156"/>
      <c r="B17" s="608"/>
      <c r="C17" s="608"/>
      <c r="D17" s="608"/>
      <c r="E17" s="608"/>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4"/>
      <c r="DM17" s="625"/>
      <c r="DN17" s="625"/>
      <c r="DO17" s="625"/>
      <c r="DP17" s="625"/>
      <c r="DQ17" s="626"/>
      <c r="DR17" s="620"/>
      <c r="DS17" s="620"/>
      <c r="DT17" s="620"/>
      <c r="DU17" s="620"/>
      <c r="DV17" s="620"/>
      <c r="DW17" s="620"/>
      <c r="DX17" s="620"/>
      <c r="DY17" s="620"/>
      <c r="DZ17" s="620"/>
      <c r="EA17" s="620"/>
      <c r="EB17" s="620"/>
      <c r="EC17" s="620"/>
      <c r="ED17" s="620"/>
      <c r="EE17" s="620"/>
      <c r="EF17" s="620"/>
      <c r="EG17" s="620"/>
      <c r="EH17" s="620"/>
      <c r="EI17" s="620"/>
      <c r="EJ17" s="620"/>
      <c r="EK17" s="620"/>
      <c r="EL17" s="620"/>
      <c r="EM17" s="620"/>
    </row>
    <row r="18" spans="1:143" ht="6" customHeight="1" x14ac:dyDescent="0.2">
      <c r="A18" s="156"/>
      <c r="B18" s="608"/>
      <c r="C18" s="608"/>
      <c r="D18" s="608"/>
      <c r="E18" s="608"/>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4"/>
      <c r="DM18" s="625"/>
      <c r="DN18" s="625"/>
      <c r="DO18" s="625"/>
      <c r="DP18" s="625"/>
      <c r="DQ18" s="626"/>
      <c r="DR18" s="620"/>
      <c r="DS18" s="620"/>
      <c r="DT18" s="620"/>
      <c r="DU18" s="620"/>
      <c r="DV18" s="620"/>
      <c r="DW18" s="620"/>
      <c r="DX18" s="620"/>
      <c r="DY18" s="620"/>
      <c r="DZ18" s="620"/>
      <c r="EA18" s="620"/>
      <c r="EB18" s="620"/>
      <c r="EC18" s="620"/>
      <c r="ED18" s="620"/>
      <c r="EE18" s="620"/>
      <c r="EF18" s="620"/>
      <c r="EG18" s="620"/>
      <c r="EH18" s="620"/>
      <c r="EI18" s="620"/>
      <c r="EJ18" s="620"/>
      <c r="EK18" s="620"/>
      <c r="EL18" s="620"/>
      <c r="EM18" s="620"/>
    </row>
    <row r="19" spans="1:143" ht="6" customHeight="1" x14ac:dyDescent="0.2">
      <c r="A19" s="156"/>
      <c r="B19" s="608"/>
      <c r="C19" s="608"/>
      <c r="D19" s="608"/>
      <c r="E19" s="608"/>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c r="BB19" s="620"/>
      <c r="BC19" s="620"/>
      <c r="BD19" s="620"/>
      <c r="BE19" s="620"/>
      <c r="BF19" s="620"/>
      <c r="BG19" s="620"/>
      <c r="BH19" s="620"/>
      <c r="BI19" s="620"/>
      <c r="BJ19" s="620"/>
      <c r="BK19" s="620"/>
      <c r="BL19" s="620"/>
      <c r="BM19" s="620"/>
      <c r="BN19" s="620"/>
      <c r="BO19" s="620"/>
      <c r="BP19" s="620"/>
      <c r="BQ19" s="620"/>
      <c r="BR19" s="620"/>
      <c r="BS19" s="620"/>
      <c r="BT19" s="620"/>
      <c r="BU19" s="620"/>
      <c r="BV19" s="620"/>
      <c r="BW19" s="620"/>
      <c r="BX19" s="620"/>
      <c r="BY19" s="620"/>
      <c r="BZ19" s="620"/>
      <c r="CA19" s="620"/>
      <c r="CB19" s="620"/>
      <c r="CC19" s="620"/>
      <c r="CD19" s="620"/>
      <c r="CE19" s="620"/>
      <c r="CF19" s="620"/>
      <c r="CG19" s="620"/>
      <c r="CH19" s="620"/>
      <c r="CI19" s="620"/>
      <c r="CJ19" s="620"/>
      <c r="CK19" s="620"/>
      <c r="CL19" s="620"/>
      <c r="CM19" s="620"/>
      <c r="CN19" s="620"/>
      <c r="CO19" s="620"/>
      <c r="CP19" s="620"/>
      <c r="CQ19" s="620"/>
      <c r="CR19" s="620"/>
      <c r="CS19" s="620"/>
      <c r="CT19" s="620"/>
      <c r="CU19" s="620"/>
      <c r="CV19" s="620"/>
      <c r="CW19" s="620"/>
      <c r="CX19" s="620"/>
      <c r="CY19" s="620"/>
      <c r="CZ19" s="620"/>
      <c r="DA19" s="620"/>
      <c r="DB19" s="620"/>
      <c r="DC19" s="620"/>
      <c r="DD19" s="620"/>
      <c r="DE19" s="620"/>
      <c r="DF19" s="620"/>
      <c r="DG19" s="620"/>
      <c r="DH19" s="620"/>
      <c r="DI19" s="620"/>
      <c r="DJ19" s="620"/>
      <c r="DK19" s="620"/>
      <c r="DL19" s="624"/>
      <c r="DM19" s="625"/>
      <c r="DN19" s="625"/>
      <c r="DO19" s="625"/>
      <c r="DP19" s="625"/>
      <c r="DQ19" s="626"/>
      <c r="DR19" s="620"/>
      <c r="DS19" s="620"/>
      <c r="DT19" s="620"/>
      <c r="DU19" s="620"/>
      <c r="DV19" s="620"/>
      <c r="DW19" s="620"/>
      <c r="DX19" s="620"/>
      <c r="DY19" s="620"/>
      <c r="DZ19" s="620"/>
      <c r="EA19" s="620"/>
      <c r="EB19" s="620"/>
      <c r="EC19" s="620"/>
      <c r="ED19" s="620"/>
      <c r="EE19" s="620"/>
      <c r="EF19" s="620"/>
      <c r="EG19" s="620"/>
      <c r="EH19" s="620"/>
      <c r="EI19" s="620"/>
      <c r="EJ19" s="620"/>
      <c r="EK19" s="620"/>
      <c r="EL19" s="620"/>
      <c r="EM19" s="620"/>
    </row>
    <row r="20" spans="1:143" ht="6" customHeight="1" x14ac:dyDescent="0.2">
      <c r="A20" s="156"/>
      <c r="B20" s="608"/>
      <c r="C20" s="608"/>
      <c r="D20" s="608"/>
      <c r="E20" s="608"/>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620"/>
      <c r="DB20" s="620"/>
      <c r="DC20" s="620"/>
      <c r="DD20" s="620"/>
      <c r="DE20" s="620"/>
      <c r="DF20" s="620"/>
      <c r="DG20" s="620"/>
      <c r="DH20" s="620"/>
      <c r="DI20" s="620"/>
      <c r="DJ20" s="620"/>
      <c r="DK20" s="620"/>
      <c r="DL20" s="624"/>
      <c r="DM20" s="625"/>
      <c r="DN20" s="625"/>
      <c r="DO20" s="625"/>
      <c r="DP20" s="625"/>
      <c r="DQ20" s="626"/>
      <c r="DR20" s="620"/>
      <c r="DS20" s="620"/>
      <c r="DT20" s="620"/>
      <c r="DU20" s="620"/>
      <c r="DV20" s="620"/>
      <c r="DW20" s="620"/>
      <c r="DX20" s="620"/>
      <c r="DY20" s="620"/>
      <c r="DZ20" s="620"/>
      <c r="EA20" s="620"/>
      <c r="EB20" s="620"/>
      <c r="EC20" s="620"/>
      <c r="ED20" s="620"/>
      <c r="EE20" s="620"/>
      <c r="EF20" s="620"/>
      <c r="EG20" s="620"/>
      <c r="EH20" s="620"/>
      <c r="EI20" s="620"/>
      <c r="EJ20" s="620"/>
      <c r="EK20" s="620"/>
      <c r="EL20" s="620"/>
      <c r="EM20" s="620"/>
    </row>
    <row r="21" spans="1:143" ht="6" customHeight="1" x14ac:dyDescent="0.2">
      <c r="A21" s="156"/>
      <c r="B21" s="608"/>
      <c r="C21" s="608"/>
      <c r="D21" s="608"/>
      <c r="E21" s="608"/>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620"/>
      <c r="DJ21" s="620"/>
      <c r="DK21" s="620"/>
      <c r="DL21" s="624"/>
      <c r="DM21" s="625"/>
      <c r="DN21" s="625"/>
      <c r="DO21" s="625"/>
      <c r="DP21" s="625"/>
      <c r="DQ21" s="626"/>
      <c r="DR21" s="620"/>
      <c r="DS21" s="620"/>
      <c r="DT21" s="620"/>
      <c r="DU21" s="620"/>
      <c r="DV21" s="620"/>
      <c r="DW21" s="620"/>
      <c r="DX21" s="620"/>
      <c r="DY21" s="620"/>
      <c r="DZ21" s="620"/>
      <c r="EA21" s="620"/>
      <c r="EB21" s="620"/>
      <c r="EC21" s="620"/>
      <c r="ED21" s="620"/>
      <c r="EE21" s="620"/>
      <c r="EF21" s="620"/>
      <c r="EG21" s="620"/>
      <c r="EH21" s="620"/>
      <c r="EI21" s="620"/>
      <c r="EJ21" s="620"/>
      <c r="EK21" s="620"/>
      <c r="EL21" s="620"/>
      <c r="EM21" s="620"/>
    </row>
    <row r="22" spans="1:143" ht="6" customHeight="1" x14ac:dyDescent="0.2">
      <c r="A22" s="156"/>
      <c r="B22" s="608"/>
      <c r="C22" s="608"/>
      <c r="D22" s="608"/>
      <c r="E22" s="608"/>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c r="CQ22" s="620"/>
      <c r="CR22" s="620"/>
      <c r="CS22" s="620"/>
      <c r="CT22" s="620"/>
      <c r="CU22" s="620"/>
      <c r="CV22" s="620"/>
      <c r="CW22" s="620"/>
      <c r="CX22" s="620"/>
      <c r="CY22" s="620"/>
      <c r="CZ22" s="620"/>
      <c r="DA22" s="620"/>
      <c r="DB22" s="620"/>
      <c r="DC22" s="620"/>
      <c r="DD22" s="620"/>
      <c r="DE22" s="620"/>
      <c r="DF22" s="620"/>
      <c r="DG22" s="620"/>
      <c r="DH22" s="620"/>
      <c r="DI22" s="620"/>
      <c r="DJ22" s="620"/>
      <c r="DK22" s="620"/>
      <c r="DL22" s="624"/>
      <c r="DM22" s="625"/>
      <c r="DN22" s="625"/>
      <c r="DO22" s="625"/>
      <c r="DP22" s="625"/>
      <c r="DQ22" s="626"/>
      <c r="DR22" s="620"/>
      <c r="DS22" s="620"/>
      <c r="DT22" s="620"/>
      <c r="DU22" s="620"/>
      <c r="DV22" s="620"/>
      <c r="DW22" s="620"/>
      <c r="DX22" s="620"/>
      <c r="DY22" s="620"/>
      <c r="DZ22" s="620"/>
      <c r="EA22" s="620"/>
      <c r="EB22" s="620"/>
      <c r="EC22" s="620"/>
      <c r="ED22" s="620"/>
      <c r="EE22" s="620"/>
      <c r="EF22" s="620"/>
      <c r="EG22" s="620"/>
      <c r="EH22" s="620"/>
      <c r="EI22" s="620"/>
      <c r="EJ22" s="620"/>
      <c r="EK22" s="620"/>
      <c r="EL22" s="620"/>
      <c r="EM22" s="620"/>
    </row>
    <row r="23" spans="1:143" ht="6" customHeight="1" x14ac:dyDescent="0.2">
      <c r="A23" s="156"/>
      <c r="B23" s="608"/>
      <c r="C23" s="608"/>
      <c r="D23" s="608"/>
      <c r="E23" s="608"/>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0"/>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4"/>
      <c r="DM23" s="625"/>
      <c r="DN23" s="625"/>
      <c r="DO23" s="625"/>
      <c r="DP23" s="625"/>
      <c r="DQ23" s="626"/>
      <c r="DR23" s="620"/>
      <c r="DS23" s="620"/>
      <c r="DT23" s="620"/>
      <c r="DU23" s="620"/>
      <c r="DV23" s="620"/>
      <c r="DW23" s="620"/>
      <c r="DX23" s="620"/>
      <c r="DY23" s="620"/>
      <c r="DZ23" s="620"/>
      <c r="EA23" s="620"/>
      <c r="EB23" s="620"/>
      <c r="EC23" s="620"/>
      <c r="ED23" s="620"/>
      <c r="EE23" s="620"/>
      <c r="EF23" s="620"/>
      <c r="EG23" s="620"/>
      <c r="EH23" s="620"/>
      <c r="EI23" s="620"/>
      <c r="EJ23" s="620"/>
      <c r="EK23" s="620"/>
      <c r="EL23" s="620"/>
      <c r="EM23" s="620"/>
    </row>
    <row r="24" spans="1:143" ht="6" customHeight="1" x14ac:dyDescent="0.2">
      <c r="A24" s="156"/>
      <c r="B24" s="608"/>
      <c r="C24" s="608"/>
      <c r="D24" s="608"/>
      <c r="E24" s="608"/>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624"/>
      <c r="DM24" s="625"/>
      <c r="DN24" s="625"/>
      <c r="DO24" s="625"/>
      <c r="DP24" s="625"/>
      <c r="DQ24" s="626"/>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row>
    <row r="25" spans="1:143" ht="6" customHeight="1" x14ac:dyDescent="0.2">
      <c r="A25" s="156"/>
      <c r="B25" s="608"/>
      <c r="C25" s="608"/>
      <c r="D25" s="608"/>
      <c r="E25" s="608"/>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624"/>
      <c r="DM25" s="625"/>
      <c r="DN25" s="625"/>
      <c r="DO25" s="625"/>
      <c r="DP25" s="625"/>
      <c r="DQ25" s="626"/>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row>
    <row r="26" spans="1:143" ht="6" customHeight="1" x14ac:dyDescent="0.2">
      <c r="A26" s="156"/>
      <c r="B26" s="608"/>
      <c r="C26" s="608"/>
      <c r="D26" s="608"/>
      <c r="E26" s="608"/>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627"/>
      <c r="DM26" s="628"/>
      <c r="DN26" s="628"/>
      <c r="DO26" s="628"/>
      <c r="DP26" s="628"/>
      <c r="DQ26" s="629"/>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row>
    <row r="27" spans="1:143" ht="6" customHeight="1" x14ac:dyDescent="0.2">
      <c r="A27" s="156"/>
      <c r="B27" s="607">
        <v>1</v>
      </c>
      <c r="C27" s="608"/>
      <c r="D27" s="608"/>
      <c r="E27" s="608"/>
      <c r="F27" s="646" t="s">
        <v>430</v>
      </c>
      <c r="G27" s="646"/>
      <c r="H27" s="646"/>
      <c r="I27" s="646"/>
      <c r="J27" s="646"/>
      <c r="K27" s="646"/>
      <c r="L27" s="646"/>
      <c r="M27" s="646"/>
      <c r="N27" s="646"/>
      <c r="O27" s="646"/>
      <c r="P27" s="646" t="s">
        <v>431</v>
      </c>
      <c r="Q27" s="646"/>
      <c r="R27" s="646"/>
      <c r="S27" s="646"/>
      <c r="T27" s="646"/>
      <c r="U27" s="646"/>
      <c r="V27" s="646"/>
      <c r="W27" s="646"/>
      <c r="X27" s="646"/>
      <c r="Y27" s="646"/>
      <c r="Z27" s="646"/>
      <c r="AA27" s="646"/>
      <c r="AB27" s="646"/>
      <c r="AC27" s="646"/>
      <c r="AD27" s="646" t="s">
        <v>432</v>
      </c>
      <c r="AE27" s="646"/>
      <c r="AF27" s="646"/>
      <c r="AG27" s="646"/>
      <c r="AH27" s="646"/>
      <c r="AI27" s="646" t="s">
        <v>433</v>
      </c>
      <c r="AJ27" s="646"/>
      <c r="AK27" s="646"/>
      <c r="AL27" s="646"/>
      <c r="AM27" s="646"/>
      <c r="AN27" s="659" t="s">
        <v>434</v>
      </c>
      <c r="AO27" s="646"/>
      <c r="AP27" s="646"/>
      <c r="AQ27" s="646"/>
      <c r="AR27" s="646"/>
      <c r="AS27" s="646"/>
      <c r="AT27" s="646"/>
      <c r="AU27" s="646"/>
      <c r="AV27" s="646"/>
      <c r="AW27" s="646"/>
      <c r="AX27" s="640">
        <v>12</v>
      </c>
      <c r="AY27" s="640"/>
      <c r="AZ27" s="640"/>
      <c r="BA27" s="640"/>
      <c r="BB27" s="640"/>
      <c r="BC27" s="646" t="s">
        <v>434</v>
      </c>
      <c r="BD27" s="646"/>
      <c r="BE27" s="646"/>
      <c r="BF27" s="646"/>
      <c r="BG27" s="646"/>
      <c r="BH27" s="646"/>
      <c r="BI27" s="646"/>
      <c r="BJ27" s="646"/>
      <c r="BK27" s="646"/>
      <c r="BL27" s="646" t="s">
        <v>435</v>
      </c>
      <c r="BM27" s="646"/>
      <c r="BN27" s="646"/>
      <c r="BO27" s="646"/>
      <c r="BP27" s="646"/>
      <c r="BQ27" s="646"/>
      <c r="BR27" s="646"/>
      <c r="BS27" s="646"/>
      <c r="BT27" s="646"/>
      <c r="BU27" s="646"/>
      <c r="BV27" s="646"/>
      <c r="BW27" s="646"/>
      <c r="BX27" s="646"/>
      <c r="BY27" s="646"/>
      <c r="BZ27" s="646"/>
      <c r="CA27" s="646"/>
      <c r="CB27" s="646"/>
      <c r="CC27" s="646"/>
      <c r="CD27" s="646"/>
      <c r="CE27" s="646"/>
      <c r="CF27" s="658"/>
      <c r="CG27" s="642"/>
      <c r="CH27" s="642"/>
      <c r="CI27" s="642"/>
      <c r="CJ27" s="642"/>
      <c r="CK27" s="642"/>
      <c r="CL27" s="642"/>
      <c r="CM27" s="642"/>
      <c r="CN27" s="642"/>
      <c r="CO27" s="642"/>
      <c r="CP27" s="642"/>
      <c r="CQ27" s="642"/>
      <c r="CR27" s="642"/>
      <c r="CS27" s="642"/>
      <c r="CT27" s="642"/>
      <c r="CU27" s="642"/>
      <c r="CV27" s="642"/>
      <c r="CW27" s="642"/>
      <c r="CX27" s="642"/>
      <c r="CY27" s="642"/>
      <c r="CZ27" s="642"/>
      <c r="DA27" s="642">
        <v>250</v>
      </c>
      <c r="DB27" s="642"/>
      <c r="DC27" s="642"/>
      <c r="DD27" s="642"/>
      <c r="DE27" s="642"/>
      <c r="DF27" s="642"/>
      <c r="DG27" s="642"/>
      <c r="DH27" s="642"/>
      <c r="DI27" s="642"/>
      <c r="DJ27" s="642"/>
      <c r="DK27" s="642"/>
      <c r="DL27" s="649">
        <v>2</v>
      </c>
      <c r="DM27" s="650"/>
      <c r="DN27" s="650"/>
      <c r="DO27" s="650"/>
      <c r="DP27" s="650"/>
      <c r="DQ27" s="651"/>
      <c r="DR27" s="646" t="s">
        <v>436</v>
      </c>
      <c r="DS27" s="646"/>
      <c r="DT27" s="646"/>
      <c r="DU27" s="646"/>
      <c r="DV27" s="646"/>
      <c r="DW27" s="646"/>
      <c r="DX27" s="646"/>
      <c r="DY27" s="646"/>
      <c r="DZ27" s="646"/>
      <c r="EA27" s="646"/>
      <c r="EB27" s="646"/>
      <c r="EC27" s="640">
        <v>10000</v>
      </c>
      <c r="ED27" s="640"/>
      <c r="EE27" s="640"/>
      <c r="EF27" s="640"/>
      <c r="EG27" s="640"/>
      <c r="EH27" s="640"/>
      <c r="EI27" s="640"/>
      <c r="EJ27" s="640"/>
      <c r="EK27" s="640"/>
      <c r="EL27" s="640"/>
      <c r="EM27" s="640"/>
    </row>
    <row r="28" spans="1:143" ht="6" customHeight="1" x14ac:dyDescent="0.2">
      <c r="A28" s="156"/>
      <c r="B28" s="608"/>
      <c r="C28" s="608"/>
      <c r="D28" s="608"/>
      <c r="E28" s="608"/>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0"/>
      <c r="AY28" s="640"/>
      <c r="AZ28" s="640"/>
      <c r="BA28" s="640"/>
      <c r="BB28" s="640"/>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c r="CB28" s="646"/>
      <c r="CC28" s="646"/>
      <c r="CD28" s="646"/>
      <c r="CE28" s="646"/>
      <c r="CF28" s="642"/>
      <c r="CG28" s="642"/>
      <c r="CH28" s="642"/>
      <c r="CI28" s="642"/>
      <c r="CJ28" s="642"/>
      <c r="CK28" s="642"/>
      <c r="CL28" s="642"/>
      <c r="CM28" s="642"/>
      <c r="CN28" s="642"/>
      <c r="CO28" s="642"/>
      <c r="CP28" s="642"/>
      <c r="CQ28" s="642"/>
      <c r="CR28" s="642"/>
      <c r="CS28" s="642"/>
      <c r="CT28" s="642"/>
      <c r="CU28" s="642"/>
      <c r="CV28" s="642"/>
      <c r="CW28" s="642"/>
      <c r="CX28" s="642"/>
      <c r="CY28" s="642"/>
      <c r="CZ28" s="642"/>
      <c r="DA28" s="642"/>
      <c r="DB28" s="642"/>
      <c r="DC28" s="642"/>
      <c r="DD28" s="642"/>
      <c r="DE28" s="642"/>
      <c r="DF28" s="642"/>
      <c r="DG28" s="642"/>
      <c r="DH28" s="642"/>
      <c r="DI28" s="642"/>
      <c r="DJ28" s="642"/>
      <c r="DK28" s="642"/>
      <c r="DL28" s="652"/>
      <c r="DM28" s="653"/>
      <c r="DN28" s="653"/>
      <c r="DO28" s="653"/>
      <c r="DP28" s="653"/>
      <c r="DQ28" s="654"/>
      <c r="DR28" s="646"/>
      <c r="DS28" s="646"/>
      <c r="DT28" s="646"/>
      <c r="DU28" s="646"/>
      <c r="DV28" s="646"/>
      <c r="DW28" s="646"/>
      <c r="DX28" s="646"/>
      <c r="DY28" s="646"/>
      <c r="DZ28" s="646"/>
      <c r="EA28" s="646"/>
      <c r="EB28" s="646"/>
      <c r="EC28" s="640"/>
      <c r="ED28" s="640"/>
      <c r="EE28" s="640"/>
      <c r="EF28" s="640"/>
      <c r="EG28" s="640"/>
      <c r="EH28" s="640"/>
      <c r="EI28" s="640"/>
      <c r="EJ28" s="640"/>
      <c r="EK28" s="640"/>
      <c r="EL28" s="640"/>
      <c r="EM28" s="640"/>
    </row>
    <row r="29" spans="1:143" ht="6" customHeight="1" x14ac:dyDescent="0.2">
      <c r="A29" s="156"/>
      <c r="B29" s="608"/>
      <c r="C29" s="608"/>
      <c r="D29" s="608"/>
      <c r="E29" s="608"/>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0"/>
      <c r="AY29" s="640"/>
      <c r="AZ29" s="640"/>
      <c r="BA29" s="640"/>
      <c r="BB29" s="640"/>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c r="CB29" s="646"/>
      <c r="CC29" s="646"/>
      <c r="CD29" s="646"/>
      <c r="CE29" s="646"/>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55"/>
      <c r="DM29" s="656"/>
      <c r="DN29" s="656"/>
      <c r="DO29" s="656"/>
      <c r="DP29" s="656"/>
      <c r="DQ29" s="657"/>
      <c r="DR29" s="646"/>
      <c r="DS29" s="646"/>
      <c r="DT29" s="646"/>
      <c r="DU29" s="646"/>
      <c r="DV29" s="646"/>
      <c r="DW29" s="646"/>
      <c r="DX29" s="646"/>
      <c r="DY29" s="646"/>
      <c r="DZ29" s="646"/>
      <c r="EA29" s="646"/>
      <c r="EB29" s="646"/>
      <c r="EC29" s="640"/>
      <c r="ED29" s="640"/>
      <c r="EE29" s="640"/>
      <c r="EF29" s="640"/>
      <c r="EG29" s="640"/>
      <c r="EH29" s="640"/>
      <c r="EI29" s="640"/>
      <c r="EJ29" s="640"/>
      <c r="EK29" s="640"/>
      <c r="EL29" s="640"/>
      <c r="EM29" s="640"/>
    </row>
    <row r="30" spans="1:143" ht="6" customHeight="1" x14ac:dyDescent="0.2">
      <c r="A30" s="156"/>
      <c r="B30" s="607">
        <v>2</v>
      </c>
      <c r="C30" s="608"/>
      <c r="D30" s="608"/>
      <c r="E30" s="608"/>
      <c r="F30" s="646" t="s">
        <v>430</v>
      </c>
      <c r="G30" s="646"/>
      <c r="H30" s="646"/>
      <c r="I30" s="646"/>
      <c r="J30" s="646"/>
      <c r="K30" s="646"/>
      <c r="L30" s="646"/>
      <c r="M30" s="646"/>
      <c r="N30" s="646"/>
      <c r="O30" s="646"/>
      <c r="P30" s="646" t="s">
        <v>437</v>
      </c>
      <c r="Q30" s="646"/>
      <c r="R30" s="646"/>
      <c r="S30" s="646"/>
      <c r="T30" s="646"/>
      <c r="U30" s="646"/>
      <c r="V30" s="646"/>
      <c r="W30" s="646"/>
      <c r="X30" s="646"/>
      <c r="Y30" s="646"/>
      <c r="Z30" s="646"/>
      <c r="AA30" s="646"/>
      <c r="AB30" s="646"/>
      <c r="AC30" s="646"/>
      <c r="AD30" s="646" t="s">
        <v>432</v>
      </c>
      <c r="AE30" s="646"/>
      <c r="AF30" s="646"/>
      <c r="AG30" s="646"/>
      <c r="AH30" s="646"/>
      <c r="AI30" s="646" t="s">
        <v>438</v>
      </c>
      <c r="AJ30" s="646"/>
      <c r="AK30" s="646"/>
      <c r="AL30" s="646"/>
      <c r="AM30" s="646"/>
      <c r="AN30" s="646" t="s">
        <v>439</v>
      </c>
      <c r="AO30" s="646"/>
      <c r="AP30" s="646"/>
      <c r="AQ30" s="646"/>
      <c r="AR30" s="646"/>
      <c r="AS30" s="646"/>
      <c r="AT30" s="646"/>
      <c r="AU30" s="646"/>
      <c r="AV30" s="646"/>
      <c r="AW30" s="646"/>
      <c r="AX30" s="640">
        <v>8</v>
      </c>
      <c r="AY30" s="640"/>
      <c r="AZ30" s="640"/>
      <c r="BA30" s="640"/>
      <c r="BB30" s="640"/>
      <c r="BC30" s="646" t="s">
        <v>440</v>
      </c>
      <c r="BD30" s="646"/>
      <c r="BE30" s="646"/>
      <c r="BF30" s="646"/>
      <c r="BG30" s="646"/>
      <c r="BH30" s="646"/>
      <c r="BI30" s="646"/>
      <c r="BJ30" s="646"/>
      <c r="BK30" s="646"/>
      <c r="BL30" s="646" t="s">
        <v>435</v>
      </c>
      <c r="BM30" s="646"/>
      <c r="BN30" s="646"/>
      <c r="BO30" s="646"/>
      <c r="BP30" s="646"/>
      <c r="BQ30" s="646"/>
      <c r="BR30" s="646"/>
      <c r="BS30" s="646"/>
      <c r="BT30" s="646"/>
      <c r="BU30" s="646"/>
      <c r="BV30" s="646"/>
      <c r="BW30" s="646"/>
      <c r="BX30" s="646"/>
      <c r="BY30" s="646"/>
      <c r="BZ30" s="646"/>
      <c r="CA30" s="646"/>
      <c r="CB30" s="646"/>
      <c r="CC30" s="646"/>
      <c r="CD30" s="646"/>
      <c r="CE30" s="646"/>
      <c r="CF30" s="642"/>
      <c r="CG30" s="642"/>
      <c r="CH30" s="642"/>
      <c r="CI30" s="642"/>
      <c r="CJ30" s="642"/>
      <c r="CK30" s="642"/>
      <c r="CL30" s="642"/>
      <c r="CM30" s="642"/>
      <c r="CN30" s="642"/>
      <c r="CO30" s="642"/>
      <c r="CP30" s="642"/>
      <c r="CQ30" s="642"/>
      <c r="CR30" s="642"/>
      <c r="CS30" s="642"/>
      <c r="CT30" s="642"/>
      <c r="CU30" s="642"/>
      <c r="CV30" s="642"/>
      <c r="CW30" s="642"/>
      <c r="CX30" s="642"/>
      <c r="CY30" s="642"/>
      <c r="CZ30" s="642"/>
      <c r="DA30" s="642">
        <v>250</v>
      </c>
      <c r="DB30" s="642"/>
      <c r="DC30" s="642"/>
      <c r="DD30" s="642"/>
      <c r="DE30" s="642"/>
      <c r="DF30" s="642"/>
      <c r="DG30" s="642"/>
      <c r="DH30" s="642"/>
      <c r="DI30" s="642"/>
      <c r="DJ30" s="642"/>
      <c r="DK30" s="642"/>
      <c r="DL30" s="649">
        <v>1</v>
      </c>
      <c r="DM30" s="650"/>
      <c r="DN30" s="650"/>
      <c r="DO30" s="650"/>
      <c r="DP30" s="650"/>
      <c r="DQ30" s="651"/>
      <c r="DR30" s="646" t="s">
        <v>436</v>
      </c>
      <c r="DS30" s="646"/>
      <c r="DT30" s="646"/>
      <c r="DU30" s="646"/>
      <c r="DV30" s="646"/>
      <c r="DW30" s="646"/>
      <c r="DX30" s="646"/>
      <c r="DY30" s="646"/>
      <c r="DZ30" s="646"/>
      <c r="EA30" s="646"/>
      <c r="EB30" s="646"/>
      <c r="EC30" s="640">
        <v>10000</v>
      </c>
      <c r="ED30" s="640"/>
      <c r="EE30" s="640"/>
      <c r="EF30" s="640"/>
      <c r="EG30" s="640"/>
      <c r="EH30" s="640"/>
      <c r="EI30" s="640"/>
      <c r="EJ30" s="640"/>
      <c r="EK30" s="640"/>
      <c r="EL30" s="640"/>
      <c r="EM30" s="640"/>
    </row>
    <row r="31" spans="1:143" ht="6" customHeight="1" x14ac:dyDescent="0.2">
      <c r="A31" s="156"/>
      <c r="B31" s="608"/>
      <c r="C31" s="608"/>
      <c r="D31" s="608"/>
      <c r="E31" s="608"/>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0"/>
      <c r="AY31" s="640"/>
      <c r="AZ31" s="640"/>
      <c r="BA31" s="640"/>
      <c r="BB31" s="640"/>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52"/>
      <c r="DM31" s="653"/>
      <c r="DN31" s="653"/>
      <c r="DO31" s="653"/>
      <c r="DP31" s="653"/>
      <c r="DQ31" s="654"/>
      <c r="DR31" s="646"/>
      <c r="DS31" s="646"/>
      <c r="DT31" s="646"/>
      <c r="DU31" s="646"/>
      <c r="DV31" s="646"/>
      <c r="DW31" s="646"/>
      <c r="DX31" s="646"/>
      <c r="DY31" s="646"/>
      <c r="DZ31" s="646"/>
      <c r="EA31" s="646"/>
      <c r="EB31" s="646"/>
      <c r="EC31" s="640"/>
      <c r="ED31" s="640"/>
      <c r="EE31" s="640"/>
      <c r="EF31" s="640"/>
      <c r="EG31" s="640"/>
      <c r="EH31" s="640"/>
      <c r="EI31" s="640"/>
      <c r="EJ31" s="640"/>
      <c r="EK31" s="640"/>
      <c r="EL31" s="640"/>
      <c r="EM31" s="640"/>
    </row>
    <row r="32" spans="1:143" ht="6" customHeight="1" x14ac:dyDescent="0.2">
      <c r="A32" s="156"/>
      <c r="B32" s="608"/>
      <c r="C32" s="608"/>
      <c r="D32" s="608"/>
      <c r="E32" s="608"/>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0"/>
      <c r="AY32" s="640"/>
      <c r="AZ32" s="640"/>
      <c r="BA32" s="640"/>
      <c r="BB32" s="640"/>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c r="CB32" s="646"/>
      <c r="CC32" s="646"/>
      <c r="CD32" s="646"/>
      <c r="CE32" s="646"/>
      <c r="CF32" s="642"/>
      <c r="CG32" s="642"/>
      <c r="CH32" s="642"/>
      <c r="CI32" s="642"/>
      <c r="CJ32" s="642"/>
      <c r="CK32" s="642"/>
      <c r="CL32" s="642"/>
      <c r="CM32" s="642"/>
      <c r="CN32" s="642"/>
      <c r="CO32" s="642"/>
      <c r="CP32" s="642"/>
      <c r="CQ32" s="642"/>
      <c r="CR32" s="642"/>
      <c r="CS32" s="642"/>
      <c r="CT32" s="642"/>
      <c r="CU32" s="642"/>
      <c r="CV32" s="642"/>
      <c r="CW32" s="642"/>
      <c r="CX32" s="642"/>
      <c r="CY32" s="642"/>
      <c r="CZ32" s="642"/>
      <c r="DA32" s="642"/>
      <c r="DB32" s="642"/>
      <c r="DC32" s="642"/>
      <c r="DD32" s="642"/>
      <c r="DE32" s="642"/>
      <c r="DF32" s="642"/>
      <c r="DG32" s="642"/>
      <c r="DH32" s="642"/>
      <c r="DI32" s="642"/>
      <c r="DJ32" s="642"/>
      <c r="DK32" s="642"/>
      <c r="DL32" s="655"/>
      <c r="DM32" s="656"/>
      <c r="DN32" s="656"/>
      <c r="DO32" s="656"/>
      <c r="DP32" s="656"/>
      <c r="DQ32" s="657"/>
      <c r="DR32" s="646"/>
      <c r="DS32" s="646"/>
      <c r="DT32" s="646"/>
      <c r="DU32" s="646"/>
      <c r="DV32" s="646"/>
      <c r="DW32" s="646"/>
      <c r="DX32" s="646"/>
      <c r="DY32" s="646"/>
      <c r="DZ32" s="646"/>
      <c r="EA32" s="646"/>
      <c r="EB32" s="646"/>
      <c r="EC32" s="640"/>
      <c r="ED32" s="640"/>
      <c r="EE32" s="640"/>
      <c r="EF32" s="640"/>
      <c r="EG32" s="640"/>
      <c r="EH32" s="640"/>
      <c r="EI32" s="640"/>
      <c r="EJ32" s="640"/>
      <c r="EK32" s="640"/>
      <c r="EL32" s="640"/>
      <c r="EM32" s="640"/>
    </row>
    <row r="33" spans="1:143" ht="6" customHeight="1" x14ac:dyDescent="0.2">
      <c r="A33" s="156"/>
      <c r="B33" s="607">
        <v>3</v>
      </c>
      <c r="C33" s="608"/>
      <c r="D33" s="608"/>
      <c r="E33" s="608"/>
      <c r="F33" s="646" t="s">
        <v>430</v>
      </c>
      <c r="G33" s="646"/>
      <c r="H33" s="646"/>
      <c r="I33" s="646"/>
      <c r="J33" s="646"/>
      <c r="K33" s="646"/>
      <c r="L33" s="646"/>
      <c r="M33" s="646"/>
      <c r="N33" s="646"/>
      <c r="O33" s="646"/>
      <c r="P33" s="646" t="s">
        <v>441</v>
      </c>
      <c r="Q33" s="646"/>
      <c r="R33" s="646"/>
      <c r="S33" s="646"/>
      <c r="T33" s="646"/>
      <c r="U33" s="646"/>
      <c r="V33" s="646"/>
      <c r="W33" s="646"/>
      <c r="X33" s="646"/>
      <c r="Y33" s="646"/>
      <c r="Z33" s="646"/>
      <c r="AA33" s="646"/>
      <c r="AB33" s="646"/>
      <c r="AC33" s="646"/>
      <c r="AD33" s="646" t="s">
        <v>432</v>
      </c>
      <c r="AE33" s="646"/>
      <c r="AF33" s="646"/>
      <c r="AG33" s="646"/>
      <c r="AH33" s="646"/>
      <c r="AI33" s="646" t="s">
        <v>438</v>
      </c>
      <c r="AJ33" s="646"/>
      <c r="AK33" s="646"/>
      <c r="AL33" s="646"/>
      <c r="AM33" s="646"/>
      <c r="AN33" s="646" t="s">
        <v>442</v>
      </c>
      <c r="AO33" s="646"/>
      <c r="AP33" s="646"/>
      <c r="AQ33" s="646"/>
      <c r="AR33" s="646"/>
      <c r="AS33" s="646"/>
      <c r="AT33" s="646"/>
      <c r="AU33" s="646"/>
      <c r="AV33" s="646"/>
      <c r="AW33" s="646"/>
      <c r="AX33" s="640">
        <v>3</v>
      </c>
      <c r="AY33" s="640"/>
      <c r="AZ33" s="640"/>
      <c r="BA33" s="640"/>
      <c r="BB33" s="640"/>
      <c r="BC33" s="646" t="s">
        <v>442</v>
      </c>
      <c r="BD33" s="646"/>
      <c r="BE33" s="646"/>
      <c r="BF33" s="646"/>
      <c r="BG33" s="646"/>
      <c r="BH33" s="646"/>
      <c r="BI33" s="646"/>
      <c r="BJ33" s="646"/>
      <c r="BK33" s="646"/>
      <c r="BL33" s="646" t="s">
        <v>435</v>
      </c>
      <c r="BM33" s="646"/>
      <c r="BN33" s="646"/>
      <c r="BO33" s="646"/>
      <c r="BP33" s="646"/>
      <c r="BQ33" s="646"/>
      <c r="BR33" s="646"/>
      <c r="BS33" s="646"/>
      <c r="BT33" s="646"/>
      <c r="BU33" s="646"/>
      <c r="BV33" s="646"/>
      <c r="BW33" s="646"/>
      <c r="BX33" s="646"/>
      <c r="BY33" s="646"/>
      <c r="BZ33" s="646"/>
      <c r="CA33" s="646"/>
      <c r="CB33" s="646"/>
      <c r="CC33" s="646"/>
      <c r="CD33" s="646"/>
      <c r="CE33" s="646"/>
      <c r="CF33" s="642"/>
      <c r="CG33" s="642"/>
      <c r="CH33" s="642"/>
      <c r="CI33" s="642"/>
      <c r="CJ33" s="642"/>
      <c r="CK33" s="642"/>
      <c r="CL33" s="642"/>
      <c r="CM33" s="642"/>
      <c r="CN33" s="642"/>
      <c r="CO33" s="642"/>
      <c r="CP33" s="642">
        <v>2000</v>
      </c>
      <c r="CQ33" s="642"/>
      <c r="CR33" s="642"/>
      <c r="CS33" s="642"/>
      <c r="CT33" s="642"/>
      <c r="CU33" s="642"/>
      <c r="CV33" s="642"/>
      <c r="CW33" s="642"/>
      <c r="CX33" s="642"/>
      <c r="CY33" s="642"/>
      <c r="CZ33" s="642"/>
      <c r="DA33" s="642">
        <v>250</v>
      </c>
      <c r="DB33" s="642"/>
      <c r="DC33" s="642"/>
      <c r="DD33" s="642"/>
      <c r="DE33" s="642"/>
      <c r="DF33" s="642"/>
      <c r="DG33" s="642"/>
      <c r="DH33" s="642"/>
      <c r="DI33" s="642"/>
      <c r="DJ33" s="642"/>
      <c r="DK33" s="642"/>
      <c r="DL33" s="649">
        <v>1</v>
      </c>
      <c r="DM33" s="650"/>
      <c r="DN33" s="650"/>
      <c r="DO33" s="650"/>
      <c r="DP33" s="650"/>
      <c r="DQ33" s="651"/>
      <c r="DR33" s="646" t="s">
        <v>436</v>
      </c>
      <c r="DS33" s="646"/>
      <c r="DT33" s="646"/>
      <c r="DU33" s="646"/>
      <c r="DV33" s="646"/>
      <c r="DW33" s="646"/>
      <c r="DX33" s="646"/>
      <c r="DY33" s="646"/>
      <c r="DZ33" s="646"/>
      <c r="EA33" s="646"/>
      <c r="EB33" s="646"/>
      <c r="EC33" s="640">
        <v>10000</v>
      </c>
      <c r="ED33" s="640"/>
      <c r="EE33" s="640"/>
      <c r="EF33" s="640"/>
      <c r="EG33" s="640"/>
      <c r="EH33" s="640"/>
      <c r="EI33" s="640"/>
      <c r="EJ33" s="640"/>
      <c r="EK33" s="640"/>
      <c r="EL33" s="640"/>
      <c r="EM33" s="640"/>
    </row>
    <row r="34" spans="1:143" ht="6" customHeight="1" x14ac:dyDescent="0.2">
      <c r="A34" s="156"/>
      <c r="B34" s="608"/>
      <c r="C34" s="608"/>
      <c r="D34" s="608"/>
      <c r="E34" s="608"/>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0"/>
      <c r="AY34" s="640"/>
      <c r="AZ34" s="640"/>
      <c r="BA34" s="640"/>
      <c r="BB34" s="640"/>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c r="CB34" s="646"/>
      <c r="CC34" s="646"/>
      <c r="CD34" s="646"/>
      <c r="CE34" s="646"/>
      <c r="CF34" s="642"/>
      <c r="CG34" s="642"/>
      <c r="CH34" s="642"/>
      <c r="CI34" s="642"/>
      <c r="CJ34" s="642"/>
      <c r="CK34" s="642"/>
      <c r="CL34" s="642"/>
      <c r="CM34" s="642"/>
      <c r="CN34" s="642"/>
      <c r="CO34" s="642"/>
      <c r="CP34" s="642"/>
      <c r="CQ34" s="642"/>
      <c r="CR34" s="642"/>
      <c r="CS34" s="642"/>
      <c r="CT34" s="642"/>
      <c r="CU34" s="642"/>
      <c r="CV34" s="642"/>
      <c r="CW34" s="642"/>
      <c r="CX34" s="642"/>
      <c r="CY34" s="642"/>
      <c r="CZ34" s="642"/>
      <c r="DA34" s="642"/>
      <c r="DB34" s="642"/>
      <c r="DC34" s="642"/>
      <c r="DD34" s="642"/>
      <c r="DE34" s="642"/>
      <c r="DF34" s="642"/>
      <c r="DG34" s="642"/>
      <c r="DH34" s="642"/>
      <c r="DI34" s="642"/>
      <c r="DJ34" s="642"/>
      <c r="DK34" s="642"/>
      <c r="DL34" s="652"/>
      <c r="DM34" s="653"/>
      <c r="DN34" s="653"/>
      <c r="DO34" s="653"/>
      <c r="DP34" s="653"/>
      <c r="DQ34" s="654"/>
      <c r="DR34" s="646"/>
      <c r="DS34" s="646"/>
      <c r="DT34" s="646"/>
      <c r="DU34" s="646"/>
      <c r="DV34" s="646"/>
      <c r="DW34" s="646"/>
      <c r="DX34" s="646"/>
      <c r="DY34" s="646"/>
      <c r="DZ34" s="646"/>
      <c r="EA34" s="646"/>
      <c r="EB34" s="646"/>
      <c r="EC34" s="640"/>
      <c r="ED34" s="640"/>
      <c r="EE34" s="640"/>
      <c r="EF34" s="640"/>
      <c r="EG34" s="640"/>
      <c r="EH34" s="640"/>
      <c r="EI34" s="640"/>
      <c r="EJ34" s="640"/>
      <c r="EK34" s="640"/>
      <c r="EL34" s="640"/>
      <c r="EM34" s="640"/>
    </row>
    <row r="35" spans="1:143" ht="6" customHeight="1" x14ac:dyDescent="0.2">
      <c r="A35" s="156"/>
      <c r="B35" s="608"/>
      <c r="C35" s="608"/>
      <c r="D35" s="608"/>
      <c r="E35" s="608"/>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0"/>
      <c r="AY35" s="640"/>
      <c r="AZ35" s="640"/>
      <c r="BA35" s="640"/>
      <c r="BB35" s="640"/>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c r="CB35" s="646"/>
      <c r="CC35" s="646"/>
      <c r="CD35" s="646"/>
      <c r="CE35" s="646"/>
      <c r="CF35" s="642"/>
      <c r="CG35" s="642"/>
      <c r="CH35" s="642"/>
      <c r="CI35" s="642"/>
      <c r="CJ35" s="642"/>
      <c r="CK35" s="642"/>
      <c r="CL35" s="642"/>
      <c r="CM35" s="642"/>
      <c r="CN35" s="642"/>
      <c r="CO35" s="642"/>
      <c r="CP35" s="642"/>
      <c r="CQ35" s="642"/>
      <c r="CR35" s="642"/>
      <c r="CS35" s="642"/>
      <c r="CT35" s="642"/>
      <c r="CU35" s="642"/>
      <c r="CV35" s="642"/>
      <c r="CW35" s="642"/>
      <c r="CX35" s="642"/>
      <c r="CY35" s="642"/>
      <c r="CZ35" s="642"/>
      <c r="DA35" s="642"/>
      <c r="DB35" s="642"/>
      <c r="DC35" s="642"/>
      <c r="DD35" s="642"/>
      <c r="DE35" s="642"/>
      <c r="DF35" s="642"/>
      <c r="DG35" s="642"/>
      <c r="DH35" s="642"/>
      <c r="DI35" s="642"/>
      <c r="DJ35" s="642"/>
      <c r="DK35" s="642"/>
      <c r="DL35" s="655"/>
      <c r="DM35" s="656"/>
      <c r="DN35" s="656"/>
      <c r="DO35" s="656"/>
      <c r="DP35" s="656"/>
      <c r="DQ35" s="657"/>
      <c r="DR35" s="646"/>
      <c r="DS35" s="646"/>
      <c r="DT35" s="646"/>
      <c r="DU35" s="646"/>
      <c r="DV35" s="646"/>
      <c r="DW35" s="646"/>
      <c r="DX35" s="646"/>
      <c r="DY35" s="646"/>
      <c r="DZ35" s="646"/>
      <c r="EA35" s="646"/>
      <c r="EB35" s="646"/>
      <c r="EC35" s="640"/>
      <c r="ED35" s="640"/>
      <c r="EE35" s="640"/>
      <c r="EF35" s="640"/>
      <c r="EG35" s="640"/>
      <c r="EH35" s="640"/>
      <c r="EI35" s="640"/>
      <c r="EJ35" s="640"/>
      <c r="EK35" s="640"/>
      <c r="EL35" s="640"/>
      <c r="EM35" s="640"/>
    </row>
    <row r="36" spans="1:143" ht="6" customHeight="1" x14ac:dyDescent="0.2">
      <c r="A36" s="156"/>
      <c r="B36" s="607">
        <v>4</v>
      </c>
      <c r="C36" s="608"/>
      <c r="D36" s="608"/>
      <c r="E36" s="608"/>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0"/>
      <c r="AY36" s="640"/>
      <c r="AZ36" s="640"/>
      <c r="BA36" s="640"/>
      <c r="BB36" s="640"/>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c r="CB36" s="646"/>
      <c r="CC36" s="646"/>
      <c r="CD36" s="646"/>
      <c r="CE36" s="646"/>
      <c r="CF36" s="642"/>
      <c r="CG36" s="642"/>
      <c r="CH36" s="642"/>
      <c r="CI36" s="642"/>
      <c r="CJ36" s="642"/>
      <c r="CK36" s="642"/>
      <c r="CL36" s="642"/>
      <c r="CM36" s="642"/>
      <c r="CN36" s="642"/>
      <c r="CO36" s="642"/>
      <c r="CP36" s="642"/>
      <c r="CQ36" s="642"/>
      <c r="CR36" s="642"/>
      <c r="CS36" s="642"/>
      <c r="CT36" s="642"/>
      <c r="CU36" s="642"/>
      <c r="CV36" s="642"/>
      <c r="CW36" s="642"/>
      <c r="CX36" s="642"/>
      <c r="CY36" s="642"/>
      <c r="CZ36" s="642"/>
      <c r="DA36" s="642"/>
      <c r="DB36" s="642"/>
      <c r="DC36" s="642"/>
      <c r="DD36" s="642"/>
      <c r="DE36" s="642"/>
      <c r="DF36" s="642"/>
      <c r="DG36" s="642"/>
      <c r="DH36" s="642"/>
      <c r="DI36" s="642"/>
      <c r="DJ36" s="642"/>
      <c r="DK36" s="642"/>
      <c r="DL36" s="649"/>
      <c r="DM36" s="650"/>
      <c r="DN36" s="650"/>
      <c r="DO36" s="650"/>
      <c r="DP36" s="650"/>
      <c r="DQ36" s="651"/>
      <c r="DR36" s="646"/>
      <c r="DS36" s="646"/>
      <c r="DT36" s="646"/>
      <c r="DU36" s="646"/>
      <c r="DV36" s="646"/>
      <c r="DW36" s="646"/>
      <c r="DX36" s="646"/>
      <c r="DY36" s="646"/>
      <c r="DZ36" s="646"/>
      <c r="EA36" s="646"/>
      <c r="EB36" s="646"/>
      <c r="EC36" s="640"/>
      <c r="ED36" s="640"/>
      <c r="EE36" s="640"/>
      <c r="EF36" s="640"/>
      <c r="EG36" s="640"/>
      <c r="EH36" s="640"/>
      <c r="EI36" s="640"/>
      <c r="EJ36" s="640"/>
      <c r="EK36" s="640"/>
      <c r="EL36" s="640"/>
      <c r="EM36" s="640"/>
    </row>
    <row r="37" spans="1:143" ht="6" customHeight="1" x14ac:dyDescent="0.2">
      <c r="A37" s="156"/>
      <c r="B37" s="608"/>
      <c r="C37" s="608"/>
      <c r="D37" s="608"/>
      <c r="E37" s="608"/>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0"/>
      <c r="AY37" s="640"/>
      <c r="AZ37" s="640"/>
      <c r="BA37" s="640"/>
      <c r="BB37" s="640"/>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c r="CB37" s="646"/>
      <c r="CC37" s="646"/>
      <c r="CD37" s="646"/>
      <c r="CE37" s="646"/>
      <c r="CF37" s="642"/>
      <c r="CG37" s="642"/>
      <c r="CH37" s="642"/>
      <c r="CI37" s="642"/>
      <c r="CJ37" s="642"/>
      <c r="CK37" s="642"/>
      <c r="CL37" s="642"/>
      <c r="CM37" s="642"/>
      <c r="CN37" s="642"/>
      <c r="CO37" s="642"/>
      <c r="CP37" s="642"/>
      <c r="CQ37" s="642"/>
      <c r="CR37" s="642"/>
      <c r="CS37" s="642"/>
      <c r="CT37" s="642"/>
      <c r="CU37" s="642"/>
      <c r="CV37" s="642"/>
      <c r="CW37" s="642"/>
      <c r="CX37" s="642"/>
      <c r="CY37" s="642"/>
      <c r="CZ37" s="642"/>
      <c r="DA37" s="642"/>
      <c r="DB37" s="642"/>
      <c r="DC37" s="642"/>
      <c r="DD37" s="642"/>
      <c r="DE37" s="642"/>
      <c r="DF37" s="642"/>
      <c r="DG37" s="642"/>
      <c r="DH37" s="642"/>
      <c r="DI37" s="642"/>
      <c r="DJ37" s="642"/>
      <c r="DK37" s="642"/>
      <c r="DL37" s="652"/>
      <c r="DM37" s="653"/>
      <c r="DN37" s="653"/>
      <c r="DO37" s="653"/>
      <c r="DP37" s="653"/>
      <c r="DQ37" s="654"/>
      <c r="DR37" s="646"/>
      <c r="DS37" s="646"/>
      <c r="DT37" s="646"/>
      <c r="DU37" s="646"/>
      <c r="DV37" s="646"/>
      <c r="DW37" s="646"/>
      <c r="DX37" s="646"/>
      <c r="DY37" s="646"/>
      <c r="DZ37" s="646"/>
      <c r="EA37" s="646"/>
      <c r="EB37" s="646"/>
      <c r="EC37" s="640"/>
      <c r="ED37" s="640"/>
      <c r="EE37" s="640"/>
      <c r="EF37" s="640"/>
      <c r="EG37" s="640"/>
      <c r="EH37" s="640"/>
      <c r="EI37" s="640"/>
      <c r="EJ37" s="640"/>
      <c r="EK37" s="640"/>
      <c r="EL37" s="640"/>
      <c r="EM37" s="640"/>
    </row>
    <row r="38" spans="1:143" ht="6" customHeight="1" x14ac:dyDescent="0.2">
      <c r="A38" s="156"/>
      <c r="B38" s="608"/>
      <c r="C38" s="608"/>
      <c r="D38" s="608"/>
      <c r="E38" s="608"/>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0"/>
      <c r="AY38" s="640"/>
      <c r="AZ38" s="640"/>
      <c r="BA38" s="640"/>
      <c r="BB38" s="640"/>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c r="CB38" s="646"/>
      <c r="CC38" s="646"/>
      <c r="CD38" s="646"/>
      <c r="CE38" s="646"/>
      <c r="CF38" s="642"/>
      <c r="CG38" s="642"/>
      <c r="CH38" s="642"/>
      <c r="CI38" s="642"/>
      <c r="CJ38" s="642"/>
      <c r="CK38" s="642"/>
      <c r="CL38" s="642"/>
      <c r="CM38" s="642"/>
      <c r="CN38" s="642"/>
      <c r="CO38" s="642"/>
      <c r="CP38" s="642"/>
      <c r="CQ38" s="642"/>
      <c r="CR38" s="642"/>
      <c r="CS38" s="642"/>
      <c r="CT38" s="642"/>
      <c r="CU38" s="642"/>
      <c r="CV38" s="642"/>
      <c r="CW38" s="642"/>
      <c r="CX38" s="642"/>
      <c r="CY38" s="642"/>
      <c r="CZ38" s="642"/>
      <c r="DA38" s="642"/>
      <c r="DB38" s="642"/>
      <c r="DC38" s="642"/>
      <c r="DD38" s="642"/>
      <c r="DE38" s="642"/>
      <c r="DF38" s="642"/>
      <c r="DG38" s="642"/>
      <c r="DH38" s="642"/>
      <c r="DI38" s="642"/>
      <c r="DJ38" s="642"/>
      <c r="DK38" s="642"/>
      <c r="DL38" s="655"/>
      <c r="DM38" s="656"/>
      <c r="DN38" s="656"/>
      <c r="DO38" s="656"/>
      <c r="DP38" s="656"/>
      <c r="DQ38" s="657"/>
      <c r="DR38" s="646"/>
      <c r="DS38" s="646"/>
      <c r="DT38" s="646"/>
      <c r="DU38" s="646"/>
      <c r="DV38" s="646"/>
      <c r="DW38" s="646"/>
      <c r="DX38" s="646"/>
      <c r="DY38" s="646"/>
      <c r="DZ38" s="646"/>
      <c r="EA38" s="646"/>
      <c r="EB38" s="646"/>
      <c r="EC38" s="640"/>
      <c r="ED38" s="640"/>
      <c r="EE38" s="640"/>
      <c r="EF38" s="640"/>
      <c r="EG38" s="640"/>
      <c r="EH38" s="640"/>
      <c r="EI38" s="640"/>
      <c r="EJ38" s="640"/>
      <c r="EK38" s="640"/>
      <c r="EL38" s="640"/>
      <c r="EM38" s="640"/>
    </row>
    <row r="39" spans="1:143" ht="6" customHeight="1" x14ac:dyDescent="0.2">
      <c r="A39" s="156"/>
      <c r="B39" s="607">
        <v>5</v>
      </c>
      <c r="C39" s="608"/>
      <c r="D39" s="608"/>
      <c r="E39" s="608"/>
      <c r="F39" s="646"/>
      <c r="G39" s="646"/>
      <c r="H39" s="646"/>
      <c r="I39" s="646"/>
      <c r="J39" s="646"/>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0"/>
      <c r="AY39" s="640"/>
      <c r="AZ39" s="640"/>
      <c r="BA39" s="640"/>
      <c r="BB39" s="640"/>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c r="CB39" s="646"/>
      <c r="CC39" s="646"/>
      <c r="CD39" s="646"/>
      <c r="CE39" s="646"/>
      <c r="CF39" s="642"/>
      <c r="CG39" s="642"/>
      <c r="CH39" s="642"/>
      <c r="CI39" s="642"/>
      <c r="CJ39" s="642"/>
      <c r="CK39" s="642"/>
      <c r="CL39" s="642"/>
      <c r="CM39" s="642"/>
      <c r="CN39" s="642"/>
      <c r="CO39" s="642"/>
      <c r="CP39" s="642"/>
      <c r="CQ39" s="642"/>
      <c r="CR39" s="642"/>
      <c r="CS39" s="642"/>
      <c r="CT39" s="642"/>
      <c r="CU39" s="642"/>
      <c r="CV39" s="642"/>
      <c r="CW39" s="642"/>
      <c r="CX39" s="642"/>
      <c r="CY39" s="642"/>
      <c r="CZ39" s="642"/>
      <c r="DA39" s="642"/>
      <c r="DB39" s="642"/>
      <c r="DC39" s="642"/>
      <c r="DD39" s="642"/>
      <c r="DE39" s="642"/>
      <c r="DF39" s="642"/>
      <c r="DG39" s="642"/>
      <c r="DH39" s="642"/>
      <c r="DI39" s="642"/>
      <c r="DJ39" s="642"/>
      <c r="DK39" s="642"/>
      <c r="DL39" s="649"/>
      <c r="DM39" s="650"/>
      <c r="DN39" s="650"/>
      <c r="DO39" s="650"/>
      <c r="DP39" s="650"/>
      <c r="DQ39" s="651"/>
      <c r="DR39" s="646"/>
      <c r="DS39" s="646"/>
      <c r="DT39" s="646"/>
      <c r="DU39" s="646"/>
      <c r="DV39" s="646"/>
      <c r="DW39" s="646"/>
      <c r="DX39" s="646"/>
      <c r="DY39" s="646"/>
      <c r="DZ39" s="646"/>
      <c r="EA39" s="646"/>
      <c r="EB39" s="646"/>
      <c r="EC39" s="640"/>
      <c r="ED39" s="640"/>
      <c r="EE39" s="640"/>
      <c r="EF39" s="640"/>
      <c r="EG39" s="640"/>
      <c r="EH39" s="640"/>
      <c r="EI39" s="640"/>
      <c r="EJ39" s="640"/>
      <c r="EK39" s="640"/>
      <c r="EL39" s="640"/>
      <c r="EM39" s="640"/>
    </row>
    <row r="40" spans="1:143" ht="6" customHeight="1" x14ac:dyDescent="0.2">
      <c r="A40" s="156"/>
      <c r="B40" s="608"/>
      <c r="C40" s="608"/>
      <c r="D40" s="608"/>
      <c r="E40" s="608"/>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0"/>
      <c r="AY40" s="640"/>
      <c r="AZ40" s="640"/>
      <c r="BA40" s="640"/>
      <c r="BB40" s="640"/>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c r="CB40" s="646"/>
      <c r="CC40" s="646"/>
      <c r="CD40" s="646"/>
      <c r="CE40" s="646"/>
      <c r="CF40" s="642"/>
      <c r="CG40" s="642"/>
      <c r="CH40" s="642"/>
      <c r="CI40" s="642"/>
      <c r="CJ40" s="642"/>
      <c r="CK40" s="642"/>
      <c r="CL40" s="642"/>
      <c r="CM40" s="642"/>
      <c r="CN40" s="642"/>
      <c r="CO40" s="642"/>
      <c r="CP40" s="642"/>
      <c r="CQ40" s="642"/>
      <c r="CR40" s="642"/>
      <c r="CS40" s="642"/>
      <c r="CT40" s="642"/>
      <c r="CU40" s="642"/>
      <c r="CV40" s="642"/>
      <c r="CW40" s="642"/>
      <c r="CX40" s="642"/>
      <c r="CY40" s="642"/>
      <c r="CZ40" s="642"/>
      <c r="DA40" s="642"/>
      <c r="DB40" s="642"/>
      <c r="DC40" s="642"/>
      <c r="DD40" s="642"/>
      <c r="DE40" s="642"/>
      <c r="DF40" s="642"/>
      <c r="DG40" s="642"/>
      <c r="DH40" s="642"/>
      <c r="DI40" s="642"/>
      <c r="DJ40" s="642"/>
      <c r="DK40" s="642"/>
      <c r="DL40" s="652"/>
      <c r="DM40" s="653"/>
      <c r="DN40" s="653"/>
      <c r="DO40" s="653"/>
      <c r="DP40" s="653"/>
      <c r="DQ40" s="654"/>
      <c r="DR40" s="646"/>
      <c r="DS40" s="646"/>
      <c r="DT40" s="646"/>
      <c r="DU40" s="646"/>
      <c r="DV40" s="646"/>
      <c r="DW40" s="646"/>
      <c r="DX40" s="646"/>
      <c r="DY40" s="646"/>
      <c r="DZ40" s="646"/>
      <c r="EA40" s="646"/>
      <c r="EB40" s="646"/>
      <c r="EC40" s="640"/>
      <c r="ED40" s="640"/>
      <c r="EE40" s="640"/>
      <c r="EF40" s="640"/>
      <c r="EG40" s="640"/>
      <c r="EH40" s="640"/>
      <c r="EI40" s="640"/>
      <c r="EJ40" s="640"/>
      <c r="EK40" s="640"/>
      <c r="EL40" s="640"/>
      <c r="EM40" s="640"/>
    </row>
    <row r="41" spans="1:143" ht="6" customHeight="1" x14ac:dyDescent="0.2">
      <c r="A41" s="156"/>
      <c r="B41" s="608"/>
      <c r="C41" s="608"/>
      <c r="D41" s="608"/>
      <c r="E41" s="608"/>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0"/>
      <c r="AY41" s="640"/>
      <c r="AZ41" s="640"/>
      <c r="BA41" s="640"/>
      <c r="BB41" s="640"/>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c r="CB41" s="646"/>
      <c r="CC41" s="646"/>
      <c r="CD41" s="646"/>
      <c r="CE41" s="646"/>
      <c r="CF41" s="642"/>
      <c r="CG41" s="642"/>
      <c r="CH41" s="642"/>
      <c r="CI41" s="642"/>
      <c r="CJ41" s="642"/>
      <c r="CK41" s="642"/>
      <c r="CL41" s="642"/>
      <c r="CM41" s="642"/>
      <c r="CN41" s="642"/>
      <c r="CO41" s="642"/>
      <c r="CP41" s="642"/>
      <c r="CQ41" s="642"/>
      <c r="CR41" s="642"/>
      <c r="CS41" s="642"/>
      <c r="CT41" s="642"/>
      <c r="CU41" s="642"/>
      <c r="CV41" s="642"/>
      <c r="CW41" s="642"/>
      <c r="CX41" s="642"/>
      <c r="CY41" s="642"/>
      <c r="CZ41" s="642"/>
      <c r="DA41" s="642"/>
      <c r="DB41" s="642"/>
      <c r="DC41" s="642"/>
      <c r="DD41" s="642"/>
      <c r="DE41" s="642"/>
      <c r="DF41" s="642"/>
      <c r="DG41" s="642"/>
      <c r="DH41" s="642"/>
      <c r="DI41" s="642"/>
      <c r="DJ41" s="642"/>
      <c r="DK41" s="642"/>
      <c r="DL41" s="655"/>
      <c r="DM41" s="656"/>
      <c r="DN41" s="656"/>
      <c r="DO41" s="656"/>
      <c r="DP41" s="656"/>
      <c r="DQ41" s="657"/>
      <c r="DR41" s="646"/>
      <c r="DS41" s="646"/>
      <c r="DT41" s="646"/>
      <c r="DU41" s="646"/>
      <c r="DV41" s="646"/>
      <c r="DW41" s="646"/>
      <c r="DX41" s="646"/>
      <c r="DY41" s="646"/>
      <c r="DZ41" s="646"/>
      <c r="EA41" s="646"/>
      <c r="EB41" s="646"/>
      <c r="EC41" s="640"/>
      <c r="ED41" s="640"/>
      <c r="EE41" s="640"/>
      <c r="EF41" s="640"/>
      <c r="EG41" s="640"/>
      <c r="EH41" s="640"/>
      <c r="EI41" s="640"/>
      <c r="EJ41" s="640"/>
      <c r="EK41" s="640"/>
      <c r="EL41" s="640"/>
      <c r="EM41" s="640"/>
    </row>
    <row r="42" spans="1:143" ht="6" customHeight="1" x14ac:dyDescent="0.2">
      <c r="A42" s="156"/>
      <c r="B42" s="607">
        <v>6</v>
      </c>
      <c r="C42" s="608"/>
      <c r="D42" s="608"/>
      <c r="E42" s="608"/>
      <c r="F42" s="646"/>
      <c r="G42" s="646"/>
      <c r="H42" s="646"/>
      <c r="I42" s="646"/>
      <c r="J42" s="646"/>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0"/>
      <c r="AY42" s="640"/>
      <c r="AZ42" s="640"/>
      <c r="BA42" s="640"/>
      <c r="BB42" s="640"/>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c r="CB42" s="646"/>
      <c r="CC42" s="646"/>
      <c r="CD42" s="646"/>
      <c r="CE42" s="646"/>
      <c r="CF42" s="642"/>
      <c r="CG42" s="642"/>
      <c r="CH42" s="642"/>
      <c r="CI42" s="642"/>
      <c r="CJ42" s="642"/>
      <c r="CK42" s="642"/>
      <c r="CL42" s="642"/>
      <c r="CM42" s="642"/>
      <c r="CN42" s="642"/>
      <c r="CO42" s="642"/>
      <c r="CP42" s="642"/>
      <c r="CQ42" s="642"/>
      <c r="CR42" s="642"/>
      <c r="CS42" s="642"/>
      <c r="CT42" s="642"/>
      <c r="CU42" s="642"/>
      <c r="CV42" s="642"/>
      <c r="CW42" s="642"/>
      <c r="CX42" s="642"/>
      <c r="CY42" s="642"/>
      <c r="CZ42" s="642"/>
      <c r="DA42" s="642"/>
      <c r="DB42" s="642"/>
      <c r="DC42" s="642"/>
      <c r="DD42" s="642"/>
      <c r="DE42" s="642"/>
      <c r="DF42" s="642"/>
      <c r="DG42" s="642"/>
      <c r="DH42" s="642"/>
      <c r="DI42" s="642"/>
      <c r="DJ42" s="642"/>
      <c r="DK42" s="642"/>
      <c r="DL42" s="649"/>
      <c r="DM42" s="650"/>
      <c r="DN42" s="650"/>
      <c r="DO42" s="650"/>
      <c r="DP42" s="650"/>
      <c r="DQ42" s="651"/>
      <c r="DR42" s="646"/>
      <c r="DS42" s="646"/>
      <c r="DT42" s="646"/>
      <c r="DU42" s="646"/>
      <c r="DV42" s="646"/>
      <c r="DW42" s="646"/>
      <c r="DX42" s="646"/>
      <c r="DY42" s="646"/>
      <c r="DZ42" s="646"/>
      <c r="EA42" s="646"/>
      <c r="EB42" s="646"/>
      <c r="EC42" s="640"/>
      <c r="ED42" s="640"/>
      <c r="EE42" s="640"/>
      <c r="EF42" s="640"/>
      <c r="EG42" s="640"/>
      <c r="EH42" s="640"/>
      <c r="EI42" s="640"/>
      <c r="EJ42" s="640"/>
      <c r="EK42" s="640"/>
      <c r="EL42" s="640"/>
      <c r="EM42" s="640"/>
    </row>
    <row r="43" spans="1:143" ht="6" customHeight="1" x14ac:dyDescent="0.2">
      <c r="A43" s="156"/>
      <c r="B43" s="608"/>
      <c r="C43" s="608"/>
      <c r="D43" s="608"/>
      <c r="E43" s="608"/>
      <c r="F43" s="646"/>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0"/>
      <c r="AY43" s="640"/>
      <c r="AZ43" s="640"/>
      <c r="BA43" s="640"/>
      <c r="BB43" s="640"/>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c r="CB43" s="646"/>
      <c r="CC43" s="646"/>
      <c r="CD43" s="646"/>
      <c r="CE43" s="646"/>
      <c r="CF43" s="642"/>
      <c r="CG43" s="642"/>
      <c r="CH43" s="642"/>
      <c r="CI43" s="642"/>
      <c r="CJ43" s="642"/>
      <c r="CK43" s="642"/>
      <c r="CL43" s="642"/>
      <c r="CM43" s="642"/>
      <c r="CN43" s="642"/>
      <c r="CO43" s="642"/>
      <c r="CP43" s="642"/>
      <c r="CQ43" s="642"/>
      <c r="CR43" s="642"/>
      <c r="CS43" s="642"/>
      <c r="CT43" s="642"/>
      <c r="CU43" s="642"/>
      <c r="CV43" s="642"/>
      <c r="CW43" s="642"/>
      <c r="CX43" s="642"/>
      <c r="CY43" s="642"/>
      <c r="CZ43" s="642"/>
      <c r="DA43" s="642"/>
      <c r="DB43" s="642"/>
      <c r="DC43" s="642"/>
      <c r="DD43" s="642"/>
      <c r="DE43" s="642"/>
      <c r="DF43" s="642"/>
      <c r="DG43" s="642"/>
      <c r="DH43" s="642"/>
      <c r="DI43" s="642"/>
      <c r="DJ43" s="642"/>
      <c r="DK43" s="642"/>
      <c r="DL43" s="652"/>
      <c r="DM43" s="653"/>
      <c r="DN43" s="653"/>
      <c r="DO43" s="653"/>
      <c r="DP43" s="653"/>
      <c r="DQ43" s="654"/>
      <c r="DR43" s="646"/>
      <c r="DS43" s="646"/>
      <c r="DT43" s="646"/>
      <c r="DU43" s="646"/>
      <c r="DV43" s="646"/>
      <c r="DW43" s="646"/>
      <c r="DX43" s="646"/>
      <c r="DY43" s="646"/>
      <c r="DZ43" s="646"/>
      <c r="EA43" s="646"/>
      <c r="EB43" s="646"/>
      <c r="EC43" s="640"/>
      <c r="ED43" s="640"/>
      <c r="EE43" s="640"/>
      <c r="EF43" s="640"/>
      <c r="EG43" s="640"/>
      <c r="EH43" s="640"/>
      <c r="EI43" s="640"/>
      <c r="EJ43" s="640"/>
      <c r="EK43" s="640"/>
      <c r="EL43" s="640"/>
      <c r="EM43" s="640"/>
    </row>
    <row r="44" spans="1:143" ht="6" customHeight="1" x14ac:dyDescent="0.2">
      <c r="A44" s="156"/>
      <c r="B44" s="608"/>
      <c r="C44" s="608"/>
      <c r="D44" s="608"/>
      <c r="E44" s="608"/>
      <c r="F44" s="646"/>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0"/>
      <c r="AY44" s="640"/>
      <c r="AZ44" s="640"/>
      <c r="BA44" s="640"/>
      <c r="BB44" s="640"/>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c r="CB44" s="646"/>
      <c r="CC44" s="646"/>
      <c r="CD44" s="646"/>
      <c r="CE44" s="646"/>
      <c r="CF44" s="642"/>
      <c r="CG44" s="642"/>
      <c r="CH44" s="642"/>
      <c r="CI44" s="642"/>
      <c r="CJ44" s="642"/>
      <c r="CK44" s="642"/>
      <c r="CL44" s="642"/>
      <c r="CM44" s="642"/>
      <c r="CN44" s="642"/>
      <c r="CO44" s="642"/>
      <c r="CP44" s="642"/>
      <c r="CQ44" s="642"/>
      <c r="CR44" s="642"/>
      <c r="CS44" s="642"/>
      <c r="CT44" s="642"/>
      <c r="CU44" s="642"/>
      <c r="CV44" s="642"/>
      <c r="CW44" s="642"/>
      <c r="CX44" s="642"/>
      <c r="CY44" s="642"/>
      <c r="CZ44" s="642"/>
      <c r="DA44" s="642"/>
      <c r="DB44" s="642"/>
      <c r="DC44" s="642"/>
      <c r="DD44" s="642"/>
      <c r="DE44" s="642"/>
      <c r="DF44" s="642"/>
      <c r="DG44" s="642"/>
      <c r="DH44" s="642"/>
      <c r="DI44" s="642"/>
      <c r="DJ44" s="642"/>
      <c r="DK44" s="642"/>
      <c r="DL44" s="655"/>
      <c r="DM44" s="656"/>
      <c r="DN44" s="656"/>
      <c r="DO44" s="656"/>
      <c r="DP44" s="656"/>
      <c r="DQ44" s="657"/>
      <c r="DR44" s="646"/>
      <c r="DS44" s="646"/>
      <c r="DT44" s="646"/>
      <c r="DU44" s="646"/>
      <c r="DV44" s="646"/>
      <c r="DW44" s="646"/>
      <c r="DX44" s="646"/>
      <c r="DY44" s="646"/>
      <c r="DZ44" s="646"/>
      <c r="EA44" s="646"/>
      <c r="EB44" s="646"/>
      <c r="EC44" s="640"/>
      <c r="ED44" s="640"/>
      <c r="EE44" s="640"/>
      <c r="EF44" s="640"/>
      <c r="EG44" s="640"/>
      <c r="EH44" s="640"/>
      <c r="EI44" s="640"/>
      <c r="EJ44" s="640"/>
      <c r="EK44" s="640"/>
      <c r="EL44" s="640"/>
      <c r="EM44" s="640"/>
    </row>
    <row r="45" spans="1:143" ht="6" customHeight="1" x14ac:dyDescent="0.2">
      <c r="A45" s="156"/>
      <c r="B45" s="607">
        <v>7</v>
      </c>
      <c r="C45" s="608"/>
      <c r="D45" s="608"/>
      <c r="E45" s="608"/>
      <c r="F45" s="646"/>
      <c r="G45" s="646"/>
      <c r="H45" s="646"/>
      <c r="I45" s="646"/>
      <c r="J45" s="646"/>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0"/>
      <c r="AY45" s="640"/>
      <c r="AZ45" s="640"/>
      <c r="BA45" s="640"/>
      <c r="BB45" s="640"/>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c r="CB45" s="646"/>
      <c r="CC45" s="646"/>
      <c r="CD45" s="646"/>
      <c r="CE45" s="646"/>
      <c r="CF45" s="642"/>
      <c r="CG45" s="642"/>
      <c r="CH45" s="642"/>
      <c r="CI45" s="642"/>
      <c r="CJ45" s="642"/>
      <c r="CK45" s="642"/>
      <c r="CL45" s="642"/>
      <c r="CM45" s="642"/>
      <c r="CN45" s="642"/>
      <c r="CO45" s="642"/>
      <c r="CP45" s="642"/>
      <c r="CQ45" s="642"/>
      <c r="CR45" s="642"/>
      <c r="CS45" s="642"/>
      <c r="CT45" s="642"/>
      <c r="CU45" s="642"/>
      <c r="CV45" s="642"/>
      <c r="CW45" s="642"/>
      <c r="CX45" s="642"/>
      <c r="CY45" s="642"/>
      <c r="CZ45" s="642"/>
      <c r="DA45" s="642"/>
      <c r="DB45" s="642"/>
      <c r="DC45" s="642"/>
      <c r="DD45" s="642"/>
      <c r="DE45" s="642"/>
      <c r="DF45" s="642"/>
      <c r="DG45" s="642"/>
      <c r="DH45" s="642"/>
      <c r="DI45" s="642"/>
      <c r="DJ45" s="642"/>
      <c r="DK45" s="642"/>
      <c r="DL45" s="649"/>
      <c r="DM45" s="650"/>
      <c r="DN45" s="650"/>
      <c r="DO45" s="650"/>
      <c r="DP45" s="650"/>
      <c r="DQ45" s="651"/>
      <c r="DR45" s="646"/>
      <c r="DS45" s="646"/>
      <c r="DT45" s="646"/>
      <c r="DU45" s="646"/>
      <c r="DV45" s="646"/>
      <c r="DW45" s="646"/>
      <c r="DX45" s="646"/>
      <c r="DY45" s="646"/>
      <c r="DZ45" s="646"/>
      <c r="EA45" s="646"/>
      <c r="EB45" s="646"/>
      <c r="EC45" s="640"/>
      <c r="ED45" s="640"/>
      <c r="EE45" s="640"/>
      <c r="EF45" s="640"/>
      <c r="EG45" s="640"/>
      <c r="EH45" s="640"/>
      <c r="EI45" s="640"/>
      <c r="EJ45" s="640"/>
      <c r="EK45" s="640"/>
      <c r="EL45" s="640"/>
      <c r="EM45" s="640"/>
    </row>
    <row r="46" spans="1:143" ht="6" customHeight="1" x14ac:dyDescent="0.2">
      <c r="A46" s="156"/>
      <c r="B46" s="608"/>
      <c r="C46" s="608"/>
      <c r="D46" s="608"/>
      <c r="E46" s="608"/>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0"/>
      <c r="AY46" s="640"/>
      <c r="AZ46" s="640"/>
      <c r="BA46" s="640"/>
      <c r="BB46" s="640"/>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c r="CB46" s="646"/>
      <c r="CC46" s="646"/>
      <c r="CD46" s="646"/>
      <c r="CE46" s="646"/>
      <c r="CF46" s="642"/>
      <c r="CG46" s="642"/>
      <c r="CH46" s="642"/>
      <c r="CI46" s="642"/>
      <c r="CJ46" s="642"/>
      <c r="CK46" s="642"/>
      <c r="CL46" s="642"/>
      <c r="CM46" s="642"/>
      <c r="CN46" s="642"/>
      <c r="CO46" s="642"/>
      <c r="CP46" s="642"/>
      <c r="CQ46" s="642"/>
      <c r="CR46" s="642"/>
      <c r="CS46" s="642"/>
      <c r="CT46" s="642"/>
      <c r="CU46" s="642"/>
      <c r="CV46" s="642"/>
      <c r="CW46" s="642"/>
      <c r="CX46" s="642"/>
      <c r="CY46" s="642"/>
      <c r="CZ46" s="642"/>
      <c r="DA46" s="642"/>
      <c r="DB46" s="642"/>
      <c r="DC46" s="642"/>
      <c r="DD46" s="642"/>
      <c r="DE46" s="642"/>
      <c r="DF46" s="642"/>
      <c r="DG46" s="642"/>
      <c r="DH46" s="642"/>
      <c r="DI46" s="642"/>
      <c r="DJ46" s="642"/>
      <c r="DK46" s="642"/>
      <c r="DL46" s="652"/>
      <c r="DM46" s="653"/>
      <c r="DN46" s="653"/>
      <c r="DO46" s="653"/>
      <c r="DP46" s="653"/>
      <c r="DQ46" s="654"/>
      <c r="DR46" s="646"/>
      <c r="DS46" s="646"/>
      <c r="DT46" s="646"/>
      <c r="DU46" s="646"/>
      <c r="DV46" s="646"/>
      <c r="DW46" s="646"/>
      <c r="DX46" s="646"/>
      <c r="DY46" s="646"/>
      <c r="DZ46" s="646"/>
      <c r="EA46" s="646"/>
      <c r="EB46" s="646"/>
      <c r="EC46" s="640"/>
      <c r="ED46" s="640"/>
      <c r="EE46" s="640"/>
      <c r="EF46" s="640"/>
      <c r="EG46" s="640"/>
      <c r="EH46" s="640"/>
      <c r="EI46" s="640"/>
      <c r="EJ46" s="640"/>
      <c r="EK46" s="640"/>
      <c r="EL46" s="640"/>
      <c r="EM46" s="640"/>
    </row>
    <row r="47" spans="1:143" ht="6" customHeight="1" x14ac:dyDescent="0.2">
      <c r="A47" s="156"/>
      <c r="B47" s="608"/>
      <c r="C47" s="608"/>
      <c r="D47" s="608"/>
      <c r="E47" s="608"/>
      <c r="F47" s="646"/>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0"/>
      <c r="AY47" s="640"/>
      <c r="AZ47" s="640"/>
      <c r="BA47" s="640"/>
      <c r="BB47" s="640"/>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c r="CB47" s="646"/>
      <c r="CC47" s="646"/>
      <c r="CD47" s="646"/>
      <c r="CE47" s="646"/>
      <c r="CF47" s="642"/>
      <c r="CG47" s="642"/>
      <c r="CH47" s="642"/>
      <c r="CI47" s="642"/>
      <c r="CJ47" s="642"/>
      <c r="CK47" s="642"/>
      <c r="CL47" s="642"/>
      <c r="CM47" s="642"/>
      <c r="CN47" s="642"/>
      <c r="CO47" s="642"/>
      <c r="CP47" s="642"/>
      <c r="CQ47" s="642"/>
      <c r="CR47" s="642"/>
      <c r="CS47" s="642"/>
      <c r="CT47" s="642"/>
      <c r="CU47" s="642"/>
      <c r="CV47" s="642"/>
      <c r="CW47" s="642"/>
      <c r="CX47" s="642"/>
      <c r="CY47" s="642"/>
      <c r="CZ47" s="642"/>
      <c r="DA47" s="642"/>
      <c r="DB47" s="642"/>
      <c r="DC47" s="642"/>
      <c r="DD47" s="642"/>
      <c r="DE47" s="642"/>
      <c r="DF47" s="642"/>
      <c r="DG47" s="642"/>
      <c r="DH47" s="642"/>
      <c r="DI47" s="642"/>
      <c r="DJ47" s="642"/>
      <c r="DK47" s="642"/>
      <c r="DL47" s="655"/>
      <c r="DM47" s="656"/>
      <c r="DN47" s="656"/>
      <c r="DO47" s="656"/>
      <c r="DP47" s="656"/>
      <c r="DQ47" s="657"/>
      <c r="DR47" s="646"/>
      <c r="DS47" s="646"/>
      <c r="DT47" s="646"/>
      <c r="DU47" s="646"/>
      <c r="DV47" s="646"/>
      <c r="DW47" s="646"/>
      <c r="DX47" s="646"/>
      <c r="DY47" s="646"/>
      <c r="DZ47" s="646"/>
      <c r="EA47" s="646"/>
      <c r="EB47" s="646"/>
      <c r="EC47" s="640"/>
      <c r="ED47" s="640"/>
      <c r="EE47" s="640"/>
      <c r="EF47" s="640"/>
      <c r="EG47" s="640"/>
      <c r="EH47" s="640"/>
      <c r="EI47" s="640"/>
      <c r="EJ47" s="640"/>
      <c r="EK47" s="640"/>
      <c r="EL47" s="640"/>
      <c r="EM47" s="640"/>
    </row>
    <row r="48" spans="1:143" ht="6" customHeight="1" x14ac:dyDescent="0.2">
      <c r="A48" s="156"/>
      <c r="B48" s="607">
        <v>8</v>
      </c>
      <c r="C48" s="608"/>
      <c r="D48" s="608"/>
      <c r="E48" s="608"/>
      <c r="F48" s="646"/>
      <c r="G48" s="646"/>
      <c r="H48" s="646"/>
      <c r="I48" s="646"/>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0"/>
      <c r="AY48" s="640"/>
      <c r="AZ48" s="640"/>
      <c r="BA48" s="640"/>
      <c r="BB48" s="640"/>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c r="CB48" s="646"/>
      <c r="CC48" s="646"/>
      <c r="CD48" s="646"/>
      <c r="CE48" s="646"/>
      <c r="CF48" s="642"/>
      <c r="CG48" s="642"/>
      <c r="CH48" s="642"/>
      <c r="CI48" s="642"/>
      <c r="CJ48" s="642"/>
      <c r="CK48" s="642"/>
      <c r="CL48" s="642"/>
      <c r="CM48" s="642"/>
      <c r="CN48" s="642"/>
      <c r="CO48" s="642"/>
      <c r="CP48" s="642"/>
      <c r="CQ48" s="642"/>
      <c r="CR48" s="642"/>
      <c r="CS48" s="642"/>
      <c r="CT48" s="642"/>
      <c r="CU48" s="642"/>
      <c r="CV48" s="642"/>
      <c r="CW48" s="642"/>
      <c r="CX48" s="642"/>
      <c r="CY48" s="642"/>
      <c r="CZ48" s="642"/>
      <c r="DA48" s="642"/>
      <c r="DB48" s="642"/>
      <c r="DC48" s="642"/>
      <c r="DD48" s="642"/>
      <c r="DE48" s="642"/>
      <c r="DF48" s="642"/>
      <c r="DG48" s="642"/>
      <c r="DH48" s="642"/>
      <c r="DI48" s="642"/>
      <c r="DJ48" s="642"/>
      <c r="DK48" s="642"/>
      <c r="DL48" s="649"/>
      <c r="DM48" s="650"/>
      <c r="DN48" s="650"/>
      <c r="DO48" s="650"/>
      <c r="DP48" s="650"/>
      <c r="DQ48" s="651"/>
      <c r="DR48" s="646"/>
      <c r="DS48" s="646"/>
      <c r="DT48" s="646"/>
      <c r="DU48" s="646"/>
      <c r="DV48" s="646"/>
      <c r="DW48" s="646"/>
      <c r="DX48" s="646"/>
      <c r="DY48" s="646"/>
      <c r="DZ48" s="646"/>
      <c r="EA48" s="646"/>
      <c r="EB48" s="646"/>
      <c r="EC48" s="640"/>
      <c r="ED48" s="640"/>
      <c r="EE48" s="640"/>
      <c r="EF48" s="640"/>
      <c r="EG48" s="640"/>
      <c r="EH48" s="640"/>
      <c r="EI48" s="640"/>
      <c r="EJ48" s="640"/>
      <c r="EK48" s="640"/>
      <c r="EL48" s="640"/>
      <c r="EM48" s="640"/>
    </row>
    <row r="49" spans="1:143" ht="6" customHeight="1" x14ac:dyDescent="0.2">
      <c r="A49" s="156"/>
      <c r="B49" s="608"/>
      <c r="C49" s="608"/>
      <c r="D49" s="608"/>
      <c r="E49" s="608"/>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0"/>
      <c r="AY49" s="640"/>
      <c r="AZ49" s="640"/>
      <c r="BA49" s="640"/>
      <c r="BB49" s="640"/>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2"/>
      <c r="CG49" s="642"/>
      <c r="CH49" s="642"/>
      <c r="CI49" s="642"/>
      <c r="CJ49" s="642"/>
      <c r="CK49" s="642"/>
      <c r="CL49" s="642"/>
      <c r="CM49" s="642"/>
      <c r="CN49" s="642"/>
      <c r="CO49" s="642"/>
      <c r="CP49" s="642"/>
      <c r="CQ49" s="642"/>
      <c r="CR49" s="642"/>
      <c r="CS49" s="642"/>
      <c r="CT49" s="642"/>
      <c r="CU49" s="642"/>
      <c r="CV49" s="642"/>
      <c r="CW49" s="642"/>
      <c r="CX49" s="642"/>
      <c r="CY49" s="642"/>
      <c r="CZ49" s="642"/>
      <c r="DA49" s="642"/>
      <c r="DB49" s="642"/>
      <c r="DC49" s="642"/>
      <c r="DD49" s="642"/>
      <c r="DE49" s="642"/>
      <c r="DF49" s="642"/>
      <c r="DG49" s="642"/>
      <c r="DH49" s="642"/>
      <c r="DI49" s="642"/>
      <c r="DJ49" s="642"/>
      <c r="DK49" s="642"/>
      <c r="DL49" s="652"/>
      <c r="DM49" s="653"/>
      <c r="DN49" s="653"/>
      <c r="DO49" s="653"/>
      <c r="DP49" s="653"/>
      <c r="DQ49" s="654"/>
      <c r="DR49" s="646"/>
      <c r="DS49" s="646"/>
      <c r="DT49" s="646"/>
      <c r="DU49" s="646"/>
      <c r="DV49" s="646"/>
      <c r="DW49" s="646"/>
      <c r="DX49" s="646"/>
      <c r="DY49" s="646"/>
      <c r="DZ49" s="646"/>
      <c r="EA49" s="646"/>
      <c r="EB49" s="646"/>
      <c r="EC49" s="640"/>
      <c r="ED49" s="640"/>
      <c r="EE49" s="640"/>
      <c r="EF49" s="640"/>
      <c r="EG49" s="640"/>
      <c r="EH49" s="640"/>
      <c r="EI49" s="640"/>
      <c r="EJ49" s="640"/>
      <c r="EK49" s="640"/>
      <c r="EL49" s="640"/>
      <c r="EM49" s="640"/>
    </row>
    <row r="50" spans="1:143" ht="6" customHeight="1" x14ac:dyDescent="0.2">
      <c r="A50" s="156"/>
      <c r="B50" s="608"/>
      <c r="C50" s="608"/>
      <c r="D50" s="608"/>
      <c r="E50" s="608"/>
      <c r="F50" s="646"/>
      <c r="G50" s="646"/>
      <c r="H50" s="646"/>
      <c r="I50" s="646"/>
      <c r="J50" s="646"/>
      <c r="K50" s="646"/>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0"/>
      <c r="AY50" s="640"/>
      <c r="AZ50" s="640"/>
      <c r="BA50" s="640"/>
      <c r="BB50" s="640"/>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c r="CB50" s="646"/>
      <c r="CC50" s="646"/>
      <c r="CD50" s="646"/>
      <c r="CE50" s="646"/>
      <c r="CF50" s="642"/>
      <c r="CG50" s="642"/>
      <c r="CH50" s="642"/>
      <c r="CI50" s="642"/>
      <c r="CJ50" s="642"/>
      <c r="CK50" s="642"/>
      <c r="CL50" s="642"/>
      <c r="CM50" s="642"/>
      <c r="CN50" s="642"/>
      <c r="CO50" s="642"/>
      <c r="CP50" s="642"/>
      <c r="CQ50" s="642"/>
      <c r="CR50" s="642"/>
      <c r="CS50" s="642"/>
      <c r="CT50" s="642"/>
      <c r="CU50" s="642"/>
      <c r="CV50" s="642"/>
      <c r="CW50" s="642"/>
      <c r="CX50" s="642"/>
      <c r="CY50" s="642"/>
      <c r="CZ50" s="642"/>
      <c r="DA50" s="642"/>
      <c r="DB50" s="642"/>
      <c r="DC50" s="642"/>
      <c r="DD50" s="642"/>
      <c r="DE50" s="642"/>
      <c r="DF50" s="642"/>
      <c r="DG50" s="642"/>
      <c r="DH50" s="642"/>
      <c r="DI50" s="642"/>
      <c r="DJ50" s="642"/>
      <c r="DK50" s="642"/>
      <c r="DL50" s="655"/>
      <c r="DM50" s="656"/>
      <c r="DN50" s="656"/>
      <c r="DO50" s="656"/>
      <c r="DP50" s="656"/>
      <c r="DQ50" s="657"/>
      <c r="DR50" s="646"/>
      <c r="DS50" s="646"/>
      <c r="DT50" s="646"/>
      <c r="DU50" s="646"/>
      <c r="DV50" s="646"/>
      <c r="DW50" s="646"/>
      <c r="DX50" s="646"/>
      <c r="DY50" s="646"/>
      <c r="DZ50" s="646"/>
      <c r="EA50" s="646"/>
      <c r="EB50" s="646"/>
      <c r="EC50" s="640"/>
      <c r="ED50" s="640"/>
      <c r="EE50" s="640"/>
      <c r="EF50" s="640"/>
      <c r="EG50" s="640"/>
      <c r="EH50" s="640"/>
      <c r="EI50" s="640"/>
      <c r="EJ50" s="640"/>
      <c r="EK50" s="640"/>
      <c r="EL50" s="640"/>
      <c r="EM50" s="640"/>
    </row>
    <row r="51" spans="1:143" ht="6" customHeight="1" x14ac:dyDescent="0.2">
      <c r="A51" s="156"/>
      <c r="B51" s="607">
        <v>9</v>
      </c>
      <c r="C51" s="608"/>
      <c r="D51" s="608"/>
      <c r="E51" s="608"/>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0"/>
      <c r="AY51" s="640"/>
      <c r="AZ51" s="640"/>
      <c r="BA51" s="640"/>
      <c r="BB51" s="640"/>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2"/>
      <c r="CG51" s="642"/>
      <c r="CH51" s="642"/>
      <c r="CI51" s="642"/>
      <c r="CJ51" s="642"/>
      <c r="CK51" s="642"/>
      <c r="CL51" s="642"/>
      <c r="CM51" s="642"/>
      <c r="CN51" s="642"/>
      <c r="CO51" s="642"/>
      <c r="CP51" s="642"/>
      <c r="CQ51" s="642"/>
      <c r="CR51" s="642"/>
      <c r="CS51" s="642"/>
      <c r="CT51" s="642"/>
      <c r="CU51" s="642"/>
      <c r="CV51" s="642"/>
      <c r="CW51" s="642"/>
      <c r="CX51" s="642"/>
      <c r="CY51" s="642"/>
      <c r="CZ51" s="642"/>
      <c r="DA51" s="642"/>
      <c r="DB51" s="642"/>
      <c r="DC51" s="642"/>
      <c r="DD51" s="642"/>
      <c r="DE51" s="642"/>
      <c r="DF51" s="642"/>
      <c r="DG51" s="642"/>
      <c r="DH51" s="642"/>
      <c r="DI51" s="642"/>
      <c r="DJ51" s="642"/>
      <c r="DK51" s="642"/>
      <c r="DL51" s="649"/>
      <c r="DM51" s="650"/>
      <c r="DN51" s="650"/>
      <c r="DO51" s="650"/>
      <c r="DP51" s="650"/>
      <c r="DQ51" s="651"/>
      <c r="DR51" s="646"/>
      <c r="DS51" s="646"/>
      <c r="DT51" s="646"/>
      <c r="DU51" s="646"/>
      <c r="DV51" s="646"/>
      <c r="DW51" s="646"/>
      <c r="DX51" s="646"/>
      <c r="DY51" s="646"/>
      <c r="DZ51" s="646"/>
      <c r="EA51" s="646"/>
      <c r="EB51" s="646"/>
      <c r="EC51" s="640"/>
      <c r="ED51" s="640"/>
      <c r="EE51" s="640"/>
      <c r="EF51" s="640"/>
      <c r="EG51" s="640"/>
      <c r="EH51" s="640"/>
      <c r="EI51" s="640"/>
      <c r="EJ51" s="640"/>
      <c r="EK51" s="640"/>
      <c r="EL51" s="640"/>
      <c r="EM51" s="640"/>
    </row>
    <row r="52" spans="1:143" ht="6" customHeight="1" x14ac:dyDescent="0.2">
      <c r="A52" s="156"/>
      <c r="B52" s="608"/>
      <c r="C52" s="608"/>
      <c r="D52" s="608"/>
      <c r="E52" s="608"/>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0"/>
      <c r="AY52" s="640"/>
      <c r="AZ52" s="640"/>
      <c r="BA52" s="640"/>
      <c r="BB52" s="640"/>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2"/>
      <c r="CG52" s="642"/>
      <c r="CH52" s="642"/>
      <c r="CI52" s="642"/>
      <c r="CJ52" s="642"/>
      <c r="CK52" s="642"/>
      <c r="CL52" s="642"/>
      <c r="CM52" s="642"/>
      <c r="CN52" s="642"/>
      <c r="CO52" s="642"/>
      <c r="CP52" s="642"/>
      <c r="CQ52" s="642"/>
      <c r="CR52" s="642"/>
      <c r="CS52" s="642"/>
      <c r="CT52" s="642"/>
      <c r="CU52" s="642"/>
      <c r="CV52" s="642"/>
      <c r="CW52" s="642"/>
      <c r="CX52" s="642"/>
      <c r="CY52" s="642"/>
      <c r="CZ52" s="642"/>
      <c r="DA52" s="642"/>
      <c r="DB52" s="642"/>
      <c r="DC52" s="642"/>
      <c r="DD52" s="642"/>
      <c r="DE52" s="642"/>
      <c r="DF52" s="642"/>
      <c r="DG52" s="642"/>
      <c r="DH52" s="642"/>
      <c r="DI52" s="642"/>
      <c r="DJ52" s="642"/>
      <c r="DK52" s="642"/>
      <c r="DL52" s="652"/>
      <c r="DM52" s="653"/>
      <c r="DN52" s="653"/>
      <c r="DO52" s="653"/>
      <c r="DP52" s="653"/>
      <c r="DQ52" s="654"/>
      <c r="DR52" s="646"/>
      <c r="DS52" s="646"/>
      <c r="DT52" s="646"/>
      <c r="DU52" s="646"/>
      <c r="DV52" s="646"/>
      <c r="DW52" s="646"/>
      <c r="DX52" s="646"/>
      <c r="DY52" s="646"/>
      <c r="DZ52" s="646"/>
      <c r="EA52" s="646"/>
      <c r="EB52" s="646"/>
      <c r="EC52" s="640"/>
      <c r="ED52" s="640"/>
      <c r="EE52" s="640"/>
      <c r="EF52" s="640"/>
      <c r="EG52" s="640"/>
      <c r="EH52" s="640"/>
      <c r="EI52" s="640"/>
      <c r="EJ52" s="640"/>
      <c r="EK52" s="640"/>
      <c r="EL52" s="640"/>
      <c r="EM52" s="640"/>
    </row>
    <row r="53" spans="1:143" ht="6" customHeight="1" x14ac:dyDescent="0.2">
      <c r="A53" s="156"/>
      <c r="B53" s="608"/>
      <c r="C53" s="608"/>
      <c r="D53" s="608"/>
      <c r="E53" s="608"/>
      <c r="F53" s="646"/>
      <c r="G53" s="646"/>
      <c r="H53" s="646"/>
      <c r="I53" s="646"/>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0"/>
      <c r="AY53" s="640"/>
      <c r="AZ53" s="640"/>
      <c r="BA53" s="640"/>
      <c r="BB53" s="640"/>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c r="CB53" s="646"/>
      <c r="CC53" s="646"/>
      <c r="CD53" s="646"/>
      <c r="CE53" s="646"/>
      <c r="CF53" s="642"/>
      <c r="CG53" s="642"/>
      <c r="CH53" s="642"/>
      <c r="CI53" s="642"/>
      <c r="CJ53" s="642"/>
      <c r="CK53" s="642"/>
      <c r="CL53" s="642"/>
      <c r="CM53" s="642"/>
      <c r="CN53" s="642"/>
      <c r="CO53" s="642"/>
      <c r="CP53" s="642"/>
      <c r="CQ53" s="642"/>
      <c r="CR53" s="642"/>
      <c r="CS53" s="642"/>
      <c r="CT53" s="642"/>
      <c r="CU53" s="642"/>
      <c r="CV53" s="642"/>
      <c r="CW53" s="642"/>
      <c r="CX53" s="642"/>
      <c r="CY53" s="642"/>
      <c r="CZ53" s="642"/>
      <c r="DA53" s="642"/>
      <c r="DB53" s="642"/>
      <c r="DC53" s="642"/>
      <c r="DD53" s="642"/>
      <c r="DE53" s="642"/>
      <c r="DF53" s="642"/>
      <c r="DG53" s="642"/>
      <c r="DH53" s="642"/>
      <c r="DI53" s="642"/>
      <c r="DJ53" s="642"/>
      <c r="DK53" s="642"/>
      <c r="DL53" s="655"/>
      <c r="DM53" s="656"/>
      <c r="DN53" s="656"/>
      <c r="DO53" s="656"/>
      <c r="DP53" s="656"/>
      <c r="DQ53" s="657"/>
      <c r="DR53" s="646"/>
      <c r="DS53" s="646"/>
      <c r="DT53" s="646"/>
      <c r="DU53" s="646"/>
      <c r="DV53" s="646"/>
      <c r="DW53" s="646"/>
      <c r="DX53" s="646"/>
      <c r="DY53" s="646"/>
      <c r="DZ53" s="646"/>
      <c r="EA53" s="646"/>
      <c r="EB53" s="646"/>
      <c r="EC53" s="640"/>
      <c r="ED53" s="640"/>
      <c r="EE53" s="640"/>
      <c r="EF53" s="640"/>
      <c r="EG53" s="640"/>
      <c r="EH53" s="640"/>
      <c r="EI53" s="640"/>
      <c r="EJ53" s="640"/>
      <c r="EK53" s="640"/>
      <c r="EL53" s="640"/>
      <c r="EM53" s="640"/>
    </row>
    <row r="54" spans="1:143" ht="6" customHeight="1" x14ac:dyDescent="0.2">
      <c r="A54" s="156"/>
      <c r="B54" s="607">
        <v>10</v>
      </c>
      <c r="C54" s="608"/>
      <c r="D54" s="608"/>
      <c r="E54" s="608"/>
      <c r="F54" s="646"/>
      <c r="G54" s="646"/>
      <c r="H54" s="646"/>
      <c r="I54" s="646"/>
      <c r="J54" s="646"/>
      <c r="K54" s="646"/>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0"/>
      <c r="AY54" s="640"/>
      <c r="AZ54" s="640"/>
      <c r="BA54" s="640"/>
      <c r="BB54" s="640"/>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c r="CB54" s="646"/>
      <c r="CC54" s="646"/>
      <c r="CD54" s="646"/>
      <c r="CE54" s="646"/>
      <c r="CF54" s="642"/>
      <c r="CG54" s="642"/>
      <c r="CH54" s="642"/>
      <c r="CI54" s="642"/>
      <c r="CJ54" s="642"/>
      <c r="CK54" s="642"/>
      <c r="CL54" s="642"/>
      <c r="CM54" s="642"/>
      <c r="CN54" s="642"/>
      <c r="CO54" s="642"/>
      <c r="CP54" s="642"/>
      <c r="CQ54" s="642"/>
      <c r="CR54" s="642"/>
      <c r="CS54" s="642"/>
      <c r="CT54" s="642"/>
      <c r="CU54" s="642"/>
      <c r="CV54" s="642"/>
      <c r="CW54" s="642"/>
      <c r="CX54" s="642"/>
      <c r="CY54" s="642"/>
      <c r="CZ54" s="642"/>
      <c r="DA54" s="642"/>
      <c r="DB54" s="642"/>
      <c r="DC54" s="642"/>
      <c r="DD54" s="642"/>
      <c r="DE54" s="642"/>
      <c r="DF54" s="642"/>
      <c r="DG54" s="642"/>
      <c r="DH54" s="642"/>
      <c r="DI54" s="642"/>
      <c r="DJ54" s="642"/>
      <c r="DK54" s="642"/>
      <c r="DL54" s="649"/>
      <c r="DM54" s="650"/>
      <c r="DN54" s="650"/>
      <c r="DO54" s="650"/>
      <c r="DP54" s="650"/>
      <c r="DQ54" s="651"/>
      <c r="DR54" s="646"/>
      <c r="DS54" s="646"/>
      <c r="DT54" s="646"/>
      <c r="DU54" s="646"/>
      <c r="DV54" s="646"/>
      <c r="DW54" s="646"/>
      <c r="DX54" s="646"/>
      <c r="DY54" s="646"/>
      <c r="DZ54" s="646"/>
      <c r="EA54" s="646"/>
      <c r="EB54" s="646"/>
      <c r="EC54" s="640"/>
      <c r="ED54" s="640"/>
      <c r="EE54" s="640"/>
      <c r="EF54" s="640"/>
      <c r="EG54" s="640"/>
      <c r="EH54" s="640"/>
      <c r="EI54" s="640"/>
      <c r="EJ54" s="640"/>
      <c r="EK54" s="640"/>
      <c r="EL54" s="640"/>
      <c r="EM54" s="640"/>
    </row>
    <row r="55" spans="1:143" ht="6" customHeight="1" x14ac:dyDescent="0.2">
      <c r="A55" s="156"/>
      <c r="B55" s="608"/>
      <c r="C55" s="608"/>
      <c r="D55" s="608"/>
      <c r="E55" s="608"/>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646"/>
      <c r="AX55" s="640"/>
      <c r="AY55" s="640"/>
      <c r="AZ55" s="640"/>
      <c r="BA55" s="640"/>
      <c r="BB55" s="640"/>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c r="CB55" s="646"/>
      <c r="CC55" s="646"/>
      <c r="CD55" s="646"/>
      <c r="CE55" s="646"/>
      <c r="CF55" s="642"/>
      <c r="CG55" s="642"/>
      <c r="CH55" s="642"/>
      <c r="CI55" s="642"/>
      <c r="CJ55" s="642"/>
      <c r="CK55" s="642"/>
      <c r="CL55" s="642"/>
      <c r="CM55" s="642"/>
      <c r="CN55" s="642"/>
      <c r="CO55" s="642"/>
      <c r="CP55" s="642"/>
      <c r="CQ55" s="642"/>
      <c r="CR55" s="642"/>
      <c r="CS55" s="642"/>
      <c r="CT55" s="642"/>
      <c r="CU55" s="642"/>
      <c r="CV55" s="642"/>
      <c r="CW55" s="642"/>
      <c r="CX55" s="642"/>
      <c r="CY55" s="642"/>
      <c r="CZ55" s="642"/>
      <c r="DA55" s="642"/>
      <c r="DB55" s="642"/>
      <c r="DC55" s="642"/>
      <c r="DD55" s="642"/>
      <c r="DE55" s="642"/>
      <c r="DF55" s="642"/>
      <c r="DG55" s="642"/>
      <c r="DH55" s="642"/>
      <c r="DI55" s="642"/>
      <c r="DJ55" s="642"/>
      <c r="DK55" s="642"/>
      <c r="DL55" s="652"/>
      <c r="DM55" s="653"/>
      <c r="DN55" s="653"/>
      <c r="DO55" s="653"/>
      <c r="DP55" s="653"/>
      <c r="DQ55" s="654"/>
      <c r="DR55" s="646"/>
      <c r="DS55" s="646"/>
      <c r="DT55" s="646"/>
      <c r="DU55" s="646"/>
      <c r="DV55" s="646"/>
      <c r="DW55" s="646"/>
      <c r="DX55" s="646"/>
      <c r="DY55" s="646"/>
      <c r="DZ55" s="646"/>
      <c r="EA55" s="646"/>
      <c r="EB55" s="646"/>
      <c r="EC55" s="640"/>
      <c r="ED55" s="640"/>
      <c r="EE55" s="640"/>
      <c r="EF55" s="640"/>
      <c r="EG55" s="640"/>
      <c r="EH55" s="640"/>
      <c r="EI55" s="640"/>
      <c r="EJ55" s="640"/>
      <c r="EK55" s="640"/>
      <c r="EL55" s="640"/>
      <c r="EM55" s="640"/>
    </row>
    <row r="56" spans="1:143" ht="6" customHeight="1" x14ac:dyDescent="0.2">
      <c r="A56" s="156"/>
      <c r="B56" s="608"/>
      <c r="C56" s="608"/>
      <c r="D56" s="608"/>
      <c r="E56" s="608"/>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0"/>
      <c r="AY56" s="640"/>
      <c r="AZ56" s="640"/>
      <c r="BA56" s="640"/>
      <c r="BB56" s="640"/>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c r="CB56" s="646"/>
      <c r="CC56" s="646"/>
      <c r="CD56" s="646"/>
      <c r="CE56" s="646"/>
      <c r="CF56" s="642"/>
      <c r="CG56" s="642"/>
      <c r="CH56" s="642"/>
      <c r="CI56" s="642"/>
      <c r="CJ56" s="642"/>
      <c r="CK56" s="642"/>
      <c r="CL56" s="642"/>
      <c r="CM56" s="642"/>
      <c r="CN56" s="642"/>
      <c r="CO56" s="642"/>
      <c r="CP56" s="642"/>
      <c r="CQ56" s="642"/>
      <c r="CR56" s="642"/>
      <c r="CS56" s="642"/>
      <c r="CT56" s="642"/>
      <c r="CU56" s="642"/>
      <c r="CV56" s="642"/>
      <c r="CW56" s="642"/>
      <c r="CX56" s="642"/>
      <c r="CY56" s="642"/>
      <c r="CZ56" s="642"/>
      <c r="DA56" s="642"/>
      <c r="DB56" s="642"/>
      <c r="DC56" s="642"/>
      <c r="DD56" s="642"/>
      <c r="DE56" s="642"/>
      <c r="DF56" s="642"/>
      <c r="DG56" s="642"/>
      <c r="DH56" s="642"/>
      <c r="DI56" s="642"/>
      <c r="DJ56" s="642"/>
      <c r="DK56" s="642"/>
      <c r="DL56" s="655"/>
      <c r="DM56" s="656"/>
      <c r="DN56" s="656"/>
      <c r="DO56" s="656"/>
      <c r="DP56" s="656"/>
      <c r="DQ56" s="657"/>
      <c r="DR56" s="646"/>
      <c r="DS56" s="646"/>
      <c r="DT56" s="646"/>
      <c r="DU56" s="646"/>
      <c r="DV56" s="646"/>
      <c r="DW56" s="646"/>
      <c r="DX56" s="646"/>
      <c r="DY56" s="646"/>
      <c r="DZ56" s="646"/>
      <c r="EA56" s="646"/>
      <c r="EB56" s="646"/>
      <c r="EC56" s="640"/>
      <c r="ED56" s="640"/>
      <c r="EE56" s="640"/>
      <c r="EF56" s="640"/>
      <c r="EG56" s="640"/>
      <c r="EH56" s="640"/>
      <c r="EI56" s="640"/>
      <c r="EJ56" s="640"/>
      <c r="EK56" s="640"/>
      <c r="EL56" s="640"/>
      <c r="EM56" s="640"/>
    </row>
    <row r="57" spans="1:143" ht="6" customHeight="1" x14ac:dyDescent="0.2">
      <c r="A57" s="156"/>
      <c r="B57" s="607">
        <v>11</v>
      </c>
      <c r="C57" s="608"/>
      <c r="D57" s="608"/>
      <c r="E57" s="608"/>
      <c r="F57" s="646"/>
      <c r="G57" s="646"/>
      <c r="H57" s="646"/>
      <c r="I57" s="646"/>
      <c r="J57" s="646"/>
      <c r="K57" s="646"/>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0"/>
      <c r="AY57" s="640"/>
      <c r="AZ57" s="640"/>
      <c r="BA57" s="640"/>
      <c r="BB57" s="640"/>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c r="CB57" s="646"/>
      <c r="CC57" s="646"/>
      <c r="CD57" s="646"/>
      <c r="CE57" s="646"/>
      <c r="CF57" s="642"/>
      <c r="CG57" s="642"/>
      <c r="CH57" s="642"/>
      <c r="CI57" s="642"/>
      <c r="CJ57" s="642"/>
      <c r="CK57" s="642"/>
      <c r="CL57" s="642"/>
      <c r="CM57" s="642"/>
      <c r="CN57" s="642"/>
      <c r="CO57" s="642"/>
      <c r="CP57" s="642"/>
      <c r="CQ57" s="642"/>
      <c r="CR57" s="642"/>
      <c r="CS57" s="642"/>
      <c r="CT57" s="642"/>
      <c r="CU57" s="642"/>
      <c r="CV57" s="642"/>
      <c r="CW57" s="642"/>
      <c r="CX57" s="642"/>
      <c r="CY57" s="642"/>
      <c r="CZ57" s="642"/>
      <c r="DA57" s="642"/>
      <c r="DB57" s="642"/>
      <c r="DC57" s="642"/>
      <c r="DD57" s="642"/>
      <c r="DE57" s="642"/>
      <c r="DF57" s="642"/>
      <c r="DG57" s="642"/>
      <c r="DH57" s="642"/>
      <c r="DI57" s="642"/>
      <c r="DJ57" s="642"/>
      <c r="DK57" s="642"/>
      <c r="DL57" s="649"/>
      <c r="DM57" s="650"/>
      <c r="DN57" s="650"/>
      <c r="DO57" s="650"/>
      <c r="DP57" s="650"/>
      <c r="DQ57" s="651"/>
      <c r="DR57" s="646"/>
      <c r="DS57" s="646"/>
      <c r="DT57" s="646"/>
      <c r="DU57" s="646"/>
      <c r="DV57" s="646"/>
      <c r="DW57" s="646"/>
      <c r="DX57" s="646"/>
      <c r="DY57" s="646"/>
      <c r="DZ57" s="646"/>
      <c r="EA57" s="646"/>
      <c r="EB57" s="646"/>
      <c r="EC57" s="640"/>
      <c r="ED57" s="640"/>
      <c r="EE57" s="640"/>
      <c r="EF57" s="640"/>
      <c r="EG57" s="640"/>
      <c r="EH57" s="640"/>
      <c r="EI57" s="640"/>
      <c r="EJ57" s="640"/>
      <c r="EK57" s="640"/>
      <c r="EL57" s="640"/>
      <c r="EM57" s="640"/>
    </row>
    <row r="58" spans="1:143" ht="6" customHeight="1" x14ac:dyDescent="0.2">
      <c r="A58" s="156"/>
      <c r="B58" s="608"/>
      <c r="C58" s="608"/>
      <c r="D58" s="608"/>
      <c r="E58" s="608"/>
      <c r="F58" s="646"/>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646"/>
      <c r="AX58" s="640"/>
      <c r="AY58" s="640"/>
      <c r="AZ58" s="640"/>
      <c r="BA58" s="640"/>
      <c r="BB58" s="640"/>
      <c r="BC58" s="646"/>
      <c r="BD58" s="646"/>
      <c r="BE58" s="646"/>
      <c r="BF58" s="646"/>
      <c r="BG58" s="646"/>
      <c r="BH58" s="646"/>
      <c r="BI58" s="646"/>
      <c r="BJ58" s="646"/>
      <c r="BK58" s="646"/>
      <c r="BL58" s="646"/>
      <c r="BM58" s="646"/>
      <c r="BN58" s="646"/>
      <c r="BO58" s="646"/>
      <c r="BP58" s="646"/>
      <c r="BQ58" s="646"/>
      <c r="BR58" s="646"/>
      <c r="BS58" s="646"/>
      <c r="BT58" s="646"/>
      <c r="BU58" s="646"/>
      <c r="BV58" s="646"/>
      <c r="BW58" s="646"/>
      <c r="BX58" s="646"/>
      <c r="BY58" s="646"/>
      <c r="BZ58" s="646"/>
      <c r="CA58" s="646"/>
      <c r="CB58" s="646"/>
      <c r="CC58" s="646"/>
      <c r="CD58" s="646"/>
      <c r="CE58" s="646"/>
      <c r="CF58" s="642"/>
      <c r="CG58" s="642"/>
      <c r="CH58" s="642"/>
      <c r="CI58" s="642"/>
      <c r="CJ58" s="642"/>
      <c r="CK58" s="642"/>
      <c r="CL58" s="642"/>
      <c r="CM58" s="642"/>
      <c r="CN58" s="642"/>
      <c r="CO58" s="642"/>
      <c r="CP58" s="642"/>
      <c r="CQ58" s="642"/>
      <c r="CR58" s="642"/>
      <c r="CS58" s="642"/>
      <c r="CT58" s="642"/>
      <c r="CU58" s="642"/>
      <c r="CV58" s="642"/>
      <c r="CW58" s="642"/>
      <c r="CX58" s="642"/>
      <c r="CY58" s="642"/>
      <c r="CZ58" s="642"/>
      <c r="DA58" s="642"/>
      <c r="DB58" s="642"/>
      <c r="DC58" s="642"/>
      <c r="DD58" s="642"/>
      <c r="DE58" s="642"/>
      <c r="DF58" s="642"/>
      <c r="DG58" s="642"/>
      <c r="DH58" s="642"/>
      <c r="DI58" s="642"/>
      <c r="DJ58" s="642"/>
      <c r="DK58" s="642"/>
      <c r="DL58" s="652"/>
      <c r="DM58" s="653"/>
      <c r="DN58" s="653"/>
      <c r="DO58" s="653"/>
      <c r="DP58" s="653"/>
      <c r="DQ58" s="654"/>
      <c r="DR58" s="646"/>
      <c r="DS58" s="646"/>
      <c r="DT58" s="646"/>
      <c r="DU58" s="646"/>
      <c r="DV58" s="646"/>
      <c r="DW58" s="646"/>
      <c r="DX58" s="646"/>
      <c r="DY58" s="646"/>
      <c r="DZ58" s="646"/>
      <c r="EA58" s="646"/>
      <c r="EB58" s="646"/>
      <c r="EC58" s="640"/>
      <c r="ED58" s="640"/>
      <c r="EE58" s="640"/>
      <c r="EF58" s="640"/>
      <c r="EG58" s="640"/>
      <c r="EH58" s="640"/>
      <c r="EI58" s="640"/>
      <c r="EJ58" s="640"/>
      <c r="EK58" s="640"/>
      <c r="EL58" s="640"/>
      <c r="EM58" s="640"/>
    </row>
    <row r="59" spans="1:143" ht="6" customHeight="1" x14ac:dyDescent="0.2">
      <c r="A59" s="156"/>
      <c r="B59" s="608"/>
      <c r="C59" s="608"/>
      <c r="D59" s="608"/>
      <c r="E59" s="608"/>
      <c r="F59" s="646"/>
      <c r="G59" s="646"/>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0"/>
      <c r="AY59" s="640"/>
      <c r="AZ59" s="640"/>
      <c r="BA59" s="640"/>
      <c r="BB59" s="640"/>
      <c r="BC59" s="646"/>
      <c r="BD59" s="646"/>
      <c r="BE59" s="646"/>
      <c r="BF59" s="646"/>
      <c r="BG59" s="646"/>
      <c r="BH59" s="646"/>
      <c r="BI59" s="646"/>
      <c r="BJ59" s="646"/>
      <c r="BK59" s="646"/>
      <c r="BL59" s="646"/>
      <c r="BM59" s="646"/>
      <c r="BN59" s="646"/>
      <c r="BO59" s="646"/>
      <c r="BP59" s="646"/>
      <c r="BQ59" s="646"/>
      <c r="BR59" s="646"/>
      <c r="BS59" s="646"/>
      <c r="BT59" s="646"/>
      <c r="BU59" s="646"/>
      <c r="BV59" s="646"/>
      <c r="BW59" s="646"/>
      <c r="BX59" s="646"/>
      <c r="BY59" s="646"/>
      <c r="BZ59" s="646"/>
      <c r="CA59" s="646"/>
      <c r="CB59" s="646"/>
      <c r="CC59" s="646"/>
      <c r="CD59" s="646"/>
      <c r="CE59" s="646"/>
      <c r="CF59" s="642"/>
      <c r="CG59" s="642"/>
      <c r="CH59" s="642"/>
      <c r="CI59" s="642"/>
      <c r="CJ59" s="642"/>
      <c r="CK59" s="642"/>
      <c r="CL59" s="642"/>
      <c r="CM59" s="642"/>
      <c r="CN59" s="642"/>
      <c r="CO59" s="642"/>
      <c r="CP59" s="642"/>
      <c r="CQ59" s="642"/>
      <c r="CR59" s="642"/>
      <c r="CS59" s="642"/>
      <c r="CT59" s="642"/>
      <c r="CU59" s="642"/>
      <c r="CV59" s="642"/>
      <c r="CW59" s="642"/>
      <c r="CX59" s="642"/>
      <c r="CY59" s="642"/>
      <c r="CZ59" s="642"/>
      <c r="DA59" s="642"/>
      <c r="DB59" s="642"/>
      <c r="DC59" s="642"/>
      <c r="DD59" s="642"/>
      <c r="DE59" s="642"/>
      <c r="DF59" s="642"/>
      <c r="DG59" s="642"/>
      <c r="DH59" s="642"/>
      <c r="DI59" s="642"/>
      <c r="DJ59" s="642"/>
      <c r="DK59" s="642"/>
      <c r="DL59" s="655"/>
      <c r="DM59" s="656"/>
      <c r="DN59" s="656"/>
      <c r="DO59" s="656"/>
      <c r="DP59" s="656"/>
      <c r="DQ59" s="657"/>
      <c r="DR59" s="646"/>
      <c r="DS59" s="646"/>
      <c r="DT59" s="646"/>
      <c r="DU59" s="646"/>
      <c r="DV59" s="646"/>
      <c r="DW59" s="646"/>
      <c r="DX59" s="646"/>
      <c r="DY59" s="646"/>
      <c r="DZ59" s="646"/>
      <c r="EA59" s="646"/>
      <c r="EB59" s="646"/>
      <c r="EC59" s="640"/>
      <c r="ED59" s="640"/>
      <c r="EE59" s="640"/>
      <c r="EF59" s="640"/>
      <c r="EG59" s="640"/>
      <c r="EH59" s="640"/>
      <c r="EI59" s="640"/>
      <c r="EJ59" s="640"/>
      <c r="EK59" s="640"/>
      <c r="EL59" s="640"/>
      <c r="EM59" s="640"/>
    </row>
    <row r="60" spans="1:143" ht="6" customHeight="1" x14ac:dyDescent="0.2">
      <c r="A60" s="156"/>
      <c r="B60" s="607">
        <v>12</v>
      </c>
      <c r="C60" s="608"/>
      <c r="D60" s="608"/>
      <c r="E60" s="608"/>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0"/>
      <c r="AY60" s="640"/>
      <c r="AZ60" s="640"/>
      <c r="BA60" s="640"/>
      <c r="BB60" s="640"/>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646"/>
      <c r="BY60" s="646"/>
      <c r="BZ60" s="646"/>
      <c r="CA60" s="646"/>
      <c r="CB60" s="646"/>
      <c r="CC60" s="646"/>
      <c r="CD60" s="646"/>
      <c r="CE60" s="646"/>
      <c r="CF60" s="642"/>
      <c r="CG60" s="642"/>
      <c r="CH60" s="642"/>
      <c r="CI60" s="642"/>
      <c r="CJ60" s="642"/>
      <c r="CK60" s="642"/>
      <c r="CL60" s="642"/>
      <c r="CM60" s="642"/>
      <c r="CN60" s="642"/>
      <c r="CO60" s="642"/>
      <c r="CP60" s="642"/>
      <c r="CQ60" s="642"/>
      <c r="CR60" s="642"/>
      <c r="CS60" s="642"/>
      <c r="CT60" s="642"/>
      <c r="CU60" s="642"/>
      <c r="CV60" s="642"/>
      <c r="CW60" s="642"/>
      <c r="CX60" s="642"/>
      <c r="CY60" s="642"/>
      <c r="CZ60" s="642"/>
      <c r="DA60" s="642"/>
      <c r="DB60" s="642"/>
      <c r="DC60" s="642"/>
      <c r="DD60" s="642"/>
      <c r="DE60" s="642"/>
      <c r="DF60" s="642"/>
      <c r="DG60" s="642"/>
      <c r="DH60" s="642"/>
      <c r="DI60" s="642"/>
      <c r="DJ60" s="642"/>
      <c r="DK60" s="642"/>
      <c r="DL60" s="649"/>
      <c r="DM60" s="650"/>
      <c r="DN60" s="650"/>
      <c r="DO60" s="650"/>
      <c r="DP60" s="650"/>
      <c r="DQ60" s="651"/>
      <c r="DR60" s="646"/>
      <c r="DS60" s="646"/>
      <c r="DT60" s="646"/>
      <c r="DU60" s="646"/>
      <c r="DV60" s="646"/>
      <c r="DW60" s="646"/>
      <c r="DX60" s="646"/>
      <c r="DY60" s="646"/>
      <c r="DZ60" s="646"/>
      <c r="EA60" s="646"/>
      <c r="EB60" s="646"/>
      <c r="EC60" s="640"/>
      <c r="ED60" s="640"/>
      <c r="EE60" s="640"/>
      <c r="EF60" s="640"/>
      <c r="EG60" s="640"/>
      <c r="EH60" s="640"/>
      <c r="EI60" s="640"/>
      <c r="EJ60" s="640"/>
      <c r="EK60" s="640"/>
      <c r="EL60" s="640"/>
      <c r="EM60" s="640"/>
    </row>
    <row r="61" spans="1:143" ht="6" customHeight="1" x14ac:dyDescent="0.2">
      <c r="A61" s="156"/>
      <c r="B61" s="608"/>
      <c r="C61" s="608"/>
      <c r="D61" s="608"/>
      <c r="E61" s="608"/>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0"/>
      <c r="AY61" s="640"/>
      <c r="AZ61" s="640"/>
      <c r="BA61" s="640"/>
      <c r="BB61" s="640"/>
      <c r="BC61" s="646"/>
      <c r="BD61" s="646"/>
      <c r="BE61" s="646"/>
      <c r="BF61" s="646"/>
      <c r="BG61" s="646"/>
      <c r="BH61" s="646"/>
      <c r="BI61" s="646"/>
      <c r="BJ61" s="646"/>
      <c r="BK61" s="646"/>
      <c r="BL61" s="646"/>
      <c r="BM61" s="646"/>
      <c r="BN61" s="646"/>
      <c r="BO61" s="646"/>
      <c r="BP61" s="646"/>
      <c r="BQ61" s="646"/>
      <c r="BR61" s="646"/>
      <c r="BS61" s="646"/>
      <c r="BT61" s="646"/>
      <c r="BU61" s="646"/>
      <c r="BV61" s="646"/>
      <c r="BW61" s="646"/>
      <c r="BX61" s="646"/>
      <c r="BY61" s="646"/>
      <c r="BZ61" s="646"/>
      <c r="CA61" s="646"/>
      <c r="CB61" s="646"/>
      <c r="CC61" s="646"/>
      <c r="CD61" s="646"/>
      <c r="CE61" s="646"/>
      <c r="CF61" s="642"/>
      <c r="CG61" s="642"/>
      <c r="CH61" s="642"/>
      <c r="CI61" s="642"/>
      <c r="CJ61" s="642"/>
      <c r="CK61" s="642"/>
      <c r="CL61" s="642"/>
      <c r="CM61" s="642"/>
      <c r="CN61" s="642"/>
      <c r="CO61" s="642"/>
      <c r="CP61" s="642"/>
      <c r="CQ61" s="642"/>
      <c r="CR61" s="642"/>
      <c r="CS61" s="642"/>
      <c r="CT61" s="642"/>
      <c r="CU61" s="642"/>
      <c r="CV61" s="642"/>
      <c r="CW61" s="642"/>
      <c r="CX61" s="642"/>
      <c r="CY61" s="642"/>
      <c r="CZ61" s="642"/>
      <c r="DA61" s="642"/>
      <c r="DB61" s="642"/>
      <c r="DC61" s="642"/>
      <c r="DD61" s="642"/>
      <c r="DE61" s="642"/>
      <c r="DF61" s="642"/>
      <c r="DG61" s="642"/>
      <c r="DH61" s="642"/>
      <c r="DI61" s="642"/>
      <c r="DJ61" s="642"/>
      <c r="DK61" s="642"/>
      <c r="DL61" s="652"/>
      <c r="DM61" s="653"/>
      <c r="DN61" s="653"/>
      <c r="DO61" s="653"/>
      <c r="DP61" s="653"/>
      <c r="DQ61" s="654"/>
      <c r="DR61" s="646"/>
      <c r="DS61" s="646"/>
      <c r="DT61" s="646"/>
      <c r="DU61" s="646"/>
      <c r="DV61" s="646"/>
      <c r="DW61" s="646"/>
      <c r="DX61" s="646"/>
      <c r="DY61" s="646"/>
      <c r="DZ61" s="646"/>
      <c r="EA61" s="646"/>
      <c r="EB61" s="646"/>
      <c r="EC61" s="640"/>
      <c r="ED61" s="640"/>
      <c r="EE61" s="640"/>
      <c r="EF61" s="640"/>
      <c r="EG61" s="640"/>
      <c r="EH61" s="640"/>
      <c r="EI61" s="640"/>
      <c r="EJ61" s="640"/>
      <c r="EK61" s="640"/>
      <c r="EL61" s="640"/>
      <c r="EM61" s="640"/>
    </row>
    <row r="62" spans="1:143" ht="6" customHeight="1" x14ac:dyDescent="0.2">
      <c r="A62" s="156"/>
      <c r="B62" s="608"/>
      <c r="C62" s="608"/>
      <c r="D62" s="608"/>
      <c r="E62" s="608"/>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0"/>
      <c r="AY62" s="640"/>
      <c r="AZ62" s="640"/>
      <c r="BA62" s="640"/>
      <c r="BB62" s="640"/>
      <c r="BC62" s="646"/>
      <c r="BD62" s="646"/>
      <c r="BE62" s="646"/>
      <c r="BF62" s="646"/>
      <c r="BG62" s="646"/>
      <c r="BH62" s="646"/>
      <c r="BI62" s="646"/>
      <c r="BJ62" s="646"/>
      <c r="BK62" s="646"/>
      <c r="BL62" s="646"/>
      <c r="BM62" s="646"/>
      <c r="BN62" s="646"/>
      <c r="BO62" s="646"/>
      <c r="BP62" s="646"/>
      <c r="BQ62" s="646"/>
      <c r="BR62" s="646"/>
      <c r="BS62" s="646"/>
      <c r="BT62" s="646"/>
      <c r="BU62" s="646"/>
      <c r="BV62" s="646"/>
      <c r="BW62" s="646"/>
      <c r="BX62" s="646"/>
      <c r="BY62" s="646"/>
      <c r="BZ62" s="646"/>
      <c r="CA62" s="646"/>
      <c r="CB62" s="646"/>
      <c r="CC62" s="646"/>
      <c r="CD62" s="646"/>
      <c r="CE62" s="646"/>
      <c r="CF62" s="642"/>
      <c r="CG62" s="642"/>
      <c r="CH62" s="642"/>
      <c r="CI62" s="642"/>
      <c r="CJ62" s="642"/>
      <c r="CK62" s="642"/>
      <c r="CL62" s="642"/>
      <c r="CM62" s="642"/>
      <c r="CN62" s="642"/>
      <c r="CO62" s="642"/>
      <c r="CP62" s="642"/>
      <c r="CQ62" s="642"/>
      <c r="CR62" s="642"/>
      <c r="CS62" s="642"/>
      <c r="CT62" s="642"/>
      <c r="CU62" s="642"/>
      <c r="CV62" s="642"/>
      <c r="CW62" s="642"/>
      <c r="CX62" s="642"/>
      <c r="CY62" s="642"/>
      <c r="CZ62" s="642"/>
      <c r="DA62" s="642"/>
      <c r="DB62" s="642"/>
      <c r="DC62" s="642"/>
      <c r="DD62" s="642"/>
      <c r="DE62" s="642"/>
      <c r="DF62" s="642"/>
      <c r="DG62" s="642"/>
      <c r="DH62" s="642"/>
      <c r="DI62" s="642"/>
      <c r="DJ62" s="642"/>
      <c r="DK62" s="642"/>
      <c r="DL62" s="655"/>
      <c r="DM62" s="656"/>
      <c r="DN62" s="656"/>
      <c r="DO62" s="656"/>
      <c r="DP62" s="656"/>
      <c r="DQ62" s="657"/>
      <c r="DR62" s="646"/>
      <c r="DS62" s="646"/>
      <c r="DT62" s="646"/>
      <c r="DU62" s="646"/>
      <c r="DV62" s="646"/>
      <c r="DW62" s="646"/>
      <c r="DX62" s="646"/>
      <c r="DY62" s="646"/>
      <c r="DZ62" s="646"/>
      <c r="EA62" s="646"/>
      <c r="EB62" s="646"/>
      <c r="EC62" s="640"/>
      <c r="ED62" s="640"/>
      <c r="EE62" s="640"/>
      <c r="EF62" s="640"/>
      <c r="EG62" s="640"/>
      <c r="EH62" s="640"/>
      <c r="EI62" s="640"/>
      <c r="EJ62" s="640"/>
      <c r="EK62" s="640"/>
      <c r="EL62" s="640"/>
      <c r="EM62" s="640"/>
    </row>
    <row r="63" spans="1:143" ht="6" customHeight="1" x14ac:dyDescent="0.2">
      <c r="A63" s="156"/>
      <c r="B63" s="607">
        <v>13</v>
      </c>
      <c r="C63" s="608"/>
      <c r="D63" s="608"/>
      <c r="E63" s="608"/>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646"/>
      <c r="AX63" s="640"/>
      <c r="AY63" s="640"/>
      <c r="AZ63" s="640"/>
      <c r="BA63" s="640"/>
      <c r="BB63" s="640"/>
      <c r="BC63" s="646"/>
      <c r="BD63" s="646"/>
      <c r="BE63" s="646"/>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c r="CB63" s="646"/>
      <c r="CC63" s="646"/>
      <c r="CD63" s="646"/>
      <c r="CE63" s="646"/>
      <c r="CF63" s="642"/>
      <c r="CG63" s="642"/>
      <c r="CH63" s="642"/>
      <c r="CI63" s="642"/>
      <c r="CJ63" s="642"/>
      <c r="CK63" s="642"/>
      <c r="CL63" s="642"/>
      <c r="CM63" s="642"/>
      <c r="CN63" s="642"/>
      <c r="CO63" s="642"/>
      <c r="CP63" s="642"/>
      <c r="CQ63" s="642"/>
      <c r="CR63" s="642"/>
      <c r="CS63" s="642"/>
      <c r="CT63" s="642"/>
      <c r="CU63" s="642"/>
      <c r="CV63" s="642"/>
      <c r="CW63" s="642"/>
      <c r="CX63" s="642"/>
      <c r="CY63" s="642"/>
      <c r="CZ63" s="642"/>
      <c r="DA63" s="642"/>
      <c r="DB63" s="642"/>
      <c r="DC63" s="642"/>
      <c r="DD63" s="642"/>
      <c r="DE63" s="642"/>
      <c r="DF63" s="642"/>
      <c r="DG63" s="642"/>
      <c r="DH63" s="642"/>
      <c r="DI63" s="642"/>
      <c r="DJ63" s="642"/>
      <c r="DK63" s="642"/>
      <c r="DL63" s="649"/>
      <c r="DM63" s="650"/>
      <c r="DN63" s="650"/>
      <c r="DO63" s="650"/>
      <c r="DP63" s="650"/>
      <c r="DQ63" s="651"/>
      <c r="DR63" s="646"/>
      <c r="DS63" s="646"/>
      <c r="DT63" s="646"/>
      <c r="DU63" s="646"/>
      <c r="DV63" s="646"/>
      <c r="DW63" s="646"/>
      <c r="DX63" s="646"/>
      <c r="DY63" s="646"/>
      <c r="DZ63" s="646"/>
      <c r="EA63" s="646"/>
      <c r="EB63" s="646"/>
      <c r="EC63" s="640"/>
      <c r="ED63" s="640"/>
      <c r="EE63" s="640"/>
      <c r="EF63" s="640"/>
      <c r="EG63" s="640"/>
      <c r="EH63" s="640"/>
      <c r="EI63" s="640"/>
      <c r="EJ63" s="640"/>
      <c r="EK63" s="640"/>
      <c r="EL63" s="640"/>
      <c r="EM63" s="640"/>
    </row>
    <row r="64" spans="1:143" ht="6" customHeight="1" x14ac:dyDescent="0.2">
      <c r="A64" s="156"/>
      <c r="B64" s="608"/>
      <c r="C64" s="608"/>
      <c r="D64" s="608"/>
      <c r="E64" s="608"/>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0"/>
      <c r="AY64" s="640"/>
      <c r="AZ64" s="640"/>
      <c r="BA64" s="640"/>
      <c r="BB64" s="640"/>
      <c r="BC64" s="646"/>
      <c r="BD64" s="646"/>
      <c r="BE64" s="646"/>
      <c r="BF64" s="646"/>
      <c r="BG64" s="646"/>
      <c r="BH64" s="646"/>
      <c r="BI64" s="646"/>
      <c r="BJ64" s="646"/>
      <c r="BK64" s="646"/>
      <c r="BL64" s="646"/>
      <c r="BM64" s="646"/>
      <c r="BN64" s="646"/>
      <c r="BO64" s="646"/>
      <c r="BP64" s="646"/>
      <c r="BQ64" s="646"/>
      <c r="BR64" s="646"/>
      <c r="BS64" s="646"/>
      <c r="BT64" s="646"/>
      <c r="BU64" s="646"/>
      <c r="BV64" s="646"/>
      <c r="BW64" s="646"/>
      <c r="BX64" s="646"/>
      <c r="BY64" s="646"/>
      <c r="BZ64" s="646"/>
      <c r="CA64" s="646"/>
      <c r="CB64" s="646"/>
      <c r="CC64" s="646"/>
      <c r="CD64" s="646"/>
      <c r="CE64" s="646"/>
      <c r="CF64" s="642"/>
      <c r="CG64" s="642"/>
      <c r="CH64" s="642"/>
      <c r="CI64" s="642"/>
      <c r="CJ64" s="642"/>
      <c r="CK64" s="642"/>
      <c r="CL64" s="642"/>
      <c r="CM64" s="642"/>
      <c r="CN64" s="642"/>
      <c r="CO64" s="642"/>
      <c r="CP64" s="642"/>
      <c r="CQ64" s="642"/>
      <c r="CR64" s="642"/>
      <c r="CS64" s="642"/>
      <c r="CT64" s="642"/>
      <c r="CU64" s="642"/>
      <c r="CV64" s="642"/>
      <c r="CW64" s="642"/>
      <c r="CX64" s="642"/>
      <c r="CY64" s="642"/>
      <c r="CZ64" s="642"/>
      <c r="DA64" s="642"/>
      <c r="DB64" s="642"/>
      <c r="DC64" s="642"/>
      <c r="DD64" s="642"/>
      <c r="DE64" s="642"/>
      <c r="DF64" s="642"/>
      <c r="DG64" s="642"/>
      <c r="DH64" s="642"/>
      <c r="DI64" s="642"/>
      <c r="DJ64" s="642"/>
      <c r="DK64" s="642"/>
      <c r="DL64" s="652"/>
      <c r="DM64" s="653"/>
      <c r="DN64" s="653"/>
      <c r="DO64" s="653"/>
      <c r="DP64" s="653"/>
      <c r="DQ64" s="654"/>
      <c r="DR64" s="646"/>
      <c r="DS64" s="646"/>
      <c r="DT64" s="646"/>
      <c r="DU64" s="646"/>
      <c r="DV64" s="646"/>
      <c r="DW64" s="646"/>
      <c r="DX64" s="646"/>
      <c r="DY64" s="646"/>
      <c r="DZ64" s="646"/>
      <c r="EA64" s="646"/>
      <c r="EB64" s="646"/>
      <c r="EC64" s="640"/>
      <c r="ED64" s="640"/>
      <c r="EE64" s="640"/>
      <c r="EF64" s="640"/>
      <c r="EG64" s="640"/>
      <c r="EH64" s="640"/>
      <c r="EI64" s="640"/>
      <c r="EJ64" s="640"/>
      <c r="EK64" s="640"/>
      <c r="EL64" s="640"/>
      <c r="EM64" s="640"/>
    </row>
    <row r="65" spans="1:143" ht="6" customHeight="1" x14ac:dyDescent="0.2">
      <c r="A65" s="156"/>
      <c r="B65" s="608"/>
      <c r="C65" s="608"/>
      <c r="D65" s="608"/>
      <c r="E65" s="608"/>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0"/>
      <c r="AY65" s="640"/>
      <c r="AZ65" s="640"/>
      <c r="BA65" s="640"/>
      <c r="BB65" s="640"/>
      <c r="BC65" s="646"/>
      <c r="BD65" s="646"/>
      <c r="BE65" s="646"/>
      <c r="BF65" s="646"/>
      <c r="BG65" s="646"/>
      <c r="BH65" s="646"/>
      <c r="BI65" s="646"/>
      <c r="BJ65" s="646"/>
      <c r="BK65" s="646"/>
      <c r="BL65" s="646"/>
      <c r="BM65" s="646"/>
      <c r="BN65" s="646"/>
      <c r="BO65" s="646"/>
      <c r="BP65" s="646"/>
      <c r="BQ65" s="646"/>
      <c r="BR65" s="646"/>
      <c r="BS65" s="646"/>
      <c r="BT65" s="646"/>
      <c r="BU65" s="646"/>
      <c r="BV65" s="646"/>
      <c r="BW65" s="646"/>
      <c r="BX65" s="646"/>
      <c r="BY65" s="646"/>
      <c r="BZ65" s="646"/>
      <c r="CA65" s="646"/>
      <c r="CB65" s="646"/>
      <c r="CC65" s="646"/>
      <c r="CD65" s="646"/>
      <c r="CE65" s="646"/>
      <c r="CF65" s="642"/>
      <c r="CG65" s="642"/>
      <c r="CH65" s="642"/>
      <c r="CI65" s="642"/>
      <c r="CJ65" s="642"/>
      <c r="CK65" s="642"/>
      <c r="CL65" s="642"/>
      <c r="CM65" s="642"/>
      <c r="CN65" s="642"/>
      <c r="CO65" s="642"/>
      <c r="CP65" s="642"/>
      <c r="CQ65" s="642"/>
      <c r="CR65" s="642"/>
      <c r="CS65" s="642"/>
      <c r="CT65" s="642"/>
      <c r="CU65" s="642"/>
      <c r="CV65" s="642"/>
      <c r="CW65" s="642"/>
      <c r="CX65" s="642"/>
      <c r="CY65" s="642"/>
      <c r="CZ65" s="642"/>
      <c r="DA65" s="642"/>
      <c r="DB65" s="642"/>
      <c r="DC65" s="642"/>
      <c r="DD65" s="642"/>
      <c r="DE65" s="642"/>
      <c r="DF65" s="642"/>
      <c r="DG65" s="642"/>
      <c r="DH65" s="642"/>
      <c r="DI65" s="642"/>
      <c r="DJ65" s="642"/>
      <c r="DK65" s="642"/>
      <c r="DL65" s="655"/>
      <c r="DM65" s="656"/>
      <c r="DN65" s="656"/>
      <c r="DO65" s="656"/>
      <c r="DP65" s="656"/>
      <c r="DQ65" s="657"/>
      <c r="DR65" s="646"/>
      <c r="DS65" s="646"/>
      <c r="DT65" s="646"/>
      <c r="DU65" s="646"/>
      <c r="DV65" s="646"/>
      <c r="DW65" s="646"/>
      <c r="DX65" s="646"/>
      <c r="DY65" s="646"/>
      <c r="DZ65" s="646"/>
      <c r="EA65" s="646"/>
      <c r="EB65" s="646"/>
      <c r="EC65" s="640"/>
      <c r="ED65" s="640"/>
      <c r="EE65" s="640"/>
      <c r="EF65" s="640"/>
      <c r="EG65" s="640"/>
      <c r="EH65" s="640"/>
      <c r="EI65" s="640"/>
      <c r="EJ65" s="640"/>
      <c r="EK65" s="640"/>
      <c r="EL65" s="640"/>
      <c r="EM65" s="640"/>
    </row>
    <row r="66" spans="1:143" ht="6" customHeight="1" x14ac:dyDescent="0.2">
      <c r="A66" s="156"/>
      <c r="B66" s="607">
        <v>14</v>
      </c>
      <c r="C66" s="608"/>
      <c r="D66" s="608"/>
      <c r="E66" s="608"/>
      <c r="F66" s="646"/>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646"/>
      <c r="AX66" s="640"/>
      <c r="AY66" s="640"/>
      <c r="AZ66" s="640"/>
      <c r="BA66" s="640"/>
      <c r="BB66" s="640"/>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c r="CB66" s="646"/>
      <c r="CC66" s="646"/>
      <c r="CD66" s="646"/>
      <c r="CE66" s="646"/>
      <c r="CF66" s="642"/>
      <c r="CG66" s="642"/>
      <c r="CH66" s="642"/>
      <c r="CI66" s="642"/>
      <c r="CJ66" s="642"/>
      <c r="CK66" s="642"/>
      <c r="CL66" s="642"/>
      <c r="CM66" s="642"/>
      <c r="CN66" s="642"/>
      <c r="CO66" s="642"/>
      <c r="CP66" s="642"/>
      <c r="CQ66" s="642"/>
      <c r="CR66" s="642"/>
      <c r="CS66" s="642"/>
      <c r="CT66" s="642"/>
      <c r="CU66" s="642"/>
      <c r="CV66" s="642"/>
      <c r="CW66" s="642"/>
      <c r="CX66" s="642"/>
      <c r="CY66" s="642"/>
      <c r="CZ66" s="642"/>
      <c r="DA66" s="642"/>
      <c r="DB66" s="642"/>
      <c r="DC66" s="642"/>
      <c r="DD66" s="642"/>
      <c r="DE66" s="642"/>
      <c r="DF66" s="642"/>
      <c r="DG66" s="642"/>
      <c r="DH66" s="642"/>
      <c r="DI66" s="642"/>
      <c r="DJ66" s="642"/>
      <c r="DK66" s="642"/>
      <c r="DL66" s="649"/>
      <c r="DM66" s="650"/>
      <c r="DN66" s="650"/>
      <c r="DO66" s="650"/>
      <c r="DP66" s="650"/>
      <c r="DQ66" s="651"/>
      <c r="DR66" s="646"/>
      <c r="DS66" s="646"/>
      <c r="DT66" s="646"/>
      <c r="DU66" s="646"/>
      <c r="DV66" s="646"/>
      <c r="DW66" s="646"/>
      <c r="DX66" s="646"/>
      <c r="DY66" s="646"/>
      <c r="DZ66" s="646"/>
      <c r="EA66" s="646"/>
      <c r="EB66" s="646"/>
      <c r="EC66" s="640"/>
      <c r="ED66" s="640"/>
      <c r="EE66" s="640"/>
      <c r="EF66" s="640"/>
      <c r="EG66" s="640"/>
      <c r="EH66" s="640"/>
      <c r="EI66" s="640"/>
      <c r="EJ66" s="640"/>
      <c r="EK66" s="640"/>
      <c r="EL66" s="640"/>
      <c r="EM66" s="640"/>
    </row>
    <row r="67" spans="1:143" ht="6" customHeight="1" x14ac:dyDescent="0.2">
      <c r="A67" s="156"/>
      <c r="B67" s="608"/>
      <c r="C67" s="608"/>
      <c r="D67" s="608"/>
      <c r="E67" s="608"/>
      <c r="F67" s="646"/>
      <c r="G67" s="646"/>
      <c r="H67" s="646"/>
      <c r="I67" s="646"/>
      <c r="J67" s="646"/>
      <c r="K67" s="646"/>
      <c r="L67" s="646"/>
      <c r="M67" s="646"/>
      <c r="N67" s="646"/>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c r="AT67" s="646"/>
      <c r="AU67" s="646"/>
      <c r="AV67" s="646"/>
      <c r="AW67" s="646"/>
      <c r="AX67" s="640"/>
      <c r="AY67" s="640"/>
      <c r="AZ67" s="640"/>
      <c r="BA67" s="640"/>
      <c r="BB67" s="640"/>
      <c r="BC67" s="646"/>
      <c r="BD67" s="646"/>
      <c r="BE67" s="646"/>
      <c r="BF67" s="646"/>
      <c r="BG67" s="646"/>
      <c r="BH67" s="646"/>
      <c r="BI67" s="646"/>
      <c r="BJ67" s="646"/>
      <c r="BK67" s="646"/>
      <c r="BL67" s="646"/>
      <c r="BM67" s="646"/>
      <c r="BN67" s="646"/>
      <c r="BO67" s="646"/>
      <c r="BP67" s="646"/>
      <c r="BQ67" s="646"/>
      <c r="BR67" s="646"/>
      <c r="BS67" s="646"/>
      <c r="BT67" s="646"/>
      <c r="BU67" s="646"/>
      <c r="BV67" s="646"/>
      <c r="BW67" s="646"/>
      <c r="BX67" s="646"/>
      <c r="BY67" s="646"/>
      <c r="BZ67" s="646"/>
      <c r="CA67" s="646"/>
      <c r="CB67" s="646"/>
      <c r="CC67" s="646"/>
      <c r="CD67" s="646"/>
      <c r="CE67" s="646"/>
      <c r="CF67" s="642"/>
      <c r="CG67" s="642"/>
      <c r="CH67" s="642"/>
      <c r="CI67" s="642"/>
      <c r="CJ67" s="642"/>
      <c r="CK67" s="642"/>
      <c r="CL67" s="642"/>
      <c r="CM67" s="642"/>
      <c r="CN67" s="642"/>
      <c r="CO67" s="642"/>
      <c r="CP67" s="642"/>
      <c r="CQ67" s="642"/>
      <c r="CR67" s="642"/>
      <c r="CS67" s="642"/>
      <c r="CT67" s="642"/>
      <c r="CU67" s="642"/>
      <c r="CV67" s="642"/>
      <c r="CW67" s="642"/>
      <c r="CX67" s="642"/>
      <c r="CY67" s="642"/>
      <c r="CZ67" s="642"/>
      <c r="DA67" s="642"/>
      <c r="DB67" s="642"/>
      <c r="DC67" s="642"/>
      <c r="DD67" s="642"/>
      <c r="DE67" s="642"/>
      <c r="DF67" s="642"/>
      <c r="DG67" s="642"/>
      <c r="DH67" s="642"/>
      <c r="DI67" s="642"/>
      <c r="DJ67" s="642"/>
      <c r="DK67" s="642"/>
      <c r="DL67" s="652"/>
      <c r="DM67" s="653"/>
      <c r="DN67" s="653"/>
      <c r="DO67" s="653"/>
      <c r="DP67" s="653"/>
      <c r="DQ67" s="654"/>
      <c r="DR67" s="646"/>
      <c r="DS67" s="646"/>
      <c r="DT67" s="646"/>
      <c r="DU67" s="646"/>
      <c r="DV67" s="646"/>
      <c r="DW67" s="646"/>
      <c r="DX67" s="646"/>
      <c r="DY67" s="646"/>
      <c r="DZ67" s="646"/>
      <c r="EA67" s="646"/>
      <c r="EB67" s="646"/>
      <c r="EC67" s="640"/>
      <c r="ED67" s="640"/>
      <c r="EE67" s="640"/>
      <c r="EF67" s="640"/>
      <c r="EG67" s="640"/>
      <c r="EH67" s="640"/>
      <c r="EI67" s="640"/>
      <c r="EJ67" s="640"/>
      <c r="EK67" s="640"/>
      <c r="EL67" s="640"/>
      <c r="EM67" s="640"/>
    </row>
    <row r="68" spans="1:143" ht="6" customHeight="1" x14ac:dyDescent="0.2">
      <c r="A68" s="156"/>
      <c r="B68" s="608"/>
      <c r="C68" s="608"/>
      <c r="D68" s="608"/>
      <c r="E68" s="608"/>
      <c r="F68" s="646"/>
      <c r="G68" s="646"/>
      <c r="H68" s="646"/>
      <c r="I68" s="646"/>
      <c r="J68" s="646"/>
      <c r="K68" s="646"/>
      <c r="L68" s="646"/>
      <c r="M68" s="646"/>
      <c r="N68" s="646"/>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0"/>
      <c r="AY68" s="640"/>
      <c r="AZ68" s="640"/>
      <c r="BA68" s="640"/>
      <c r="BB68" s="640"/>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c r="CB68" s="646"/>
      <c r="CC68" s="646"/>
      <c r="CD68" s="646"/>
      <c r="CE68" s="646"/>
      <c r="CF68" s="642"/>
      <c r="CG68" s="642"/>
      <c r="CH68" s="642"/>
      <c r="CI68" s="642"/>
      <c r="CJ68" s="642"/>
      <c r="CK68" s="642"/>
      <c r="CL68" s="642"/>
      <c r="CM68" s="642"/>
      <c r="CN68" s="642"/>
      <c r="CO68" s="642"/>
      <c r="CP68" s="642"/>
      <c r="CQ68" s="642"/>
      <c r="CR68" s="642"/>
      <c r="CS68" s="642"/>
      <c r="CT68" s="642"/>
      <c r="CU68" s="642"/>
      <c r="CV68" s="642"/>
      <c r="CW68" s="642"/>
      <c r="CX68" s="642"/>
      <c r="CY68" s="642"/>
      <c r="CZ68" s="642"/>
      <c r="DA68" s="642"/>
      <c r="DB68" s="642"/>
      <c r="DC68" s="642"/>
      <c r="DD68" s="642"/>
      <c r="DE68" s="642"/>
      <c r="DF68" s="642"/>
      <c r="DG68" s="642"/>
      <c r="DH68" s="642"/>
      <c r="DI68" s="642"/>
      <c r="DJ68" s="642"/>
      <c r="DK68" s="642"/>
      <c r="DL68" s="655"/>
      <c r="DM68" s="656"/>
      <c r="DN68" s="656"/>
      <c r="DO68" s="656"/>
      <c r="DP68" s="656"/>
      <c r="DQ68" s="657"/>
      <c r="DR68" s="646"/>
      <c r="DS68" s="646"/>
      <c r="DT68" s="646"/>
      <c r="DU68" s="646"/>
      <c r="DV68" s="646"/>
      <c r="DW68" s="646"/>
      <c r="DX68" s="646"/>
      <c r="DY68" s="646"/>
      <c r="DZ68" s="646"/>
      <c r="EA68" s="646"/>
      <c r="EB68" s="646"/>
      <c r="EC68" s="640"/>
      <c r="ED68" s="640"/>
      <c r="EE68" s="640"/>
      <c r="EF68" s="640"/>
      <c r="EG68" s="640"/>
      <c r="EH68" s="640"/>
      <c r="EI68" s="640"/>
      <c r="EJ68" s="640"/>
      <c r="EK68" s="640"/>
      <c r="EL68" s="640"/>
      <c r="EM68" s="640"/>
    </row>
    <row r="69" spans="1:143" ht="6" customHeight="1" x14ac:dyDescent="0.2">
      <c r="A69" s="156"/>
      <c r="B69" s="607">
        <v>15</v>
      </c>
      <c r="C69" s="608"/>
      <c r="D69" s="608"/>
      <c r="E69" s="608"/>
      <c r="F69" s="646"/>
      <c r="G69" s="646"/>
      <c r="H69" s="646"/>
      <c r="I69" s="646"/>
      <c r="J69" s="646"/>
      <c r="K69" s="646"/>
      <c r="L69" s="646"/>
      <c r="M69" s="646"/>
      <c r="N69" s="646"/>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0"/>
      <c r="AY69" s="640"/>
      <c r="AZ69" s="640"/>
      <c r="BA69" s="640"/>
      <c r="BB69" s="640"/>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c r="CB69" s="646"/>
      <c r="CC69" s="646"/>
      <c r="CD69" s="646"/>
      <c r="CE69" s="646"/>
      <c r="CF69" s="642"/>
      <c r="CG69" s="642"/>
      <c r="CH69" s="642"/>
      <c r="CI69" s="642"/>
      <c r="CJ69" s="642"/>
      <c r="CK69" s="642"/>
      <c r="CL69" s="642"/>
      <c r="CM69" s="642"/>
      <c r="CN69" s="642"/>
      <c r="CO69" s="642"/>
      <c r="CP69" s="642"/>
      <c r="CQ69" s="642"/>
      <c r="CR69" s="642"/>
      <c r="CS69" s="642"/>
      <c r="CT69" s="642"/>
      <c r="CU69" s="642"/>
      <c r="CV69" s="642"/>
      <c r="CW69" s="642"/>
      <c r="CX69" s="642"/>
      <c r="CY69" s="642"/>
      <c r="CZ69" s="642"/>
      <c r="DA69" s="642"/>
      <c r="DB69" s="642"/>
      <c r="DC69" s="642"/>
      <c r="DD69" s="642"/>
      <c r="DE69" s="642"/>
      <c r="DF69" s="642"/>
      <c r="DG69" s="642"/>
      <c r="DH69" s="642"/>
      <c r="DI69" s="642"/>
      <c r="DJ69" s="642"/>
      <c r="DK69" s="642"/>
      <c r="DL69" s="649"/>
      <c r="DM69" s="650"/>
      <c r="DN69" s="650"/>
      <c r="DO69" s="650"/>
      <c r="DP69" s="650"/>
      <c r="DQ69" s="651"/>
      <c r="DR69" s="646"/>
      <c r="DS69" s="646"/>
      <c r="DT69" s="646"/>
      <c r="DU69" s="646"/>
      <c r="DV69" s="646"/>
      <c r="DW69" s="646"/>
      <c r="DX69" s="646"/>
      <c r="DY69" s="646"/>
      <c r="DZ69" s="646"/>
      <c r="EA69" s="646"/>
      <c r="EB69" s="646"/>
      <c r="EC69" s="640"/>
      <c r="ED69" s="640"/>
      <c r="EE69" s="640"/>
      <c r="EF69" s="640"/>
      <c r="EG69" s="640"/>
      <c r="EH69" s="640"/>
      <c r="EI69" s="640"/>
      <c r="EJ69" s="640"/>
      <c r="EK69" s="640"/>
      <c r="EL69" s="640"/>
      <c r="EM69" s="640"/>
    </row>
    <row r="70" spans="1:143" ht="6" customHeight="1" x14ac:dyDescent="0.2">
      <c r="A70" s="156"/>
      <c r="B70" s="608"/>
      <c r="C70" s="608"/>
      <c r="D70" s="608"/>
      <c r="E70" s="608"/>
      <c r="F70" s="646"/>
      <c r="G70" s="646"/>
      <c r="H70" s="646"/>
      <c r="I70" s="646"/>
      <c r="J70" s="646"/>
      <c r="K70" s="646"/>
      <c r="L70" s="646"/>
      <c r="M70" s="646"/>
      <c r="N70" s="646"/>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0"/>
      <c r="AY70" s="640"/>
      <c r="AZ70" s="640"/>
      <c r="BA70" s="640"/>
      <c r="BB70" s="640"/>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646"/>
      <c r="BZ70" s="646"/>
      <c r="CA70" s="646"/>
      <c r="CB70" s="646"/>
      <c r="CC70" s="646"/>
      <c r="CD70" s="646"/>
      <c r="CE70" s="646"/>
      <c r="CF70" s="642"/>
      <c r="CG70" s="642"/>
      <c r="CH70" s="642"/>
      <c r="CI70" s="642"/>
      <c r="CJ70" s="642"/>
      <c r="CK70" s="642"/>
      <c r="CL70" s="642"/>
      <c r="CM70" s="642"/>
      <c r="CN70" s="642"/>
      <c r="CO70" s="642"/>
      <c r="CP70" s="642"/>
      <c r="CQ70" s="642"/>
      <c r="CR70" s="642"/>
      <c r="CS70" s="642"/>
      <c r="CT70" s="642"/>
      <c r="CU70" s="642"/>
      <c r="CV70" s="642"/>
      <c r="CW70" s="642"/>
      <c r="CX70" s="642"/>
      <c r="CY70" s="642"/>
      <c r="CZ70" s="642"/>
      <c r="DA70" s="642"/>
      <c r="DB70" s="642"/>
      <c r="DC70" s="642"/>
      <c r="DD70" s="642"/>
      <c r="DE70" s="642"/>
      <c r="DF70" s="642"/>
      <c r="DG70" s="642"/>
      <c r="DH70" s="642"/>
      <c r="DI70" s="642"/>
      <c r="DJ70" s="642"/>
      <c r="DK70" s="642"/>
      <c r="DL70" s="652"/>
      <c r="DM70" s="653"/>
      <c r="DN70" s="653"/>
      <c r="DO70" s="653"/>
      <c r="DP70" s="653"/>
      <c r="DQ70" s="654"/>
      <c r="DR70" s="646"/>
      <c r="DS70" s="646"/>
      <c r="DT70" s="646"/>
      <c r="DU70" s="646"/>
      <c r="DV70" s="646"/>
      <c r="DW70" s="646"/>
      <c r="DX70" s="646"/>
      <c r="DY70" s="646"/>
      <c r="DZ70" s="646"/>
      <c r="EA70" s="646"/>
      <c r="EB70" s="646"/>
      <c r="EC70" s="640"/>
      <c r="ED70" s="640"/>
      <c r="EE70" s="640"/>
      <c r="EF70" s="640"/>
      <c r="EG70" s="640"/>
      <c r="EH70" s="640"/>
      <c r="EI70" s="640"/>
      <c r="EJ70" s="640"/>
      <c r="EK70" s="640"/>
      <c r="EL70" s="640"/>
      <c r="EM70" s="640"/>
    </row>
    <row r="71" spans="1:143" ht="6" customHeight="1" x14ac:dyDescent="0.2">
      <c r="A71" s="156"/>
      <c r="B71" s="608"/>
      <c r="C71" s="608"/>
      <c r="D71" s="608"/>
      <c r="E71" s="608"/>
      <c r="F71" s="646"/>
      <c r="G71" s="646"/>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0"/>
      <c r="AY71" s="640"/>
      <c r="AZ71" s="640"/>
      <c r="BA71" s="640"/>
      <c r="BB71" s="640"/>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c r="CB71" s="646"/>
      <c r="CC71" s="646"/>
      <c r="CD71" s="646"/>
      <c r="CE71" s="646"/>
      <c r="CF71" s="642"/>
      <c r="CG71" s="642"/>
      <c r="CH71" s="642"/>
      <c r="CI71" s="642"/>
      <c r="CJ71" s="642"/>
      <c r="CK71" s="642"/>
      <c r="CL71" s="642"/>
      <c r="CM71" s="642"/>
      <c r="CN71" s="642"/>
      <c r="CO71" s="642"/>
      <c r="CP71" s="642"/>
      <c r="CQ71" s="642"/>
      <c r="CR71" s="642"/>
      <c r="CS71" s="642"/>
      <c r="CT71" s="642"/>
      <c r="CU71" s="642"/>
      <c r="CV71" s="642"/>
      <c r="CW71" s="642"/>
      <c r="CX71" s="642"/>
      <c r="CY71" s="642"/>
      <c r="CZ71" s="642"/>
      <c r="DA71" s="642"/>
      <c r="DB71" s="642"/>
      <c r="DC71" s="642"/>
      <c r="DD71" s="642"/>
      <c r="DE71" s="642"/>
      <c r="DF71" s="642"/>
      <c r="DG71" s="642"/>
      <c r="DH71" s="642"/>
      <c r="DI71" s="642"/>
      <c r="DJ71" s="642"/>
      <c r="DK71" s="642"/>
      <c r="DL71" s="655"/>
      <c r="DM71" s="656"/>
      <c r="DN71" s="656"/>
      <c r="DO71" s="656"/>
      <c r="DP71" s="656"/>
      <c r="DQ71" s="657"/>
      <c r="DR71" s="646"/>
      <c r="DS71" s="646"/>
      <c r="DT71" s="646"/>
      <c r="DU71" s="646"/>
      <c r="DV71" s="646"/>
      <c r="DW71" s="646"/>
      <c r="DX71" s="646"/>
      <c r="DY71" s="646"/>
      <c r="DZ71" s="646"/>
      <c r="EA71" s="646"/>
      <c r="EB71" s="646"/>
      <c r="EC71" s="640"/>
      <c r="ED71" s="640"/>
      <c r="EE71" s="640"/>
      <c r="EF71" s="640"/>
      <c r="EG71" s="640"/>
      <c r="EH71" s="640"/>
      <c r="EI71" s="640"/>
      <c r="EJ71" s="640"/>
      <c r="EK71" s="640"/>
      <c r="EL71" s="640"/>
      <c r="EM71" s="640"/>
    </row>
    <row r="72" spans="1:143" ht="6" customHeight="1" x14ac:dyDescent="0.2">
      <c r="A72" s="156"/>
      <c r="B72" s="607">
        <v>16</v>
      </c>
      <c r="C72" s="608"/>
      <c r="D72" s="608"/>
      <c r="E72" s="608"/>
      <c r="F72" s="646"/>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0"/>
      <c r="AY72" s="640"/>
      <c r="AZ72" s="640"/>
      <c r="BA72" s="640"/>
      <c r="BB72" s="640"/>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646"/>
      <c r="BY72" s="646"/>
      <c r="BZ72" s="646"/>
      <c r="CA72" s="646"/>
      <c r="CB72" s="646"/>
      <c r="CC72" s="646"/>
      <c r="CD72" s="646"/>
      <c r="CE72" s="646"/>
      <c r="CF72" s="642"/>
      <c r="CG72" s="642"/>
      <c r="CH72" s="642"/>
      <c r="CI72" s="642"/>
      <c r="CJ72" s="642"/>
      <c r="CK72" s="642"/>
      <c r="CL72" s="642"/>
      <c r="CM72" s="642"/>
      <c r="CN72" s="642"/>
      <c r="CO72" s="642"/>
      <c r="CP72" s="642"/>
      <c r="CQ72" s="642"/>
      <c r="CR72" s="642"/>
      <c r="CS72" s="642"/>
      <c r="CT72" s="642"/>
      <c r="CU72" s="642"/>
      <c r="CV72" s="642"/>
      <c r="CW72" s="642"/>
      <c r="CX72" s="642"/>
      <c r="CY72" s="642"/>
      <c r="CZ72" s="642"/>
      <c r="DA72" s="642"/>
      <c r="DB72" s="642"/>
      <c r="DC72" s="642"/>
      <c r="DD72" s="642"/>
      <c r="DE72" s="642"/>
      <c r="DF72" s="642"/>
      <c r="DG72" s="642"/>
      <c r="DH72" s="642"/>
      <c r="DI72" s="642"/>
      <c r="DJ72" s="642"/>
      <c r="DK72" s="642"/>
      <c r="DL72" s="649"/>
      <c r="DM72" s="650"/>
      <c r="DN72" s="650"/>
      <c r="DO72" s="650"/>
      <c r="DP72" s="650"/>
      <c r="DQ72" s="651"/>
      <c r="DR72" s="646"/>
      <c r="DS72" s="646"/>
      <c r="DT72" s="646"/>
      <c r="DU72" s="646"/>
      <c r="DV72" s="646"/>
      <c r="DW72" s="646"/>
      <c r="DX72" s="646"/>
      <c r="DY72" s="646"/>
      <c r="DZ72" s="646"/>
      <c r="EA72" s="646"/>
      <c r="EB72" s="646"/>
      <c r="EC72" s="640"/>
      <c r="ED72" s="640"/>
      <c r="EE72" s="640"/>
      <c r="EF72" s="640"/>
      <c r="EG72" s="640"/>
      <c r="EH72" s="640"/>
      <c r="EI72" s="640"/>
      <c r="EJ72" s="640"/>
      <c r="EK72" s="640"/>
      <c r="EL72" s="640"/>
      <c r="EM72" s="640"/>
    </row>
    <row r="73" spans="1:143" ht="6" customHeight="1" x14ac:dyDescent="0.2">
      <c r="A73" s="156"/>
      <c r="B73" s="608"/>
      <c r="C73" s="608"/>
      <c r="D73" s="608"/>
      <c r="E73" s="608"/>
      <c r="F73" s="646"/>
      <c r="G73" s="646"/>
      <c r="H73" s="646"/>
      <c r="I73" s="646"/>
      <c r="J73" s="646"/>
      <c r="K73" s="646"/>
      <c r="L73" s="646"/>
      <c r="M73" s="646"/>
      <c r="N73" s="646"/>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0"/>
      <c r="AY73" s="640"/>
      <c r="AZ73" s="640"/>
      <c r="BA73" s="640"/>
      <c r="BB73" s="640"/>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646"/>
      <c r="BY73" s="646"/>
      <c r="BZ73" s="646"/>
      <c r="CA73" s="646"/>
      <c r="CB73" s="646"/>
      <c r="CC73" s="646"/>
      <c r="CD73" s="646"/>
      <c r="CE73" s="646"/>
      <c r="CF73" s="642"/>
      <c r="CG73" s="642"/>
      <c r="CH73" s="642"/>
      <c r="CI73" s="642"/>
      <c r="CJ73" s="642"/>
      <c r="CK73" s="642"/>
      <c r="CL73" s="642"/>
      <c r="CM73" s="642"/>
      <c r="CN73" s="642"/>
      <c r="CO73" s="642"/>
      <c r="CP73" s="642"/>
      <c r="CQ73" s="642"/>
      <c r="CR73" s="642"/>
      <c r="CS73" s="642"/>
      <c r="CT73" s="642"/>
      <c r="CU73" s="642"/>
      <c r="CV73" s="642"/>
      <c r="CW73" s="642"/>
      <c r="CX73" s="642"/>
      <c r="CY73" s="642"/>
      <c r="CZ73" s="642"/>
      <c r="DA73" s="642"/>
      <c r="DB73" s="642"/>
      <c r="DC73" s="642"/>
      <c r="DD73" s="642"/>
      <c r="DE73" s="642"/>
      <c r="DF73" s="642"/>
      <c r="DG73" s="642"/>
      <c r="DH73" s="642"/>
      <c r="DI73" s="642"/>
      <c r="DJ73" s="642"/>
      <c r="DK73" s="642"/>
      <c r="DL73" s="652"/>
      <c r="DM73" s="653"/>
      <c r="DN73" s="653"/>
      <c r="DO73" s="653"/>
      <c r="DP73" s="653"/>
      <c r="DQ73" s="654"/>
      <c r="DR73" s="646"/>
      <c r="DS73" s="646"/>
      <c r="DT73" s="646"/>
      <c r="DU73" s="646"/>
      <c r="DV73" s="646"/>
      <c r="DW73" s="646"/>
      <c r="DX73" s="646"/>
      <c r="DY73" s="646"/>
      <c r="DZ73" s="646"/>
      <c r="EA73" s="646"/>
      <c r="EB73" s="646"/>
      <c r="EC73" s="640"/>
      <c r="ED73" s="640"/>
      <c r="EE73" s="640"/>
      <c r="EF73" s="640"/>
      <c r="EG73" s="640"/>
      <c r="EH73" s="640"/>
      <c r="EI73" s="640"/>
      <c r="EJ73" s="640"/>
      <c r="EK73" s="640"/>
      <c r="EL73" s="640"/>
      <c r="EM73" s="640"/>
    </row>
    <row r="74" spans="1:143" ht="6" customHeight="1" x14ac:dyDescent="0.2">
      <c r="A74" s="156"/>
      <c r="B74" s="608"/>
      <c r="C74" s="608"/>
      <c r="D74" s="608"/>
      <c r="E74" s="608"/>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0"/>
      <c r="AY74" s="640"/>
      <c r="AZ74" s="640"/>
      <c r="BA74" s="640"/>
      <c r="BB74" s="640"/>
      <c r="BC74" s="646"/>
      <c r="BD74" s="646"/>
      <c r="BE74" s="646"/>
      <c r="BF74" s="646"/>
      <c r="BG74" s="646"/>
      <c r="BH74" s="646"/>
      <c r="BI74" s="646"/>
      <c r="BJ74" s="646"/>
      <c r="BK74" s="646"/>
      <c r="BL74" s="646"/>
      <c r="BM74" s="646"/>
      <c r="BN74" s="646"/>
      <c r="BO74" s="646"/>
      <c r="BP74" s="646"/>
      <c r="BQ74" s="646"/>
      <c r="BR74" s="646"/>
      <c r="BS74" s="646"/>
      <c r="BT74" s="646"/>
      <c r="BU74" s="646"/>
      <c r="BV74" s="646"/>
      <c r="BW74" s="646"/>
      <c r="BX74" s="646"/>
      <c r="BY74" s="646"/>
      <c r="BZ74" s="646"/>
      <c r="CA74" s="646"/>
      <c r="CB74" s="646"/>
      <c r="CC74" s="646"/>
      <c r="CD74" s="646"/>
      <c r="CE74" s="646"/>
      <c r="CF74" s="642"/>
      <c r="CG74" s="642"/>
      <c r="CH74" s="642"/>
      <c r="CI74" s="642"/>
      <c r="CJ74" s="642"/>
      <c r="CK74" s="642"/>
      <c r="CL74" s="642"/>
      <c r="CM74" s="642"/>
      <c r="CN74" s="642"/>
      <c r="CO74" s="642"/>
      <c r="CP74" s="642"/>
      <c r="CQ74" s="642"/>
      <c r="CR74" s="642"/>
      <c r="CS74" s="642"/>
      <c r="CT74" s="642"/>
      <c r="CU74" s="642"/>
      <c r="CV74" s="642"/>
      <c r="CW74" s="642"/>
      <c r="CX74" s="642"/>
      <c r="CY74" s="642"/>
      <c r="CZ74" s="642"/>
      <c r="DA74" s="642"/>
      <c r="DB74" s="642"/>
      <c r="DC74" s="642"/>
      <c r="DD74" s="642"/>
      <c r="DE74" s="642"/>
      <c r="DF74" s="642"/>
      <c r="DG74" s="642"/>
      <c r="DH74" s="642"/>
      <c r="DI74" s="642"/>
      <c r="DJ74" s="642"/>
      <c r="DK74" s="642"/>
      <c r="DL74" s="655"/>
      <c r="DM74" s="656"/>
      <c r="DN74" s="656"/>
      <c r="DO74" s="656"/>
      <c r="DP74" s="656"/>
      <c r="DQ74" s="657"/>
      <c r="DR74" s="646"/>
      <c r="DS74" s="646"/>
      <c r="DT74" s="646"/>
      <c r="DU74" s="646"/>
      <c r="DV74" s="646"/>
      <c r="DW74" s="646"/>
      <c r="DX74" s="646"/>
      <c r="DY74" s="646"/>
      <c r="DZ74" s="646"/>
      <c r="EA74" s="646"/>
      <c r="EB74" s="646"/>
      <c r="EC74" s="640"/>
      <c r="ED74" s="640"/>
      <c r="EE74" s="640"/>
      <c r="EF74" s="640"/>
      <c r="EG74" s="640"/>
      <c r="EH74" s="640"/>
      <c r="EI74" s="640"/>
      <c r="EJ74" s="640"/>
      <c r="EK74" s="640"/>
      <c r="EL74" s="640"/>
      <c r="EM74" s="640"/>
    </row>
    <row r="75" spans="1:143" ht="6" customHeight="1" x14ac:dyDescent="0.2">
      <c r="A75" s="156"/>
      <c r="B75" s="607">
        <v>17</v>
      </c>
      <c r="C75" s="608"/>
      <c r="D75" s="608"/>
      <c r="E75" s="608"/>
      <c r="F75" s="646"/>
      <c r="G75" s="646"/>
      <c r="H75" s="646"/>
      <c r="I75" s="646"/>
      <c r="J75" s="646"/>
      <c r="K75" s="646"/>
      <c r="L75" s="646"/>
      <c r="M75" s="646"/>
      <c r="N75" s="646"/>
      <c r="O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c r="AN75" s="646"/>
      <c r="AO75" s="646"/>
      <c r="AP75" s="646"/>
      <c r="AQ75" s="646"/>
      <c r="AR75" s="646"/>
      <c r="AS75" s="646"/>
      <c r="AT75" s="646"/>
      <c r="AU75" s="646"/>
      <c r="AV75" s="646"/>
      <c r="AW75" s="646"/>
      <c r="AX75" s="640"/>
      <c r="AY75" s="640"/>
      <c r="AZ75" s="640"/>
      <c r="BA75" s="640"/>
      <c r="BB75" s="640"/>
      <c r="BC75" s="646"/>
      <c r="BD75" s="646"/>
      <c r="BE75" s="646"/>
      <c r="BF75" s="646"/>
      <c r="BG75" s="646"/>
      <c r="BH75" s="646"/>
      <c r="BI75" s="646"/>
      <c r="BJ75" s="646"/>
      <c r="BK75" s="646"/>
      <c r="BL75" s="646"/>
      <c r="BM75" s="646"/>
      <c r="BN75" s="646"/>
      <c r="BO75" s="646"/>
      <c r="BP75" s="646"/>
      <c r="BQ75" s="646"/>
      <c r="BR75" s="646"/>
      <c r="BS75" s="646"/>
      <c r="BT75" s="646"/>
      <c r="BU75" s="646"/>
      <c r="BV75" s="646"/>
      <c r="BW75" s="646"/>
      <c r="BX75" s="646"/>
      <c r="BY75" s="646"/>
      <c r="BZ75" s="646"/>
      <c r="CA75" s="646"/>
      <c r="CB75" s="646"/>
      <c r="CC75" s="646"/>
      <c r="CD75" s="646"/>
      <c r="CE75" s="646"/>
      <c r="CF75" s="642"/>
      <c r="CG75" s="642"/>
      <c r="CH75" s="642"/>
      <c r="CI75" s="642"/>
      <c r="CJ75" s="642"/>
      <c r="CK75" s="642"/>
      <c r="CL75" s="642"/>
      <c r="CM75" s="642"/>
      <c r="CN75" s="642"/>
      <c r="CO75" s="642"/>
      <c r="CP75" s="642"/>
      <c r="CQ75" s="642"/>
      <c r="CR75" s="642"/>
      <c r="CS75" s="642"/>
      <c r="CT75" s="642"/>
      <c r="CU75" s="642"/>
      <c r="CV75" s="642"/>
      <c r="CW75" s="642"/>
      <c r="CX75" s="642"/>
      <c r="CY75" s="642"/>
      <c r="CZ75" s="642"/>
      <c r="DA75" s="642"/>
      <c r="DB75" s="642"/>
      <c r="DC75" s="642"/>
      <c r="DD75" s="642"/>
      <c r="DE75" s="642"/>
      <c r="DF75" s="642"/>
      <c r="DG75" s="642"/>
      <c r="DH75" s="642"/>
      <c r="DI75" s="642"/>
      <c r="DJ75" s="642"/>
      <c r="DK75" s="642"/>
      <c r="DL75" s="649"/>
      <c r="DM75" s="650"/>
      <c r="DN75" s="650"/>
      <c r="DO75" s="650"/>
      <c r="DP75" s="650"/>
      <c r="DQ75" s="651"/>
      <c r="DR75" s="646"/>
      <c r="DS75" s="646"/>
      <c r="DT75" s="646"/>
      <c r="DU75" s="646"/>
      <c r="DV75" s="646"/>
      <c r="DW75" s="646"/>
      <c r="DX75" s="646"/>
      <c r="DY75" s="646"/>
      <c r="DZ75" s="646"/>
      <c r="EA75" s="646"/>
      <c r="EB75" s="646"/>
      <c r="EC75" s="640"/>
      <c r="ED75" s="640"/>
      <c r="EE75" s="640"/>
      <c r="EF75" s="640"/>
      <c r="EG75" s="640"/>
      <c r="EH75" s="640"/>
      <c r="EI75" s="640"/>
      <c r="EJ75" s="640"/>
      <c r="EK75" s="640"/>
      <c r="EL75" s="640"/>
      <c r="EM75" s="640"/>
    </row>
    <row r="76" spans="1:143" ht="6" customHeight="1" x14ac:dyDescent="0.2">
      <c r="A76" s="156"/>
      <c r="B76" s="608"/>
      <c r="C76" s="608"/>
      <c r="D76" s="608"/>
      <c r="E76" s="608"/>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0"/>
      <c r="AY76" s="640"/>
      <c r="AZ76" s="640"/>
      <c r="BA76" s="640"/>
      <c r="BB76" s="640"/>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c r="CB76" s="646"/>
      <c r="CC76" s="646"/>
      <c r="CD76" s="646"/>
      <c r="CE76" s="646"/>
      <c r="CF76" s="642"/>
      <c r="CG76" s="642"/>
      <c r="CH76" s="642"/>
      <c r="CI76" s="642"/>
      <c r="CJ76" s="642"/>
      <c r="CK76" s="642"/>
      <c r="CL76" s="642"/>
      <c r="CM76" s="642"/>
      <c r="CN76" s="642"/>
      <c r="CO76" s="642"/>
      <c r="CP76" s="642"/>
      <c r="CQ76" s="642"/>
      <c r="CR76" s="642"/>
      <c r="CS76" s="642"/>
      <c r="CT76" s="642"/>
      <c r="CU76" s="642"/>
      <c r="CV76" s="642"/>
      <c r="CW76" s="642"/>
      <c r="CX76" s="642"/>
      <c r="CY76" s="642"/>
      <c r="CZ76" s="642"/>
      <c r="DA76" s="642"/>
      <c r="DB76" s="642"/>
      <c r="DC76" s="642"/>
      <c r="DD76" s="642"/>
      <c r="DE76" s="642"/>
      <c r="DF76" s="642"/>
      <c r="DG76" s="642"/>
      <c r="DH76" s="642"/>
      <c r="DI76" s="642"/>
      <c r="DJ76" s="642"/>
      <c r="DK76" s="642"/>
      <c r="DL76" s="652"/>
      <c r="DM76" s="653"/>
      <c r="DN76" s="653"/>
      <c r="DO76" s="653"/>
      <c r="DP76" s="653"/>
      <c r="DQ76" s="654"/>
      <c r="DR76" s="646"/>
      <c r="DS76" s="646"/>
      <c r="DT76" s="646"/>
      <c r="DU76" s="646"/>
      <c r="DV76" s="646"/>
      <c r="DW76" s="646"/>
      <c r="DX76" s="646"/>
      <c r="DY76" s="646"/>
      <c r="DZ76" s="646"/>
      <c r="EA76" s="646"/>
      <c r="EB76" s="646"/>
      <c r="EC76" s="640"/>
      <c r="ED76" s="640"/>
      <c r="EE76" s="640"/>
      <c r="EF76" s="640"/>
      <c r="EG76" s="640"/>
      <c r="EH76" s="640"/>
      <c r="EI76" s="640"/>
      <c r="EJ76" s="640"/>
      <c r="EK76" s="640"/>
      <c r="EL76" s="640"/>
      <c r="EM76" s="640"/>
    </row>
    <row r="77" spans="1:143" ht="6" customHeight="1" x14ac:dyDescent="0.2">
      <c r="A77" s="156"/>
      <c r="B77" s="608"/>
      <c r="C77" s="608"/>
      <c r="D77" s="608"/>
      <c r="E77" s="608"/>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0"/>
      <c r="AY77" s="640"/>
      <c r="AZ77" s="640"/>
      <c r="BA77" s="640"/>
      <c r="BB77" s="640"/>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c r="CB77" s="646"/>
      <c r="CC77" s="646"/>
      <c r="CD77" s="646"/>
      <c r="CE77" s="646"/>
      <c r="CF77" s="642"/>
      <c r="CG77" s="642"/>
      <c r="CH77" s="642"/>
      <c r="CI77" s="642"/>
      <c r="CJ77" s="642"/>
      <c r="CK77" s="642"/>
      <c r="CL77" s="642"/>
      <c r="CM77" s="642"/>
      <c r="CN77" s="642"/>
      <c r="CO77" s="642"/>
      <c r="CP77" s="642"/>
      <c r="CQ77" s="642"/>
      <c r="CR77" s="642"/>
      <c r="CS77" s="642"/>
      <c r="CT77" s="642"/>
      <c r="CU77" s="642"/>
      <c r="CV77" s="642"/>
      <c r="CW77" s="642"/>
      <c r="CX77" s="642"/>
      <c r="CY77" s="642"/>
      <c r="CZ77" s="642"/>
      <c r="DA77" s="642"/>
      <c r="DB77" s="642"/>
      <c r="DC77" s="642"/>
      <c r="DD77" s="642"/>
      <c r="DE77" s="642"/>
      <c r="DF77" s="642"/>
      <c r="DG77" s="642"/>
      <c r="DH77" s="642"/>
      <c r="DI77" s="642"/>
      <c r="DJ77" s="642"/>
      <c r="DK77" s="642"/>
      <c r="DL77" s="655"/>
      <c r="DM77" s="656"/>
      <c r="DN77" s="656"/>
      <c r="DO77" s="656"/>
      <c r="DP77" s="656"/>
      <c r="DQ77" s="657"/>
      <c r="DR77" s="646"/>
      <c r="DS77" s="646"/>
      <c r="DT77" s="646"/>
      <c r="DU77" s="646"/>
      <c r="DV77" s="646"/>
      <c r="DW77" s="646"/>
      <c r="DX77" s="646"/>
      <c r="DY77" s="646"/>
      <c r="DZ77" s="646"/>
      <c r="EA77" s="646"/>
      <c r="EB77" s="646"/>
      <c r="EC77" s="640"/>
      <c r="ED77" s="640"/>
      <c r="EE77" s="640"/>
      <c r="EF77" s="640"/>
      <c r="EG77" s="640"/>
      <c r="EH77" s="640"/>
      <c r="EI77" s="640"/>
      <c r="EJ77" s="640"/>
      <c r="EK77" s="640"/>
      <c r="EL77" s="640"/>
      <c r="EM77" s="640"/>
    </row>
    <row r="78" spans="1:143" ht="6" customHeight="1" x14ac:dyDescent="0.2">
      <c r="A78" s="156"/>
      <c r="B78" s="607">
        <v>18</v>
      </c>
      <c r="C78" s="608"/>
      <c r="D78" s="608"/>
      <c r="E78" s="608"/>
      <c r="F78" s="646"/>
      <c r="G78" s="646"/>
      <c r="H78" s="646"/>
      <c r="I78" s="646"/>
      <c r="J78" s="646"/>
      <c r="K78" s="646"/>
      <c r="L78" s="646"/>
      <c r="M78" s="646"/>
      <c r="N78" s="646"/>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0"/>
      <c r="AY78" s="640"/>
      <c r="AZ78" s="640"/>
      <c r="BA78" s="640"/>
      <c r="BB78" s="640"/>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c r="CB78" s="646"/>
      <c r="CC78" s="646"/>
      <c r="CD78" s="646"/>
      <c r="CE78" s="646"/>
      <c r="CF78" s="642"/>
      <c r="CG78" s="642"/>
      <c r="CH78" s="642"/>
      <c r="CI78" s="642"/>
      <c r="CJ78" s="642"/>
      <c r="CK78" s="642"/>
      <c r="CL78" s="642"/>
      <c r="CM78" s="642"/>
      <c r="CN78" s="642"/>
      <c r="CO78" s="642"/>
      <c r="CP78" s="642"/>
      <c r="CQ78" s="642"/>
      <c r="CR78" s="642"/>
      <c r="CS78" s="642"/>
      <c r="CT78" s="642"/>
      <c r="CU78" s="642"/>
      <c r="CV78" s="642"/>
      <c r="CW78" s="642"/>
      <c r="CX78" s="642"/>
      <c r="CY78" s="642"/>
      <c r="CZ78" s="642"/>
      <c r="DA78" s="642"/>
      <c r="DB78" s="642"/>
      <c r="DC78" s="642"/>
      <c r="DD78" s="642"/>
      <c r="DE78" s="642"/>
      <c r="DF78" s="642"/>
      <c r="DG78" s="642"/>
      <c r="DH78" s="642"/>
      <c r="DI78" s="642"/>
      <c r="DJ78" s="642"/>
      <c r="DK78" s="642"/>
      <c r="DL78" s="649"/>
      <c r="DM78" s="650"/>
      <c r="DN78" s="650"/>
      <c r="DO78" s="650"/>
      <c r="DP78" s="650"/>
      <c r="DQ78" s="651"/>
      <c r="DR78" s="646"/>
      <c r="DS78" s="646"/>
      <c r="DT78" s="646"/>
      <c r="DU78" s="646"/>
      <c r="DV78" s="646"/>
      <c r="DW78" s="646"/>
      <c r="DX78" s="646"/>
      <c r="DY78" s="646"/>
      <c r="DZ78" s="646"/>
      <c r="EA78" s="646"/>
      <c r="EB78" s="646"/>
      <c r="EC78" s="640"/>
      <c r="ED78" s="640"/>
      <c r="EE78" s="640"/>
      <c r="EF78" s="640"/>
      <c r="EG78" s="640"/>
      <c r="EH78" s="640"/>
      <c r="EI78" s="640"/>
      <c r="EJ78" s="640"/>
      <c r="EK78" s="640"/>
      <c r="EL78" s="640"/>
      <c r="EM78" s="640"/>
    </row>
    <row r="79" spans="1:143" ht="6" customHeight="1" x14ac:dyDescent="0.2">
      <c r="A79" s="156"/>
      <c r="B79" s="608"/>
      <c r="C79" s="608"/>
      <c r="D79" s="608"/>
      <c r="E79" s="608"/>
      <c r="F79" s="646"/>
      <c r="G79" s="646"/>
      <c r="H79" s="646"/>
      <c r="I79" s="646"/>
      <c r="J79" s="646"/>
      <c r="K79" s="646"/>
      <c r="L79" s="646"/>
      <c r="M79" s="646"/>
      <c r="N79" s="646"/>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0"/>
      <c r="AY79" s="640"/>
      <c r="AZ79" s="640"/>
      <c r="BA79" s="640"/>
      <c r="BB79" s="640"/>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2"/>
      <c r="CG79" s="642"/>
      <c r="CH79" s="642"/>
      <c r="CI79" s="642"/>
      <c r="CJ79" s="642"/>
      <c r="CK79" s="642"/>
      <c r="CL79" s="642"/>
      <c r="CM79" s="642"/>
      <c r="CN79" s="642"/>
      <c r="CO79" s="642"/>
      <c r="CP79" s="642"/>
      <c r="CQ79" s="642"/>
      <c r="CR79" s="642"/>
      <c r="CS79" s="642"/>
      <c r="CT79" s="642"/>
      <c r="CU79" s="642"/>
      <c r="CV79" s="642"/>
      <c r="CW79" s="642"/>
      <c r="CX79" s="642"/>
      <c r="CY79" s="642"/>
      <c r="CZ79" s="642"/>
      <c r="DA79" s="642"/>
      <c r="DB79" s="642"/>
      <c r="DC79" s="642"/>
      <c r="DD79" s="642"/>
      <c r="DE79" s="642"/>
      <c r="DF79" s="642"/>
      <c r="DG79" s="642"/>
      <c r="DH79" s="642"/>
      <c r="DI79" s="642"/>
      <c r="DJ79" s="642"/>
      <c r="DK79" s="642"/>
      <c r="DL79" s="652"/>
      <c r="DM79" s="653"/>
      <c r="DN79" s="653"/>
      <c r="DO79" s="653"/>
      <c r="DP79" s="653"/>
      <c r="DQ79" s="654"/>
      <c r="DR79" s="646"/>
      <c r="DS79" s="646"/>
      <c r="DT79" s="646"/>
      <c r="DU79" s="646"/>
      <c r="DV79" s="646"/>
      <c r="DW79" s="646"/>
      <c r="DX79" s="646"/>
      <c r="DY79" s="646"/>
      <c r="DZ79" s="646"/>
      <c r="EA79" s="646"/>
      <c r="EB79" s="646"/>
      <c r="EC79" s="640"/>
      <c r="ED79" s="640"/>
      <c r="EE79" s="640"/>
      <c r="EF79" s="640"/>
      <c r="EG79" s="640"/>
      <c r="EH79" s="640"/>
      <c r="EI79" s="640"/>
      <c r="EJ79" s="640"/>
      <c r="EK79" s="640"/>
      <c r="EL79" s="640"/>
      <c r="EM79" s="640"/>
    </row>
    <row r="80" spans="1:143" ht="6" customHeight="1" x14ac:dyDescent="0.2">
      <c r="A80" s="156"/>
      <c r="B80" s="608"/>
      <c r="C80" s="608"/>
      <c r="D80" s="608"/>
      <c r="E80" s="608"/>
      <c r="F80" s="646"/>
      <c r="G80" s="646"/>
      <c r="H80" s="646"/>
      <c r="I80" s="646"/>
      <c r="J80" s="646"/>
      <c r="K80" s="646"/>
      <c r="L80" s="646"/>
      <c r="M80" s="646"/>
      <c r="N80" s="646"/>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0"/>
      <c r="AY80" s="640"/>
      <c r="AZ80" s="640"/>
      <c r="BA80" s="640"/>
      <c r="BB80" s="640"/>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c r="CB80" s="646"/>
      <c r="CC80" s="646"/>
      <c r="CD80" s="646"/>
      <c r="CE80" s="646"/>
      <c r="CF80" s="642"/>
      <c r="CG80" s="642"/>
      <c r="CH80" s="642"/>
      <c r="CI80" s="642"/>
      <c r="CJ80" s="642"/>
      <c r="CK80" s="642"/>
      <c r="CL80" s="642"/>
      <c r="CM80" s="642"/>
      <c r="CN80" s="642"/>
      <c r="CO80" s="642"/>
      <c r="CP80" s="642"/>
      <c r="CQ80" s="642"/>
      <c r="CR80" s="642"/>
      <c r="CS80" s="642"/>
      <c r="CT80" s="642"/>
      <c r="CU80" s="642"/>
      <c r="CV80" s="642"/>
      <c r="CW80" s="642"/>
      <c r="CX80" s="642"/>
      <c r="CY80" s="642"/>
      <c r="CZ80" s="642"/>
      <c r="DA80" s="642"/>
      <c r="DB80" s="642"/>
      <c r="DC80" s="642"/>
      <c r="DD80" s="642"/>
      <c r="DE80" s="642"/>
      <c r="DF80" s="642"/>
      <c r="DG80" s="642"/>
      <c r="DH80" s="642"/>
      <c r="DI80" s="642"/>
      <c r="DJ80" s="642"/>
      <c r="DK80" s="642"/>
      <c r="DL80" s="655"/>
      <c r="DM80" s="656"/>
      <c r="DN80" s="656"/>
      <c r="DO80" s="656"/>
      <c r="DP80" s="656"/>
      <c r="DQ80" s="657"/>
      <c r="DR80" s="646"/>
      <c r="DS80" s="646"/>
      <c r="DT80" s="646"/>
      <c r="DU80" s="646"/>
      <c r="DV80" s="646"/>
      <c r="DW80" s="646"/>
      <c r="DX80" s="646"/>
      <c r="DY80" s="646"/>
      <c r="DZ80" s="646"/>
      <c r="EA80" s="646"/>
      <c r="EB80" s="646"/>
      <c r="EC80" s="640"/>
      <c r="ED80" s="640"/>
      <c r="EE80" s="640"/>
      <c r="EF80" s="640"/>
      <c r="EG80" s="640"/>
      <c r="EH80" s="640"/>
      <c r="EI80" s="640"/>
      <c r="EJ80" s="640"/>
      <c r="EK80" s="640"/>
      <c r="EL80" s="640"/>
      <c r="EM80" s="640"/>
    </row>
    <row r="81" spans="1:143" ht="6" customHeight="1" x14ac:dyDescent="0.2">
      <c r="A81" s="156"/>
      <c r="B81" s="607">
        <v>19</v>
      </c>
      <c r="C81" s="608"/>
      <c r="D81" s="608"/>
      <c r="E81" s="608"/>
      <c r="F81" s="646"/>
      <c r="G81" s="646"/>
      <c r="H81" s="646"/>
      <c r="I81" s="646"/>
      <c r="J81" s="646"/>
      <c r="K81" s="646"/>
      <c r="L81" s="646"/>
      <c r="M81" s="646"/>
      <c r="N81" s="646"/>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c r="AT81" s="646"/>
      <c r="AU81" s="646"/>
      <c r="AV81" s="646"/>
      <c r="AW81" s="646"/>
      <c r="AX81" s="640"/>
      <c r="AY81" s="640"/>
      <c r="AZ81" s="640"/>
      <c r="BA81" s="640"/>
      <c r="BB81" s="640"/>
      <c r="BC81" s="646"/>
      <c r="BD81" s="646"/>
      <c r="BE81" s="646"/>
      <c r="BF81" s="646"/>
      <c r="BG81" s="646"/>
      <c r="BH81" s="646"/>
      <c r="BI81" s="646"/>
      <c r="BJ81" s="646"/>
      <c r="BK81" s="646"/>
      <c r="BL81" s="646"/>
      <c r="BM81" s="646"/>
      <c r="BN81" s="646"/>
      <c r="BO81" s="646"/>
      <c r="BP81" s="646"/>
      <c r="BQ81" s="646"/>
      <c r="BR81" s="646"/>
      <c r="BS81" s="646"/>
      <c r="BT81" s="646"/>
      <c r="BU81" s="646"/>
      <c r="BV81" s="646"/>
      <c r="BW81" s="646"/>
      <c r="BX81" s="646"/>
      <c r="BY81" s="646"/>
      <c r="BZ81" s="646"/>
      <c r="CA81" s="646"/>
      <c r="CB81" s="646"/>
      <c r="CC81" s="646"/>
      <c r="CD81" s="646"/>
      <c r="CE81" s="646"/>
      <c r="CF81" s="642"/>
      <c r="CG81" s="642"/>
      <c r="CH81" s="642"/>
      <c r="CI81" s="642"/>
      <c r="CJ81" s="642"/>
      <c r="CK81" s="642"/>
      <c r="CL81" s="642"/>
      <c r="CM81" s="642"/>
      <c r="CN81" s="642"/>
      <c r="CO81" s="642"/>
      <c r="CP81" s="642"/>
      <c r="CQ81" s="642"/>
      <c r="CR81" s="642"/>
      <c r="CS81" s="642"/>
      <c r="CT81" s="642"/>
      <c r="CU81" s="642"/>
      <c r="CV81" s="642"/>
      <c r="CW81" s="642"/>
      <c r="CX81" s="642"/>
      <c r="CY81" s="642"/>
      <c r="CZ81" s="642"/>
      <c r="DA81" s="642"/>
      <c r="DB81" s="642"/>
      <c r="DC81" s="642"/>
      <c r="DD81" s="642"/>
      <c r="DE81" s="642"/>
      <c r="DF81" s="642"/>
      <c r="DG81" s="642"/>
      <c r="DH81" s="642"/>
      <c r="DI81" s="642"/>
      <c r="DJ81" s="642"/>
      <c r="DK81" s="642"/>
      <c r="DL81" s="649"/>
      <c r="DM81" s="650"/>
      <c r="DN81" s="650"/>
      <c r="DO81" s="650"/>
      <c r="DP81" s="650"/>
      <c r="DQ81" s="651"/>
      <c r="DR81" s="646"/>
      <c r="DS81" s="646"/>
      <c r="DT81" s="646"/>
      <c r="DU81" s="646"/>
      <c r="DV81" s="646"/>
      <c r="DW81" s="646"/>
      <c r="DX81" s="646"/>
      <c r="DY81" s="646"/>
      <c r="DZ81" s="646"/>
      <c r="EA81" s="646"/>
      <c r="EB81" s="646"/>
      <c r="EC81" s="640"/>
      <c r="ED81" s="640"/>
      <c r="EE81" s="640"/>
      <c r="EF81" s="640"/>
      <c r="EG81" s="640"/>
      <c r="EH81" s="640"/>
      <c r="EI81" s="640"/>
      <c r="EJ81" s="640"/>
      <c r="EK81" s="640"/>
      <c r="EL81" s="640"/>
      <c r="EM81" s="640"/>
    </row>
    <row r="82" spans="1:143" ht="6" customHeight="1" x14ac:dyDescent="0.2">
      <c r="A82" s="156"/>
      <c r="B82" s="608"/>
      <c r="C82" s="608"/>
      <c r="D82" s="608"/>
      <c r="E82" s="608"/>
      <c r="F82" s="646"/>
      <c r="G82" s="646"/>
      <c r="H82" s="646"/>
      <c r="I82" s="646"/>
      <c r="J82" s="646"/>
      <c r="K82" s="646"/>
      <c r="L82" s="646"/>
      <c r="M82" s="646"/>
      <c r="N82" s="646"/>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0"/>
      <c r="AY82" s="640"/>
      <c r="AZ82" s="640"/>
      <c r="BA82" s="640"/>
      <c r="BB82" s="640"/>
      <c r="BC82" s="646"/>
      <c r="BD82" s="646"/>
      <c r="BE82" s="646"/>
      <c r="BF82" s="646"/>
      <c r="BG82" s="646"/>
      <c r="BH82" s="646"/>
      <c r="BI82" s="646"/>
      <c r="BJ82" s="646"/>
      <c r="BK82" s="646"/>
      <c r="BL82" s="646"/>
      <c r="BM82" s="646"/>
      <c r="BN82" s="646"/>
      <c r="BO82" s="646"/>
      <c r="BP82" s="646"/>
      <c r="BQ82" s="646"/>
      <c r="BR82" s="646"/>
      <c r="BS82" s="646"/>
      <c r="BT82" s="646"/>
      <c r="BU82" s="646"/>
      <c r="BV82" s="646"/>
      <c r="BW82" s="646"/>
      <c r="BX82" s="646"/>
      <c r="BY82" s="646"/>
      <c r="BZ82" s="646"/>
      <c r="CA82" s="646"/>
      <c r="CB82" s="646"/>
      <c r="CC82" s="646"/>
      <c r="CD82" s="646"/>
      <c r="CE82" s="646"/>
      <c r="CF82" s="642"/>
      <c r="CG82" s="642"/>
      <c r="CH82" s="642"/>
      <c r="CI82" s="642"/>
      <c r="CJ82" s="642"/>
      <c r="CK82" s="642"/>
      <c r="CL82" s="642"/>
      <c r="CM82" s="642"/>
      <c r="CN82" s="642"/>
      <c r="CO82" s="642"/>
      <c r="CP82" s="642"/>
      <c r="CQ82" s="642"/>
      <c r="CR82" s="642"/>
      <c r="CS82" s="642"/>
      <c r="CT82" s="642"/>
      <c r="CU82" s="642"/>
      <c r="CV82" s="642"/>
      <c r="CW82" s="642"/>
      <c r="CX82" s="642"/>
      <c r="CY82" s="642"/>
      <c r="CZ82" s="642"/>
      <c r="DA82" s="642"/>
      <c r="DB82" s="642"/>
      <c r="DC82" s="642"/>
      <c r="DD82" s="642"/>
      <c r="DE82" s="642"/>
      <c r="DF82" s="642"/>
      <c r="DG82" s="642"/>
      <c r="DH82" s="642"/>
      <c r="DI82" s="642"/>
      <c r="DJ82" s="642"/>
      <c r="DK82" s="642"/>
      <c r="DL82" s="652"/>
      <c r="DM82" s="653"/>
      <c r="DN82" s="653"/>
      <c r="DO82" s="653"/>
      <c r="DP82" s="653"/>
      <c r="DQ82" s="654"/>
      <c r="DR82" s="646"/>
      <c r="DS82" s="646"/>
      <c r="DT82" s="646"/>
      <c r="DU82" s="646"/>
      <c r="DV82" s="646"/>
      <c r="DW82" s="646"/>
      <c r="DX82" s="646"/>
      <c r="DY82" s="646"/>
      <c r="DZ82" s="646"/>
      <c r="EA82" s="646"/>
      <c r="EB82" s="646"/>
      <c r="EC82" s="640"/>
      <c r="ED82" s="640"/>
      <c r="EE82" s="640"/>
      <c r="EF82" s="640"/>
      <c r="EG82" s="640"/>
      <c r="EH82" s="640"/>
      <c r="EI82" s="640"/>
      <c r="EJ82" s="640"/>
      <c r="EK82" s="640"/>
      <c r="EL82" s="640"/>
      <c r="EM82" s="640"/>
    </row>
    <row r="83" spans="1:143" ht="6" customHeight="1" x14ac:dyDescent="0.2">
      <c r="A83" s="156"/>
      <c r="B83" s="608"/>
      <c r="C83" s="608"/>
      <c r="D83" s="608"/>
      <c r="E83" s="608"/>
      <c r="F83" s="646"/>
      <c r="G83" s="646"/>
      <c r="H83" s="646"/>
      <c r="I83" s="646"/>
      <c r="J83" s="646"/>
      <c r="K83" s="646"/>
      <c r="L83" s="646"/>
      <c r="M83" s="646"/>
      <c r="N83" s="646"/>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c r="AT83" s="646"/>
      <c r="AU83" s="646"/>
      <c r="AV83" s="646"/>
      <c r="AW83" s="646"/>
      <c r="AX83" s="640"/>
      <c r="AY83" s="640"/>
      <c r="AZ83" s="640"/>
      <c r="BA83" s="640"/>
      <c r="BB83" s="640"/>
      <c r="BC83" s="646"/>
      <c r="BD83" s="646"/>
      <c r="BE83" s="646"/>
      <c r="BF83" s="646"/>
      <c r="BG83" s="646"/>
      <c r="BH83" s="646"/>
      <c r="BI83" s="646"/>
      <c r="BJ83" s="646"/>
      <c r="BK83" s="646"/>
      <c r="BL83" s="646"/>
      <c r="BM83" s="646"/>
      <c r="BN83" s="646"/>
      <c r="BO83" s="646"/>
      <c r="BP83" s="646"/>
      <c r="BQ83" s="646"/>
      <c r="BR83" s="646"/>
      <c r="BS83" s="646"/>
      <c r="BT83" s="646"/>
      <c r="BU83" s="646"/>
      <c r="BV83" s="646"/>
      <c r="BW83" s="646"/>
      <c r="BX83" s="646"/>
      <c r="BY83" s="646"/>
      <c r="BZ83" s="646"/>
      <c r="CA83" s="646"/>
      <c r="CB83" s="646"/>
      <c r="CC83" s="646"/>
      <c r="CD83" s="646"/>
      <c r="CE83" s="646"/>
      <c r="CF83" s="642"/>
      <c r="CG83" s="642"/>
      <c r="CH83" s="642"/>
      <c r="CI83" s="642"/>
      <c r="CJ83" s="642"/>
      <c r="CK83" s="642"/>
      <c r="CL83" s="642"/>
      <c r="CM83" s="642"/>
      <c r="CN83" s="642"/>
      <c r="CO83" s="642"/>
      <c r="CP83" s="642"/>
      <c r="CQ83" s="642"/>
      <c r="CR83" s="642"/>
      <c r="CS83" s="642"/>
      <c r="CT83" s="642"/>
      <c r="CU83" s="642"/>
      <c r="CV83" s="642"/>
      <c r="CW83" s="642"/>
      <c r="CX83" s="642"/>
      <c r="CY83" s="642"/>
      <c r="CZ83" s="642"/>
      <c r="DA83" s="642"/>
      <c r="DB83" s="642"/>
      <c r="DC83" s="642"/>
      <c r="DD83" s="642"/>
      <c r="DE83" s="642"/>
      <c r="DF83" s="642"/>
      <c r="DG83" s="642"/>
      <c r="DH83" s="642"/>
      <c r="DI83" s="642"/>
      <c r="DJ83" s="642"/>
      <c r="DK83" s="642"/>
      <c r="DL83" s="655"/>
      <c r="DM83" s="656"/>
      <c r="DN83" s="656"/>
      <c r="DO83" s="656"/>
      <c r="DP83" s="656"/>
      <c r="DQ83" s="657"/>
      <c r="DR83" s="646"/>
      <c r="DS83" s="646"/>
      <c r="DT83" s="646"/>
      <c r="DU83" s="646"/>
      <c r="DV83" s="646"/>
      <c r="DW83" s="646"/>
      <c r="DX83" s="646"/>
      <c r="DY83" s="646"/>
      <c r="DZ83" s="646"/>
      <c r="EA83" s="646"/>
      <c r="EB83" s="646"/>
      <c r="EC83" s="640"/>
      <c r="ED83" s="640"/>
      <c r="EE83" s="640"/>
      <c r="EF83" s="640"/>
      <c r="EG83" s="640"/>
      <c r="EH83" s="640"/>
      <c r="EI83" s="640"/>
      <c r="EJ83" s="640"/>
      <c r="EK83" s="640"/>
      <c r="EL83" s="640"/>
      <c r="EM83" s="640"/>
    </row>
    <row r="84" spans="1:143" ht="6" customHeight="1" x14ac:dyDescent="0.2">
      <c r="A84" s="156"/>
      <c r="B84" s="607">
        <v>20</v>
      </c>
      <c r="C84" s="608"/>
      <c r="D84" s="608"/>
      <c r="E84" s="608"/>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0"/>
      <c r="AY84" s="640"/>
      <c r="AZ84" s="640"/>
      <c r="BA84" s="640"/>
      <c r="BB84" s="640"/>
      <c r="BC84" s="646"/>
      <c r="BD84" s="646"/>
      <c r="BE84" s="646"/>
      <c r="BF84" s="646"/>
      <c r="BG84" s="646"/>
      <c r="BH84" s="646"/>
      <c r="BI84" s="646"/>
      <c r="BJ84" s="646"/>
      <c r="BK84" s="646"/>
      <c r="BL84" s="646"/>
      <c r="BM84" s="646"/>
      <c r="BN84" s="646"/>
      <c r="BO84" s="646"/>
      <c r="BP84" s="646"/>
      <c r="BQ84" s="646"/>
      <c r="BR84" s="646"/>
      <c r="BS84" s="646"/>
      <c r="BT84" s="646"/>
      <c r="BU84" s="646"/>
      <c r="BV84" s="646"/>
      <c r="BW84" s="646"/>
      <c r="BX84" s="646"/>
      <c r="BY84" s="646"/>
      <c r="BZ84" s="646"/>
      <c r="CA84" s="646"/>
      <c r="CB84" s="646"/>
      <c r="CC84" s="646"/>
      <c r="CD84" s="646"/>
      <c r="CE84" s="646"/>
      <c r="CF84" s="642"/>
      <c r="CG84" s="642"/>
      <c r="CH84" s="642"/>
      <c r="CI84" s="642"/>
      <c r="CJ84" s="642"/>
      <c r="CK84" s="642"/>
      <c r="CL84" s="642"/>
      <c r="CM84" s="642"/>
      <c r="CN84" s="642"/>
      <c r="CO84" s="642"/>
      <c r="CP84" s="642"/>
      <c r="CQ84" s="642"/>
      <c r="CR84" s="642"/>
      <c r="CS84" s="642"/>
      <c r="CT84" s="642"/>
      <c r="CU84" s="642"/>
      <c r="CV84" s="642"/>
      <c r="CW84" s="642"/>
      <c r="CX84" s="642"/>
      <c r="CY84" s="642"/>
      <c r="CZ84" s="642"/>
      <c r="DA84" s="642"/>
      <c r="DB84" s="642"/>
      <c r="DC84" s="642"/>
      <c r="DD84" s="642"/>
      <c r="DE84" s="642"/>
      <c r="DF84" s="642"/>
      <c r="DG84" s="642"/>
      <c r="DH84" s="642"/>
      <c r="DI84" s="642"/>
      <c r="DJ84" s="642"/>
      <c r="DK84" s="642"/>
      <c r="DL84" s="649"/>
      <c r="DM84" s="650"/>
      <c r="DN84" s="650"/>
      <c r="DO84" s="650"/>
      <c r="DP84" s="650"/>
      <c r="DQ84" s="651"/>
      <c r="DR84" s="646"/>
      <c r="DS84" s="646"/>
      <c r="DT84" s="646"/>
      <c r="DU84" s="646"/>
      <c r="DV84" s="646"/>
      <c r="DW84" s="646"/>
      <c r="DX84" s="646"/>
      <c r="DY84" s="646"/>
      <c r="DZ84" s="646"/>
      <c r="EA84" s="646"/>
      <c r="EB84" s="646"/>
      <c r="EC84" s="640"/>
      <c r="ED84" s="640"/>
      <c r="EE84" s="640"/>
      <c r="EF84" s="640"/>
      <c r="EG84" s="640"/>
      <c r="EH84" s="640"/>
      <c r="EI84" s="640"/>
      <c r="EJ84" s="640"/>
      <c r="EK84" s="640"/>
      <c r="EL84" s="640"/>
      <c r="EM84" s="640"/>
    </row>
    <row r="85" spans="1:143" ht="6" customHeight="1" x14ac:dyDescent="0.2">
      <c r="A85" s="156"/>
      <c r="B85" s="608"/>
      <c r="C85" s="608"/>
      <c r="D85" s="608"/>
      <c r="E85" s="608"/>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0"/>
      <c r="AY85" s="640"/>
      <c r="AZ85" s="640"/>
      <c r="BA85" s="640"/>
      <c r="BB85" s="640"/>
      <c r="BC85" s="646"/>
      <c r="BD85" s="646"/>
      <c r="BE85" s="646"/>
      <c r="BF85" s="646"/>
      <c r="BG85" s="646"/>
      <c r="BH85" s="646"/>
      <c r="BI85" s="646"/>
      <c r="BJ85" s="646"/>
      <c r="BK85" s="646"/>
      <c r="BL85" s="646"/>
      <c r="BM85" s="646"/>
      <c r="BN85" s="646"/>
      <c r="BO85" s="646"/>
      <c r="BP85" s="646"/>
      <c r="BQ85" s="646"/>
      <c r="BR85" s="646"/>
      <c r="BS85" s="646"/>
      <c r="BT85" s="646"/>
      <c r="BU85" s="646"/>
      <c r="BV85" s="646"/>
      <c r="BW85" s="646"/>
      <c r="BX85" s="646"/>
      <c r="BY85" s="646"/>
      <c r="BZ85" s="646"/>
      <c r="CA85" s="646"/>
      <c r="CB85" s="646"/>
      <c r="CC85" s="646"/>
      <c r="CD85" s="646"/>
      <c r="CE85" s="646"/>
      <c r="CF85" s="642"/>
      <c r="CG85" s="642"/>
      <c r="CH85" s="642"/>
      <c r="CI85" s="642"/>
      <c r="CJ85" s="642"/>
      <c r="CK85" s="642"/>
      <c r="CL85" s="642"/>
      <c r="CM85" s="642"/>
      <c r="CN85" s="642"/>
      <c r="CO85" s="642"/>
      <c r="CP85" s="642"/>
      <c r="CQ85" s="642"/>
      <c r="CR85" s="642"/>
      <c r="CS85" s="642"/>
      <c r="CT85" s="642"/>
      <c r="CU85" s="642"/>
      <c r="CV85" s="642"/>
      <c r="CW85" s="642"/>
      <c r="CX85" s="642"/>
      <c r="CY85" s="642"/>
      <c r="CZ85" s="642"/>
      <c r="DA85" s="642"/>
      <c r="DB85" s="642"/>
      <c r="DC85" s="642"/>
      <c r="DD85" s="642"/>
      <c r="DE85" s="642"/>
      <c r="DF85" s="642"/>
      <c r="DG85" s="642"/>
      <c r="DH85" s="642"/>
      <c r="DI85" s="642"/>
      <c r="DJ85" s="642"/>
      <c r="DK85" s="642"/>
      <c r="DL85" s="652"/>
      <c r="DM85" s="653"/>
      <c r="DN85" s="653"/>
      <c r="DO85" s="653"/>
      <c r="DP85" s="653"/>
      <c r="DQ85" s="654"/>
      <c r="DR85" s="646"/>
      <c r="DS85" s="646"/>
      <c r="DT85" s="646"/>
      <c r="DU85" s="646"/>
      <c r="DV85" s="646"/>
      <c r="DW85" s="646"/>
      <c r="DX85" s="646"/>
      <c r="DY85" s="646"/>
      <c r="DZ85" s="646"/>
      <c r="EA85" s="646"/>
      <c r="EB85" s="646"/>
      <c r="EC85" s="640"/>
      <c r="ED85" s="640"/>
      <c r="EE85" s="640"/>
      <c r="EF85" s="640"/>
      <c r="EG85" s="640"/>
      <c r="EH85" s="640"/>
      <c r="EI85" s="640"/>
      <c r="EJ85" s="640"/>
      <c r="EK85" s="640"/>
      <c r="EL85" s="640"/>
      <c r="EM85" s="640"/>
    </row>
    <row r="86" spans="1:143" ht="6" customHeight="1" thickBot="1" x14ac:dyDescent="0.25">
      <c r="A86" s="156"/>
      <c r="B86" s="609"/>
      <c r="C86" s="609"/>
      <c r="D86" s="609"/>
      <c r="E86" s="609"/>
      <c r="F86" s="647"/>
      <c r="G86" s="647"/>
      <c r="H86" s="647"/>
      <c r="I86" s="647"/>
      <c r="J86" s="647"/>
      <c r="K86" s="647"/>
      <c r="L86" s="647"/>
      <c r="M86" s="647"/>
      <c r="N86" s="647"/>
      <c r="O86" s="647"/>
      <c r="P86" s="647"/>
      <c r="Q86" s="647"/>
      <c r="R86" s="647"/>
      <c r="S86" s="647"/>
      <c r="T86" s="647"/>
      <c r="U86" s="647"/>
      <c r="V86" s="647"/>
      <c r="W86" s="647"/>
      <c r="X86" s="647"/>
      <c r="Y86" s="647"/>
      <c r="Z86" s="647"/>
      <c r="AA86" s="647"/>
      <c r="AB86" s="647"/>
      <c r="AC86" s="647"/>
      <c r="AD86" s="647"/>
      <c r="AE86" s="647"/>
      <c r="AF86" s="647"/>
      <c r="AG86" s="647"/>
      <c r="AH86" s="647"/>
      <c r="AI86" s="647"/>
      <c r="AJ86" s="647"/>
      <c r="AK86" s="647"/>
      <c r="AL86" s="647"/>
      <c r="AM86" s="647"/>
      <c r="AN86" s="647"/>
      <c r="AO86" s="647"/>
      <c r="AP86" s="647"/>
      <c r="AQ86" s="647"/>
      <c r="AR86" s="647"/>
      <c r="AS86" s="647"/>
      <c r="AT86" s="647"/>
      <c r="AU86" s="647"/>
      <c r="AV86" s="647"/>
      <c r="AW86" s="647"/>
      <c r="AX86" s="645"/>
      <c r="AY86" s="645"/>
      <c r="AZ86" s="645"/>
      <c r="BA86" s="645"/>
      <c r="BB86" s="645"/>
      <c r="BC86" s="647"/>
      <c r="BD86" s="647"/>
      <c r="BE86" s="647"/>
      <c r="BF86" s="647"/>
      <c r="BG86" s="647"/>
      <c r="BH86" s="647"/>
      <c r="BI86" s="647"/>
      <c r="BJ86" s="647"/>
      <c r="BK86" s="647"/>
      <c r="BL86" s="647"/>
      <c r="BM86" s="647"/>
      <c r="BN86" s="647"/>
      <c r="BO86" s="647"/>
      <c r="BP86" s="647"/>
      <c r="BQ86" s="647"/>
      <c r="BR86" s="647"/>
      <c r="BS86" s="647"/>
      <c r="BT86" s="647"/>
      <c r="BU86" s="647"/>
      <c r="BV86" s="647"/>
      <c r="BW86" s="647"/>
      <c r="BX86" s="647"/>
      <c r="BY86" s="647"/>
      <c r="BZ86" s="647"/>
      <c r="CA86" s="647"/>
      <c r="CB86" s="647"/>
      <c r="CC86" s="647"/>
      <c r="CD86" s="647"/>
      <c r="CE86" s="647"/>
      <c r="CF86" s="648"/>
      <c r="CG86" s="648"/>
      <c r="CH86" s="648"/>
      <c r="CI86" s="648"/>
      <c r="CJ86" s="648"/>
      <c r="CK86" s="648"/>
      <c r="CL86" s="648"/>
      <c r="CM86" s="648"/>
      <c r="CN86" s="648"/>
      <c r="CO86" s="648"/>
      <c r="CP86" s="648"/>
      <c r="CQ86" s="648"/>
      <c r="CR86" s="648"/>
      <c r="CS86" s="648"/>
      <c r="CT86" s="648"/>
      <c r="CU86" s="648"/>
      <c r="CV86" s="648"/>
      <c r="CW86" s="648"/>
      <c r="CX86" s="648"/>
      <c r="CY86" s="648"/>
      <c r="CZ86" s="648"/>
      <c r="DA86" s="648"/>
      <c r="DB86" s="648"/>
      <c r="DC86" s="648"/>
      <c r="DD86" s="648"/>
      <c r="DE86" s="648"/>
      <c r="DF86" s="648"/>
      <c r="DG86" s="648"/>
      <c r="DH86" s="648"/>
      <c r="DI86" s="648"/>
      <c r="DJ86" s="648"/>
      <c r="DK86" s="648"/>
      <c r="DL86" s="652"/>
      <c r="DM86" s="653"/>
      <c r="DN86" s="653"/>
      <c r="DO86" s="653"/>
      <c r="DP86" s="653"/>
      <c r="DQ86" s="654"/>
      <c r="DR86" s="647"/>
      <c r="DS86" s="647"/>
      <c r="DT86" s="647"/>
      <c r="DU86" s="647"/>
      <c r="DV86" s="647"/>
      <c r="DW86" s="647"/>
      <c r="DX86" s="647"/>
      <c r="DY86" s="647"/>
      <c r="DZ86" s="647"/>
      <c r="EA86" s="647"/>
      <c r="EB86" s="647"/>
      <c r="EC86" s="645"/>
      <c r="ED86" s="645"/>
      <c r="EE86" s="645"/>
      <c r="EF86" s="645"/>
      <c r="EG86" s="645"/>
      <c r="EH86" s="645"/>
      <c r="EI86" s="645"/>
      <c r="EJ86" s="645"/>
      <c r="EK86" s="645"/>
      <c r="EL86" s="645"/>
      <c r="EM86" s="645"/>
    </row>
    <row r="87" spans="1:143" ht="6" customHeight="1" thickTop="1" x14ac:dyDescent="0.2">
      <c r="A87" s="156"/>
      <c r="B87" s="590" t="s">
        <v>93</v>
      </c>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c r="AA87" s="591"/>
      <c r="AB87" s="591"/>
      <c r="AC87" s="591"/>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c r="CA87" s="593"/>
      <c r="CB87" s="593"/>
      <c r="CC87" s="593"/>
      <c r="CD87" s="593"/>
      <c r="CE87" s="593"/>
      <c r="CF87" s="641"/>
      <c r="CG87" s="641"/>
      <c r="CH87" s="641"/>
      <c r="CI87" s="641"/>
      <c r="CJ87" s="641"/>
      <c r="CK87" s="641"/>
      <c r="CL87" s="641"/>
      <c r="CM87" s="641"/>
      <c r="CN87" s="641"/>
      <c r="CO87" s="641"/>
      <c r="CP87" s="644">
        <v>2000</v>
      </c>
      <c r="CQ87" s="644"/>
      <c r="CR87" s="644"/>
      <c r="CS87" s="644"/>
      <c r="CT87" s="644"/>
      <c r="CU87" s="644"/>
      <c r="CV87" s="644"/>
      <c r="CW87" s="644"/>
      <c r="CX87" s="644"/>
      <c r="CY87" s="644"/>
      <c r="CZ87" s="644"/>
      <c r="DA87" s="644">
        <v>750</v>
      </c>
      <c r="DB87" s="644"/>
      <c r="DC87" s="644"/>
      <c r="DD87" s="644"/>
      <c r="DE87" s="644"/>
      <c r="DF87" s="644"/>
      <c r="DG87" s="644"/>
      <c r="DH87" s="644"/>
      <c r="DI87" s="644"/>
      <c r="DJ87" s="644"/>
      <c r="DK87" s="644"/>
      <c r="DL87" s="569"/>
      <c r="DM87" s="570"/>
      <c r="DN87" s="570"/>
      <c r="DO87" s="570"/>
      <c r="DP87" s="570"/>
      <c r="DQ87" s="571"/>
      <c r="DR87" s="575"/>
      <c r="DS87" s="575"/>
      <c r="DT87" s="575"/>
      <c r="DU87" s="575"/>
      <c r="DV87" s="575"/>
      <c r="DW87" s="575"/>
      <c r="DX87" s="575"/>
      <c r="DY87" s="575"/>
      <c r="DZ87" s="575"/>
      <c r="EA87" s="575"/>
      <c r="EB87" s="575"/>
      <c r="EC87" s="578"/>
      <c r="ED87" s="578"/>
      <c r="EE87" s="578"/>
      <c r="EF87" s="578"/>
      <c r="EG87" s="578"/>
      <c r="EH87" s="578"/>
      <c r="EI87" s="578"/>
      <c r="EJ87" s="578"/>
      <c r="EK87" s="578"/>
      <c r="EL87" s="578"/>
      <c r="EM87" s="578"/>
    </row>
    <row r="88" spans="1:143" ht="6" customHeight="1" x14ac:dyDescent="0.2">
      <c r="A88" s="156"/>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c r="CF88" s="642"/>
      <c r="CG88" s="642"/>
      <c r="CH88" s="642"/>
      <c r="CI88" s="642"/>
      <c r="CJ88" s="642"/>
      <c r="CK88" s="642"/>
      <c r="CL88" s="642"/>
      <c r="CM88" s="642"/>
      <c r="CN88" s="642"/>
      <c r="CO88" s="642"/>
      <c r="CP88" s="642"/>
      <c r="CQ88" s="642"/>
      <c r="CR88" s="642"/>
      <c r="CS88" s="642"/>
      <c r="CT88" s="642"/>
      <c r="CU88" s="642"/>
      <c r="CV88" s="642"/>
      <c r="CW88" s="642"/>
      <c r="CX88" s="642"/>
      <c r="CY88" s="642"/>
      <c r="CZ88" s="642"/>
      <c r="DA88" s="642"/>
      <c r="DB88" s="642"/>
      <c r="DC88" s="642"/>
      <c r="DD88" s="642"/>
      <c r="DE88" s="642"/>
      <c r="DF88" s="642"/>
      <c r="DG88" s="642"/>
      <c r="DH88" s="642"/>
      <c r="DI88" s="642"/>
      <c r="DJ88" s="642"/>
      <c r="DK88" s="642"/>
      <c r="DL88" s="572"/>
      <c r="DM88" s="573"/>
      <c r="DN88" s="573"/>
      <c r="DO88" s="573"/>
      <c r="DP88" s="573"/>
      <c r="DQ88" s="574"/>
      <c r="DR88" s="576"/>
      <c r="DS88" s="576"/>
      <c r="DT88" s="576"/>
      <c r="DU88" s="576"/>
      <c r="DV88" s="576"/>
      <c r="DW88" s="576"/>
      <c r="DX88" s="576"/>
      <c r="DY88" s="576"/>
      <c r="DZ88" s="576"/>
      <c r="EA88" s="576"/>
      <c r="EB88" s="576"/>
      <c r="EC88" s="579"/>
      <c r="ED88" s="579"/>
      <c r="EE88" s="579"/>
      <c r="EF88" s="579"/>
      <c r="EG88" s="579"/>
      <c r="EH88" s="579"/>
      <c r="EI88" s="579"/>
      <c r="EJ88" s="579"/>
      <c r="EK88" s="579"/>
      <c r="EL88" s="579"/>
      <c r="EM88" s="579"/>
    </row>
    <row r="89" spans="1:143" ht="6" customHeight="1" x14ac:dyDescent="0.2">
      <c r="A89" s="156"/>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643"/>
      <c r="CG89" s="643"/>
      <c r="CH89" s="643"/>
      <c r="CI89" s="643"/>
      <c r="CJ89" s="643"/>
      <c r="CK89" s="643"/>
      <c r="CL89" s="643"/>
      <c r="CM89" s="643"/>
      <c r="CN89" s="643"/>
      <c r="CO89" s="643"/>
      <c r="CP89" s="643"/>
      <c r="CQ89" s="643"/>
      <c r="CR89" s="643"/>
      <c r="CS89" s="643"/>
      <c r="CT89" s="643"/>
      <c r="CU89" s="643"/>
      <c r="CV89" s="643"/>
      <c r="CW89" s="643"/>
      <c r="CX89" s="643"/>
      <c r="CY89" s="643"/>
      <c r="CZ89" s="643"/>
      <c r="DA89" s="643"/>
      <c r="DB89" s="643"/>
      <c r="DC89" s="643"/>
      <c r="DD89" s="643"/>
      <c r="DE89" s="643"/>
      <c r="DF89" s="643"/>
      <c r="DG89" s="643"/>
      <c r="DH89" s="643"/>
      <c r="DI89" s="643"/>
      <c r="DJ89" s="643"/>
      <c r="DK89" s="643"/>
      <c r="DL89" s="572"/>
      <c r="DM89" s="573"/>
      <c r="DN89" s="573"/>
      <c r="DO89" s="573"/>
      <c r="DP89" s="573"/>
      <c r="DQ89" s="574"/>
      <c r="DR89" s="577"/>
      <c r="DS89" s="577"/>
      <c r="DT89" s="577"/>
      <c r="DU89" s="577"/>
      <c r="DV89" s="577"/>
      <c r="DW89" s="577"/>
      <c r="DX89" s="577"/>
      <c r="DY89" s="577"/>
      <c r="DZ89" s="577"/>
      <c r="EA89" s="577"/>
      <c r="EB89" s="577"/>
      <c r="EC89" s="580"/>
      <c r="ED89" s="580"/>
      <c r="EE89" s="580"/>
      <c r="EF89" s="580"/>
      <c r="EG89" s="580"/>
      <c r="EH89" s="580"/>
      <c r="EI89" s="580"/>
      <c r="EJ89" s="580"/>
      <c r="EK89" s="580"/>
      <c r="EL89" s="580"/>
      <c r="EM89" s="580"/>
    </row>
    <row r="90" spans="1:143" ht="6" customHeight="1" x14ac:dyDescent="0.2">
      <c r="A90" s="156"/>
      <c r="B90" s="581" t="s">
        <v>301</v>
      </c>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76"/>
      <c r="AE90" s="576"/>
      <c r="AF90" s="576"/>
      <c r="AG90" s="576"/>
      <c r="AH90" s="576"/>
      <c r="AI90" s="576"/>
      <c r="AJ90" s="576"/>
      <c r="AK90" s="576"/>
      <c r="AL90" s="576"/>
      <c r="AM90" s="576"/>
      <c r="AN90" s="576"/>
      <c r="AO90" s="576"/>
      <c r="AP90" s="576"/>
      <c r="AQ90" s="576"/>
      <c r="AR90" s="576"/>
      <c r="AS90" s="576"/>
      <c r="AT90" s="576"/>
      <c r="AU90" s="576"/>
      <c r="AV90" s="576"/>
      <c r="AW90" s="576"/>
      <c r="AX90" s="640"/>
      <c r="AY90" s="640"/>
      <c r="AZ90" s="640"/>
      <c r="BA90" s="640"/>
      <c r="BB90" s="640"/>
      <c r="BC90" s="576"/>
      <c r="BD90" s="576"/>
      <c r="BE90" s="576"/>
      <c r="BF90" s="576"/>
      <c r="BG90" s="576"/>
      <c r="BH90" s="576"/>
      <c r="BI90" s="576"/>
      <c r="BJ90" s="576"/>
      <c r="BK90" s="576"/>
      <c r="BL90" s="576"/>
      <c r="BM90" s="576"/>
      <c r="BN90" s="576"/>
      <c r="BO90" s="576"/>
      <c r="BP90" s="576"/>
      <c r="BQ90" s="576"/>
      <c r="BR90" s="576"/>
      <c r="BS90" s="576"/>
      <c r="BT90" s="576"/>
      <c r="BU90" s="576"/>
      <c r="BV90" s="576"/>
      <c r="BW90" s="576"/>
      <c r="BX90" s="576"/>
      <c r="BY90" s="576"/>
      <c r="BZ90" s="576"/>
      <c r="CA90" s="576"/>
      <c r="CB90" s="576"/>
      <c r="CC90" s="576"/>
      <c r="CD90" s="576"/>
      <c r="CE90" s="576"/>
      <c r="CF90" s="576"/>
      <c r="CG90" s="576"/>
      <c r="CH90" s="576"/>
      <c r="CI90" s="576"/>
      <c r="CJ90" s="576"/>
      <c r="CK90" s="576"/>
      <c r="CL90" s="576"/>
      <c r="CM90" s="576"/>
      <c r="CN90" s="576"/>
      <c r="CO90" s="576"/>
      <c r="CP90" s="576"/>
      <c r="CQ90" s="576"/>
      <c r="CR90" s="576"/>
      <c r="CS90" s="576"/>
      <c r="CT90" s="576"/>
      <c r="CU90" s="576"/>
      <c r="CV90" s="576"/>
      <c r="CW90" s="576"/>
      <c r="CX90" s="576"/>
      <c r="CY90" s="576"/>
      <c r="CZ90" s="576"/>
      <c r="DA90" s="576"/>
      <c r="DB90" s="576"/>
      <c r="DC90" s="576"/>
      <c r="DD90" s="576"/>
      <c r="DE90" s="576"/>
      <c r="DF90" s="576"/>
      <c r="DG90" s="576"/>
      <c r="DH90" s="576"/>
      <c r="DI90" s="576"/>
      <c r="DJ90" s="576"/>
      <c r="DK90" s="576"/>
      <c r="DL90" s="584"/>
      <c r="DM90" s="585"/>
      <c r="DN90" s="585"/>
      <c r="DO90" s="585"/>
      <c r="DP90" s="585"/>
      <c r="DQ90" s="586"/>
      <c r="DR90" s="576"/>
      <c r="DS90" s="576"/>
      <c r="DT90" s="576"/>
      <c r="DU90" s="576"/>
      <c r="DV90" s="576"/>
      <c r="DW90" s="576"/>
      <c r="DX90" s="576"/>
      <c r="DY90" s="576"/>
      <c r="DZ90" s="576"/>
      <c r="EA90" s="576"/>
      <c r="EB90" s="576"/>
      <c r="EC90" s="640"/>
      <c r="ED90" s="640"/>
      <c r="EE90" s="640"/>
      <c r="EF90" s="640"/>
      <c r="EG90" s="640"/>
      <c r="EH90" s="640"/>
      <c r="EI90" s="640"/>
      <c r="EJ90" s="640"/>
      <c r="EK90" s="640"/>
      <c r="EL90" s="640"/>
      <c r="EM90" s="640"/>
    </row>
    <row r="91" spans="1:143" ht="6" customHeight="1" x14ac:dyDescent="0.2">
      <c r="A91" s="156"/>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76"/>
      <c r="AE91" s="576"/>
      <c r="AF91" s="576"/>
      <c r="AG91" s="576"/>
      <c r="AH91" s="576"/>
      <c r="AI91" s="576"/>
      <c r="AJ91" s="576"/>
      <c r="AK91" s="576"/>
      <c r="AL91" s="576"/>
      <c r="AM91" s="576"/>
      <c r="AN91" s="576"/>
      <c r="AO91" s="576"/>
      <c r="AP91" s="576"/>
      <c r="AQ91" s="576"/>
      <c r="AR91" s="576"/>
      <c r="AS91" s="576"/>
      <c r="AT91" s="576"/>
      <c r="AU91" s="576"/>
      <c r="AV91" s="576"/>
      <c r="AW91" s="576"/>
      <c r="AX91" s="640"/>
      <c r="AY91" s="640"/>
      <c r="AZ91" s="640"/>
      <c r="BA91" s="640"/>
      <c r="BB91" s="640"/>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c r="CF91" s="576"/>
      <c r="CG91" s="576"/>
      <c r="CH91" s="576"/>
      <c r="CI91" s="576"/>
      <c r="CJ91" s="576"/>
      <c r="CK91" s="576"/>
      <c r="CL91" s="576"/>
      <c r="CM91" s="576"/>
      <c r="CN91" s="576"/>
      <c r="CO91" s="576"/>
      <c r="CP91" s="576"/>
      <c r="CQ91" s="576"/>
      <c r="CR91" s="576"/>
      <c r="CS91" s="576"/>
      <c r="CT91" s="576"/>
      <c r="CU91" s="576"/>
      <c r="CV91" s="576"/>
      <c r="CW91" s="576"/>
      <c r="CX91" s="576"/>
      <c r="CY91" s="576"/>
      <c r="CZ91" s="576"/>
      <c r="DA91" s="576"/>
      <c r="DB91" s="576"/>
      <c r="DC91" s="576"/>
      <c r="DD91" s="576"/>
      <c r="DE91" s="576"/>
      <c r="DF91" s="576"/>
      <c r="DG91" s="576"/>
      <c r="DH91" s="576"/>
      <c r="DI91" s="576"/>
      <c r="DJ91" s="576"/>
      <c r="DK91" s="576"/>
      <c r="DL91" s="572"/>
      <c r="DM91" s="573"/>
      <c r="DN91" s="573"/>
      <c r="DO91" s="573"/>
      <c r="DP91" s="573"/>
      <c r="DQ91" s="574"/>
      <c r="DR91" s="576"/>
      <c r="DS91" s="576"/>
      <c r="DT91" s="576"/>
      <c r="DU91" s="576"/>
      <c r="DV91" s="576"/>
      <c r="DW91" s="576"/>
      <c r="DX91" s="576"/>
      <c r="DY91" s="576"/>
      <c r="DZ91" s="576"/>
      <c r="EA91" s="576"/>
      <c r="EB91" s="576"/>
      <c r="EC91" s="640"/>
      <c r="ED91" s="640"/>
      <c r="EE91" s="640"/>
      <c r="EF91" s="640"/>
      <c r="EG91" s="640"/>
      <c r="EH91" s="640"/>
      <c r="EI91" s="640"/>
      <c r="EJ91" s="640"/>
      <c r="EK91" s="640"/>
      <c r="EL91" s="640"/>
      <c r="EM91" s="640"/>
    </row>
    <row r="92" spans="1:143" ht="6" customHeight="1" x14ac:dyDescent="0.2">
      <c r="A92" s="156"/>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c r="AC92" s="582"/>
      <c r="AD92" s="576"/>
      <c r="AE92" s="576"/>
      <c r="AF92" s="576"/>
      <c r="AG92" s="576"/>
      <c r="AH92" s="576"/>
      <c r="AI92" s="576"/>
      <c r="AJ92" s="576"/>
      <c r="AK92" s="576"/>
      <c r="AL92" s="576"/>
      <c r="AM92" s="576"/>
      <c r="AN92" s="576"/>
      <c r="AO92" s="576"/>
      <c r="AP92" s="576"/>
      <c r="AQ92" s="576"/>
      <c r="AR92" s="576"/>
      <c r="AS92" s="576"/>
      <c r="AT92" s="576"/>
      <c r="AU92" s="576"/>
      <c r="AV92" s="576"/>
      <c r="AW92" s="576"/>
      <c r="AX92" s="640"/>
      <c r="AY92" s="640"/>
      <c r="AZ92" s="640"/>
      <c r="BA92" s="640"/>
      <c r="BB92" s="640"/>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c r="CF92" s="576"/>
      <c r="CG92" s="576"/>
      <c r="CH92" s="576"/>
      <c r="CI92" s="576"/>
      <c r="CJ92" s="576"/>
      <c r="CK92" s="576"/>
      <c r="CL92" s="576"/>
      <c r="CM92" s="576"/>
      <c r="CN92" s="576"/>
      <c r="CO92" s="576"/>
      <c r="CP92" s="576"/>
      <c r="CQ92" s="576"/>
      <c r="CR92" s="576"/>
      <c r="CS92" s="576"/>
      <c r="CT92" s="576"/>
      <c r="CU92" s="576"/>
      <c r="CV92" s="576"/>
      <c r="CW92" s="576"/>
      <c r="CX92" s="576"/>
      <c r="CY92" s="576"/>
      <c r="CZ92" s="576"/>
      <c r="DA92" s="576"/>
      <c r="DB92" s="576"/>
      <c r="DC92" s="576"/>
      <c r="DD92" s="576"/>
      <c r="DE92" s="576"/>
      <c r="DF92" s="576"/>
      <c r="DG92" s="576"/>
      <c r="DH92" s="576"/>
      <c r="DI92" s="576"/>
      <c r="DJ92" s="576"/>
      <c r="DK92" s="576"/>
      <c r="DL92" s="587"/>
      <c r="DM92" s="588"/>
      <c r="DN92" s="588"/>
      <c r="DO92" s="588"/>
      <c r="DP92" s="588"/>
      <c r="DQ92" s="589"/>
      <c r="DR92" s="576"/>
      <c r="DS92" s="576"/>
      <c r="DT92" s="576"/>
      <c r="DU92" s="576"/>
      <c r="DV92" s="576"/>
      <c r="DW92" s="576"/>
      <c r="DX92" s="576"/>
      <c r="DY92" s="576"/>
      <c r="DZ92" s="576"/>
      <c r="EA92" s="576"/>
      <c r="EB92" s="576"/>
      <c r="EC92" s="640"/>
      <c r="ED92" s="640"/>
      <c r="EE92" s="640"/>
      <c r="EF92" s="640"/>
      <c r="EG92" s="640"/>
      <c r="EH92" s="640"/>
      <c r="EI92" s="640"/>
      <c r="EJ92" s="640"/>
      <c r="EK92" s="640"/>
      <c r="EL92" s="640"/>
      <c r="EM92" s="640"/>
    </row>
    <row r="94" spans="1:143" ht="6" customHeight="1" x14ac:dyDescent="0.2">
      <c r="C94" s="565" t="s">
        <v>363</v>
      </c>
      <c r="D94" s="565"/>
      <c r="E94" s="56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row>
    <row r="95" spans="1:143" ht="6" customHeight="1" x14ac:dyDescent="0.2">
      <c r="C95" s="565"/>
      <c r="D95" s="565"/>
      <c r="E95" s="56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row>
    <row r="96" spans="1:143" ht="6" customHeight="1" x14ac:dyDescent="0.2">
      <c r="B96" s="273"/>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DA96" s="160"/>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row>
    <row r="97" spans="1:143" ht="6" customHeight="1" x14ac:dyDescent="0.2">
      <c r="B97" s="273"/>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row>
    <row r="98" spans="1:143" ht="16.2" customHeight="1" x14ac:dyDescent="0.2">
      <c r="B98" s="273"/>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row>
    <row r="99" spans="1:143"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row>
    <row r="100" spans="1:143"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row>
    <row r="101" spans="1:143"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row>
    <row r="102" spans="1:143"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row>
    <row r="103" spans="1:143" ht="6" customHeight="1" x14ac:dyDescent="0.2">
      <c r="EE103" s="615" t="s">
        <v>110</v>
      </c>
      <c r="EF103" s="615"/>
      <c r="EG103" s="615"/>
      <c r="EH103" s="615"/>
      <c r="EI103" s="615"/>
      <c r="EJ103" s="615"/>
      <c r="EK103" s="615"/>
      <c r="EL103" s="615"/>
      <c r="EM103" s="536"/>
    </row>
    <row r="104" spans="1:143" ht="6" customHeight="1" x14ac:dyDescent="0.2">
      <c r="EE104" s="615"/>
      <c r="EF104" s="615"/>
      <c r="EG104" s="615"/>
      <c r="EH104" s="615"/>
      <c r="EI104" s="615"/>
      <c r="EJ104" s="615"/>
      <c r="EK104" s="615"/>
      <c r="EL104" s="615"/>
      <c r="EM104" s="536"/>
    </row>
    <row r="105" spans="1:143" ht="6" customHeight="1" x14ac:dyDescent="0.2">
      <c r="EE105" s="615"/>
      <c r="EF105" s="615"/>
      <c r="EG105" s="615"/>
      <c r="EH105" s="615"/>
      <c r="EI105" s="615"/>
      <c r="EJ105" s="615"/>
      <c r="EK105" s="615"/>
      <c r="EL105" s="615"/>
      <c r="EM105" s="536"/>
    </row>
    <row r="107" spans="1:143" ht="6" customHeight="1" x14ac:dyDescent="0.2">
      <c r="A107" s="616" t="s">
        <v>366</v>
      </c>
      <c r="B107" s="616"/>
      <c r="C107" s="616"/>
      <c r="D107" s="616"/>
      <c r="E107" s="616"/>
      <c r="F107" s="616"/>
      <c r="G107" s="616"/>
      <c r="H107" s="616"/>
      <c r="I107" s="616"/>
      <c r="J107" s="616"/>
      <c r="K107" s="616"/>
      <c r="L107" s="616"/>
      <c r="M107" s="616"/>
      <c r="N107" s="616"/>
      <c r="O107" s="616"/>
      <c r="P107" s="637"/>
      <c r="Q107" s="637"/>
      <c r="R107" s="637"/>
      <c r="S107" s="637"/>
      <c r="T107" s="637"/>
      <c r="U107" s="637"/>
      <c r="V107" s="637"/>
      <c r="W107" s="637"/>
      <c r="X107" s="637"/>
      <c r="Y107" s="637"/>
      <c r="Z107" s="637"/>
      <c r="AA107" s="637"/>
      <c r="AB107" s="637"/>
      <c r="AC107" s="637"/>
      <c r="AD107" s="637"/>
      <c r="AE107" s="637"/>
      <c r="AF107" s="637"/>
      <c r="AG107" s="637"/>
      <c r="AH107" s="637"/>
      <c r="AI107" s="637"/>
      <c r="AJ107" s="637"/>
      <c r="AK107" s="637"/>
      <c r="AL107" s="637"/>
      <c r="AM107" s="637"/>
      <c r="AN107" s="637"/>
      <c r="AO107" s="637"/>
      <c r="AP107" s="637"/>
      <c r="AQ107" s="637"/>
      <c r="AR107" s="637"/>
      <c r="AS107" s="637"/>
      <c r="AT107" s="637"/>
      <c r="AU107" s="637"/>
      <c r="AV107" s="637"/>
      <c r="AW107" s="637"/>
      <c r="AX107" s="637"/>
      <c r="AY107" s="637"/>
      <c r="AZ107" s="637"/>
      <c r="BA107" s="637"/>
      <c r="BB107" s="637"/>
      <c r="BC107" s="637"/>
      <c r="BD107" s="637"/>
      <c r="BE107" s="637"/>
      <c r="BF107" s="637"/>
      <c r="BG107" s="637"/>
      <c r="BH107" s="637"/>
      <c r="BI107" s="637"/>
      <c r="BJ107" s="637"/>
      <c r="BK107" s="637"/>
      <c r="BL107" s="637"/>
      <c r="BM107" s="637"/>
      <c r="BN107" s="637"/>
      <c r="BO107" s="637"/>
      <c r="BP107" s="637"/>
      <c r="BQ107" s="637"/>
      <c r="BR107" s="637"/>
      <c r="BS107" s="637"/>
      <c r="BT107" s="637"/>
      <c r="BU107" s="637"/>
      <c r="BV107" s="637"/>
      <c r="BW107" s="637"/>
      <c r="BX107" s="637"/>
      <c r="BY107" s="637"/>
      <c r="BZ107" s="637"/>
      <c r="CA107" s="637"/>
      <c r="CB107" s="637"/>
      <c r="CC107" s="637"/>
      <c r="CD107" s="637"/>
      <c r="CE107" s="637"/>
      <c r="CF107" s="637"/>
      <c r="CG107" s="637"/>
      <c r="CH107" s="637"/>
      <c r="CI107" s="637"/>
      <c r="CJ107" s="637"/>
      <c r="CK107" s="637"/>
      <c r="CL107" s="637"/>
      <c r="CM107" s="637"/>
      <c r="CN107" s="637"/>
      <c r="CO107" s="637"/>
      <c r="CP107" s="637"/>
      <c r="CQ107" s="637"/>
      <c r="CR107" s="637"/>
      <c r="CS107" s="637"/>
      <c r="CT107" s="637"/>
      <c r="CU107" s="637"/>
      <c r="CV107" s="637"/>
      <c r="CW107" s="637"/>
      <c r="CX107" s="637"/>
      <c r="CY107" s="637"/>
      <c r="CZ107" s="637"/>
      <c r="DA107" s="637"/>
      <c r="DB107" s="637"/>
      <c r="DC107" s="637"/>
      <c r="DD107" s="637"/>
      <c r="DE107" s="637"/>
      <c r="DF107" s="637"/>
      <c r="DG107" s="637"/>
      <c r="DH107" s="637"/>
      <c r="DI107" s="637"/>
      <c r="DJ107" s="637"/>
      <c r="DK107" s="637"/>
      <c r="DL107" s="637"/>
      <c r="DM107" s="637"/>
      <c r="DN107" s="637"/>
      <c r="DO107" s="637"/>
      <c r="DP107" s="637"/>
      <c r="DQ107" s="637"/>
      <c r="DR107" s="637"/>
      <c r="DS107" s="637"/>
      <c r="DT107" s="637"/>
      <c r="DU107" s="637"/>
      <c r="DV107" s="637"/>
      <c r="DW107" s="637"/>
      <c r="DX107" s="637"/>
      <c r="DY107" s="637"/>
      <c r="DZ107" s="637"/>
      <c r="EA107" s="637"/>
      <c r="EB107" s="637"/>
      <c r="EC107" s="637"/>
      <c r="ED107" s="637"/>
      <c r="EE107" s="637"/>
      <c r="EF107" s="637"/>
      <c r="EG107" s="637"/>
      <c r="EH107" s="637"/>
      <c r="EI107" s="637"/>
      <c r="EJ107" s="637"/>
      <c r="EK107" s="637"/>
      <c r="EL107" s="637"/>
      <c r="EM107" s="637"/>
    </row>
    <row r="108" spans="1:143" ht="6" customHeight="1" x14ac:dyDescent="0.2">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c r="X108" s="637"/>
      <c r="Y108" s="637"/>
      <c r="Z108" s="637"/>
      <c r="AA108" s="637"/>
      <c r="AB108" s="637"/>
      <c r="AC108" s="637"/>
      <c r="AD108" s="637"/>
      <c r="AE108" s="637"/>
      <c r="AF108" s="637"/>
      <c r="AG108" s="637"/>
      <c r="AH108" s="637"/>
      <c r="AI108" s="637"/>
      <c r="AJ108" s="637"/>
      <c r="AK108" s="637"/>
      <c r="AL108" s="637"/>
      <c r="AM108" s="637"/>
      <c r="AN108" s="637"/>
      <c r="AO108" s="637"/>
      <c r="AP108" s="637"/>
      <c r="AQ108" s="637"/>
      <c r="AR108" s="637"/>
      <c r="AS108" s="637"/>
      <c r="AT108" s="637"/>
      <c r="AU108" s="637"/>
      <c r="AV108" s="637"/>
      <c r="AW108" s="637"/>
      <c r="AX108" s="637"/>
      <c r="AY108" s="637"/>
      <c r="AZ108" s="637"/>
      <c r="BA108" s="637"/>
      <c r="BB108" s="637"/>
      <c r="BC108" s="637"/>
      <c r="BD108" s="637"/>
      <c r="BE108" s="637"/>
      <c r="BF108" s="637"/>
      <c r="BG108" s="637"/>
      <c r="BH108" s="637"/>
      <c r="BI108" s="637"/>
      <c r="BJ108" s="637"/>
      <c r="BK108" s="637"/>
      <c r="BL108" s="637"/>
      <c r="BM108" s="637"/>
      <c r="BN108" s="637"/>
      <c r="BO108" s="637"/>
      <c r="BP108" s="637"/>
      <c r="BQ108" s="637"/>
      <c r="BR108" s="637"/>
      <c r="BS108" s="637"/>
      <c r="BT108" s="637"/>
      <c r="BU108" s="637"/>
      <c r="BV108" s="637"/>
      <c r="BW108" s="637"/>
      <c r="BX108" s="637"/>
      <c r="BY108" s="637"/>
      <c r="BZ108" s="637"/>
      <c r="CA108" s="637"/>
      <c r="CB108" s="637"/>
      <c r="CC108" s="637"/>
      <c r="CD108" s="637"/>
      <c r="CE108" s="637"/>
      <c r="CF108" s="637"/>
      <c r="CG108" s="637"/>
      <c r="CH108" s="637"/>
      <c r="CI108" s="637"/>
      <c r="CJ108" s="637"/>
      <c r="CK108" s="637"/>
      <c r="CL108" s="637"/>
      <c r="CM108" s="637"/>
      <c r="CN108" s="637"/>
      <c r="CO108" s="637"/>
      <c r="CP108" s="637"/>
      <c r="CQ108" s="637"/>
      <c r="CR108" s="637"/>
      <c r="CS108" s="637"/>
      <c r="CT108" s="637"/>
      <c r="CU108" s="637"/>
      <c r="CV108" s="637"/>
      <c r="CW108" s="637"/>
      <c r="CX108" s="637"/>
      <c r="CY108" s="637"/>
      <c r="CZ108" s="637"/>
      <c r="DA108" s="637"/>
      <c r="DB108" s="637"/>
      <c r="DC108" s="637"/>
      <c r="DD108" s="637"/>
      <c r="DE108" s="637"/>
      <c r="DF108" s="637"/>
      <c r="DG108" s="637"/>
      <c r="DH108" s="637"/>
      <c r="DI108" s="637"/>
      <c r="DJ108" s="637"/>
      <c r="DK108" s="637"/>
      <c r="DL108" s="637"/>
      <c r="DM108" s="637"/>
      <c r="DN108" s="637"/>
      <c r="DO108" s="637"/>
      <c r="DP108" s="637"/>
      <c r="DQ108" s="637"/>
      <c r="DR108" s="637"/>
      <c r="DS108" s="637"/>
      <c r="DT108" s="637"/>
      <c r="DU108" s="637"/>
      <c r="DV108" s="637"/>
      <c r="DW108" s="637"/>
      <c r="DX108" s="637"/>
      <c r="DY108" s="637"/>
      <c r="DZ108" s="637"/>
      <c r="EA108" s="637"/>
      <c r="EB108" s="637"/>
      <c r="EC108" s="637"/>
      <c r="ED108" s="637"/>
      <c r="EE108" s="637"/>
      <c r="EF108" s="637"/>
      <c r="EG108" s="637"/>
      <c r="EH108" s="637"/>
      <c r="EI108" s="637"/>
      <c r="EJ108" s="637"/>
      <c r="EK108" s="637"/>
      <c r="EL108" s="637"/>
      <c r="EM108" s="637"/>
    </row>
    <row r="109" spans="1:143" ht="6" customHeight="1" x14ac:dyDescent="0.2">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c r="X109" s="637"/>
      <c r="Y109" s="637"/>
      <c r="Z109" s="637"/>
      <c r="AA109" s="637"/>
      <c r="AB109" s="637"/>
      <c r="AC109" s="637"/>
      <c r="AD109" s="637"/>
      <c r="AE109" s="637"/>
      <c r="AF109" s="637"/>
      <c r="AG109" s="637"/>
      <c r="AH109" s="637"/>
      <c r="AI109" s="637"/>
      <c r="AJ109" s="637"/>
      <c r="AK109" s="637"/>
      <c r="AL109" s="637"/>
      <c r="AM109" s="637"/>
      <c r="AN109" s="637"/>
      <c r="AO109" s="637"/>
      <c r="AP109" s="637"/>
      <c r="AQ109" s="637"/>
      <c r="AR109" s="637"/>
      <c r="AS109" s="637"/>
      <c r="AT109" s="637"/>
      <c r="AU109" s="637"/>
      <c r="AV109" s="637"/>
      <c r="AW109" s="637"/>
      <c r="AX109" s="637"/>
      <c r="AY109" s="637"/>
      <c r="AZ109" s="637"/>
      <c r="BA109" s="637"/>
      <c r="BB109" s="637"/>
      <c r="BC109" s="637"/>
      <c r="BD109" s="637"/>
      <c r="BE109" s="637"/>
      <c r="BF109" s="637"/>
      <c r="BG109" s="637"/>
      <c r="BH109" s="637"/>
      <c r="BI109" s="637"/>
      <c r="BJ109" s="637"/>
      <c r="BK109" s="637"/>
      <c r="BL109" s="637"/>
      <c r="BM109" s="637"/>
      <c r="BN109" s="637"/>
      <c r="BO109" s="637"/>
      <c r="BP109" s="637"/>
      <c r="BQ109" s="637"/>
      <c r="BR109" s="637"/>
      <c r="BS109" s="637"/>
      <c r="BT109" s="637"/>
      <c r="BU109" s="637"/>
      <c r="BV109" s="637"/>
      <c r="BW109" s="637"/>
      <c r="BX109" s="637"/>
      <c r="BY109" s="637"/>
      <c r="BZ109" s="637"/>
      <c r="CA109" s="637"/>
      <c r="CB109" s="637"/>
      <c r="CC109" s="637"/>
      <c r="CD109" s="637"/>
      <c r="CE109" s="637"/>
      <c r="CF109" s="637"/>
      <c r="CG109" s="637"/>
      <c r="CH109" s="637"/>
      <c r="CI109" s="637"/>
      <c r="CJ109" s="637"/>
      <c r="CK109" s="637"/>
      <c r="CL109" s="637"/>
      <c r="CM109" s="637"/>
      <c r="CN109" s="637"/>
      <c r="CO109" s="637"/>
      <c r="CP109" s="637"/>
      <c r="CQ109" s="637"/>
      <c r="CR109" s="637"/>
      <c r="CS109" s="637"/>
      <c r="CT109" s="637"/>
      <c r="CU109" s="637"/>
      <c r="CV109" s="637"/>
      <c r="CW109" s="637"/>
      <c r="CX109" s="637"/>
      <c r="CY109" s="637"/>
      <c r="CZ109" s="637"/>
      <c r="DA109" s="637"/>
      <c r="DB109" s="637"/>
      <c r="DC109" s="637"/>
      <c r="DD109" s="637"/>
      <c r="DE109" s="637"/>
      <c r="DF109" s="637"/>
      <c r="DG109" s="637"/>
      <c r="DH109" s="637"/>
      <c r="DI109" s="637"/>
      <c r="DJ109" s="637"/>
      <c r="DK109" s="637"/>
      <c r="DL109" s="637"/>
      <c r="DM109" s="637"/>
      <c r="DN109" s="637"/>
      <c r="DO109" s="637"/>
      <c r="DP109" s="637"/>
      <c r="DQ109" s="637"/>
      <c r="DR109" s="637"/>
      <c r="DS109" s="637"/>
      <c r="DT109" s="637"/>
      <c r="DU109" s="637"/>
      <c r="DV109" s="637"/>
      <c r="DW109" s="637"/>
      <c r="DX109" s="637"/>
      <c r="DY109" s="637"/>
      <c r="DZ109" s="637"/>
      <c r="EA109" s="637"/>
      <c r="EB109" s="637"/>
      <c r="EC109" s="637"/>
      <c r="ED109" s="637"/>
      <c r="EE109" s="637"/>
      <c r="EF109" s="637"/>
      <c r="EG109" s="637"/>
      <c r="EH109" s="637"/>
      <c r="EI109" s="637"/>
      <c r="EJ109" s="637"/>
      <c r="EK109" s="637"/>
      <c r="EL109" s="637"/>
      <c r="EM109" s="637"/>
    </row>
    <row r="110" spans="1:143" ht="6" customHeight="1" x14ac:dyDescent="0.2">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O110" s="616" t="s">
        <v>341</v>
      </c>
      <c r="BP110" s="617"/>
      <c r="BQ110" s="617"/>
      <c r="BR110" s="617"/>
      <c r="BS110" s="617"/>
      <c r="BT110" s="617"/>
      <c r="BU110" s="617"/>
      <c r="BV110" s="617"/>
      <c r="BW110" s="616">
        <v>7</v>
      </c>
      <c r="BX110" s="616"/>
      <c r="BY110" s="616"/>
      <c r="BZ110" s="616" t="s">
        <v>117</v>
      </c>
      <c r="CA110" s="616"/>
      <c r="CB110" s="616"/>
      <c r="CC110" s="616"/>
      <c r="CD110" s="616"/>
      <c r="CE110" s="616"/>
      <c r="CF110" s="616"/>
      <c r="CG110" s="616"/>
      <c r="CS110" s="156"/>
      <c r="CT110" s="156"/>
      <c r="CU110" s="156"/>
      <c r="CV110" s="156"/>
      <c r="CW110" s="156"/>
      <c r="CX110" s="156"/>
      <c r="CY110" s="156"/>
      <c r="CZ110" s="156"/>
      <c r="DA110" s="156"/>
      <c r="DB110" s="156"/>
      <c r="DC110" s="156"/>
      <c r="DD110" s="156"/>
      <c r="DE110" s="156"/>
      <c r="DF110" s="156"/>
      <c r="DG110" s="156"/>
      <c r="DH110" s="156"/>
      <c r="DI110" s="156"/>
      <c r="DJ110" s="156"/>
      <c r="DK110" s="156"/>
      <c r="DL110" s="263"/>
      <c r="DM110" s="263"/>
      <c r="DN110" s="263"/>
      <c r="DO110" s="263"/>
      <c r="DP110" s="263"/>
      <c r="DQ110" s="263"/>
      <c r="DR110" s="263"/>
      <c r="DS110" s="263"/>
      <c r="DT110" s="263"/>
      <c r="DU110" s="263"/>
      <c r="DV110" s="263"/>
      <c r="DW110" s="263"/>
      <c r="DX110" s="263"/>
      <c r="DY110" s="263"/>
      <c r="DZ110" s="263"/>
      <c r="EA110" s="263"/>
      <c r="EB110" s="263"/>
      <c r="EC110" s="263"/>
      <c r="ED110" s="263"/>
      <c r="EE110" s="263"/>
      <c r="EF110" s="263"/>
      <c r="EG110" s="263"/>
      <c r="EH110" s="263"/>
      <c r="EI110" s="263"/>
      <c r="EJ110" s="263"/>
      <c r="EK110" s="263"/>
      <c r="EL110" s="263"/>
    </row>
    <row r="111" spans="1:143" ht="6" customHeight="1" x14ac:dyDescent="0.2">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O111" s="617"/>
      <c r="BP111" s="617"/>
      <c r="BQ111" s="617"/>
      <c r="BR111" s="617"/>
      <c r="BS111" s="617"/>
      <c r="BT111" s="617"/>
      <c r="BU111" s="617"/>
      <c r="BV111" s="617"/>
      <c r="BW111" s="616"/>
      <c r="BX111" s="616"/>
      <c r="BY111" s="616"/>
      <c r="BZ111" s="616"/>
      <c r="CA111" s="616"/>
      <c r="CB111" s="616"/>
      <c r="CC111" s="616"/>
      <c r="CD111" s="616"/>
      <c r="CE111" s="616"/>
      <c r="CF111" s="616"/>
      <c r="CG111" s="616"/>
      <c r="CS111" s="156"/>
      <c r="CT111" s="156"/>
      <c r="CU111" s="156"/>
      <c r="CV111" s="156"/>
      <c r="CW111" s="156"/>
      <c r="CX111" s="156"/>
      <c r="CY111" s="156"/>
      <c r="CZ111" s="156"/>
      <c r="DA111" s="156"/>
      <c r="DB111" s="156"/>
      <c r="DC111" s="156"/>
      <c r="DD111" s="156"/>
      <c r="DE111" s="156"/>
      <c r="DF111" s="156"/>
      <c r="DG111" s="156"/>
      <c r="DH111" s="156"/>
      <c r="DI111" s="156"/>
      <c r="DJ111" s="156"/>
      <c r="DK111" s="156"/>
      <c r="DL111" s="263"/>
      <c r="DM111" s="263"/>
      <c r="DN111" s="263"/>
      <c r="DO111" s="263"/>
      <c r="DP111" s="263"/>
      <c r="DQ111" s="263"/>
      <c r="DR111" s="263"/>
      <c r="DS111" s="263"/>
      <c r="DT111" s="263"/>
      <c r="DU111" s="263"/>
      <c r="DV111" s="263"/>
      <c r="DW111" s="263"/>
      <c r="DX111" s="263"/>
      <c r="DY111" s="263"/>
      <c r="DZ111" s="263"/>
      <c r="EA111" s="263"/>
      <c r="EB111" s="263"/>
      <c r="EC111" s="263"/>
      <c r="ED111" s="263"/>
      <c r="EE111" s="263"/>
      <c r="EF111" s="263"/>
      <c r="EG111" s="263"/>
      <c r="EH111" s="263"/>
      <c r="EI111" s="263"/>
      <c r="EJ111" s="164"/>
      <c r="EK111" s="263"/>
      <c r="EL111" s="263"/>
    </row>
    <row r="112" spans="1:143" ht="6" customHeight="1" x14ac:dyDescent="0.2">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O112" s="617"/>
      <c r="BP112" s="617"/>
      <c r="BQ112" s="617"/>
      <c r="BR112" s="617"/>
      <c r="BS112" s="617"/>
      <c r="BT112" s="617"/>
      <c r="BU112" s="617"/>
      <c r="BV112" s="617"/>
      <c r="BW112" s="616"/>
      <c r="BX112" s="616"/>
      <c r="BY112" s="616"/>
      <c r="BZ112" s="616"/>
      <c r="CA112" s="616"/>
      <c r="CB112" s="616"/>
      <c r="CC112" s="616"/>
      <c r="CD112" s="616"/>
      <c r="CE112" s="616"/>
      <c r="CF112" s="616"/>
      <c r="CG112" s="616"/>
      <c r="CS112" s="156"/>
      <c r="CT112" s="156"/>
      <c r="CU112" s="156"/>
      <c r="CV112" s="156"/>
      <c r="CW112" s="156"/>
      <c r="CX112" s="156"/>
      <c r="CY112" s="630" t="s">
        <v>365</v>
      </c>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c r="ED112" s="630"/>
      <c r="EE112" s="630"/>
      <c r="EF112" s="630"/>
      <c r="EG112" s="630"/>
      <c r="EH112" s="630"/>
      <c r="EI112" s="630"/>
      <c r="EJ112" s="630"/>
      <c r="EK112" s="630"/>
      <c r="EL112" s="630"/>
      <c r="EM112" s="630"/>
    </row>
    <row r="113" spans="1:143"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CK113" s="156"/>
      <c r="CL113" s="156"/>
      <c r="CM113" s="156"/>
      <c r="CN113" s="156"/>
      <c r="CO113" s="156"/>
      <c r="CP113" s="156"/>
      <c r="CQ113" s="156"/>
      <c r="CR113" s="156"/>
      <c r="CS113" s="156"/>
      <c r="CT113" s="156"/>
      <c r="CU113" s="156"/>
      <c r="CV113" s="156"/>
      <c r="CW113" s="156"/>
      <c r="CX113" s="156"/>
      <c r="CY113" s="630"/>
      <c r="CZ113" s="630"/>
      <c r="DA113" s="630"/>
      <c r="DB113" s="630"/>
      <c r="DC113" s="630"/>
      <c r="DD113" s="630"/>
      <c r="DE113" s="630"/>
      <c r="DF113" s="630"/>
      <c r="DG113" s="630"/>
      <c r="DH113" s="630"/>
      <c r="DI113" s="630"/>
      <c r="DJ113" s="630"/>
      <c r="DK113" s="630"/>
      <c r="DL113" s="630"/>
      <c r="DM113" s="630"/>
      <c r="DN113" s="630"/>
      <c r="DO113" s="630"/>
      <c r="DP113" s="630"/>
      <c r="DQ113" s="630"/>
      <c r="DR113" s="630"/>
      <c r="DS113" s="630"/>
      <c r="DT113" s="630"/>
      <c r="DU113" s="630"/>
      <c r="DV113" s="630"/>
      <c r="DW113" s="630"/>
      <c r="DX113" s="630"/>
      <c r="DY113" s="630"/>
      <c r="DZ113" s="630"/>
      <c r="EA113" s="630"/>
      <c r="EB113" s="630"/>
      <c r="EC113" s="630"/>
      <c r="ED113" s="630"/>
      <c r="EE113" s="630"/>
      <c r="EF113" s="630"/>
      <c r="EG113" s="630"/>
      <c r="EH113" s="630"/>
      <c r="EI113" s="630"/>
      <c r="EJ113" s="630"/>
      <c r="EK113" s="630"/>
      <c r="EL113" s="630"/>
      <c r="EM113" s="630"/>
    </row>
    <row r="114" spans="1:143"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CB114" s="156"/>
      <c r="CC114" s="156"/>
      <c r="CD114" s="156"/>
      <c r="CE114" s="156"/>
      <c r="CF114" s="156"/>
      <c r="CG114" s="156"/>
      <c r="CH114" s="156"/>
      <c r="CI114" s="156"/>
      <c r="CJ114" s="156"/>
      <c r="CK114" s="156"/>
      <c r="CL114" s="156"/>
      <c r="CM114" s="156"/>
      <c r="CN114" s="156"/>
      <c r="CO114" s="156"/>
      <c r="CP114" s="156"/>
      <c r="CQ114" s="156"/>
      <c r="CR114" s="156"/>
      <c r="CS114" s="156"/>
      <c r="CT114" s="156"/>
      <c r="CU114" s="156"/>
      <c r="CV114" s="156"/>
      <c r="CW114" s="156"/>
      <c r="CX114" s="156"/>
      <c r="CY114" s="630"/>
      <c r="CZ114" s="630"/>
      <c r="DA114" s="630"/>
      <c r="DB114" s="630"/>
      <c r="DC114" s="630"/>
      <c r="DD114" s="630"/>
      <c r="DE114" s="630"/>
      <c r="DF114" s="630"/>
      <c r="DG114" s="630"/>
      <c r="DH114" s="630"/>
      <c r="DI114" s="630"/>
      <c r="DJ114" s="630"/>
      <c r="DK114" s="630"/>
      <c r="DL114" s="630"/>
      <c r="DM114" s="630"/>
      <c r="DN114" s="630"/>
      <c r="DO114" s="630"/>
      <c r="DP114" s="630"/>
      <c r="DQ114" s="630"/>
      <c r="DR114" s="630"/>
      <c r="DS114" s="630"/>
      <c r="DT114" s="630"/>
      <c r="DU114" s="630"/>
      <c r="DV114" s="630"/>
      <c r="DW114" s="630"/>
      <c r="DX114" s="630"/>
      <c r="DY114" s="630"/>
      <c r="DZ114" s="630"/>
      <c r="EA114" s="630"/>
      <c r="EB114" s="630"/>
      <c r="EC114" s="630"/>
      <c r="ED114" s="630"/>
      <c r="EE114" s="630"/>
      <c r="EF114" s="630"/>
      <c r="EG114" s="630"/>
      <c r="EH114" s="630"/>
      <c r="EI114" s="630"/>
      <c r="EJ114" s="630"/>
      <c r="EK114" s="630"/>
      <c r="EL114" s="630"/>
      <c r="EM114" s="630"/>
    </row>
    <row r="115" spans="1:143"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156"/>
      <c r="CO115" s="156"/>
      <c r="CP115" s="156"/>
      <c r="CQ115" s="156"/>
      <c r="CR115" s="156"/>
      <c r="CS115" s="156"/>
      <c r="CT115" s="156"/>
      <c r="CU115" s="156"/>
      <c r="CV115" s="156"/>
      <c r="CW115" s="156"/>
      <c r="CX115" s="156"/>
      <c r="CY115" s="630"/>
      <c r="CZ115" s="630"/>
      <c r="DA115" s="630"/>
      <c r="DB115" s="630"/>
      <c r="DC115" s="630"/>
      <c r="DD115" s="630"/>
      <c r="DE115" s="630"/>
      <c r="DF115" s="630"/>
      <c r="DG115" s="630"/>
      <c r="DH115" s="630"/>
      <c r="DI115" s="630"/>
      <c r="DJ115" s="630"/>
      <c r="DK115" s="630"/>
      <c r="DL115" s="630"/>
      <c r="DM115" s="630"/>
      <c r="DN115" s="630"/>
      <c r="DO115" s="630"/>
      <c r="DP115" s="630"/>
      <c r="DQ115" s="630"/>
      <c r="DR115" s="630"/>
      <c r="DS115" s="630"/>
      <c r="DT115" s="630"/>
      <c r="DU115" s="630"/>
      <c r="DV115" s="630"/>
      <c r="DW115" s="630"/>
      <c r="DX115" s="630"/>
      <c r="DY115" s="630"/>
      <c r="DZ115" s="630"/>
      <c r="EA115" s="630"/>
      <c r="EB115" s="630"/>
      <c r="EC115" s="630"/>
      <c r="ED115" s="630"/>
      <c r="EE115" s="630"/>
      <c r="EF115" s="630"/>
      <c r="EG115" s="630"/>
      <c r="EH115" s="630"/>
      <c r="EI115" s="630"/>
      <c r="EJ115" s="630"/>
      <c r="EK115" s="630"/>
      <c r="EL115" s="630"/>
      <c r="EM115" s="630"/>
    </row>
    <row r="116" spans="1:143" ht="6"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c r="CG116" s="156"/>
      <c r="CH116" s="156"/>
      <c r="CI116" s="156"/>
      <c r="CJ116" s="156"/>
      <c r="CK116" s="156"/>
      <c r="CL116" s="156"/>
      <c r="CM116" s="156"/>
      <c r="CN116" s="156"/>
      <c r="CO116" s="156"/>
      <c r="CP116" s="156"/>
      <c r="CQ116" s="156"/>
      <c r="CR116" s="156"/>
      <c r="CS116" s="156"/>
      <c r="CT116" s="156"/>
      <c r="CU116" s="156"/>
      <c r="CV116" s="156"/>
      <c r="CW116" s="156"/>
      <c r="CX116" s="156"/>
      <c r="CY116" s="630"/>
      <c r="CZ116" s="630"/>
      <c r="DA116" s="630"/>
      <c r="DB116" s="630"/>
      <c r="DC116" s="630"/>
      <c r="DD116" s="630"/>
      <c r="DE116" s="630"/>
      <c r="DF116" s="630"/>
      <c r="DG116" s="630"/>
      <c r="DH116" s="630"/>
      <c r="DI116" s="630"/>
      <c r="DJ116" s="630"/>
      <c r="DK116" s="630"/>
      <c r="DL116" s="630"/>
      <c r="DM116" s="630"/>
      <c r="DN116" s="630"/>
      <c r="DO116" s="630"/>
      <c r="DP116" s="630"/>
      <c r="DQ116" s="630"/>
      <c r="DR116" s="630"/>
      <c r="DS116" s="630"/>
      <c r="DT116" s="630"/>
      <c r="DU116" s="630"/>
      <c r="DV116" s="630"/>
      <c r="DW116" s="630"/>
      <c r="DX116" s="630"/>
      <c r="DY116" s="630"/>
      <c r="DZ116" s="630"/>
      <c r="EA116" s="630"/>
      <c r="EB116" s="630"/>
      <c r="EC116" s="630"/>
      <c r="ED116" s="630"/>
      <c r="EE116" s="630"/>
      <c r="EF116" s="630"/>
      <c r="EG116" s="630"/>
      <c r="EH116" s="630"/>
      <c r="EI116" s="630"/>
      <c r="EJ116" s="630"/>
      <c r="EK116" s="630"/>
      <c r="EL116" s="630"/>
      <c r="EM116" s="630"/>
    </row>
    <row r="117" spans="1:143" ht="6"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631"/>
      <c r="CZ117" s="631"/>
      <c r="DA117" s="631"/>
      <c r="DB117" s="631"/>
      <c r="DC117" s="631"/>
      <c r="DD117" s="631"/>
      <c r="DE117" s="631"/>
      <c r="DF117" s="631"/>
      <c r="DG117" s="631"/>
      <c r="DH117" s="631"/>
      <c r="DI117" s="631"/>
      <c r="DJ117" s="631"/>
      <c r="DK117" s="631"/>
      <c r="DL117" s="631"/>
      <c r="DM117" s="631"/>
      <c r="DN117" s="631"/>
      <c r="DO117" s="631"/>
      <c r="DP117" s="631"/>
      <c r="DQ117" s="631"/>
      <c r="DR117" s="631"/>
      <c r="DS117" s="631"/>
      <c r="DT117" s="631"/>
      <c r="DU117" s="631"/>
      <c r="DV117" s="631"/>
      <c r="DW117" s="631"/>
      <c r="DX117" s="631"/>
      <c r="DY117" s="631"/>
      <c r="DZ117" s="631"/>
      <c r="EA117" s="631"/>
      <c r="EB117" s="631"/>
      <c r="EC117" s="631"/>
      <c r="ED117" s="631"/>
      <c r="EE117" s="631"/>
      <c r="EF117" s="631"/>
      <c r="EG117" s="631"/>
      <c r="EH117" s="631"/>
      <c r="EI117" s="631"/>
      <c r="EJ117" s="631"/>
      <c r="EK117" s="631"/>
      <c r="EL117" s="631"/>
      <c r="EM117" s="631"/>
    </row>
    <row r="118" spans="1:143" ht="6" customHeight="1" x14ac:dyDescent="0.2">
      <c r="A118" s="156"/>
      <c r="B118" s="607"/>
      <c r="C118" s="608"/>
      <c r="D118" s="608"/>
      <c r="E118" s="608"/>
      <c r="F118" s="619" t="s">
        <v>299</v>
      </c>
      <c r="G118" s="620"/>
      <c r="H118" s="620"/>
      <c r="I118" s="620"/>
      <c r="J118" s="620"/>
      <c r="K118" s="620"/>
      <c r="L118" s="620"/>
      <c r="M118" s="620"/>
      <c r="N118" s="620"/>
      <c r="O118" s="620"/>
      <c r="P118" s="620" t="s">
        <v>118</v>
      </c>
      <c r="Q118" s="620"/>
      <c r="R118" s="620"/>
      <c r="S118" s="620"/>
      <c r="T118" s="620"/>
      <c r="U118" s="620"/>
      <c r="V118" s="620"/>
      <c r="W118" s="620"/>
      <c r="X118" s="620"/>
      <c r="Y118" s="620"/>
      <c r="Z118" s="620"/>
      <c r="AA118" s="620"/>
      <c r="AB118" s="620"/>
      <c r="AC118" s="620"/>
      <c r="AD118" s="619" t="s">
        <v>364</v>
      </c>
      <c r="AE118" s="620"/>
      <c r="AF118" s="620"/>
      <c r="AG118" s="620"/>
      <c r="AH118" s="620"/>
      <c r="AI118" s="619" t="s">
        <v>119</v>
      </c>
      <c r="AJ118" s="620"/>
      <c r="AK118" s="620"/>
      <c r="AL118" s="620"/>
      <c r="AM118" s="620"/>
      <c r="AN118" s="619" t="s">
        <v>120</v>
      </c>
      <c r="AO118" s="620"/>
      <c r="AP118" s="620"/>
      <c r="AQ118" s="620"/>
      <c r="AR118" s="620"/>
      <c r="AS118" s="620"/>
      <c r="AT118" s="620"/>
      <c r="AU118" s="620"/>
      <c r="AV118" s="620"/>
      <c r="AW118" s="620"/>
      <c r="AX118" s="619" t="s">
        <v>300</v>
      </c>
      <c r="AY118" s="620"/>
      <c r="AZ118" s="620"/>
      <c r="BA118" s="620"/>
      <c r="BB118" s="620"/>
      <c r="BC118" s="619" t="s">
        <v>121</v>
      </c>
      <c r="BD118" s="620"/>
      <c r="BE118" s="620"/>
      <c r="BF118" s="620"/>
      <c r="BG118" s="620"/>
      <c r="BH118" s="620"/>
      <c r="BI118" s="620"/>
      <c r="BJ118" s="620"/>
      <c r="BK118" s="620"/>
      <c r="BL118" s="619" t="s">
        <v>122</v>
      </c>
      <c r="BM118" s="620"/>
      <c r="BN118" s="620"/>
      <c r="BO118" s="620"/>
      <c r="BP118" s="620"/>
      <c r="BQ118" s="620"/>
      <c r="BR118" s="620"/>
      <c r="BS118" s="620"/>
      <c r="BT118" s="620"/>
      <c r="BU118" s="620"/>
      <c r="BV118" s="619" t="s">
        <v>123</v>
      </c>
      <c r="BW118" s="620"/>
      <c r="BX118" s="620"/>
      <c r="BY118" s="620"/>
      <c r="BZ118" s="620"/>
      <c r="CA118" s="620"/>
      <c r="CB118" s="620"/>
      <c r="CC118" s="620"/>
      <c r="CD118" s="620"/>
      <c r="CE118" s="620"/>
      <c r="CF118" s="619" t="s">
        <v>124</v>
      </c>
      <c r="CG118" s="620"/>
      <c r="CH118" s="620"/>
      <c r="CI118" s="620"/>
      <c r="CJ118" s="620"/>
      <c r="CK118" s="620"/>
      <c r="CL118" s="620"/>
      <c r="CM118" s="620"/>
      <c r="CN118" s="620"/>
      <c r="CO118" s="620"/>
      <c r="CP118" s="619" t="s">
        <v>125</v>
      </c>
      <c r="CQ118" s="620"/>
      <c r="CR118" s="620"/>
      <c r="CS118" s="620"/>
      <c r="CT118" s="620"/>
      <c r="CU118" s="620"/>
      <c r="CV118" s="620"/>
      <c r="CW118" s="620"/>
      <c r="CX118" s="620"/>
      <c r="CY118" s="620"/>
      <c r="CZ118" s="620"/>
      <c r="DA118" s="619" t="s">
        <v>126</v>
      </c>
      <c r="DB118" s="620"/>
      <c r="DC118" s="620"/>
      <c r="DD118" s="620"/>
      <c r="DE118" s="620"/>
      <c r="DF118" s="620"/>
      <c r="DG118" s="620"/>
      <c r="DH118" s="620"/>
      <c r="DI118" s="620"/>
      <c r="DJ118" s="620"/>
      <c r="DK118" s="620"/>
      <c r="DL118" s="621" t="s">
        <v>280</v>
      </c>
      <c r="DM118" s="622"/>
      <c r="DN118" s="622"/>
      <c r="DO118" s="622"/>
      <c r="DP118" s="622"/>
      <c r="DQ118" s="623"/>
      <c r="DR118" s="619" t="s">
        <v>281</v>
      </c>
      <c r="DS118" s="620"/>
      <c r="DT118" s="620"/>
      <c r="DU118" s="620"/>
      <c r="DV118" s="620"/>
      <c r="DW118" s="620"/>
      <c r="DX118" s="620"/>
      <c r="DY118" s="620"/>
      <c r="DZ118" s="620"/>
      <c r="EA118" s="620"/>
      <c r="EB118" s="620"/>
      <c r="EC118" s="619" t="s">
        <v>127</v>
      </c>
      <c r="ED118" s="620"/>
      <c r="EE118" s="620"/>
      <c r="EF118" s="620"/>
      <c r="EG118" s="620"/>
      <c r="EH118" s="620"/>
      <c r="EI118" s="620"/>
      <c r="EJ118" s="620"/>
      <c r="EK118" s="620"/>
      <c r="EL118" s="620"/>
      <c r="EM118" s="620"/>
    </row>
    <row r="119" spans="1:143" ht="6" customHeight="1" x14ac:dyDescent="0.2">
      <c r="A119" s="156"/>
      <c r="B119" s="608"/>
      <c r="C119" s="608"/>
      <c r="D119" s="608"/>
      <c r="E119" s="608"/>
      <c r="F119" s="620"/>
      <c r="G119" s="620"/>
      <c r="H119" s="620"/>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c r="BB119" s="620"/>
      <c r="BC119" s="620"/>
      <c r="BD119" s="620"/>
      <c r="BE119" s="620"/>
      <c r="BF119" s="620"/>
      <c r="BG119" s="620"/>
      <c r="BH119" s="620"/>
      <c r="BI119" s="620"/>
      <c r="BJ119" s="620"/>
      <c r="BK119" s="620"/>
      <c r="BL119" s="620"/>
      <c r="BM119" s="620"/>
      <c r="BN119" s="620"/>
      <c r="BO119" s="620"/>
      <c r="BP119" s="620"/>
      <c r="BQ119" s="620"/>
      <c r="BR119" s="620"/>
      <c r="BS119" s="620"/>
      <c r="BT119" s="620"/>
      <c r="BU119" s="620"/>
      <c r="BV119" s="620"/>
      <c r="BW119" s="620"/>
      <c r="BX119" s="620"/>
      <c r="BY119" s="620"/>
      <c r="BZ119" s="620"/>
      <c r="CA119" s="620"/>
      <c r="CB119" s="620"/>
      <c r="CC119" s="620"/>
      <c r="CD119" s="620"/>
      <c r="CE119" s="620"/>
      <c r="CF119" s="620"/>
      <c r="CG119" s="620"/>
      <c r="CH119" s="620"/>
      <c r="CI119" s="620"/>
      <c r="CJ119" s="620"/>
      <c r="CK119" s="620"/>
      <c r="CL119" s="620"/>
      <c r="CM119" s="620"/>
      <c r="CN119" s="620"/>
      <c r="CO119" s="620"/>
      <c r="CP119" s="620"/>
      <c r="CQ119" s="620"/>
      <c r="CR119" s="620"/>
      <c r="CS119" s="620"/>
      <c r="CT119" s="620"/>
      <c r="CU119" s="620"/>
      <c r="CV119" s="620"/>
      <c r="CW119" s="620"/>
      <c r="CX119" s="620"/>
      <c r="CY119" s="620"/>
      <c r="CZ119" s="620"/>
      <c r="DA119" s="620"/>
      <c r="DB119" s="620"/>
      <c r="DC119" s="620"/>
      <c r="DD119" s="620"/>
      <c r="DE119" s="620"/>
      <c r="DF119" s="620"/>
      <c r="DG119" s="620"/>
      <c r="DH119" s="620"/>
      <c r="DI119" s="620"/>
      <c r="DJ119" s="620"/>
      <c r="DK119" s="620"/>
      <c r="DL119" s="624"/>
      <c r="DM119" s="625"/>
      <c r="DN119" s="625"/>
      <c r="DO119" s="625"/>
      <c r="DP119" s="625"/>
      <c r="DQ119" s="626"/>
      <c r="DR119" s="620"/>
      <c r="DS119" s="620"/>
      <c r="DT119" s="620"/>
      <c r="DU119" s="620"/>
      <c r="DV119" s="620"/>
      <c r="DW119" s="620"/>
      <c r="DX119" s="620"/>
      <c r="DY119" s="620"/>
      <c r="DZ119" s="620"/>
      <c r="EA119" s="620"/>
      <c r="EB119" s="620"/>
      <c r="EC119" s="620"/>
      <c r="ED119" s="620"/>
      <c r="EE119" s="620"/>
      <c r="EF119" s="620"/>
      <c r="EG119" s="620"/>
      <c r="EH119" s="620"/>
      <c r="EI119" s="620"/>
      <c r="EJ119" s="620"/>
      <c r="EK119" s="620"/>
      <c r="EL119" s="620"/>
      <c r="EM119" s="620"/>
    </row>
    <row r="120" spans="1:143" ht="6" customHeight="1" x14ac:dyDescent="0.2">
      <c r="A120" s="156"/>
      <c r="B120" s="608"/>
      <c r="C120" s="608"/>
      <c r="D120" s="608"/>
      <c r="E120" s="608"/>
      <c r="F120" s="620"/>
      <c r="G120" s="620"/>
      <c r="H120" s="620"/>
      <c r="I120" s="620"/>
      <c r="J120" s="620"/>
      <c r="K120" s="620"/>
      <c r="L120" s="620"/>
      <c r="M120" s="620"/>
      <c r="N120" s="620"/>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c r="BB120" s="620"/>
      <c r="BC120" s="620"/>
      <c r="BD120" s="620"/>
      <c r="BE120" s="620"/>
      <c r="BF120" s="620"/>
      <c r="BG120" s="620"/>
      <c r="BH120" s="620"/>
      <c r="BI120" s="620"/>
      <c r="BJ120" s="620"/>
      <c r="BK120" s="620"/>
      <c r="BL120" s="620"/>
      <c r="BM120" s="620"/>
      <c r="BN120" s="620"/>
      <c r="BO120" s="620"/>
      <c r="BP120" s="620"/>
      <c r="BQ120" s="620"/>
      <c r="BR120" s="620"/>
      <c r="BS120" s="620"/>
      <c r="BT120" s="620"/>
      <c r="BU120" s="620"/>
      <c r="BV120" s="620"/>
      <c r="BW120" s="620"/>
      <c r="BX120" s="620"/>
      <c r="BY120" s="620"/>
      <c r="BZ120" s="620"/>
      <c r="CA120" s="620"/>
      <c r="CB120" s="620"/>
      <c r="CC120" s="620"/>
      <c r="CD120" s="620"/>
      <c r="CE120" s="620"/>
      <c r="CF120" s="620"/>
      <c r="CG120" s="620"/>
      <c r="CH120" s="620"/>
      <c r="CI120" s="620"/>
      <c r="CJ120" s="620"/>
      <c r="CK120" s="620"/>
      <c r="CL120" s="620"/>
      <c r="CM120" s="620"/>
      <c r="CN120" s="620"/>
      <c r="CO120" s="620"/>
      <c r="CP120" s="620"/>
      <c r="CQ120" s="620"/>
      <c r="CR120" s="620"/>
      <c r="CS120" s="620"/>
      <c r="CT120" s="620"/>
      <c r="CU120" s="620"/>
      <c r="CV120" s="620"/>
      <c r="CW120" s="620"/>
      <c r="CX120" s="620"/>
      <c r="CY120" s="620"/>
      <c r="CZ120" s="620"/>
      <c r="DA120" s="620"/>
      <c r="DB120" s="620"/>
      <c r="DC120" s="620"/>
      <c r="DD120" s="620"/>
      <c r="DE120" s="620"/>
      <c r="DF120" s="620"/>
      <c r="DG120" s="620"/>
      <c r="DH120" s="620"/>
      <c r="DI120" s="620"/>
      <c r="DJ120" s="620"/>
      <c r="DK120" s="620"/>
      <c r="DL120" s="624"/>
      <c r="DM120" s="625"/>
      <c r="DN120" s="625"/>
      <c r="DO120" s="625"/>
      <c r="DP120" s="625"/>
      <c r="DQ120" s="626"/>
      <c r="DR120" s="620"/>
      <c r="DS120" s="620"/>
      <c r="DT120" s="620"/>
      <c r="DU120" s="620"/>
      <c r="DV120" s="620"/>
      <c r="DW120" s="620"/>
      <c r="DX120" s="620"/>
      <c r="DY120" s="620"/>
      <c r="DZ120" s="620"/>
      <c r="EA120" s="620"/>
      <c r="EB120" s="620"/>
      <c r="EC120" s="620"/>
      <c r="ED120" s="620"/>
      <c r="EE120" s="620"/>
      <c r="EF120" s="620"/>
      <c r="EG120" s="620"/>
      <c r="EH120" s="620"/>
      <c r="EI120" s="620"/>
      <c r="EJ120" s="620"/>
      <c r="EK120" s="620"/>
      <c r="EL120" s="620"/>
      <c r="EM120" s="620"/>
    </row>
    <row r="121" spans="1:143" ht="6" customHeight="1" x14ac:dyDescent="0.2">
      <c r="A121" s="156"/>
      <c r="B121" s="608"/>
      <c r="C121" s="608"/>
      <c r="D121" s="608"/>
      <c r="E121" s="608"/>
      <c r="F121" s="620"/>
      <c r="G121" s="620"/>
      <c r="H121" s="620"/>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c r="BB121" s="620"/>
      <c r="BC121" s="620"/>
      <c r="BD121" s="620"/>
      <c r="BE121" s="620"/>
      <c r="BF121" s="620"/>
      <c r="BG121" s="620"/>
      <c r="BH121" s="620"/>
      <c r="BI121" s="620"/>
      <c r="BJ121" s="620"/>
      <c r="BK121" s="620"/>
      <c r="BL121" s="620"/>
      <c r="BM121" s="620"/>
      <c r="BN121" s="620"/>
      <c r="BO121" s="620"/>
      <c r="BP121" s="620"/>
      <c r="BQ121" s="620"/>
      <c r="BR121" s="620"/>
      <c r="BS121" s="620"/>
      <c r="BT121" s="620"/>
      <c r="BU121" s="620"/>
      <c r="BV121" s="620"/>
      <c r="BW121" s="620"/>
      <c r="BX121" s="620"/>
      <c r="BY121" s="620"/>
      <c r="BZ121" s="620"/>
      <c r="CA121" s="620"/>
      <c r="CB121" s="620"/>
      <c r="CC121" s="620"/>
      <c r="CD121" s="620"/>
      <c r="CE121" s="620"/>
      <c r="CF121" s="620"/>
      <c r="CG121" s="620"/>
      <c r="CH121" s="620"/>
      <c r="CI121" s="620"/>
      <c r="CJ121" s="620"/>
      <c r="CK121" s="620"/>
      <c r="CL121" s="620"/>
      <c r="CM121" s="620"/>
      <c r="CN121" s="620"/>
      <c r="CO121" s="620"/>
      <c r="CP121" s="620"/>
      <c r="CQ121" s="620"/>
      <c r="CR121" s="620"/>
      <c r="CS121" s="620"/>
      <c r="CT121" s="620"/>
      <c r="CU121" s="620"/>
      <c r="CV121" s="620"/>
      <c r="CW121" s="620"/>
      <c r="CX121" s="620"/>
      <c r="CY121" s="620"/>
      <c r="CZ121" s="620"/>
      <c r="DA121" s="620"/>
      <c r="DB121" s="620"/>
      <c r="DC121" s="620"/>
      <c r="DD121" s="620"/>
      <c r="DE121" s="620"/>
      <c r="DF121" s="620"/>
      <c r="DG121" s="620"/>
      <c r="DH121" s="620"/>
      <c r="DI121" s="620"/>
      <c r="DJ121" s="620"/>
      <c r="DK121" s="620"/>
      <c r="DL121" s="624"/>
      <c r="DM121" s="625"/>
      <c r="DN121" s="625"/>
      <c r="DO121" s="625"/>
      <c r="DP121" s="625"/>
      <c r="DQ121" s="626"/>
      <c r="DR121" s="620"/>
      <c r="DS121" s="620"/>
      <c r="DT121" s="620"/>
      <c r="DU121" s="620"/>
      <c r="DV121" s="620"/>
      <c r="DW121" s="620"/>
      <c r="DX121" s="620"/>
      <c r="DY121" s="620"/>
      <c r="DZ121" s="620"/>
      <c r="EA121" s="620"/>
      <c r="EB121" s="620"/>
      <c r="EC121" s="620"/>
      <c r="ED121" s="620"/>
      <c r="EE121" s="620"/>
      <c r="EF121" s="620"/>
      <c r="EG121" s="620"/>
      <c r="EH121" s="620"/>
      <c r="EI121" s="620"/>
      <c r="EJ121" s="620"/>
      <c r="EK121" s="620"/>
      <c r="EL121" s="620"/>
      <c r="EM121" s="620"/>
    </row>
    <row r="122" spans="1:143" ht="6" customHeight="1" x14ac:dyDescent="0.2">
      <c r="A122" s="156"/>
      <c r="B122" s="608"/>
      <c r="C122" s="608"/>
      <c r="D122" s="608"/>
      <c r="E122" s="608"/>
      <c r="F122" s="620"/>
      <c r="G122" s="620"/>
      <c r="H122" s="620"/>
      <c r="I122" s="620"/>
      <c r="J122" s="620"/>
      <c r="K122" s="620"/>
      <c r="L122" s="620"/>
      <c r="M122" s="620"/>
      <c r="N122" s="620"/>
      <c r="O122" s="620"/>
      <c r="P122" s="620"/>
      <c r="Q122" s="620"/>
      <c r="R122" s="620"/>
      <c r="S122" s="620"/>
      <c r="T122" s="620"/>
      <c r="U122" s="620"/>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c r="BB122" s="620"/>
      <c r="BC122" s="620"/>
      <c r="BD122" s="620"/>
      <c r="BE122" s="620"/>
      <c r="BF122" s="620"/>
      <c r="BG122" s="620"/>
      <c r="BH122" s="620"/>
      <c r="BI122" s="620"/>
      <c r="BJ122" s="620"/>
      <c r="BK122" s="620"/>
      <c r="BL122" s="620"/>
      <c r="BM122" s="620"/>
      <c r="BN122" s="620"/>
      <c r="BO122" s="620"/>
      <c r="BP122" s="620"/>
      <c r="BQ122" s="620"/>
      <c r="BR122" s="620"/>
      <c r="BS122" s="620"/>
      <c r="BT122" s="620"/>
      <c r="BU122" s="620"/>
      <c r="BV122" s="620"/>
      <c r="BW122" s="620"/>
      <c r="BX122" s="620"/>
      <c r="BY122" s="620"/>
      <c r="BZ122" s="620"/>
      <c r="CA122" s="620"/>
      <c r="CB122" s="620"/>
      <c r="CC122" s="620"/>
      <c r="CD122" s="620"/>
      <c r="CE122" s="620"/>
      <c r="CF122" s="620"/>
      <c r="CG122" s="620"/>
      <c r="CH122" s="620"/>
      <c r="CI122" s="620"/>
      <c r="CJ122" s="620"/>
      <c r="CK122" s="620"/>
      <c r="CL122" s="620"/>
      <c r="CM122" s="620"/>
      <c r="CN122" s="620"/>
      <c r="CO122" s="620"/>
      <c r="CP122" s="620"/>
      <c r="CQ122" s="620"/>
      <c r="CR122" s="620"/>
      <c r="CS122" s="620"/>
      <c r="CT122" s="620"/>
      <c r="CU122" s="620"/>
      <c r="CV122" s="620"/>
      <c r="CW122" s="620"/>
      <c r="CX122" s="620"/>
      <c r="CY122" s="620"/>
      <c r="CZ122" s="620"/>
      <c r="DA122" s="620"/>
      <c r="DB122" s="620"/>
      <c r="DC122" s="620"/>
      <c r="DD122" s="620"/>
      <c r="DE122" s="620"/>
      <c r="DF122" s="620"/>
      <c r="DG122" s="620"/>
      <c r="DH122" s="620"/>
      <c r="DI122" s="620"/>
      <c r="DJ122" s="620"/>
      <c r="DK122" s="620"/>
      <c r="DL122" s="624"/>
      <c r="DM122" s="625"/>
      <c r="DN122" s="625"/>
      <c r="DO122" s="625"/>
      <c r="DP122" s="625"/>
      <c r="DQ122" s="626"/>
      <c r="DR122" s="620"/>
      <c r="DS122" s="620"/>
      <c r="DT122" s="620"/>
      <c r="DU122" s="620"/>
      <c r="DV122" s="620"/>
      <c r="DW122" s="620"/>
      <c r="DX122" s="620"/>
      <c r="DY122" s="620"/>
      <c r="DZ122" s="620"/>
      <c r="EA122" s="620"/>
      <c r="EB122" s="620"/>
      <c r="EC122" s="620"/>
      <c r="ED122" s="620"/>
      <c r="EE122" s="620"/>
      <c r="EF122" s="620"/>
      <c r="EG122" s="620"/>
      <c r="EH122" s="620"/>
      <c r="EI122" s="620"/>
      <c r="EJ122" s="620"/>
      <c r="EK122" s="620"/>
      <c r="EL122" s="620"/>
      <c r="EM122" s="620"/>
    </row>
    <row r="123" spans="1:143" ht="6" customHeight="1" x14ac:dyDescent="0.2">
      <c r="A123" s="156"/>
      <c r="B123" s="608"/>
      <c r="C123" s="608"/>
      <c r="D123" s="608"/>
      <c r="E123" s="608"/>
      <c r="F123" s="620"/>
      <c r="G123" s="620"/>
      <c r="H123" s="620"/>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c r="BB123" s="620"/>
      <c r="BC123" s="620"/>
      <c r="BD123" s="620"/>
      <c r="BE123" s="620"/>
      <c r="BF123" s="620"/>
      <c r="BG123" s="620"/>
      <c r="BH123" s="620"/>
      <c r="BI123" s="620"/>
      <c r="BJ123" s="620"/>
      <c r="BK123" s="620"/>
      <c r="BL123" s="620"/>
      <c r="BM123" s="620"/>
      <c r="BN123" s="620"/>
      <c r="BO123" s="620"/>
      <c r="BP123" s="620"/>
      <c r="BQ123" s="620"/>
      <c r="BR123" s="620"/>
      <c r="BS123" s="620"/>
      <c r="BT123" s="620"/>
      <c r="BU123" s="620"/>
      <c r="BV123" s="620"/>
      <c r="BW123" s="620"/>
      <c r="BX123" s="620"/>
      <c r="BY123" s="620"/>
      <c r="BZ123" s="620"/>
      <c r="CA123" s="620"/>
      <c r="CB123" s="620"/>
      <c r="CC123" s="620"/>
      <c r="CD123" s="620"/>
      <c r="CE123" s="620"/>
      <c r="CF123" s="620"/>
      <c r="CG123" s="620"/>
      <c r="CH123" s="620"/>
      <c r="CI123" s="620"/>
      <c r="CJ123" s="620"/>
      <c r="CK123" s="620"/>
      <c r="CL123" s="620"/>
      <c r="CM123" s="620"/>
      <c r="CN123" s="620"/>
      <c r="CO123" s="620"/>
      <c r="CP123" s="620"/>
      <c r="CQ123" s="620"/>
      <c r="CR123" s="620"/>
      <c r="CS123" s="620"/>
      <c r="CT123" s="620"/>
      <c r="CU123" s="620"/>
      <c r="CV123" s="620"/>
      <c r="CW123" s="620"/>
      <c r="CX123" s="620"/>
      <c r="CY123" s="620"/>
      <c r="CZ123" s="620"/>
      <c r="DA123" s="620"/>
      <c r="DB123" s="620"/>
      <c r="DC123" s="620"/>
      <c r="DD123" s="620"/>
      <c r="DE123" s="620"/>
      <c r="DF123" s="620"/>
      <c r="DG123" s="620"/>
      <c r="DH123" s="620"/>
      <c r="DI123" s="620"/>
      <c r="DJ123" s="620"/>
      <c r="DK123" s="620"/>
      <c r="DL123" s="624"/>
      <c r="DM123" s="625"/>
      <c r="DN123" s="625"/>
      <c r="DO123" s="625"/>
      <c r="DP123" s="625"/>
      <c r="DQ123" s="626"/>
      <c r="DR123" s="620"/>
      <c r="DS123" s="620"/>
      <c r="DT123" s="620"/>
      <c r="DU123" s="620"/>
      <c r="DV123" s="620"/>
      <c r="DW123" s="620"/>
      <c r="DX123" s="620"/>
      <c r="DY123" s="620"/>
      <c r="DZ123" s="620"/>
      <c r="EA123" s="620"/>
      <c r="EB123" s="620"/>
      <c r="EC123" s="620"/>
      <c r="ED123" s="620"/>
      <c r="EE123" s="620"/>
      <c r="EF123" s="620"/>
      <c r="EG123" s="620"/>
      <c r="EH123" s="620"/>
      <c r="EI123" s="620"/>
      <c r="EJ123" s="620"/>
      <c r="EK123" s="620"/>
      <c r="EL123" s="620"/>
      <c r="EM123" s="620"/>
    </row>
    <row r="124" spans="1:143" ht="6" customHeight="1" x14ac:dyDescent="0.2">
      <c r="A124" s="156"/>
      <c r="B124" s="608"/>
      <c r="C124" s="608"/>
      <c r="D124" s="608"/>
      <c r="E124" s="608"/>
      <c r="F124" s="620"/>
      <c r="G124" s="620"/>
      <c r="H124" s="620"/>
      <c r="I124" s="620"/>
      <c r="J124" s="620"/>
      <c r="K124" s="620"/>
      <c r="L124" s="620"/>
      <c r="M124" s="620"/>
      <c r="N124" s="620"/>
      <c r="O124" s="620"/>
      <c r="P124" s="620"/>
      <c r="Q124" s="620"/>
      <c r="R124" s="620"/>
      <c r="S124" s="620"/>
      <c r="T124" s="620"/>
      <c r="U124" s="620"/>
      <c r="V124" s="620"/>
      <c r="W124" s="620"/>
      <c r="X124" s="620"/>
      <c r="Y124" s="620"/>
      <c r="Z124" s="620"/>
      <c r="AA124" s="620"/>
      <c r="AB124" s="620"/>
      <c r="AC124" s="620"/>
      <c r="AD124" s="620"/>
      <c r="AE124" s="620"/>
      <c r="AF124" s="620"/>
      <c r="AG124" s="620"/>
      <c r="AH124" s="620"/>
      <c r="AI124" s="620"/>
      <c r="AJ124" s="620"/>
      <c r="AK124" s="620"/>
      <c r="AL124" s="620"/>
      <c r="AM124" s="620"/>
      <c r="AN124" s="620"/>
      <c r="AO124" s="620"/>
      <c r="AP124" s="620"/>
      <c r="AQ124" s="620"/>
      <c r="AR124" s="620"/>
      <c r="AS124" s="620"/>
      <c r="AT124" s="620"/>
      <c r="AU124" s="620"/>
      <c r="AV124" s="620"/>
      <c r="AW124" s="620"/>
      <c r="AX124" s="620"/>
      <c r="AY124" s="620"/>
      <c r="AZ124" s="620"/>
      <c r="BA124" s="620"/>
      <c r="BB124" s="620"/>
      <c r="BC124" s="620"/>
      <c r="BD124" s="620"/>
      <c r="BE124" s="620"/>
      <c r="BF124" s="620"/>
      <c r="BG124" s="620"/>
      <c r="BH124" s="620"/>
      <c r="BI124" s="620"/>
      <c r="BJ124" s="620"/>
      <c r="BK124" s="620"/>
      <c r="BL124" s="620"/>
      <c r="BM124" s="620"/>
      <c r="BN124" s="620"/>
      <c r="BO124" s="620"/>
      <c r="BP124" s="620"/>
      <c r="BQ124" s="620"/>
      <c r="BR124" s="620"/>
      <c r="BS124" s="620"/>
      <c r="BT124" s="620"/>
      <c r="BU124" s="620"/>
      <c r="BV124" s="620"/>
      <c r="BW124" s="620"/>
      <c r="BX124" s="620"/>
      <c r="BY124" s="620"/>
      <c r="BZ124" s="620"/>
      <c r="CA124" s="620"/>
      <c r="CB124" s="620"/>
      <c r="CC124" s="620"/>
      <c r="CD124" s="620"/>
      <c r="CE124" s="620"/>
      <c r="CF124" s="620"/>
      <c r="CG124" s="620"/>
      <c r="CH124" s="620"/>
      <c r="CI124" s="620"/>
      <c r="CJ124" s="620"/>
      <c r="CK124" s="620"/>
      <c r="CL124" s="620"/>
      <c r="CM124" s="620"/>
      <c r="CN124" s="620"/>
      <c r="CO124" s="620"/>
      <c r="CP124" s="620"/>
      <c r="CQ124" s="620"/>
      <c r="CR124" s="620"/>
      <c r="CS124" s="620"/>
      <c r="CT124" s="620"/>
      <c r="CU124" s="620"/>
      <c r="CV124" s="620"/>
      <c r="CW124" s="620"/>
      <c r="CX124" s="620"/>
      <c r="CY124" s="620"/>
      <c r="CZ124" s="620"/>
      <c r="DA124" s="620"/>
      <c r="DB124" s="620"/>
      <c r="DC124" s="620"/>
      <c r="DD124" s="620"/>
      <c r="DE124" s="620"/>
      <c r="DF124" s="620"/>
      <c r="DG124" s="620"/>
      <c r="DH124" s="620"/>
      <c r="DI124" s="620"/>
      <c r="DJ124" s="620"/>
      <c r="DK124" s="620"/>
      <c r="DL124" s="624"/>
      <c r="DM124" s="625"/>
      <c r="DN124" s="625"/>
      <c r="DO124" s="625"/>
      <c r="DP124" s="625"/>
      <c r="DQ124" s="626"/>
      <c r="DR124" s="620"/>
      <c r="DS124" s="620"/>
      <c r="DT124" s="620"/>
      <c r="DU124" s="620"/>
      <c r="DV124" s="620"/>
      <c r="DW124" s="620"/>
      <c r="DX124" s="620"/>
      <c r="DY124" s="620"/>
      <c r="DZ124" s="620"/>
      <c r="EA124" s="620"/>
      <c r="EB124" s="620"/>
      <c r="EC124" s="620"/>
      <c r="ED124" s="620"/>
      <c r="EE124" s="620"/>
      <c r="EF124" s="620"/>
      <c r="EG124" s="620"/>
      <c r="EH124" s="620"/>
      <c r="EI124" s="620"/>
      <c r="EJ124" s="620"/>
      <c r="EK124" s="620"/>
      <c r="EL124" s="620"/>
      <c r="EM124" s="620"/>
    </row>
    <row r="125" spans="1:143" ht="6" customHeight="1" x14ac:dyDescent="0.2">
      <c r="A125" s="156"/>
      <c r="B125" s="608"/>
      <c r="C125" s="608"/>
      <c r="D125" s="608"/>
      <c r="E125" s="608"/>
      <c r="F125" s="620"/>
      <c r="G125" s="620"/>
      <c r="H125" s="620"/>
      <c r="I125" s="620"/>
      <c r="J125" s="620"/>
      <c r="K125" s="620"/>
      <c r="L125" s="620"/>
      <c r="M125" s="620"/>
      <c r="N125" s="620"/>
      <c r="O125" s="620"/>
      <c r="P125" s="620"/>
      <c r="Q125" s="620"/>
      <c r="R125" s="620"/>
      <c r="S125" s="620"/>
      <c r="T125" s="620"/>
      <c r="U125" s="620"/>
      <c r="V125" s="620"/>
      <c r="W125" s="620"/>
      <c r="X125" s="620"/>
      <c r="Y125" s="620"/>
      <c r="Z125" s="620"/>
      <c r="AA125" s="620"/>
      <c r="AB125" s="620"/>
      <c r="AC125" s="620"/>
      <c r="AD125" s="620"/>
      <c r="AE125" s="620"/>
      <c r="AF125" s="620"/>
      <c r="AG125" s="620"/>
      <c r="AH125" s="620"/>
      <c r="AI125" s="620"/>
      <c r="AJ125" s="620"/>
      <c r="AK125" s="620"/>
      <c r="AL125" s="620"/>
      <c r="AM125" s="620"/>
      <c r="AN125" s="620"/>
      <c r="AO125" s="620"/>
      <c r="AP125" s="620"/>
      <c r="AQ125" s="620"/>
      <c r="AR125" s="620"/>
      <c r="AS125" s="620"/>
      <c r="AT125" s="620"/>
      <c r="AU125" s="620"/>
      <c r="AV125" s="620"/>
      <c r="AW125" s="620"/>
      <c r="AX125" s="620"/>
      <c r="AY125" s="620"/>
      <c r="AZ125" s="620"/>
      <c r="BA125" s="620"/>
      <c r="BB125" s="620"/>
      <c r="BC125" s="620"/>
      <c r="BD125" s="620"/>
      <c r="BE125" s="620"/>
      <c r="BF125" s="620"/>
      <c r="BG125" s="620"/>
      <c r="BH125" s="620"/>
      <c r="BI125" s="620"/>
      <c r="BJ125" s="620"/>
      <c r="BK125" s="620"/>
      <c r="BL125" s="620"/>
      <c r="BM125" s="620"/>
      <c r="BN125" s="620"/>
      <c r="BO125" s="620"/>
      <c r="BP125" s="620"/>
      <c r="BQ125" s="620"/>
      <c r="BR125" s="620"/>
      <c r="BS125" s="620"/>
      <c r="BT125" s="620"/>
      <c r="BU125" s="620"/>
      <c r="BV125" s="620"/>
      <c r="BW125" s="620"/>
      <c r="BX125" s="620"/>
      <c r="BY125" s="620"/>
      <c r="BZ125" s="620"/>
      <c r="CA125" s="620"/>
      <c r="CB125" s="620"/>
      <c r="CC125" s="620"/>
      <c r="CD125" s="620"/>
      <c r="CE125" s="620"/>
      <c r="CF125" s="620"/>
      <c r="CG125" s="620"/>
      <c r="CH125" s="620"/>
      <c r="CI125" s="620"/>
      <c r="CJ125" s="620"/>
      <c r="CK125" s="620"/>
      <c r="CL125" s="620"/>
      <c r="CM125" s="620"/>
      <c r="CN125" s="620"/>
      <c r="CO125" s="620"/>
      <c r="CP125" s="620"/>
      <c r="CQ125" s="620"/>
      <c r="CR125" s="620"/>
      <c r="CS125" s="620"/>
      <c r="CT125" s="620"/>
      <c r="CU125" s="620"/>
      <c r="CV125" s="620"/>
      <c r="CW125" s="620"/>
      <c r="CX125" s="620"/>
      <c r="CY125" s="620"/>
      <c r="CZ125" s="620"/>
      <c r="DA125" s="620"/>
      <c r="DB125" s="620"/>
      <c r="DC125" s="620"/>
      <c r="DD125" s="620"/>
      <c r="DE125" s="620"/>
      <c r="DF125" s="620"/>
      <c r="DG125" s="620"/>
      <c r="DH125" s="620"/>
      <c r="DI125" s="620"/>
      <c r="DJ125" s="620"/>
      <c r="DK125" s="620"/>
      <c r="DL125" s="624"/>
      <c r="DM125" s="625"/>
      <c r="DN125" s="625"/>
      <c r="DO125" s="625"/>
      <c r="DP125" s="625"/>
      <c r="DQ125" s="626"/>
      <c r="DR125" s="620"/>
      <c r="DS125" s="620"/>
      <c r="DT125" s="620"/>
      <c r="DU125" s="620"/>
      <c r="DV125" s="620"/>
      <c r="DW125" s="620"/>
      <c r="DX125" s="620"/>
      <c r="DY125" s="620"/>
      <c r="DZ125" s="620"/>
      <c r="EA125" s="620"/>
      <c r="EB125" s="620"/>
      <c r="EC125" s="620"/>
      <c r="ED125" s="620"/>
      <c r="EE125" s="620"/>
      <c r="EF125" s="620"/>
      <c r="EG125" s="620"/>
      <c r="EH125" s="620"/>
      <c r="EI125" s="620"/>
      <c r="EJ125" s="620"/>
      <c r="EK125" s="620"/>
      <c r="EL125" s="620"/>
      <c r="EM125" s="620"/>
    </row>
    <row r="126" spans="1:143" ht="6" customHeight="1" x14ac:dyDescent="0.2">
      <c r="A126" s="156"/>
      <c r="B126" s="608"/>
      <c r="C126" s="608"/>
      <c r="D126" s="608"/>
      <c r="E126" s="608"/>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c r="AC126" s="582"/>
      <c r="AD126" s="582"/>
      <c r="AE126" s="582"/>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2"/>
      <c r="BM126" s="582"/>
      <c r="BN126" s="582"/>
      <c r="BO126" s="582"/>
      <c r="BP126" s="582"/>
      <c r="BQ126" s="582"/>
      <c r="BR126" s="582"/>
      <c r="BS126" s="582"/>
      <c r="BT126" s="582"/>
      <c r="BU126" s="582"/>
      <c r="BV126" s="582"/>
      <c r="BW126" s="582"/>
      <c r="BX126" s="582"/>
      <c r="BY126" s="582"/>
      <c r="BZ126" s="582"/>
      <c r="CA126" s="582"/>
      <c r="CB126" s="582"/>
      <c r="CC126" s="582"/>
      <c r="CD126" s="582"/>
      <c r="CE126" s="582"/>
      <c r="CF126" s="582"/>
      <c r="CG126" s="582"/>
      <c r="CH126" s="582"/>
      <c r="CI126" s="582"/>
      <c r="CJ126" s="582"/>
      <c r="CK126" s="582"/>
      <c r="CL126" s="582"/>
      <c r="CM126" s="582"/>
      <c r="CN126" s="582"/>
      <c r="CO126" s="582"/>
      <c r="CP126" s="582"/>
      <c r="CQ126" s="582"/>
      <c r="CR126" s="582"/>
      <c r="CS126" s="582"/>
      <c r="CT126" s="582"/>
      <c r="CU126" s="582"/>
      <c r="CV126" s="582"/>
      <c r="CW126" s="582"/>
      <c r="CX126" s="582"/>
      <c r="CY126" s="582"/>
      <c r="CZ126" s="582"/>
      <c r="DA126" s="582"/>
      <c r="DB126" s="582"/>
      <c r="DC126" s="582"/>
      <c r="DD126" s="582"/>
      <c r="DE126" s="582"/>
      <c r="DF126" s="582"/>
      <c r="DG126" s="582"/>
      <c r="DH126" s="582"/>
      <c r="DI126" s="582"/>
      <c r="DJ126" s="582"/>
      <c r="DK126" s="582"/>
      <c r="DL126" s="624"/>
      <c r="DM126" s="625"/>
      <c r="DN126" s="625"/>
      <c r="DO126" s="625"/>
      <c r="DP126" s="625"/>
      <c r="DQ126" s="626"/>
      <c r="DR126" s="582"/>
      <c r="DS126" s="582"/>
      <c r="DT126" s="582"/>
      <c r="DU126" s="582"/>
      <c r="DV126" s="582"/>
      <c r="DW126" s="582"/>
      <c r="DX126" s="582"/>
      <c r="DY126" s="582"/>
      <c r="DZ126" s="582"/>
      <c r="EA126" s="582"/>
      <c r="EB126" s="582"/>
      <c r="EC126" s="582"/>
      <c r="ED126" s="582"/>
      <c r="EE126" s="582"/>
      <c r="EF126" s="582"/>
      <c r="EG126" s="582"/>
      <c r="EH126" s="582"/>
      <c r="EI126" s="582"/>
      <c r="EJ126" s="582"/>
      <c r="EK126" s="582"/>
      <c r="EL126" s="582"/>
      <c r="EM126" s="582"/>
    </row>
    <row r="127" spans="1:143" ht="6" customHeight="1" x14ac:dyDescent="0.2">
      <c r="A127" s="156"/>
      <c r="B127" s="608"/>
      <c r="C127" s="608"/>
      <c r="D127" s="608"/>
      <c r="E127" s="608"/>
      <c r="F127" s="582"/>
      <c r="G127" s="582"/>
      <c r="H127" s="582"/>
      <c r="I127" s="582"/>
      <c r="J127" s="582"/>
      <c r="K127" s="582"/>
      <c r="L127" s="582"/>
      <c r="M127" s="582"/>
      <c r="N127" s="582"/>
      <c r="O127" s="582"/>
      <c r="P127" s="582"/>
      <c r="Q127" s="582"/>
      <c r="R127" s="582"/>
      <c r="S127" s="582"/>
      <c r="T127" s="582"/>
      <c r="U127" s="582"/>
      <c r="V127" s="582"/>
      <c r="W127" s="582"/>
      <c r="X127" s="582"/>
      <c r="Y127" s="582"/>
      <c r="Z127" s="582"/>
      <c r="AA127" s="582"/>
      <c r="AB127" s="582"/>
      <c r="AC127" s="582"/>
      <c r="AD127" s="582"/>
      <c r="AE127" s="582"/>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c r="BI127" s="582"/>
      <c r="BJ127" s="582"/>
      <c r="BK127" s="582"/>
      <c r="BL127" s="582"/>
      <c r="BM127" s="582"/>
      <c r="BN127" s="582"/>
      <c r="BO127" s="582"/>
      <c r="BP127" s="582"/>
      <c r="BQ127" s="582"/>
      <c r="BR127" s="582"/>
      <c r="BS127" s="582"/>
      <c r="BT127" s="582"/>
      <c r="BU127" s="582"/>
      <c r="BV127" s="582"/>
      <c r="BW127" s="582"/>
      <c r="BX127" s="582"/>
      <c r="BY127" s="582"/>
      <c r="BZ127" s="582"/>
      <c r="CA127" s="582"/>
      <c r="CB127" s="582"/>
      <c r="CC127" s="582"/>
      <c r="CD127" s="582"/>
      <c r="CE127" s="582"/>
      <c r="CF127" s="582"/>
      <c r="CG127" s="582"/>
      <c r="CH127" s="582"/>
      <c r="CI127" s="582"/>
      <c r="CJ127" s="582"/>
      <c r="CK127" s="582"/>
      <c r="CL127" s="582"/>
      <c r="CM127" s="582"/>
      <c r="CN127" s="582"/>
      <c r="CO127" s="582"/>
      <c r="CP127" s="582"/>
      <c r="CQ127" s="582"/>
      <c r="CR127" s="582"/>
      <c r="CS127" s="582"/>
      <c r="CT127" s="582"/>
      <c r="CU127" s="582"/>
      <c r="CV127" s="582"/>
      <c r="CW127" s="582"/>
      <c r="CX127" s="582"/>
      <c r="CY127" s="582"/>
      <c r="CZ127" s="582"/>
      <c r="DA127" s="582"/>
      <c r="DB127" s="582"/>
      <c r="DC127" s="582"/>
      <c r="DD127" s="582"/>
      <c r="DE127" s="582"/>
      <c r="DF127" s="582"/>
      <c r="DG127" s="582"/>
      <c r="DH127" s="582"/>
      <c r="DI127" s="582"/>
      <c r="DJ127" s="582"/>
      <c r="DK127" s="582"/>
      <c r="DL127" s="624"/>
      <c r="DM127" s="625"/>
      <c r="DN127" s="625"/>
      <c r="DO127" s="625"/>
      <c r="DP127" s="625"/>
      <c r="DQ127" s="626"/>
      <c r="DR127" s="582"/>
      <c r="DS127" s="582"/>
      <c r="DT127" s="582"/>
      <c r="DU127" s="582"/>
      <c r="DV127" s="582"/>
      <c r="DW127" s="582"/>
      <c r="DX127" s="582"/>
      <c r="DY127" s="582"/>
      <c r="DZ127" s="582"/>
      <c r="EA127" s="582"/>
      <c r="EB127" s="582"/>
      <c r="EC127" s="582"/>
      <c r="ED127" s="582"/>
      <c r="EE127" s="582"/>
      <c r="EF127" s="582"/>
      <c r="EG127" s="582"/>
      <c r="EH127" s="582"/>
      <c r="EI127" s="582"/>
      <c r="EJ127" s="582"/>
      <c r="EK127" s="582"/>
      <c r="EL127" s="582"/>
      <c r="EM127" s="582"/>
    </row>
    <row r="128" spans="1:143" ht="6" customHeight="1" x14ac:dyDescent="0.2">
      <c r="A128" s="156"/>
      <c r="B128" s="608"/>
      <c r="C128" s="608"/>
      <c r="D128" s="608"/>
      <c r="E128" s="608"/>
      <c r="F128" s="582"/>
      <c r="G128" s="582"/>
      <c r="H128" s="582"/>
      <c r="I128" s="582"/>
      <c r="J128" s="582"/>
      <c r="K128" s="582"/>
      <c r="L128" s="582"/>
      <c r="M128" s="582"/>
      <c r="N128" s="582"/>
      <c r="O128" s="582"/>
      <c r="P128" s="582"/>
      <c r="Q128" s="582"/>
      <c r="R128" s="582"/>
      <c r="S128" s="582"/>
      <c r="T128" s="582"/>
      <c r="U128" s="582"/>
      <c r="V128" s="582"/>
      <c r="W128" s="582"/>
      <c r="X128" s="582"/>
      <c r="Y128" s="582"/>
      <c r="Z128" s="582"/>
      <c r="AA128" s="582"/>
      <c r="AB128" s="582"/>
      <c r="AC128" s="582"/>
      <c r="AD128" s="582"/>
      <c r="AE128" s="582"/>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c r="BI128" s="582"/>
      <c r="BJ128" s="582"/>
      <c r="BK128" s="582"/>
      <c r="BL128" s="582"/>
      <c r="BM128" s="582"/>
      <c r="BN128" s="582"/>
      <c r="BO128" s="582"/>
      <c r="BP128" s="582"/>
      <c r="BQ128" s="582"/>
      <c r="BR128" s="582"/>
      <c r="BS128" s="582"/>
      <c r="BT128" s="582"/>
      <c r="BU128" s="582"/>
      <c r="BV128" s="582"/>
      <c r="BW128" s="582"/>
      <c r="BX128" s="582"/>
      <c r="BY128" s="582"/>
      <c r="BZ128" s="582"/>
      <c r="CA128" s="582"/>
      <c r="CB128" s="582"/>
      <c r="CC128" s="582"/>
      <c r="CD128" s="582"/>
      <c r="CE128" s="582"/>
      <c r="CF128" s="582"/>
      <c r="CG128" s="582"/>
      <c r="CH128" s="582"/>
      <c r="CI128" s="582"/>
      <c r="CJ128" s="582"/>
      <c r="CK128" s="582"/>
      <c r="CL128" s="582"/>
      <c r="CM128" s="582"/>
      <c r="CN128" s="582"/>
      <c r="CO128" s="582"/>
      <c r="CP128" s="582"/>
      <c r="CQ128" s="582"/>
      <c r="CR128" s="582"/>
      <c r="CS128" s="582"/>
      <c r="CT128" s="582"/>
      <c r="CU128" s="582"/>
      <c r="CV128" s="582"/>
      <c r="CW128" s="582"/>
      <c r="CX128" s="582"/>
      <c r="CY128" s="582"/>
      <c r="CZ128" s="582"/>
      <c r="DA128" s="582"/>
      <c r="DB128" s="582"/>
      <c r="DC128" s="582"/>
      <c r="DD128" s="582"/>
      <c r="DE128" s="582"/>
      <c r="DF128" s="582"/>
      <c r="DG128" s="582"/>
      <c r="DH128" s="582"/>
      <c r="DI128" s="582"/>
      <c r="DJ128" s="582"/>
      <c r="DK128" s="582"/>
      <c r="DL128" s="627"/>
      <c r="DM128" s="628"/>
      <c r="DN128" s="628"/>
      <c r="DO128" s="628"/>
      <c r="DP128" s="628"/>
      <c r="DQ128" s="629"/>
      <c r="DR128" s="582"/>
      <c r="DS128" s="582"/>
      <c r="DT128" s="582"/>
      <c r="DU128" s="582"/>
      <c r="DV128" s="582"/>
      <c r="DW128" s="582"/>
      <c r="DX128" s="582"/>
      <c r="DY128" s="582"/>
      <c r="DZ128" s="582"/>
      <c r="EA128" s="582"/>
      <c r="EB128" s="582"/>
      <c r="EC128" s="582"/>
      <c r="ED128" s="582"/>
      <c r="EE128" s="582"/>
      <c r="EF128" s="582"/>
      <c r="EG128" s="582"/>
      <c r="EH128" s="582"/>
      <c r="EI128" s="582"/>
      <c r="EJ128" s="582"/>
      <c r="EK128" s="582"/>
      <c r="EL128" s="582"/>
      <c r="EM128" s="582"/>
    </row>
    <row r="129" spans="1:143" ht="6" customHeight="1" x14ac:dyDescent="0.2">
      <c r="A129" s="156"/>
      <c r="B129" s="607">
        <v>1</v>
      </c>
      <c r="C129" s="608"/>
      <c r="D129" s="608"/>
      <c r="E129" s="608"/>
      <c r="F129" s="646" t="s">
        <v>430</v>
      </c>
      <c r="G129" s="646"/>
      <c r="H129" s="646"/>
      <c r="I129" s="646"/>
      <c r="J129" s="646"/>
      <c r="K129" s="646"/>
      <c r="L129" s="646"/>
      <c r="M129" s="646"/>
      <c r="N129" s="646"/>
      <c r="O129" s="646"/>
      <c r="P129" s="646" t="s">
        <v>431</v>
      </c>
      <c r="Q129" s="646"/>
      <c r="R129" s="646"/>
      <c r="S129" s="646"/>
      <c r="T129" s="646"/>
      <c r="U129" s="646"/>
      <c r="V129" s="646"/>
      <c r="W129" s="646"/>
      <c r="X129" s="646"/>
      <c r="Y129" s="646"/>
      <c r="Z129" s="646"/>
      <c r="AA129" s="646"/>
      <c r="AB129" s="646"/>
      <c r="AC129" s="646"/>
      <c r="AD129" s="646" t="s">
        <v>432</v>
      </c>
      <c r="AE129" s="646"/>
      <c r="AF129" s="646"/>
      <c r="AG129" s="646"/>
      <c r="AH129" s="646"/>
      <c r="AI129" s="646" t="s">
        <v>433</v>
      </c>
      <c r="AJ129" s="646"/>
      <c r="AK129" s="646"/>
      <c r="AL129" s="646"/>
      <c r="AM129" s="646"/>
      <c r="AN129" s="659" t="s">
        <v>434</v>
      </c>
      <c r="AO129" s="646"/>
      <c r="AP129" s="646"/>
      <c r="AQ129" s="646"/>
      <c r="AR129" s="646"/>
      <c r="AS129" s="646"/>
      <c r="AT129" s="646"/>
      <c r="AU129" s="646"/>
      <c r="AV129" s="646"/>
      <c r="AW129" s="646"/>
      <c r="AX129" s="640">
        <v>13</v>
      </c>
      <c r="AY129" s="640"/>
      <c r="AZ129" s="640"/>
      <c r="BA129" s="640"/>
      <c r="BB129" s="640"/>
      <c r="BC129" s="646" t="s">
        <v>434</v>
      </c>
      <c r="BD129" s="646"/>
      <c r="BE129" s="646"/>
      <c r="BF129" s="646"/>
      <c r="BG129" s="646"/>
      <c r="BH129" s="646"/>
      <c r="BI129" s="646"/>
      <c r="BJ129" s="646"/>
      <c r="BK129" s="646"/>
      <c r="BL129" s="646" t="s">
        <v>435</v>
      </c>
      <c r="BM129" s="646"/>
      <c r="BN129" s="646"/>
      <c r="BO129" s="646"/>
      <c r="BP129" s="646"/>
      <c r="BQ129" s="646"/>
      <c r="BR129" s="646"/>
      <c r="BS129" s="646"/>
      <c r="BT129" s="646"/>
      <c r="BU129" s="646"/>
      <c r="BV129" s="646"/>
      <c r="BW129" s="646"/>
      <c r="BX129" s="646"/>
      <c r="BY129" s="646"/>
      <c r="BZ129" s="646"/>
      <c r="CA129" s="646"/>
      <c r="CB129" s="646"/>
      <c r="CC129" s="646"/>
      <c r="CD129" s="646"/>
      <c r="CE129" s="646"/>
      <c r="CF129" s="658"/>
      <c r="CG129" s="642"/>
      <c r="CH129" s="642"/>
      <c r="CI129" s="642"/>
      <c r="CJ129" s="642"/>
      <c r="CK129" s="642"/>
      <c r="CL129" s="642"/>
      <c r="CM129" s="642"/>
      <c r="CN129" s="642"/>
      <c r="CO129" s="642"/>
      <c r="CP129" s="642"/>
      <c r="CQ129" s="642"/>
      <c r="CR129" s="642"/>
      <c r="CS129" s="642"/>
      <c r="CT129" s="642"/>
      <c r="CU129" s="642"/>
      <c r="CV129" s="642"/>
      <c r="CW129" s="642"/>
      <c r="CX129" s="642"/>
      <c r="CY129" s="642"/>
      <c r="CZ129" s="642"/>
      <c r="DA129" s="642">
        <v>250</v>
      </c>
      <c r="DB129" s="642"/>
      <c r="DC129" s="642"/>
      <c r="DD129" s="642"/>
      <c r="DE129" s="642"/>
      <c r="DF129" s="642"/>
      <c r="DG129" s="642"/>
      <c r="DH129" s="642"/>
      <c r="DI129" s="642"/>
      <c r="DJ129" s="642"/>
      <c r="DK129" s="642"/>
      <c r="DL129" s="649">
        <v>2</v>
      </c>
      <c r="DM129" s="650"/>
      <c r="DN129" s="650"/>
      <c r="DO129" s="650"/>
      <c r="DP129" s="650"/>
      <c r="DQ129" s="651"/>
      <c r="DR129" s="646" t="s">
        <v>436</v>
      </c>
      <c r="DS129" s="646"/>
      <c r="DT129" s="646"/>
      <c r="DU129" s="646"/>
      <c r="DV129" s="646"/>
      <c r="DW129" s="646"/>
      <c r="DX129" s="646"/>
      <c r="DY129" s="646"/>
      <c r="DZ129" s="646"/>
      <c r="EA129" s="646"/>
      <c r="EB129" s="646"/>
      <c r="EC129" s="640">
        <v>10000</v>
      </c>
      <c r="ED129" s="640"/>
      <c r="EE129" s="640"/>
      <c r="EF129" s="640"/>
      <c r="EG129" s="640"/>
      <c r="EH129" s="640"/>
      <c r="EI129" s="640"/>
      <c r="EJ129" s="640"/>
      <c r="EK129" s="640"/>
      <c r="EL129" s="640"/>
      <c r="EM129" s="640"/>
    </row>
    <row r="130" spans="1:143" ht="6" customHeight="1" x14ac:dyDescent="0.2">
      <c r="A130" s="156"/>
      <c r="B130" s="608"/>
      <c r="C130" s="608"/>
      <c r="D130" s="608"/>
      <c r="E130" s="608"/>
      <c r="F130" s="646"/>
      <c r="G130" s="646"/>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46"/>
      <c r="AL130" s="646"/>
      <c r="AM130" s="646"/>
      <c r="AN130" s="646"/>
      <c r="AO130" s="646"/>
      <c r="AP130" s="646"/>
      <c r="AQ130" s="646"/>
      <c r="AR130" s="646"/>
      <c r="AS130" s="646"/>
      <c r="AT130" s="646"/>
      <c r="AU130" s="646"/>
      <c r="AV130" s="646"/>
      <c r="AW130" s="646"/>
      <c r="AX130" s="640"/>
      <c r="AY130" s="640"/>
      <c r="AZ130" s="640"/>
      <c r="BA130" s="640"/>
      <c r="BB130" s="640"/>
      <c r="BC130" s="646"/>
      <c r="BD130" s="646"/>
      <c r="BE130" s="646"/>
      <c r="BF130" s="646"/>
      <c r="BG130" s="646"/>
      <c r="BH130" s="646"/>
      <c r="BI130" s="646"/>
      <c r="BJ130" s="646"/>
      <c r="BK130" s="646"/>
      <c r="BL130" s="646"/>
      <c r="BM130" s="646"/>
      <c r="BN130" s="646"/>
      <c r="BO130" s="646"/>
      <c r="BP130" s="646"/>
      <c r="BQ130" s="646"/>
      <c r="BR130" s="646"/>
      <c r="BS130" s="646"/>
      <c r="BT130" s="646"/>
      <c r="BU130" s="646"/>
      <c r="BV130" s="646"/>
      <c r="BW130" s="646"/>
      <c r="BX130" s="646"/>
      <c r="BY130" s="646"/>
      <c r="BZ130" s="646"/>
      <c r="CA130" s="646"/>
      <c r="CB130" s="646"/>
      <c r="CC130" s="646"/>
      <c r="CD130" s="646"/>
      <c r="CE130" s="646"/>
      <c r="CF130" s="642"/>
      <c r="CG130" s="642"/>
      <c r="CH130" s="642"/>
      <c r="CI130" s="642"/>
      <c r="CJ130" s="642"/>
      <c r="CK130" s="642"/>
      <c r="CL130" s="642"/>
      <c r="CM130" s="642"/>
      <c r="CN130" s="642"/>
      <c r="CO130" s="642"/>
      <c r="CP130" s="642"/>
      <c r="CQ130" s="642"/>
      <c r="CR130" s="642"/>
      <c r="CS130" s="642"/>
      <c r="CT130" s="642"/>
      <c r="CU130" s="642"/>
      <c r="CV130" s="642"/>
      <c r="CW130" s="642"/>
      <c r="CX130" s="642"/>
      <c r="CY130" s="642"/>
      <c r="CZ130" s="642"/>
      <c r="DA130" s="642"/>
      <c r="DB130" s="642"/>
      <c r="DC130" s="642"/>
      <c r="DD130" s="642"/>
      <c r="DE130" s="642"/>
      <c r="DF130" s="642"/>
      <c r="DG130" s="642"/>
      <c r="DH130" s="642"/>
      <c r="DI130" s="642"/>
      <c r="DJ130" s="642"/>
      <c r="DK130" s="642"/>
      <c r="DL130" s="652"/>
      <c r="DM130" s="653"/>
      <c r="DN130" s="653"/>
      <c r="DO130" s="653"/>
      <c r="DP130" s="653"/>
      <c r="DQ130" s="654"/>
      <c r="DR130" s="646"/>
      <c r="DS130" s="646"/>
      <c r="DT130" s="646"/>
      <c r="DU130" s="646"/>
      <c r="DV130" s="646"/>
      <c r="DW130" s="646"/>
      <c r="DX130" s="646"/>
      <c r="DY130" s="646"/>
      <c r="DZ130" s="646"/>
      <c r="EA130" s="646"/>
      <c r="EB130" s="646"/>
      <c r="EC130" s="640"/>
      <c r="ED130" s="640"/>
      <c r="EE130" s="640"/>
      <c r="EF130" s="640"/>
      <c r="EG130" s="640"/>
      <c r="EH130" s="640"/>
      <c r="EI130" s="640"/>
      <c r="EJ130" s="640"/>
      <c r="EK130" s="640"/>
      <c r="EL130" s="640"/>
      <c r="EM130" s="640"/>
    </row>
    <row r="131" spans="1:143" ht="6" customHeight="1" x14ac:dyDescent="0.2">
      <c r="A131" s="156"/>
      <c r="B131" s="608"/>
      <c r="C131" s="608"/>
      <c r="D131" s="608"/>
      <c r="E131" s="608"/>
      <c r="F131" s="646"/>
      <c r="G131" s="646"/>
      <c r="H131" s="646"/>
      <c r="I131" s="646"/>
      <c r="J131" s="646"/>
      <c r="K131" s="646"/>
      <c r="L131" s="646"/>
      <c r="M131" s="646"/>
      <c r="N131" s="646"/>
      <c r="O131" s="646"/>
      <c r="P131" s="646"/>
      <c r="Q131" s="646"/>
      <c r="R131" s="646"/>
      <c r="S131" s="646"/>
      <c r="T131" s="646"/>
      <c r="U131" s="646"/>
      <c r="V131" s="646"/>
      <c r="W131" s="646"/>
      <c r="X131" s="646"/>
      <c r="Y131" s="646"/>
      <c r="Z131" s="646"/>
      <c r="AA131" s="646"/>
      <c r="AB131" s="646"/>
      <c r="AC131" s="646"/>
      <c r="AD131" s="646"/>
      <c r="AE131" s="646"/>
      <c r="AF131" s="646"/>
      <c r="AG131" s="646"/>
      <c r="AH131" s="646"/>
      <c r="AI131" s="646"/>
      <c r="AJ131" s="646"/>
      <c r="AK131" s="646"/>
      <c r="AL131" s="646"/>
      <c r="AM131" s="646"/>
      <c r="AN131" s="646"/>
      <c r="AO131" s="646"/>
      <c r="AP131" s="646"/>
      <c r="AQ131" s="646"/>
      <c r="AR131" s="646"/>
      <c r="AS131" s="646"/>
      <c r="AT131" s="646"/>
      <c r="AU131" s="646"/>
      <c r="AV131" s="646"/>
      <c r="AW131" s="646"/>
      <c r="AX131" s="640"/>
      <c r="AY131" s="640"/>
      <c r="AZ131" s="640"/>
      <c r="BA131" s="640"/>
      <c r="BB131" s="640"/>
      <c r="BC131" s="646"/>
      <c r="BD131" s="646"/>
      <c r="BE131" s="646"/>
      <c r="BF131" s="646"/>
      <c r="BG131" s="646"/>
      <c r="BH131" s="646"/>
      <c r="BI131" s="646"/>
      <c r="BJ131" s="646"/>
      <c r="BK131" s="646"/>
      <c r="BL131" s="646"/>
      <c r="BM131" s="646"/>
      <c r="BN131" s="646"/>
      <c r="BO131" s="646"/>
      <c r="BP131" s="646"/>
      <c r="BQ131" s="646"/>
      <c r="BR131" s="646"/>
      <c r="BS131" s="646"/>
      <c r="BT131" s="646"/>
      <c r="BU131" s="646"/>
      <c r="BV131" s="646"/>
      <c r="BW131" s="646"/>
      <c r="BX131" s="646"/>
      <c r="BY131" s="646"/>
      <c r="BZ131" s="646"/>
      <c r="CA131" s="646"/>
      <c r="CB131" s="646"/>
      <c r="CC131" s="646"/>
      <c r="CD131" s="646"/>
      <c r="CE131" s="646"/>
      <c r="CF131" s="642"/>
      <c r="CG131" s="642"/>
      <c r="CH131" s="642"/>
      <c r="CI131" s="642"/>
      <c r="CJ131" s="642"/>
      <c r="CK131" s="642"/>
      <c r="CL131" s="642"/>
      <c r="CM131" s="642"/>
      <c r="CN131" s="642"/>
      <c r="CO131" s="642"/>
      <c r="CP131" s="642"/>
      <c r="CQ131" s="642"/>
      <c r="CR131" s="642"/>
      <c r="CS131" s="642"/>
      <c r="CT131" s="642"/>
      <c r="CU131" s="642"/>
      <c r="CV131" s="642"/>
      <c r="CW131" s="642"/>
      <c r="CX131" s="642"/>
      <c r="CY131" s="642"/>
      <c r="CZ131" s="642"/>
      <c r="DA131" s="642"/>
      <c r="DB131" s="642"/>
      <c r="DC131" s="642"/>
      <c r="DD131" s="642"/>
      <c r="DE131" s="642"/>
      <c r="DF131" s="642"/>
      <c r="DG131" s="642"/>
      <c r="DH131" s="642"/>
      <c r="DI131" s="642"/>
      <c r="DJ131" s="642"/>
      <c r="DK131" s="642"/>
      <c r="DL131" s="655"/>
      <c r="DM131" s="656"/>
      <c r="DN131" s="656"/>
      <c r="DO131" s="656"/>
      <c r="DP131" s="656"/>
      <c r="DQ131" s="657"/>
      <c r="DR131" s="646"/>
      <c r="DS131" s="646"/>
      <c r="DT131" s="646"/>
      <c r="DU131" s="646"/>
      <c r="DV131" s="646"/>
      <c r="DW131" s="646"/>
      <c r="DX131" s="646"/>
      <c r="DY131" s="646"/>
      <c r="DZ131" s="646"/>
      <c r="EA131" s="646"/>
      <c r="EB131" s="646"/>
      <c r="EC131" s="640"/>
      <c r="ED131" s="640"/>
      <c r="EE131" s="640"/>
      <c r="EF131" s="640"/>
      <c r="EG131" s="640"/>
      <c r="EH131" s="640"/>
      <c r="EI131" s="640"/>
      <c r="EJ131" s="640"/>
      <c r="EK131" s="640"/>
      <c r="EL131" s="640"/>
      <c r="EM131" s="640"/>
    </row>
    <row r="132" spans="1:143" ht="6" customHeight="1" x14ac:dyDescent="0.2">
      <c r="A132" s="156"/>
      <c r="B132" s="607">
        <v>2</v>
      </c>
      <c r="C132" s="608"/>
      <c r="D132" s="608"/>
      <c r="E132" s="608"/>
      <c r="F132" s="646" t="s">
        <v>430</v>
      </c>
      <c r="G132" s="646"/>
      <c r="H132" s="646"/>
      <c r="I132" s="646"/>
      <c r="J132" s="646"/>
      <c r="K132" s="646"/>
      <c r="L132" s="646"/>
      <c r="M132" s="646"/>
      <c r="N132" s="646"/>
      <c r="O132" s="646"/>
      <c r="P132" s="646" t="s">
        <v>437</v>
      </c>
      <c r="Q132" s="646"/>
      <c r="R132" s="646"/>
      <c r="S132" s="646"/>
      <c r="T132" s="646"/>
      <c r="U132" s="646"/>
      <c r="V132" s="646"/>
      <c r="W132" s="646"/>
      <c r="X132" s="646"/>
      <c r="Y132" s="646"/>
      <c r="Z132" s="646"/>
      <c r="AA132" s="646"/>
      <c r="AB132" s="646"/>
      <c r="AC132" s="646"/>
      <c r="AD132" s="646" t="s">
        <v>432</v>
      </c>
      <c r="AE132" s="646"/>
      <c r="AF132" s="646"/>
      <c r="AG132" s="646"/>
      <c r="AH132" s="646"/>
      <c r="AI132" s="646" t="s">
        <v>438</v>
      </c>
      <c r="AJ132" s="646"/>
      <c r="AK132" s="646"/>
      <c r="AL132" s="646"/>
      <c r="AM132" s="646"/>
      <c r="AN132" s="646" t="s">
        <v>439</v>
      </c>
      <c r="AO132" s="646"/>
      <c r="AP132" s="646"/>
      <c r="AQ132" s="646"/>
      <c r="AR132" s="646"/>
      <c r="AS132" s="646"/>
      <c r="AT132" s="646"/>
      <c r="AU132" s="646"/>
      <c r="AV132" s="646"/>
      <c r="AW132" s="646"/>
      <c r="AX132" s="640">
        <v>9</v>
      </c>
      <c r="AY132" s="640"/>
      <c r="AZ132" s="640"/>
      <c r="BA132" s="640"/>
      <c r="BB132" s="640"/>
      <c r="BC132" s="646" t="s">
        <v>440</v>
      </c>
      <c r="BD132" s="646"/>
      <c r="BE132" s="646"/>
      <c r="BF132" s="646"/>
      <c r="BG132" s="646"/>
      <c r="BH132" s="646"/>
      <c r="BI132" s="646"/>
      <c r="BJ132" s="646"/>
      <c r="BK132" s="646"/>
      <c r="BL132" s="646" t="s">
        <v>435</v>
      </c>
      <c r="BM132" s="646"/>
      <c r="BN132" s="646"/>
      <c r="BO132" s="646"/>
      <c r="BP132" s="646"/>
      <c r="BQ132" s="646"/>
      <c r="BR132" s="646"/>
      <c r="BS132" s="646"/>
      <c r="BT132" s="646"/>
      <c r="BU132" s="646"/>
      <c r="BV132" s="646"/>
      <c r="BW132" s="646"/>
      <c r="BX132" s="646"/>
      <c r="BY132" s="646"/>
      <c r="BZ132" s="646"/>
      <c r="CA132" s="646"/>
      <c r="CB132" s="646"/>
      <c r="CC132" s="646"/>
      <c r="CD132" s="646"/>
      <c r="CE132" s="646"/>
      <c r="CF132" s="642"/>
      <c r="CG132" s="642"/>
      <c r="CH132" s="642"/>
      <c r="CI132" s="642"/>
      <c r="CJ132" s="642"/>
      <c r="CK132" s="642"/>
      <c r="CL132" s="642"/>
      <c r="CM132" s="642"/>
      <c r="CN132" s="642"/>
      <c r="CO132" s="642"/>
      <c r="CP132" s="642"/>
      <c r="CQ132" s="642"/>
      <c r="CR132" s="642"/>
      <c r="CS132" s="642"/>
      <c r="CT132" s="642"/>
      <c r="CU132" s="642"/>
      <c r="CV132" s="642"/>
      <c r="CW132" s="642"/>
      <c r="CX132" s="642"/>
      <c r="CY132" s="642"/>
      <c r="CZ132" s="642"/>
      <c r="DA132" s="642">
        <v>250</v>
      </c>
      <c r="DB132" s="642"/>
      <c r="DC132" s="642"/>
      <c r="DD132" s="642"/>
      <c r="DE132" s="642"/>
      <c r="DF132" s="642"/>
      <c r="DG132" s="642"/>
      <c r="DH132" s="642"/>
      <c r="DI132" s="642"/>
      <c r="DJ132" s="642"/>
      <c r="DK132" s="642"/>
      <c r="DL132" s="649">
        <v>1</v>
      </c>
      <c r="DM132" s="650"/>
      <c r="DN132" s="650"/>
      <c r="DO132" s="650"/>
      <c r="DP132" s="650"/>
      <c r="DQ132" s="651"/>
      <c r="DR132" s="646" t="s">
        <v>436</v>
      </c>
      <c r="DS132" s="646"/>
      <c r="DT132" s="646"/>
      <c r="DU132" s="646"/>
      <c r="DV132" s="646"/>
      <c r="DW132" s="646"/>
      <c r="DX132" s="646"/>
      <c r="DY132" s="646"/>
      <c r="DZ132" s="646"/>
      <c r="EA132" s="646"/>
      <c r="EB132" s="646"/>
      <c r="EC132" s="640">
        <v>10000</v>
      </c>
      <c r="ED132" s="640"/>
      <c r="EE132" s="640"/>
      <c r="EF132" s="640"/>
      <c r="EG132" s="640"/>
      <c r="EH132" s="640"/>
      <c r="EI132" s="640"/>
      <c r="EJ132" s="640"/>
      <c r="EK132" s="640"/>
      <c r="EL132" s="640"/>
      <c r="EM132" s="640"/>
    </row>
    <row r="133" spans="1:143" ht="6" customHeight="1" x14ac:dyDescent="0.2">
      <c r="A133" s="156"/>
      <c r="B133" s="608"/>
      <c r="C133" s="608"/>
      <c r="D133" s="608"/>
      <c r="E133" s="608"/>
      <c r="F133" s="646"/>
      <c r="G133" s="646"/>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46"/>
      <c r="AL133" s="646"/>
      <c r="AM133" s="646"/>
      <c r="AN133" s="646"/>
      <c r="AO133" s="646"/>
      <c r="AP133" s="646"/>
      <c r="AQ133" s="646"/>
      <c r="AR133" s="646"/>
      <c r="AS133" s="646"/>
      <c r="AT133" s="646"/>
      <c r="AU133" s="646"/>
      <c r="AV133" s="646"/>
      <c r="AW133" s="646"/>
      <c r="AX133" s="640"/>
      <c r="AY133" s="640"/>
      <c r="AZ133" s="640"/>
      <c r="BA133" s="640"/>
      <c r="BB133" s="640"/>
      <c r="BC133" s="646"/>
      <c r="BD133" s="646"/>
      <c r="BE133" s="646"/>
      <c r="BF133" s="646"/>
      <c r="BG133" s="646"/>
      <c r="BH133" s="646"/>
      <c r="BI133" s="646"/>
      <c r="BJ133" s="646"/>
      <c r="BK133" s="646"/>
      <c r="BL133" s="646"/>
      <c r="BM133" s="646"/>
      <c r="BN133" s="646"/>
      <c r="BO133" s="646"/>
      <c r="BP133" s="646"/>
      <c r="BQ133" s="646"/>
      <c r="BR133" s="646"/>
      <c r="BS133" s="646"/>
      <c r="BT133" s="646"/>
      <c r="BU133" s="646"/>
      <c r="BV133" s="646"/>
      <c r="BW133" s="646"/>
      <c r="BX133" s="646"/>
      <c r="BY133" s="646"/>
      <c r="BZ133" s="646"/>
      <c r="CA133" s="646"/>
      <c r="CB133" s="646"/>
      <c r="CC133" s="646"/>
      <c r="CD133" s="646"/>
      <c r="CE133" s="646"/>
      <c r="CF133" s="642"/>
      <c r="CG133" s="642"/>
      <c r="CH133" s="642"/>
      <c r="CI133" s="642"/>
      <c r="CJ133" s="642"/>
      <c r="CK133" s="642"/>
      <c r="CL133" s="642"/>
      <c r="CM133" s="642"/>
      <c r="CN133" s="642"/>
      <c r="CO133" s="642"/>
      <c r="CP133" s="642"/>
      <c r="CQ133" s="642"/>
      <c r="CR133" s="642"/>
      <c r="CS133" s="642"/>
      <c r="CT133" s="642"/>
      <c r="CU133" s="642"/>
      <c r="CV133" s="642"/>
      <c r="CW133" s="642"/>
      <c r="CX133" s="642"/>
      <c r="CY133" s="642"/>
      <c r="CZ133" s="642"/>
      <c r="DA133" s="642"/>
      <c r="DB133" s="642"/>
      <c r="DC133" s="642"/>
      <c r="DD133" s="642"/>
      <c r="DE133" s="642"/>
      <c r="DF133" s="642"/>
      <c r="DG133" s="642"/>
      <c r="DH133" s="642"/>
      <c r="DI133" s="642"/>
      <c r="DJ133" s="642"/>
      <c r="DK133" s="642"/>
      <c r="DL133" s="652"/>
      <c r="DM133" s="653"/>
      <c r="DN133" s="653"/>
      <c r="DO133" s="653"/>
      <c r="DP133" s="653"/>
      <c r="DQ133" s="654"/>
      <c r="DR133" s="646"/>
      <c r="DS133" s="646"/>
      <c r="DT133" s="646"/>
      <c r="DU133" s="646"/>
      <c r="DV133" s="646"/>
      <c r="DW133" s="646"/>
      <c r="DX133" s="646"/>
      <c r="DY133" s="646"/>
      <c r="DZ133" s="646"/>
      <c r="EA133" s="646"/>
      <c r="EB133" s="646"/>
      <c r="EC133" s="640"/>
      <c r="ED133" s="640"/>
      <c r="EE133" s="640"/>
      <c r="EF133" s="640"/>
      <c r="EG133" s="640"/>
      <c r="EH133" s="640"/>
      <c r="EI133" s="640"/>
      <c r="EJ133" s="640"/>
      <c r="EK133" s="640"/>
      <c r="EL133" s="640"/>
      <c r="EM133" s="640"/>
    </row>
    <row r="134" spans="1:143" ht="6" customHeight="1" x14ac:dyDescent="0.2">
      <c r="A134" s="156"/>
      <c r="B134" s="608"/>
      <c r="C134" s="608"/>
      <c r="D134" s="608"/>
      <c r="E134" s="608"/>
      <c r="F134" s="646"/>
      <c r="G134" s="646"/>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46"/>
      <c r="AL134" s="646"/>
      <c r="AM134" s="646"/>
      <c r="AN134" s="646"/>
      <c r="AO134" s="646"/>
      <c r="AP134" s="646"/>
      <c r="AQ134" s="646"/>
      <c r="AR134" s="646"/>
      <c r="AS134" s="646"/>
      <c r="AT134" s="646"/>
      <c r="AU134" s="646"/>
      <c r="AV134" s="646"/>
      <c r="AW134" s="646"/>
      <c r="AX134" s="640"/>
      <c r="AY134" s="640"/>
      <c r="AZ134" s="640"/>
      <c r="BA134" s="640"/>
      <c r="BB134" s="640"/>
      <c r="BC134" s="646"/>
      <c r="BD134" s="646"/>
      <c r="BE134" s="646"/>
      <c r="BF134" s="646"/>
      <c r="BG134" s="646"/>
      <c r="BH134" s="646"/>
      <c r="BI134" s="646"/>
      <c r="BJ134" s="646"/>
      <c r="BK134" s="646"/>
      <c r="BL134" s="646"/>
      <c r="BM134" s="646"/>
      <c r="BN134" s="646"/>
      <c r="BO134" s="646"/>
      <c r="BP134" s="646"/>
      <c r="BQ134" s="646"/>
      <c r="BR134" s="646"/>
      <c r="BS134" s="646"/>
      <c r="BT134" s="646"/>
      <c r="BU134" s="646"/>
      <c r="BV134" s="646"/>
      <c r="BW134" s="646"/>
      <c r="BX134" s="646"/>
      <c r="BY134" s="646"/>
      <c r="BZ134" s="646"/>
      <c r="CA134" s="646"/>
      <c r="CB134" s="646"/>
      <c r="CC134" s="646"/>
      <c r="CD134" s="646"/>
      <c r="CE134" s="646"/>
      <c r="CF134" s="642"/>
      <c r="CG134" s="642"/>
      <c r="CH134" s="642"/>
      <c r="CI134" s="642"/>
      <c r="CJ134" s="642"/>
      <c r="CK134" s="642"/>
      <c r="CL134" s="642"/>
      <c r="CM134" s="642"/>
      <c r="CN134" s="642"/>
      <c r="CO134" s="642"/>
      <c r="CP134" s="642"/>
      <c r="CQ134" s="642"/>
      <c r="CR134" s="642"/>
      <c r="CS134" s="642"/>
      <c r="CT134" s="642"/>
      <c r="CU134" s="642"/>
      <c r="CV134" s="642"/>
      <c r="CW134" s="642"/>
      <c r="CX134" s="642"/>
      <c r="CY134" s="642"/>
      <c r="CZ134" s="642"/>
      <c r="DA134" s="642"/>
      <c r="DB134" s="642"/>
      <c r="DC134" s="642"/>
      <c r="DD134" s="642"/>
      <c r="DE134" s="642"/>
      <c r="DF134" s="642"/>
      <c r="DG134" s="642"/>
      <c r="DH134" s="642"/>
      <c r="DI134" s="642"/>
      <c r="DJ134" s="642"/>
      <c r="DK134" s="642"/>
      <c r="DL134" s="655"/>
      <c r="DM134" s="656"/>
      <c r="DN134" s="656"/>
      <c r="DO134" s="656"/>
      <c r="DP134" s="656"/>
      <c r="DQ134" s="657"/>
      <c r="DR134" s="646"/>
      <c r="DS134" s="646"/>
      <c r="DT134" s="646"/>
      <c r="DU134" s="646"/>
      <c r="DV134" s="646"/>
      <c r="DW134" s="646"/>
      <c r="DX134" s="646"/>
      <c r="DY134" s="646"/>
      <c r="DZ134" s="646"/>
      <c r="EA134" s="646"/>
      <c r="EB134" s="646"/>
      <c r="EC134" s="640"/>
      <c r="ED134" s="640"/>
      <c r="EE134" s="640"/>
      <c r="EF134" s="640"/>
      <c r="EG134" s="640"/>
      <c r="EH134" s="640"/>
      <c r="EI134" s="640"/>
      <c r="EJ134" s="640"/>
      <c r="EK134" s="640"/>
      <c r="EL134" s="640"/>
      <c r="EM134" s="640"/>
    </row>
    <row r="135" spans="1:143" ht="6" customHeight="1" x14ac:dyDescent="0.2">
      <c r="A135" s="156"/>
      <c r="B135" s="607">
        <v>3</v>
      </c>
      <c r="C135" s="608"/>
      <c r="D135" s="608"/>
      <c r="E135" s="608"/>
      <c r="F135" s="646" t="s">
        <v>430</v>
      </c>
      <c r="G135" s="646"/>
      <c r="H135" s="646"/>
      <c r="I135" s="646"/>
      <c r="J135" s="646"/>
      <c r="K135" s="646"/>
      <c r="L135" s="646"/>
      <c r="M135" s="646"/>
      <c r="N135" s="646"/>
      <c r="O135" s="646"/>
      <c r="P135" s="646" t="s">
        <v>441</v>
      </c>
      <c r="Q135" s="646"/>
      <c r="R135" s="646"/>
      <c r="S135" s="646"/>
      <c r="T135" s="646"/>
      <c r="U135" s="646"/>
      <c r="V135" s="646"/>
      <c r="W135" s="646"/>
      <c r="X135" s="646"/>
      <c r="Y135" s="646"/>
      <c r="Z135" s="646"/>
      <c r="AA135" s="646"/>
      <c r="AB135" s="646"/>
      <c r="AC135" s="646"/>
      <c r="AD135" s="646" t="s">
        <v>432</v>
      </c>
      <c r="AE135" s="646"/>
      <c r="AF135" s="646"/>
      <c r="AG135" s="646"/>
      <c r="AH135" s="646"/>
      <c r="AI135" s="646" t="s">
        <v>438</v>
      </c>
      <c r="AJ135" s="646"/>
      <c r="AK135" s="646"/>
      <c r="AL135" s="646"/>
      <c r="AM135" s="646"/>
      <c r="AN135" s="646" t="s">
        <v>442</v>
      </c>
      <c r="AO135" s="646"/>
      <c r="AP135" s="646"/>
      <c r="AQ135" s="646"/>
      <c r="AR135" s="646"/>
      <c r="AS135" s="646"/>
      <c r="AT135" s="646"/>
      <c r="AU135" s="646"/>
      <c r="AV135" s="646"/>
      <c r="AW135" s="646"/>
      <c r="AX135" s="640">
        <v>4</v>
      </c>
      <c r="AY135" s="640"/>
      <c r="AZ135" s="640"/>
      <c r="BA135" s="640"/>
      <c r="BB135" s="640"/>
      <c r="BC135" s="646" t="s">
        <v>442</v>
      </c>
      <c r="BD135" s="646"/>
      <c r="BE135" s="646"/>
      <c r="BF135" s="646"/>
      <c r="BG135" s="646"/>
      <c r="BH135" s="646"/>
      <c r="BI135" s="646"/>
      <c r="BJ135" s="646"/>
      <c r="BK135" s="646"/>
      <c r="BL135" s="646" t="s">
        <v>435</v>
      </c>
      <c r="BM135" s="646"/>
      <c r="BN135" s="646"/>
      <c r="BO135" s="646"/>
      <c r="BP135" s="646"/>
      <c r="BQ135" s="646"/>
      <c r="BR135" s="646"/>
      <c r="BS135" s="646"/>
      <c r="BT135" s="646"/>
      <c r="BU135" s="646"/>
      <c r="BV135" s="646"/>
      <c r="BW135" s="646"/>
      <c r="BX135" s="646"/>
      <c r="BY135" s="646"/>
      <c r="BZ135" s="646"/>
      <c r="CA135" s="646"/>
      <c r="CB135" s="646"/>
      <c r="CC135" s="646"/>
      <c r="CD135" s="646"/>
      <c r="CE135" s="646"/>
      <c r="CF135" s="642"/>
      <c r="CG135" s="642"/>
      <c r="CH135" s="642"/>
      <c r="CI135" s="642"/>
      <c r="CJ135" s="642"/>
      <c r="CK135" s="642"/>
      <c r="CL135" s="642"/>
      <c r="CM135" s="642"/>
      <c r="CN135" s="642"/>
      <c r="CO135" s="642"/>
      <c r="CP135" s="642">
        <v>2000</v>
      </c>
      <c r="CQ135" s="642"/>
      <c r="CR135" s="642"/>
      <c r="CS135" s="642"/>
      <c r="CT135" s="642"/>
      <c r="CU135" s="642"/>
      <c r="CV135" s="642"/>
      <c r="CW135" s="642"/>
      <c r="CX135" s="642"/>
      <c r="CY135" s="642"/>
      <c r="CZ135" s="642"/>
      <c r="DA135" s="642">
        <v>250</v>
      </c>
      <c r="DB135" s="642"/>
      <c r="DC135" s="642"/>
      <c r="DD135" s="642"/>
      <c r="DE135" s="642"/>
      <c r="DF135" s="642"/>
      <c r="DG135" s="642"/>
      <c r="DH135" s="642"/>
      <c r="DI135" s="642"/>
      <c r="DJ135" s="642"/>
      <c r="DK135" s="642"/>
      <c r="DL135" s="649">
        <v>1</v>
      </c>
      <c r="DM135" s="650"/>
      <c r="DN135" s="650"/>
      <c r="DO135" s="650"/>
      <c r="DP135" s="650"/>
      <c r="DQ135" s="651"/>
      <c r="DR135" s="646" t="s">
        <v>436</v>
      </c>
      <c r="DS135" s="646"/>
      <c r="DT135" s="646"/>
      <c r="DU135" s="646"/>
      <c r="DV135" s="646"/>
      <c r="DW135" s="646"/>
      <c r="DX135" s="646"/>
      <c r="DY135" s="646"/>
      <c r="DZ135" s="646"/>
      <c r="EA135" s="646"/>
      <c r="EB135" s="646"/>
      <c r="EC135" s="640">
        <v>10000</v>
      </c>
      <c r="ED135" s="640"/>
      <c r="EE135" s="640"/>
      <c r="EF135" s="640"/>
      <c r="EG135" s="640"/>
      <c r="EH135" s="640"/>
      <c r="EI135" s="640"/>
      <c r="EJ135" s="640"/>
      <c r="EK135" s="640"/>
      <c r="EL135" s="640"/>
      <c r="EM135" s="640"/>
    </row>
    <row r="136" spans="1:143" ht="6" customHeight="1" x14ac:dyDescent="0.2">
      <c r="A136" s="156"/>
      <c r="B136" s="608"/>
      <c r="C136" s="608"/>
      <c r="D136" s="608"/>
      <c r="E136" s="608"/>
      <c r="F136" s="646"/>
      <c r="G136" s="646"/>
      <c r="H136" s="646"/>
      <c r="I136" s="646"/>
      <c r="J136" s="646"/>
      <c r="K136" s="646"/>
      <c r="L136" s="646"/>
      <c r="M136" s="646"/>
      <c r="N136" s="646"/>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6"/>
      <c r="AL136" s="646"/>
      <c r="AM136" s="646"/>
      <c r="AN136" s="646"/>
      <c r="AO136" s="646"/>
      <c r="AP136" s="646"/>
      <c r="AQ136" s="646"/>
      <c r="AR136" s="646"/>
      <c r="AS136" s="646"/>
      <c r="AT136" s="646"/>
      <c r="AU136" s="646"/>
      <c r="AV136" s="646"/>
      <c r="AW136" s="646"/>
      <c r="AX136" s="640"/>
      <c r="AY136" s="640"/>
      <c r="AZ136" s="640"/>
      <c r="BA136" s="640"/>
      <c r="BB136" s="640"/>
      <c r="BC136" s="646"/>
      <c r="BD136" s="646"/>
      <c r="BE136" s="646"/>
      <c r="BF136" s="646"/>
      <c r="BG136" s="646"/>
      <c r="BH136" s="646"/>
      <c r="BI136" s="646"/>
      <c r="BJ136" s="646"/>
      <c r="BK136" s="646"/>
      <c r="BL136" s="646"/>
      <c r="BM136" s="646"/>
      <c r="BN136" s="646"/>
      <c r="BO136" s="646"/>
      <c r="BP136" s="646"/>
      <c r="BQ136" s="646"/>
      <c r="BR136" s="646"/>
      <c r="BS136" s="646"/>
      <c r="BT136" s="646"/>
      <c r="BU136" s="646"/>
      <c r="BV136" s="646"/>
      <c r="BW136" s="646"/>
      <c r="BX136" s="646"/>
      <c r="BY136" s="646"/>
      <c r="BZ136" s="646"/>
      <c r="CA136" s="646"/>
      <c r="CB136" s="646"/>
      <c r="CC136" s="646"/>
      <c r="CD136" s="646"/>
      <c r="CE136" s="646"/>
      <c r="CF136" s="642"/>
      <c r="CG136" s="642"/>
      <c r="CH136" s="642"/>
      <c r="CI136" s="642"/>
      <c r="CJ136" s="642"/>
      <c r="CK136" s="642"/>
      <c r="CL136" s="642"/>
      <c r="CM136" s="642"/>
      <c r="CN136" s="642"/>
      <c r="CO136" s="642"/>
      <c r="CP136" s="642"/>
      <c r="CQ136" s="642"/>
      <c r="CR136" s="642"/>
      <c r="CS136" s="642"/>
      <c r="CT136" s="642"/>
      <c r="CU136" s="642"/>
      <c r="CV136" s="642"/>
      <c r="CW136" s="642"/>
      <c r="CX136" s="642"/>
      <c r="CY136" s="642"/>
      <c r="CZ136" s="642"/>
      <c r="DA136" s="642"/>
      <c r="DB136" s="642"/>
      <c r="DC136" s="642"/>
      <c r="DD136" s="642"/>
      <c r="DE136" s="642"/>
      <c r="DF136" s="642"/>
      <c r="DG136" s="642"/>
      <c r="DH136" s="642"/>
      <c r="DI136" s="642"/>
      <c r="DJ136" s="642"/>
      <c r="DK136" s="642"/>
      <c r="DL136" s="652"/>
      <c r="DM136" s="653"/>
      <c r="DN136" s="653"/>
      <c r="DO136" s="653"/>
      <c r="DP136" s="653"/>
      <c r="DQ136" s="654"/>
      <c r="DR136" s="646"/>
      <c r="DS136" s="646"/>
      <c r="DT136" s="646"/>
      <c r="DU136" s="646"/>
      <c r="DV136" s="646"/>
      <c r="DW136" s="646"/>
      <c r="DX136" s="646"/>
      <c r="DY136" s="646"/>
      <c r="DZ136" s="646"/>
      <c r="EA136" s="646"/>
      <c r="EB136" s="646"/>
      <c r="EC136" s="640"/>
      <c r="ED136" s="640"/>
      <c r="EE136" s="640"/>
      <c r="EF136" s="640"/>
      <c r="EG136" s="640"/>
      <c r="EH136" s="640"/>
      <c r="EI136" s="640"/>
      <c r="EJ136" s="640"/>
      <c r="EK136" s="640"/>
      <c r="EL136" s="640"/>
      <c r="EM136" s="640"/>
    </row>
    <row r="137" spans="1:143" ht="6" customHeight="1" x14ac:dyDescent="0.2">
      <c r="A137" s="156"/>
      <c r="B137" s="608"/>
      <c r="C137" s="608"/>
      <c r="D137" s="608"/>
      <c r="E137" s="608"/>
      <c r="F137" s="646"/>
      <c r="G137" s="646"/>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646"/>
      <c r="AL137" s="646"/>
      <c r="AM137" s="646"/>
      <c r="AN137" s="646"/>
      <c r="AO137" s="646"/>
      <c r="AP137" s="646"/>
      <c r="AQ137" s="646"/>
      <c r="AR137" s="646"/>
      <c r="AS137" s="646"/>
      <c r="AT137" s="646"/>
      <c r="AU137" s="646"/>
      <c r="AV137" s="646"/>
      <c r="AW137" s="646"/>
      <c r="AX137" s="640"/>
      <c r="AY137" s="640"/>
      <c r="AZ137" s="640"/>
      <c r="BA137" s="640"/>
      <c r="BB137" s="640"/>
      <c r="BC137" s="646"/>
      <c r="BD137" s="646"/>
      <c r="BE137" s="646"/>
      <c r="BF137" s="646"/>
      <c r="BG137" s="646"/>
      <c r="BH137" s="646"/>
      <c r="BI137" s="646"/>
      <c r="BJ137" s="646"/>
      <c r="BK137" s="646"/>
      <c r="BL137" s="646"/>
      <c r="BM137" s="646"/>
      <c r="BN137" s="646"/>
      <c r="BO137" s="646"/>
      <c r="BP137" s="646"/>
      <c r="BQ137" s="646"/>
      <c r="BR137" s="646"/>
      <c r="BS137" s="646"/>
      <c r="BT137" s="646"/>
      <c r="BU137" s="646"/>
      <c r="BV137" s="646"/>
      <c r="BW137" s="646"/>
      <c r="BX137" s="646"/>
      <c r="BY137" s="646"/>
      <c r="BZ137" s="646"/>
      <c r="CA137" s="646"/>
      <c r="CB137" s="646"/>
      <c r="CC137" s="646"/>
      <c r="CD137" s="646"/>
      <c r="CE137" s="646"/>
      <c r="CF137" s="642"/>
      <c r="CG137" s="642"/>
      <c r="CH137" s="642"/>
      <c r="CI137" s="642"/>
      <c r="CJ137" s="642"/>
      <c r="CK137" s="642"/>
      <c r="CL137" s="642"/>
      <c r="CM137" s="642"/>
      <c r="CN137" s="642"/>
      <c r="CO137" s="642"/>
      <c r="CP137" s="642"/>
      <c r="CQ137" s="642"/>
      <c r="CR137" s="642"/>
      <c r="CS137" s="642"/>
      <c r="CT137" s="642"/>
      <c r="CU137" s="642"/>
      <c r="CV137" s="642"/>
      <c r="CW137" s="642"/>
      <c r="CX137" s="642"/>
      <c r="CY137" s="642"/>
      <c r="CZ137" s="642"/>
      <c r="DA137" s="642"/>
      <c r="DB137" s="642"/>
      <c r="DC137" s="642"/>
      <c r="DD137" s="642"/>
      <c r="DE137" s="642"/>
      <c r="DF137" s="642"/>
      <c r="DG137" s="642"/>
      <c r="DH137" s="642"/>
      <c r="DI137" s="642"/>
      <c r="DJ137" s="642"/>
      <c r="DK137" s="642"/>
      <c r="DL137" s="655"/>
      <c r="DM137" s="656"/>
      <c r="DN137" s="656"/>
      <c r="DO137" s="656"/>
      <c r="DP137" s="656"/>
      <c r="DQ137" s="657"/>
      <c r="DR137" s="646"/>
      <c r="DS137" s="646"/>
      <c r="DT137" s="646"/>
      <c r="DU137" s="646"/>
      <c r="DV137" s="646"/>
      <c r="DW137" s="646"/>
      <c r="DX137" s="646"/>
      <c r="DY137" s="646"/>
      <c r="DZ137" s="646"/>
      <c r="EA137" s="646"/>
      <c r="EB137" s="646"/>
      <c r="EC137" s="640"/>
      <c r="ED137" s="640"/>
      <c r="EE137" s="640"/>
      <c r="EF137" s="640"/>
      <c r="EG137" s="640"/>
      <c r="EH137" s="640"/>
      <c r="EI137" s="640"/>
      <c r="EJ137" s="640"/>
      <c r="EK137" s="640"/>
      <c r="EL137" s="640"/>
      <c r="EM137" s="640"/>
    </row>
    <row r="138" spans="1:143" ht="6" customHeight="1" x14ac:dyDescent="0.2">
      <c r="A138" s="156"/>
      <c r="B138" s="607">
        <v>4</v>
      </c>
      <c r="C138" s="608"/>
      <c r="D138" s="608"/>
      <c r="E138" s="608"/>
      <c r="F138" s="646" t="s">
        <v>430</v>
      </c>
      <c r="G138" s="646"/>
      <c r="H138" s="646"/>
      <c r="I138" s="646"/>
      <c r="J138" s="646"/>
      <c r="K138" s="646"/>
      <c r="L138" s="646"/>
      <c r="M138" s="646"/>
      <c r="N138" s="646"/>
      <c r="O138" s="646"/>
      <c r="P138" s="646" t="s">
        <v>443</v>
      </c>
      <c r="Q138" s="646"/>
      <c r="R138" s="646"/>
      <c r="S138" s="646"/>
      <c r="T138" s="646"/>
      <c r="U138" s="646"/>
      <c r="V138" s="646"/>
      <c r="W138" s="646"/>
      <c r="X138" s="646"/>
      <c r="Y138" s="646"/>
      <c r="Z138" s="646"/>
      <c r="AA138" s="646"/>
      <c r="AB138" s="646"/>
      <c r="AC138" s="646"/>
      <c r="AD138" s="646" t="s">
        <v>444</v>
      </c>
      <c r="AE138" s="646"/>
      <c r="AF138" s="646"/>
      <c r="AG138" s="646"/>
      <c r="AH138" s="646"/>
      <c r="AI138" s="646" t="s">
        <v>438</v>
      </c>
      <c r="AJ138" s="646"/>
      <c r="AK138" s="646"/>
      <c r="AL138" s="646"/>
      <c r="AM138" s="646"/>
      <c r="AN138" s="646" t="s">
        <v>445</v>
      </c>
      <c r="AO138" s="646"/>
      <c r="AP138" s="646"/>
      <c r="AQ138" s="646"/>
      <c r="AR138" s="646"/>
      <c r="AS138" s="646"/>
      <c r="AT138" s="646"/>
      <c r="AU138" s="646"/>
      <c r="AV138" s="646"/>
      <c r="AW138" s="646"/>
      <c r="AX138" s="640">
        <v>3</v>
      </c>
      <c r="AY138" s="640"/>
      <c r="AZ138" s="640"/>
      <c r="BA138" s="640"/>
      <c r="BB138" s="640"/>
      <c r="BC138" s="646" t="s">
        <v>446</v>
      </c>
      <c r="BD138" s="646"/>
      <c r="BE138" s="646"/>
      <c r="BF138" s="646"/>
      <c r="BG138" s="646"/>
      <c r="BH138" s="646"/>
      <c r="BI138" s="646"/>
      <c r="BJ138" s="646"/>
      <c r="BK138" s="646"/>
      <c r="BL138" s="646" t="s">
        <v>447</v>
      </c>
      <c r="BM138" s="646"/>
      <c r="BN138" s="646"/>
      <c r="BO138" s="646"/>
      <c r="BP138" s="646"/>
      <c r="BQ138" s="646"/>
      <c r="BR138" s="646"/>
      <c r="BS138" s="646"/>
      <c r="BT138" s="646"/>
      <c r="BU138" s="646"/>
      <c r="BV138" s="646"/>
      <c r="BW138" s="646"/>
      <c r="BX138" s="646"/>
      <c r="BY138" s="646"/>
      <c r="BZ138" s="646"/>
      <c r="CA138" s="646"/>
      <c r="CB138" s="646"/>
      <c r="CC138" s="646"/>
      <c r="CD138" s="646"/>
      <c r="CE138" s="646"/>
      <c r="CF138" s="642">
        <v>600</v>
      </c>
      <c r="CG138" s="642"/>
      <c r="CH138" s="642"/>
      <c r="CI138" s="642"/>
      <c r="CJ138" s="642"/>
      <c r="CK138" s="642"/>
      <c r="CL138" s="642"/>
      <c r="CM138" s="642"/>
      <c r="CN138" s="642"/>
      <c r="CO138" s="642"/>
      <c r="CP138" s="642"/>
      <c r="CQ138" s="642"/>
      <c r="CR138" s="642"/>
      <c r="CS138" s="642"/>
      <c r="CT138" s="642"/>
      <c r="CU138" s="642"/>
      <c r="CV138" s="642"/>
      <c r="CW138" s="642"/>
      <c r="CX138" s="642"/>
      <c r="CY138" s="642"/>
      <c r="CZ138" s="642"/>
      <c r="DA138" s="642">
        <v>250</v>
      </c>
      <c r="DB138" s="642"/>
      <c r="DC138" s="642"/>
      <c r="DD138" s="642"/>
      <c r="DE138" s="642"/>
      <c r="DF138" s="642"/>
      <c r="DG138" s="642"/>
      <c r="DH138" s="642"/>
      <c r="DI138" s="642"/>
      <c r="DJ138" s="642"/>
      <c r="DK138" s="642"/>
      <c r="DL138" s="649">
        <v>1</v>
      </c>
      <c r="DM138" s="650"/>
      <c r="DN138" s="650"/>
      <c r="DO138" s="650"/>
      <c r="DP138" s="650"/>
      <c r="DQ138" s="651"/>
      <c r="DR138" s="646" t="s">
        <v>436</v>
      </c>
      <c r="DS138" s="646"/>
      <c r="DT138" s="646"/>
      <c r="DU138" s="646"/>
      <c r="DV138" s="646"/>
      <c r="DW138" s="646"/>
      <c r="DX138" s="646"/>
      <c r="DY138" s="646"/>
      <c r="DZ138" s="646"/>
      <c r="EA138" s="646"/>
      <c r="EB138" s="646"/>
      <c r="EC138" s="640">
        <v>10000</v>
      </c>
      <c r="ED138" s="640"/>
      <c r="EE138" s="640"/>
      <c r="EF138" s="640"/>
      <c r="EG138" s="640"/>
      <c r="EH138" s="640"/>
      <c r="EI138" s="640"/>
      <c r="EJ138" s="640"/>
      <c r="EK138" s="640"/>
      <c r="EL138" s="640"/>
      <c r="EM138" s="640"/>
    </row>
    <row r="139" spans="1:143" ht="6" customHeight="1" x14ac:dyDescent="0.2">
      <c r="A139" s="156"/>
      <c r="B139" s="608"/>
      <c r="C139" s="608"/>
      <c r="D139" s="608"/>
      <c r="E139" s="608"/>
      <c r="F139" s="646"/>
      <c r="G139" s="646"/>
      <c r="H139" s="646"/>
      <c r="I139" s="646"/>
      <c r="J139" s="646"/>
      <c r="K139" s="646"/>
      <c r="L139" s="646"/>
      <c r="M139" s="646"/>
      <c r="N139" s="646"/>
      <c r="O139" s="646"/>
      <c r="P139" s="646"/>
      <c r="Q139" s="646"/>
      <c r="R139" s="646"/>
      <c r="S139" s="646"/>
      <c r="T139" s="646"/>
      <c r="U139" s="646"/>
      <c r="V139" s="646"/>
      <c r="W139" s="646"/>
      <c r="X139" s="646"/>
      <c r="Y139" s="646"/>
      <c r="Z139" s="646"/>
      <c r="AA139" s="646"/>
      <c r="AB139" s="646"/>
      <c r="AC139" s="646"/>
      <c r="AD139" s="646"/>
      <c r="AE139" s="646"/>
      <c r="AF139" s="646"/>
      <c r="AG139" s="646"/>
      <c r="AH139" s="646"/>
      <c r="AI139" s="646"/>
      <c r="AJ139" s="646"/>
      <c r="AK139" s="646"/>
      <c r="AL139" s="646"/>
      <c r="AM139" s="646"/>
      <c r="AN139" s="646"/>
      <c r="AO139" s="646"/>
      <c r="AP139" s="646"/>
      <c r="AQ139" s="646"/>
      <c r="AR139" s="646"/>
      <c r="AS139" s="646"/>
      <c r="AT139" s="646"/>
      <c r="AU139" s="646"/>
      <c r="AV139" s="646"/>
      <c r="AW139" s="646"/>
      <c r="AX139" s="640"/>
      <c r="AY139" s="640"/>
      <c r="AZ139" s="640"/>
      <c r="BA139" s="640"/>
      <c r="BB139" s="640"/>
      <c r="BC139" s="646"/>
      <c r="BD139" s="646"/>
      <c r="BE139" s="646"/>
      <c r="BF139" s="646"/>
      <c r="BG139" s="646"/>
      <c r="BH139" s="646"/>
      <c r="BI139" s="646"/>
      <c r="BJ139" s="646"/>
      <c r="BK139" s="646"/>
      <c r="BL139" s="646"/>
      <c r="BM139" s="646"/>
      <c r="BN139" s="646"/>
      <c r="BO139" s="646"/>
      <c r="BP139" s="646"/>
      <c r="BQ139" s="646"/>
      <c r="BR139" s="646"/>
      <c r="BS139" s="646"/>
      <c r="BT139" s="646"/>
      <c r="BU139" s="646"/>
      <c r="BV139" s="646"/>
      <c r="BW139" s="646"/>
      <c r="BX139" s="646"/>
      <c r="BY139" s="646"/>
      <c r="BZ139" s="646"/>
      <c r="CA139" s="646"/>
      <c r="CB139" s="646"/>
      <c r="CC139" s="646"/>
      <c r="CD139" s="646"/>
      <c r="CE139" s="646"/>
      <c r="CF139" s="642"/>
      <c r="CG139" s="642"/>
      <c r="CH139" s="642"/>
      <c r="CI139" s="642"/>
      <c r="CJ139" s="642"/>
      <c r="CK139" s="642"/>
      <c r="CL139" s="642"/>
      <c r="CM139" s="642"/>
      <c r="CN139" s="642"/>
      <c r="CO139" s="642"/>
      <c r="CP139" s="642"/>
      <c r="CQ139" s="642"/>
      <c r="CR139" s="642"/>
      <c r="CS139" s="642"/>
      <c r="CT139" s="642"/>
      <c r="CU139" s="642"/>
      <c r="CV139" s="642"/>
      <c r="CW139" s="642"/>
      <c r="CX139" s="642"/>
      <c r="CY139" s="642"/>
      <c r="CZ139" s="642"/>
      <c r="DA139" s="642"/>
      <c r="DB139" s="642"/>
      <c r="DC139" s="642"/>
      <c r="DD139" s="642"/>
      <c r="DE139" s="642"/>
      <c r="DF139" s="642"/>
      <c r="DG139" s="642"/>
      <c r="DH139" s="642"/>
      <c r="DI139" s="642"/>
      <c r="DJ139" s="642"/>
      <c r="DK139" s="642"/>
      <c r="DL139" s="652"/>
      <c r="DM139" s="653"/>
      <c r="DN139" s="653"/>
      <c r="DO139" s="653"/>
      <c r="DP139" s="653"/>
      <c r="DQ139" s="654"/>
      <c r="DR139" s="646"/>
      <c r="DS139" s="646"/>
      <c r="DT139" s="646"/>
      <c r="DU139" s="646"/>
      <c r="DV139" s="646"/>
      <c r="DW139" s="646"/>
      <c r="DX139" s="646"/>
      <c r="DY139" s="646"/>
      <c r="DZ139" s="646"/>
      <c r="EA139" s="646"/>
      <c r="EB139" s="646"/>
      <c r="EC139" s="640"/>
      <c r="ED139" s="640"/>
      <c r="EE139" s="640"/>
      <c r="EF139" s="640"/>
      <c r="EG139" s="640"/>
      <c r="EH139" s="640"/>
      <c r="EI139" s="640"/>
      <c r="EJ139" s="640"/>
      <c r="EK139" s="640"/>
      <c r="EL139" s="640"/>
      <c r="EM139" s="640"/>
    </row>
    <row r="140" spans="1:143" ht="6" customHeight="1" x14ac:dyDescent="0.2">
      <c r="A140" s="156"/>
      <c r="B140" s="608"/>
      <c r="C140" s="608"/>
      <c r="D140" s="608"/>
      <c r="E140" s="608"/>
      <c r="F140" s="646"/>
      <c r="G140" s="646"/>
      <c r="H140" s="646"/>
      <c r="I140" s="646"/>
      <c r="J140" s="646"/>
      <c r="K140" s="646"/>
      <c r="L140" s="646"/>
      <c r="M140" s="646"/>
      <c r="N140" s="646"/>
      <c r="O140" s="646"/>
      <c r="P140" s="646"/>
      <c r="Q140" s="646"/>
      <c r="R140" s="646"/>
      <c r="S140" s="646"/>
      <c r="T140" s="646"/>
      <c r="U140" s="646"/>
      <c r="V140" s="646"/>
      <c r="W140" s="646"/>
      <c r="X140" s="646"/>
      <c r="Y140" s="646"/>
      <c r="Z140" s="646"/>
      <c r="AA140" s="646"/>
      <c r="AB140" s="646"/>
      <c r="AC140" s="646"/>
      <c r="AD140" s="646"/>
      <c r="AE140" s="646"/>
      <c r="AF140" s="646"/>
      <c r="AG140" s="646"/>
      <c r="AH140" s="646"/>
      <c r="AI140" s="646"/>
      <c r="AJ140" s="646"/>
      <c r="AK140" s="646"/>
      <c r="AL140" s="646"/>
      <c r="AM140" s="646"/>
      <c r="AN140" s="646"/>
      <c r="AO140" s="646"/>
      <c r="AP140" s="646"/>
      <c r="AQ140" s="646"/>
      <c r="AR140" s="646"/>
      <c r="AS140" s="646"/>
      <c r="AT140" s="646"/>
      <c r="AU140" s="646"/>
      <c r="AV140" s="646"/>
      <c r="AW140" s="646"/>
      <c r="AX140" s="640"/>
      <c r="AY140" s="640"/>
      <c r="AZ140" s="640"/>
      <c r="BA140" s="640"/>
      <c r="BB140" s="640"/>
      <c r="BC140" s="646"/>
      <c r="BD140" s="646"/>
      <c r="BE140" s="646"/>
      <c r="BF140" s="646"/>
      <c r="BG140" s="646"/>
      <c r="BH140" s="646"/>
      <c r="BI140" s="646"/>
      <c r="BJ140" s="646"/>
      <c r="BK140" s="646"/>
      <c r="BL140" s="646"/>
      <c r="BM140" s="646"/>
      <c r="BN140" s="646"/>
      <c r="BO140" s="646"/>
      <c r="BP140" s="646"/>
      <c r="BQ140" s="646"/>
      <c r="BR140" s="646"/>
      <c r="BS140" s="646"/>
      <c r="BT140" s="646"/>
      <c r="BU140" s="646"/>
      <c r="BV140" s="646"/>
      <c r="BW140" s="646"/>
      <c r="BX140" s="646"/>
      <c r="BY140" s="646"/>
      <c r="BZ140" s="646"/>
      <c r="CA140" s="646"/>
      <c r="CB140" s="646"/>
      <c r="CC140" s="646"/>
      <c r="CD140" s="646"/>
      <c r="CE140" s="646"/>
      <c r="CF140" s="642"/>
      <c r="CG140" s="642"/>
      <c r="CH140" s="642"/>
      <c r="CI140" s="642"/>
      <c r="CJ140" s="642"/>
      <c r="CK140" s="642"/>
      <c r="CL140" s="642"/>
      <c r="CM140" s="642"/>
      <c r="CN140" s="642"/>
      <c r="CO140" s="642"/>
      <c r="CP140" s="642"/>
      <c r="CQ140" s="642"/>
      <c r="CR140" s="642"/>
      <c r="CS140" s="642"/>
      <c r="CT140" s="642"/>
      <c r="CU140" s="642"/>
      <c r="CV140" s="642"/>
      <c r="CW140" s="642"/>
      <c r="CX140" s="642"/>
      <c r="CY140" s="642"/>
      <c r="CZ140" s="642"/>
      <c r="DA140" s="642"/>
      <c r="DB140" s="642"/>
      <c r="DC140" s="642"/>
      <c r="DD140" s="642"/>
      <c r="DE140" s="642"/>
      <c r="DF140" s="642"/>
      <c r="DG140" s="642"/>
      <c r="DH140" s="642"/>
      <c r="DI140" s="642"/>
      <c r="DJ140" s="642"/>
      <c r="DK140" s="642"/>
      <c r="DL140" s="655"/>
      <c r="DM140" s="656"/>
      <c r="DN140" s="656"/>
      <c r="DO140" s="656"/>
      <c r="DP140" s="656"/>
      <c r="DQ140" s="657"/>
      <c r="DR140" s="646"/>
      <c r="DS140" s="646"/>
      <c r="DT140" s="646"/>
      <c r="DU140" s="646"/>
      <c r="DV140" s="646"/>
      <c r="DW140" s="646"/>
      <c r="DX140" s="646"/>
      <c r="DY140" s="646"/>
      <c r="DZ140" s="646"/>
      <c r="EA140" s="646"/>
      <c r="EB140" s="646"/>
      <c r="EC140" s="640"/>
      <c r="ED140" s="640"/>
      <c r="EE140" s="640"/>
      <c r="EF140" s="640"/>
      <c r="EG140" s="640"/>
      <c r="EH140" s="640"/>
      <c r="EI140" s="640"/>
      <c r="EJ140" s="640"/>
      <c r="EK140" s="640"/>
      <c r="EL140" s="640"/>
      <c r="EM140" s="640"/>
    </row>
    <row r="141" spans="1:143" ht="6" customHeight="1" x14ac:dyDescent="0.2">
      <c r="A141" s="156"/>
      <c r="B141" s="607">
        <v>5</v>
      </c>
      <c r="C141" s="608"/>
      <c r="D141" s="608"/>
      <c r="E141" s="608"/>
      <c r="F141" s="646"/>
      <c r="G141" s="646"/>
      <c r="H141" s="646"/>
      <c r="I141" s="646"/>
      <c r="J141" s="646"/>
      <c r="K141" s="646"/>
      <c r="L141" s="646"/>
      <c r="M141" s="646"/>
      <c r="N141" s="646"/>
      <c r="O141" s="646"/>
      <c r="P141" s="646"/>
      <c r="Q141" s="646"/>
      <c r="R141" s="646"/>
      <c r="S141" s="646"/>
      <c r="T141" s="646"/>
      <c r="U141" s="646"/>
      <c r="V141" s="646"/>
      <c r="W141" s="646"/>
      <c r="X141" s="646"/>
      <c r="Y141" s="646"/>
      <c r="Z141" s="646"/>
      <c r="AA141" s="646"/>
      <c r="AB141" s="646"/>
      <c r="AC141" s="646"/>
      <c r="AD141" s="646"/>
      <c r="AE141" s="646"/>
      <c r="AF141" s="646"/>
      <c r="AG141" s="646"/>
      <c r="AH141" s="646"/>
      <c r="AI141" s="646"/>
      <c r="AJ141" s="646"/>
      <c r="AK141" s="646"/>
      <c r="AL141" s="646"/>
      <c r="AM141" s="646"/>
      <c r="AN141" s="646"/>
      <c r="AO141" s="646"/>
      <c r="AP141" s="646"/>
      <c r="AQ141" s="646"/>
      <c r="AR141" s="646"/>
      <c r="AS141" s="646"/>
      <c r="AT141" s="646"/>
      <c r="AU141" s="646"/>
      <c r="AV141" s="646"/>
      <c r="AW141" s="646"/>
      <c r="AX141" s="640"/>
      <c r="AY141" s="640"/>
      <c r="AZ141" s="640"/>
      <c r="BA141" s="640"/>
      <c r="BB141" s="640"/>
      <c r="BC141" s="646"/>
      <c r="BD141" s="646"/>
      <c r="BE141" s="646"/>
      <c r="BF141" s="646"/>
      <c r="BG141" s="646"/>
      <c r="BH141" s="646"/>
      <c r="BI141" s="646"/>
      <c r="BJ141" s="646"/>
      <c r="BK141" s="646"/>
      <c r="BL141" s="646"/>
      <c r="BM141" s="646"/>
      <c r="BN141" s="646"/>
      <c r="BO141" s="646"/>
      <c r="BP141" s="646"/>
      <c r="BQ141" s="646"/>
      <c r="BR141" s="646"/>
      <c r="BS141" s="646"/>
      <c r="BT141" s="646"/>
      <c r="BU141" s="646"/>
      <c r="BV141" s="646"/>
      <c r="BW141" s="646"/>
      <c r="BX141" s="646"/>
      <c r="BY141" s="646"/>
      <c r="BZ141" s="646"/>
      <c r="CA141" s="646"/>
      <c r="CB141" s="646"/>
      <c r="CC141" s="646"/>
      <c r="CD141" s="646"/>
      <c r="CE141" s="646"/>
      <c r="CF141" s="642"/>
      <c r="CG141" s="642"/>
      <c r="CH141" s="642"/>
      <c r="CI141" s="642"/>
      <c r="CJ141" s="642"/>
      <c r="CK141" s="642"/>
      <c r="CL141" s="642"/>
      <c r="CM141" s="642"/>
      <c r="CN141" s="642"/>
      <c r="CO141" s="642"/>
      <c r="CP141" s="642"/>
      <c r="CQ141" s="642"/>
      <c r="CR141" s="642"/>
      <c r="CS141" s="642"/>
      <c r="CT141" s="642"/>
      <c r="CU141" s="642"/>
      <c r="CV141" s="642"/>
      <c r="CW141" s="642"/>
      <c r="CX141" s="642"/>
      <c r="CY141" s="642"/>
      <c r="CZ141" s="642"/>
      <c r="DA141" s="642"/>
      <c r="DB141" s="642"/>
      <c r="DC141" s="642"/>
      <c r="DD141" s="642"/>
      <c r="DE141" s="642"/>
      <c r="DF141" s="642"/>
      <c r="DG141" s="642"/>
      <c r="DH141" s="642"/>
      <c r="DI141" s="642"/>
      <c r="DJ141" s="642"/>
      <c r="DK141" s="642"/>
      <c r="DL141" s="649"/>
      <c r="DM141" s="650"/>
      <c r="DN141" s="650"/>
      <c r="DO141" s="650"/>
      <c r="DP141" s="650"/>
      <c r="DQ141" s="651"/>
      <c r="DR141" s="646"/>
      <c r="DS141" s="646"/>
      <c r="DT141" s="646"/>
      <c r="DU141" s="646"/>
      <c r="DV141" s="646"/>
      <c r="DW141" s="646"/>
      <c r="DX141" s="646"/>
      <c r="DY141" s="646"/>
      <c r="DZ141" s="646"/>
      <c r="EA141" s="646"/>
      <c r="EB141" s="646"/>
      <c r="EC141" s="640"/>
      <c r="ED141" s="640"/>
      <c r="EE141" s="640"/>
      <c r="EF141" s="640"/>
      <c r="EG141" s="640"/>
      <c r="EH141" s="640"/>
      <c r="EI141" s="640"/>
      <c r="EJ141" s="640"/>
      <c r="EK141" s="640"/>
      <c r="EL141" s="640"/>
      <c r="EM141" s="640"/>
    </row>
    <row r="142" spans="1:143" ht="6" customHeight="1" x14ac:dyDescent="0.2">
      <c r="A142" s="156"/>
      <c r="B142" s="608"/>
      <c r="C142" s="608"/>
      <c r="D142" s="608"/>
      <c r="E142" s="608"/>
      <c r="F142" s="646"/>
      <c r="G142" s="646"/>
      <c r="H142" s="646"/>
      <c r="I142" s="646"/>
      <c r="J142" s="646"/>
      <c r="K142" s="646"/>
      <c r="L142" s="646"/>
      <c r="M142" s="646"/>
      <c r="N142" s="646"/>
      <c r="O142" s="646"/>
      <c r="P142" s="646"/>
      <c r="Q142" s="646"/>
      <c r="R142" s="646"/>
      <c r="S142" s="646"/>
      <c r="T142" s="646"/>
      <c r="U142" s="646"/>
      <c r="V142" s="646"/>
      <c r="W142" s="646"/>
      <c r="X142" s="646"/>
      <c r="Y142" s="646"/>
      <c r="Z142" s="646"/>
      <c r="AA142" s="646"/>
      <c r="AB142" s="646"/>
      <c r="AC142" s="646"/>
      <c r="AD142" s="646"/>
      <c r="AE142" s="646"/>
      <c r="AF142" s="646"/>
      <c r="AG142" s="646"/>
      <c r="AH142" s="646"/>
      <c r="AI142" s="646"/>
      <c r="AJ142" s="646"/>
      <c r="AK142" s="646"/>
      <c r="AL142" s="646"/>
      <c r="AM142" s="646"/>
      <c r="AN142" s="646"/>
      <c r="AO142" s="646"/>
      <c r="AP142" s="646"/>
      <c r="AQ142" s="646"/>
      <c r="AR142" s="646"/>
      <c r="AS142" s="646"/>
      <c r="AT142" s="646"/>
      <c r="AU142" s="646"/>
      <c r="AV142" s="646"/>
      <c r="AW142" s="646"/>
      <c r="AX142" s="640"/>
      <c r="AY142" s="640"/>
      <c r="AZ142" s="640"/>
      <c r="BA142" s="640"/>
      <c r="BB142" s="640"/>
      <c r="BC142" s="646"/>
      <c r="BD142" s="646"/>
      <c r="BE142" s="646"/>
      <c r="BF142" s="646"/>
      <c r="BG142" s="646"/>
      <c r="BH142" s="646"/>
      <c r="BI142" s="646"/>
      <c r="BJ142" s="646"/>
      <c r="BK142" s="646"/>
      <c r="BL142" s="646"/>
      <c r="BM142" s="646"/>
      <c r="BN142" s="646"/>
      <c r="BO142" s="646"/>
      <c r="BP142" s="646"/>
      <c r="BQ142" s="646"/>
      <c r="BR142" s="646"/>
      <c r="BS142" s="646"/>
      <c r="BT142" s="646"/>
      <c r="BU142" s="646"/>
      <c r="BV142" s="646"/>
      <c r="BW142" s="646"/>
      <c r="BX142" s="646"/>
      <c r="BY142" s="646"/>
      <c r="BZ142" s="646"/>
      <c r="CA142" s="646"/>
      <c r="CB142" s="646"/>
      <c r="CC142" s="646"/>
      <c r="CD142" s="646"/>
      <c r="CE142" s="646"/>
      <c r="CF142" s="642"/>
      <c r="CG142" s="642"/>
      <c r="CH142" s="642"/>
      <c r="CI142" s="642"/>
      <c r="CJ142" s="642"/>
      <c r="CK142" s="642"/>
      <c r="CL142" s="642"/>
      <c r="CM142" s="642"/>
      <c r="CN142" s="642"/>
      <c r="CO142" s="642"/>
      <c r="CP142" s="642"/>
      <c r="CQ142" s="642"/>
      <c r="CR142" s="642"/>
      <c r="CS142" s="642"/>
      <c r="CT142" s="642"/>
      <c r="CU142" s="642"/>
      <c r="CV142" s="642"/>
      <c r="CW142" s="642"/>
      <c r="CX142" s="642"/>
      <c r="CY142" s="642"/>
      <c r="CZ142" s="642"/>
      <c r="DA142" s="642"/>
      <c r="DB142" s="642"/>
      <c r="DC142" s="642"/>
      <c r="DD142" s="642"/>
      <c r="DE142" s="642"/>
      <c r="DF142" s="642"/>
      <c r="DG142" s="642"/>
      <c r="DH142" s="642"/>
      <c r="DI142" s="642"/>
      <c r="DJ142" s="642"/>
      <c r="DK142" s="642"/>
      <c r="DL142" s="652"/>
      <c r="DM142" s="653"/>
      <c r="DN142" s="653"/>
      <c r="DO142" s="653"/>
      <c r="DP142" s="653"/>
      <c r="DQ142" s="654"/>
      <c r="DR142" s="646"/>
      <c r="DS142" s="646"/>
      <c r="DT142" s="646"/>
      <c r="DU142" s="646"/>
      <c r="DV142" s="646"/>
      <c r="DW142" s="646"/>
      <c r="DX142" s="646"/>
      <c r="DY142" s="646"/>
      <c r="DZ142" s="646"/>
      <c r="EA142" s="646"/>
      <c r="EB142" s="646"/>
      <c r="EC142" s="640"/>
      <c r="ED142" s="640"/>
      <c r="EE142" s="640"/>
      <c r="EF142" s="640"/>
      <c r="EG142" s="640"/>
      <c r="EH142" s="640"/>
      <c r="EI142" s="640"/>
      <c r="EJ142" s="640"/>
      <c r="EK142" s="640"/>
      <c r="EL142" s="640"/>
      <c r="EM142" s="640"/>
    </row>
    <row r="143" spans="1:143" ht="6" customHeight="1" x14ac:dyDescent="0.2">
      <c r="A143" s="156"/>
      <c r="B143" s="608"/>
      <c r="C143" s="608"/>
      <c r="D143" s="608"/>
      <c r="E143" s="608"/>
      <c r="F143" s="646"/>
      <c r="G143" s="646"/>
      <c r="H143" s="646"/>
      <c r="I143" s="646"/>
      <c r="J143" s="646"/>
      <c r="K143" s="646"/>
      <c r="L143" s="646"/>
      <c r="M143" s="646"/>
      <c r="N143" s="646"/>
      <c r="O143" s="646"/>
      <c r="P143" s="646"/>
      <c r="Q143" s="646"/>
      <c r="R143" s="646"/>
      <c r="S143" s="646"/>
      <c r="T143" s="646"/>
      <c r="U143" s="646"/>
      <c r="V143" s="646"/>
      <c r="W143" s="646"/>
      <c r="X143" s="646"/>
      <c r="Y143" s="646"/>
      <c r="Z143" s="646"/>
      <c r="AA143" s="646"/>
      <c r="AB143" s="646"/>
      <c r="AC143" s="646"/>
      <c r="AD143" s="646"/>
      <c r="AE143" s="646"/>
      <c r="AF143" s="646"/>
      <c r="AG143" s="646"/>
      <c r="AH143" s="646"/>
      <c r="AI143" s="646"/>
      <c r="AJ143" s="646"/>
      <c r="AK143" s="646"/>
      <c r="AL143" s="646"/>
      <c r="AM143" s="646"/>
      <c r="AN143" s="646"/>
      <c r="AO143" s="646"/>
      <c r="AP143" s="646"/>
      <c r="AQ143" s="646"/>
      <c r="AR143" s="646"/>
      <c r="AS143" s="646"/>
      <c r="AT143" s="646"/>
      <c r="AU143" s="646"/>
      <c r="AV143" s="646"/>
      <c r="AW143" s="646"/>
      <c r="AX143" s="640"/>
      <c r="AY143" s="640"/>
      <c r="AZ143" s="640"/>
      <c r="BA143" s="640"/>
      <c r="BB143" s="640"/>
      <c r="BC143" s="646"/>
      <c r="BD143" s="646"/>
      <c r="BE143" s="646"/>
      <c r="BF143" s="646"/>
      <c r="BG143" s="646"/>
      <c r="BH143" s="646"/>
      <c r="BI143" s="646"/>
      <c r="BJ143" s="646"/>
      <c r="BK143" s="646"/>
      <c r="BL143" s="646"/>
      <c r="BM143" s="646"/>
      <c r="BN143" s="646"/>
      <c r="BO143" s="646"/>
      <c r="BP143" s="646"/>
      <c r="BQ143" s="646"/>
      <c r="BR143" s="646"/>
      <c r="BS143" s="646"/>
      <c r="BT143" s="646"/>
      <c r="BU143" s="646"/>
      <c r="BV143" s="646"/>
      <c r="BW143" s="646"/>
      <c r="BX143" s="646"/>
      <c r="BY143" s="646"/>
      <c r="BZ143" s="646"/>
      <c r="CA143" s="646"/>
      <c r="CB143" s="646"/>
      <c r="CC143" s="646"/>
      <c r="CD143" s="646"/>
      <c r="CE143" s="646"/>
      <c r="CF143" s="642"/>
      <c r="CG143" s="642"/>
      <c r="CH143" s="642"/>
      <c r="CI143" s="642"/>
      <c r="CJ143" s="642"/>
      <c r="CK143" s="642"/>
      <c r="CL143" s="642"/>
      <c r="CM143" s="642"/>
      <c r="CN143" s="642"/>
      <c r="CO143" s="642"/>
      <c r="CP143" s="642"/>
      <c r="CQ143" s="642"/>
      <c r="CR143" s="642"/>
      <c r="CS143" s="642"/>
      <c r="CT143" s="642"/>
      <c r="CU143" s="642"/>
      <c r="CV143" s="642"/>
      <c r="CW143" s="642"/>
      <c r="CX143" s="642"/>
      <c r="CY143" s="642"/>
      <c r="CZ143" s="642"/>
      <c r="DA143" s="642"/>
      <c r="DB143" s="642"/>
      <c r="DC143" s="642"/>
      <c r="DD143" s="642"/>
      <c r="DE143" s="642"/>
      <c r="DF143" s="642"/>
      <c r="DG143" s="642"/>
      <c r="DH143" s="642"/>
      <c r="DI143" s="642"/>
      <c r="DJ143" s="642"/>
      <c r="DK143" s="642"/>
      <c r="DL143" s="655"/>
      <c r="DM143" s="656"/>
      <c r="DN143" s="656"/>
      <c r="DO143" s="656"/>
      <c r="DP143" s="656"/>
      <c r="DQ143" s="657"/>
      <c r="DR143" s="646"/>
      <c r="DS143" s="646"/>
      <c r="DT143" s="646"/>
      <c r="DU143" s="646"/>
      <c r="DV143" s="646"/>
      <c r="DW143" s="646"/>
      <c r="DX143" s="646"/>
      <c r="DY143" s="646"/>
      <c r="DZ143" s="646"/>
      <c r="EA143" s="646"/>
      <c r="EB143" s="646"/>
      <c r="EC143" s="640"/>
      <c r="ED143" s="640"/>
      <c r="EE143" s="640"/>
      <c r="EF143" s="640"/>
      <c r="EG143" s="640"/>
      <c r="EH143" s="640"/>
      <c r="EI143" s="640"/>
      <c r="EJ143" s="640"/>
      <c r="EK143" s="640"/>
      <c r="EL143" s="640"/>
      <c r="EM143" s="640"/>
    </row>
    <row r="144" spans="1:143" ht="6" customHeight="1" x14ac:dyDescent="0.2">
      <c r="A144" s="156"/>
      <c r="B144" s="607">
        <v>6</v>
      </c>
      <c r="C144" s="608"/>
      <c r="D144" s="608"/>
      <c r="E144" s="608"/>
      <c r="F144" s="646"/>
      <c r="G144" s="646"/>
      <c r="H144" s="646"/>
      <c r="I144" s="646"/>
      <c r="J144" s="646"/>
      <c r="K144" s="646"/>
      <c r="L144" s="646"/>
      <c r="M144" s="646"/>
      <c r="N144" s="646"/>
      <c r="O144" s="646"/>
      <c r="P144" s="646"/>
      <c r="Q144" s="646"/>
      <c r="R144" s="646"/>
      <c r="S144" s="646"/>
      <c r="T144" s="646"/>
      <c r="U144" s="646"/>
      <c r="V144" s="646"/>
      <c r="W144" s="646"/>
      <c r="X144" s="646"/>
      <c r="Y144" s="646"/>
      <c r="Z144" s="646"/>
      <c r="AA144" s="646"/>
      <c r="AB144" s="646"/>
      <c r="AC144" s="646"/>
      <c r="AD144" s="646"/>
      <c r="AE144" s="646"/>
      <c r="AF144" s="646"/>
      <c r="AG144" s="646"/>
      <c r="AH144" s="646"/>
      <c r="AI144" s="646"/>
      <c r="AJ144" s="646"/>
      <c r="AK144" s="646"/>
      <c r="AL144" s="646"/>
      <c r="AM144" s="646"/>
      <c r="AN144" s="646"/>
      <c r="AO144" s="646"/>
      <c r="AP144" s="646"/>
      <c r="AQ144" s="646"/>
      <c r="AR144" s="646"/>
      <c r="AS144" s="646"/>
      <c r="AT144" s="646"/>
      <c r="AU144" s="646"/>
      <c r="AV144" s="646"/>
      <c r="AW144" s="646"/>
      <c r="AX144" s="640"/>
      <c r="AY144" s="640"/>
      <c r="AZ144" s="640"/>
      <c r="BA144" s="640"/>
      <c r="BB144" s="640"/>
      <c r="BC144" s="646"/>
      <c r="BD144" s="646"/>
      <c r="BE144" s="646"/>
      <c r="BF144" s="646"/>
      <c r="BG144" s="646"/>
      <c r="BH144" s="646"/>
      <c r="BI144" s="646"/>
      <c r="BJ144" s="646"/>
      <c r="BK144" s="646"/>
      <c r="BL144" s="646"/>
      <c r="BM144" s="646"/>
      <c r="BN144" s="646"/>
      <c r="BO144" s="646"/>
      <c r="BP144" s="646"/>
      <c r="BQ144" s="646"/>
      <c r="BR144" s="646"/>
      <c r="BS144" s="646"/>
      <c r="BT144" s="646"/>
      <c r="BU144" s="646"/>
      <c r="BV144" s="646"/>
      <c r="BW144" s="646"/>
      <c r="BX144" s="646"/>
      <c r="BY144" s="646"/>
      <c r="BZ144" s="646"/>
      <c r="CA144" s="646"/>
      <c r="CB144" s="646"/>
      <c r="CC144" s="646"/>
      <c r="CD144" s="646"/>
      <c r="CE144" s="646"/>
      <c r="CF144" s="642"/>
      <c r="CG144" s="642"/>
      <c r="CH144" s="642"/>
      <c r="CI144" s="642"/>
      <c r="CJ144" s="642"/>
      <c r="CK144" s="642"/>
      <c r="CL144" s="642"/>
      <c r="CM144" s="642"/>
      <c r="CN144" s="642"/>
      <c r="CO144" s="642"/>
      <c r="CP144" s="642"/>
      <c r="CQ144" s="642"/>
      <c r="CR144" s="642"/>
      <c r="CS144" s="642"/>
      <c r="CT144" s="642"/>
      <c r="CU144" s="642"/>
      <c r="CV144" s="642"/>
      <c r="CW144" s="642"/>
      <c r="CX144" s="642"/>
      <c r="CY144" s="642"/>
      <c r="CZ144" s="642"/>
      <c r="DA144" s="642"/>
      <c r="DB144" s="642"/>
      <c r="DC144" s="642"/>
      <c r="DD144" s="642"/>
      <c r="DE144" s="642"/>
      <c r="DF144" s="642"/>
      <c r="DG144" s="642"/>
      <c r="DH144" s="642"/>
      <c r="DI144" s="642"/>
      <c r="DJ144" s="642"/>
      <c r="DK144" s="642"/>
      <c r="DL144" s="649"/>
      <c r="DM144" s="650"/>
      <c r="DN144" s="650"/>
      <c r="DO144" s="650"/>
      <c r="DP144" s="650"/>
      <c r="DQ144" s="651"/>
      <c r="DR144" s="646"/>
      <c r="DS144" s="646"/>
      <c r="DT144" s="646"/>
      <c r="DU144" s="646"/>
      <c r="DV144" s="646"/>
      <c r="DW144" s="646"/>
      <c r="DX144" s="646"/>
      <c r="DY144" s="646"/>
      <c r="DZ144" s="646"/>
      <c r="EA144" s="646"/>
      <c r="EB144" s="646"/>
      <c r="EC144" s="640"/>
      <c r="ED144" s="640"/>
      <c r="EE144" s="640"/>
      <c r="EF144" s="640"/>
      <c r="EG144" s="640"/>
      <c r="EH144" s="640"/>
      <c r="EI144" s="640"/>
      <c r="EJ144" s="640"/>
      <c r="EK144" s="640"/>
      <c r="EL144" s="640"/>
      <c r="EM144" s="640"/>
    </row>
    <row r="145" spans="1:143" ht="6" customHeight="1" x14ac:dyDescent="0.2">
      <c r="A145" s="156"/>
      <c r="B145" s="608"/>
      <c r="C145" s="608"/>
      <c r="D145" s="608"/>
      <c r="E145" s="608"/>
      <c r="F145" s="646"/>
      <c r="G145" s="646"/>
      <c r="H145" s="646"/>
      <c r="I145" s="646"/>
      <c r="J145" s="646"/>
      <c r="K145" s="646"/>
      <c r="L145" s="646"/>
      <c r="M145" s="646"/>
      <c r="N145" s="646"/>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6"/>
      <c r="AJ145" s="646"/>
      <c r="AK145" s="646"/>
      <c r="AL145" s="646"/>
      <c r="AM145" s="646"/>
      <c r="AN145" s="646"/>
      <c r="AO145" s="646"/>
      <c r="AP145" s="646"/>
      <c r="AQ145" s="646"/>
      <c r="AR145" s="646"/>
      <c r="AS145" s="646"/>
      <c r="AT145" s="646"/>
      <c r="AU145" s="646"/>
      <c r="AV145" s="646"/>
      <c r="AW145" s="646"/>
      <c r="AX145" s="640"/>
      <c r="AY145" s="640"/>
      <c r="AZ145" s="640"/>
      <c r="BA145" s="640"/>
      <c r="BB145" s="640"/>
      <c r="BC145" s="646"/>
      <c r="BD145" s="646"/>
      <c r="BE145" s="646"/>
      <c r="BF145" s="646"/>
      <c r="BG145" s="646"/>
      <c r="BH145" s="646"/>
      <c r="BI145" s="646"/>
      <c r="BJ145" s="646"/>
      <c r="BK145" s="646"/>
      <c r="BL145" s="646"/>
      <c r="BM145" s="646"/>
      <c r="BN145" s="646"/>
      <c r="BO145" s="646"/>
      <c r="BP145" s="646"/>
      <c r="BQ145" s="646"/>
      <c r="BR145" s="646"/>
      <c r="BS145" s="646"/>
      <c r="BT145" s="646"/>
      <c r="BU145" s="646"/>
      <c r="BV145" s="646"/>
      <c r="BW145" s="646"/>
      <c r="BX145" s="646"/>
      <c r="BY145" s="646"/>
      <c r="BZ145" s="646"/>
      <c r="CA145" s="646"/>
      <c r="CB145" s="646"/>
      <c r="CC145" s="646"/>
      <c r="CD145" s="646"/>
      <c r="CE145" s="646"/>
      <c r="CF145" s="642"/>
      <c r="CG145" s="642"/>
      <c r="CH145" s="642"/>
      <c r="CI145" s="642"/>
      <c r="CJ145" s="642"/>
      <c r="CK145" s="642"/>
      <c r="CL145" s="642"/>
      <c r="CM145" s="642"/>
      <c r="CN145" s="642"/>
      <c r="CO145" s="642"/>
      <c r="CP145" s="642"/>
      <c r="CQ145" s="642"/>
      <c r="CR145" s="642"/>
      <c r="CS145" s="642"/>
      <c r="CT145" s="642"/>
      <c r="CU145" s="642"/>
      <c r="CV145" s="642"/>
      <c r="CW145" s="642"/>
      <c r="CX145" s="642"/>
      <c r="CY145" s="642"/>
      <c r="CZ145" s="642"/>
      <c r="DA145" s="642"/>
      <c r="DB145" s="642"/>
      <c r="DC145" s="642"/>
      <c r="DD145" s="642"/>
      <c r="DE145" s="642"/>
      <c r="DF145" s="642"/>
      <c r="DG145" s="642"/>
      <c r="DH145" s="642"/>
      <c r="DI145" s="642"/>
      <c r="DJ145" s="642"/>
      <c r="DK145" s="642"/>
      <c r="DL145" s="652"/>
      <c r="DM145" s="653"/>
      <c r="DN145" s="653"/>
      <c r="DO145" s="653"/>
      <c r="DP145" s="653"/>
      <c r="DQ145" s="654"/>
      <c r="DR145" s="646"/>
      <c r="DS145" s="646"/>
      <c r="DT145" s="646"/>
      <c r="DU145" s="646"/>
      <c r="DV145" s="646"/>
      <c r="DW145" s="646"/>
      <c r="DX145" s="646"/>
      <c r="DY145" s="646"/>
      <c r="DZ145" s="646"/>
      <c r="EA145" s="646"/>
      <c r="EB145" s="646"/>
      <c r="EC145" s="640"/>
      <c r="ED145" s="640"/>
      <c r="EE145" s="640"/>
      <c r="EF145" s="640"/>
      <c r="EG145" s="640"/>
      <c r="EH145" s="640"/>
      <c r="EI145" s="640"/>
      <c r="EJ145" s="640"/>
      <c r="EK145" s="640"/>
      <c r="EL145" s="640"/>
      <c r="EM145" s="640"/>
    </row>
    <row r="146" spans="1:143" ht="6" customHeight="1" x14ac:dyDescent="0.2">
      <c r="A146" s="156"/>
      <c r="B146" s="608"/>
      <c r="C146" s="608"/>
      <c r="D146" s="608"/>
      <c r="E146" s="608"/>
      <c r="F146" s="646"/>
      <c r="G146" s="646"/>
      <c r="H146" s="646"/>
      <c r="I146" s="646"/>
      <c r="J146" s="646"/>
      <c r="K146" s="646"/>
      <c r="L146" s="646"/>
      <c r="M146" s="646"/>
      <c r="N146" s="646"/>
      <c r="O146" s="646"/>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c r="AT146" s="646"/>
      <c r="AU146" s="646"/>
      <c r="AV146" s="646"/>
      <c r="AW146" s="646"/>
      <c r="AX146" s="640"/>
      <c r="AY146" s="640"/>
      <c r="AZ146" s="640"/>
      <c r="BA146" s="640"/>
      <c r="BB146" s="640"/>
      <c r="BC146" s="646"/>
      <c r="BD146" s="646"/>
      <c r="BE146" s="646"/>
      <c r="BF146" s="646"/>
      <c r="BG146" s="646"/>
      <c r="BH146" s="646"/>
      <c r="BI146" s="646"/>
      <c r="BJ146" s="646"/>
      <c r="BK146" s="646"/>
      <c r="BL146" s="646"/>
      <c r="BM146" s="646"/>
      <c r="BN146" s="646"/>
      <c r="BO146" s="646"/>
      <c r="BP146" s="646"/>
      <c r="BQ146" s="646"/>
      <c r="BR146" s="646"/>
      <c r="BS146" s="646"/>
      <c r="BT146" s="646"/>
      <c r="BU146" s="646"/>
      <c r="BV146" s="646"/>
      <c r="BW146" s="646"/>
      <c r="BX146" s="646"/>
      <c r="BY146" s="646"/>
      <c r="BZ146" s="646"/>
      <c r="CA146" s="646"/>
      <c r="CB146" s="646"/>
      <c r="CC146" s="646"/>
      <c r="CD146" s="646"/>
      <c r="CE146" s="646"/>
      <c r="CF146" s="642"/>
      <c r="CG146" s="642"/>
      <c r="CH146" s="642"/>
      <c r="CI146" s="642"/>
      <c r="CJ146" s="642"/>
      <c r="CK146" s="642"/>
      <c r="CL146" s="642"/>
      <c r="CM146" s="642"/>
      <c r="CN146" s="642"/>
      <c r="CO146" s="642"/>
      <c r="CP146" s="642"/>
      <c r="CQ146" s="642"/>
      <c r="CR146" s="642"/>
      <c r="CS146" s="642"/>
      <c r="CT146" s="642"/>
      <c r="CU146" s="642"/>
      <c r="CV146" s="642"/>
      <c r="CW146" s="642"/>
      <c r="CX146" s="642"/>
      <c r="CY146" s="642"/>
      <c r="CZ146" s="642"/>
      <c r="DA146" s="642"/>
      <c r="DB146" s="642"/>
      <c r="DC146" s="642"/>
      <c r="DD146" s="642"/>
      <c r="DE146" s="642"/>
      <c r="DF146" s="642"/>
      <c r="DG146" s="642"/>
      <c r="DH146" s="642"/>
      <c r="DI146" s="642"/>
      <c r="DJ146" s="642"/>
      <c r="DK146" s="642"/>
      <c r="DL146" s="655"/>
      <c r="DM146" s="656"/>
      <c r="DN146" s="656"/>
      <c r="DO146" s="656"/>
      <c r="DP146" s="656"/>
      <c r="DQ146" s="657"/>
      <c r="DR146" s="646"/>
      <c r="DS146" s="646"/>
      <c r="DT146" s="646"/>
      <c r="DU146" s="646"/>
      <c r="DV146" s="646"/>
      <c r="DW146" s="646"/>
      <c r="DX146" s="646"/>
      <c r="DY146" s="646"/>
      <c r="DZ146" s="646"/>
      <c r="EA146" s="646"/>
      <c r="EB146" s="646"/>
      <c r="EC146" s="640"/>
      <c r="ED146" s="640"/>
      <c r="EE146" s="640"/>
      <c r="EF146" s="640"/>
      <c r="EG146" s="640"/>
      <c r="EH146" s="640"/>
      <c r="EI146" s="640"/>
      <c r="EJ146" s="640"/>
      <c r="EK146" s="640"/>
      <c r="EL146" s="640"/>
      <c r="EM146" s="640"/>
    </row>
    <row r="147" spans="1:143" ht="6" customHeight="1" x14ac:dyDescent="0.2">
      <c r="A147" s="156"/>
      <c r="B147" s="607">
        <v>7</v>
      </c>
      <c r="C147" s="608"/>
      <c r="D147" s="608"/>
      <c r="E147" s="608"/>
      <c r="F147" s="646"/>
      <c r="G147" s="646"/>
      <c r="H147" s="646"/>
      <c r="I147" s="646"/>
      <c r="J147" s="646"/>
      <c r="K147" s="646"/>
      <c r="L147" s="646"/>
      <c r="M147" s="646"/>
      <c r="N147" s="646"/>
      <c r="O147" s="646"/>
      <c r="P147" s="646"/>
      <c r="Q147" s="646"/>
      <c r="R147" s="646"/>
      <c r="S147" s="646"/>
      <c r="T147" s="646"/>
      <c r="U147" s="646"/>
      <c r="V147" s="646"/>
      <c r="W147" s="646"/>
      <c r="X147" s="646"/>
      <c r="Y147" s="646"/>
      <c r="Z147" s="646"/>
      <c r="AA147" s="646"/>
      <c r="AB147" s="646"/>
      <c r="AC147" s="646"/>
      <c r="AD147" s="646"/>
      <c r="AE147" s="646"/>
      <c r="AF147" s="646"/>
      <c r="AG147" s="646"/>
      <c r="AH147" s="646"/>
      <c r="AI147" s="646"/>
      <c r="AJ147" s="646"/>
      <c r="AK147" s="646"/>
      <c r="AL147" s="646"/>
      <c r="AM147" s="646"/>
      <c r="AN147" s="646"/>
      <c r="AO147" s="646"/>
      <c r="AP147" s="646"/>
      <c r="AQ147" s="646"/>
      <c r="AR147" s="646"/>
      <c r="AS147" s="646"/>
      <c r="AT147" s="646"/>
      <c r="AU147" s="646"/>
      <c r="AV147" s="646"/>
      <c r="AW147" s="646"/>
      <c r="AX147" s="640"/>
      <c r="AY147" s="640"/>
      <c r="AZ147" s="640"/>
      <c r="BA147" s="640"/>
      <c r="BB147" s="640"/>
      <c r="BC147" s="646"/>
      <c r="BD147" s="646"/>
      <c r="BE147" s="646"/>
      <c r="BF147" s="646"/>
      <c r="BG147" s="646"/>
      <c r="BH147" s="646"/>
      <c r="BI147" s="646"/>
      <c r="BJ147" s="646"/>
      <c r="BK147" s="646"/>
      <c r="BL147" s="646"/>
      <c r="BM147" s="646"/>
      <c r="BN147" s="646"/>
      <c r="BO147" s="646"/>
      <c r="BP147" s="646"/>
      <c r="BQ147" s="646"/>
      <c r="BR147" s="646"/>
      <c r="BS147" s="646"/>
      <c r="BT147" s="646"/>
      <c r="BU147" s="646"/>
      <c r="BV147" s="646"/>
      <c r="BW147" s="646"/>
      <c r="BX147" s="646"/>
      <c r="BY147" s="646"/>
      <c r="BZ147" s="646"/>
      <c r="CA147" s="646"/>
      <c r="CB147" s="646"/>
      <c r="CC147" s="646"/>
      <c r="CD147" s="646"/>
      <c r="CE147" s="646"/>
      <c r="CF147" s="642"/>
      <c r="CG147" s="642"/>
      <c r="CH147" s="642"/>
      <c r="CI147" s="642"/>
      <c r="CJ147" s="642"/>
      <c r="CK147" s="642"/>
      <c r="CL147" s="642"/>
      <c r="CM147" s="642"/>
      <c r="CN147" s="642"/>
      <c r="CO147" s="642"/>
      <c r="CP147" s="642"/>
      <c r="CQ147" s="642"/>
      <c r="CR147" s="642"/>
      <c r="CS147" s="642"/>
      <c r="CT147" s="642"/>
      <c r="CU147" s="642"/>
      <c r="CV147" s="642"/>
      <c r="CW147" s="642"/>
      <c r="CX147" s="642"/>
      <c r="CY147" s="642"/>
      <c r="CZ147" s="642"/>
      <c r="DA147" s="642"/>
      <c r="DB147" s="642"/>
      <c r="DC147" s="642"/>
      <c r="DD147" s="642"/>
      <c r="DE147" s="642"/>
      <c r="DF147" s="642"/>
      <c r="DG147" s="642"/>
      <c r="DH147" s="642"/>
      <c r="DI147" s="642"/>
      <c r="DJ147" s="642"/>
      <c r="DK147" s="642"/>
      <c r="DL147" s="649"/>
      <c r="DM147" s="650"/>
      <c r="DN147" s="650"/>
      <c r="DO147" s="650"/>
      <c r="DP147" s="650"/>
      <c r="DQ147" s="651"/>
      <c r="DR147" s="646"/>
      <c r="DS147" s="646"/>
      <c r="DT147" s="646"/>
      <c r="DU147" s="646"/>
      <c r="DV147" s="646"/>
      <c r="DW147" s="646"/>
      <c r="DX147" s="646"/>
      <c r="DY147" s="646"/>
      <c r="DZ147" s="646"/>
      <c r="EA147" s="646"/>
      <c r="EB147" s="646"/>
      <c r="EC147" s="640"/>
      <c r="ED147" s="640"/>
      <c r="EE147" s="640"/>
      <c r="EF147" s="640"/>
      <c r="EG147" s="640"/>
      <c r="EH147" s="640"/>
      <c r="EI147" s="640"/>
      <c r="EJ147" s="640"/>
      <c r="EK147" s="640"/>
      <c r="EL147" s="640"/>
      <c r="EM147" s="640"/>
    </row>
    <row r="148" spans="1:143" ht="6" customHeight="1" x14ac:dyDescent="0.2">
      <c r="A148" s="156"/>
      <c r="B148" s="608"/>
      <c r="C148" s="608"/>
      <c r="D148" s="608"/>
      <c r="E148" s="608"/>
      <c r="F148" s="646"/>
      <c r="G148" s="646"/>
      <c r="H148" s="646"/>
      <c r="I148" s="646"/>
      <c r="J148" s="646"/>
      <c r="K148" s="646"/>
      <c r="L148" s="646"/>
      <c r="M148" s="646"/>
      <c r="N148" s="646"/>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646"/>
      <c r="AM148" s="646"/>
      <c r="AN148" s="646"/>
      <c r="AO148" s="646"/>
      <c r="AP148" s="646"/>
      <c r="AQ148" s="646"/>
      <c r="AR148" s="646"/>
      <c r="AS148" s="646"/>
      <c r="AT148" s="646"/>
      <c r="AU148" s="646"/>
      <c r="AV148" s="646"/>
      <c r="AW148" s="646"/>
      <c r="AX148" s="640"/>
      <c r="AY148" s="640"/>
      <c r="AZ148" s="640"/>
      <c r="BA148" s="640"/>
      <c r="BB148" s="640"/>
      <c r="BC148" s="646"/>
      <c r="BD148" s="646"/>
      <c r="BE148" s="646"/>
      <c r="BF148" s="646"/>
      <c r="BG148" s="646"/>
      <c r="BH148" s="646"/>
      <c r="BI148" s="646"/>
      <c r="BJ148" s="646"/>
      <c r="BK148" s="646"/>
      <c r="BL148" s="646"/>
      <c r="BM148" s="646"/>
      <c r="BN148" s="646"/>
      <c r="BO148" s="646"/>
      <c r="BP148" s="646"/>
      <c r="BQ148" s="646"/>
      <c r="BR148" s="646"/>
      <c r="BS148" s="646"/>
      <c r="BT148" s="646"/>
      <c r="BU148" s="646"/>
      <c r="BV148" s="646"/>
      <c r="BW148" s="646"/>
      <c r="BX148" s="646"/>
      <c r="BY148" s="646"/>
      <c r="BZ148" s="646"/>
      <c r="CA148" s="646"/>
      <c r="CB148" s="646"/>
      <c r="CC148" s="646"/>
      <c r="CD148" s="646"/>
      <c r="CE148" s="646"/>
      <c r="CF148" s="642"/>
      <c r="CG148" s="642"/>
      <c r="CH148" s="642"/>
      <c r="CI148" s="642"/>
      <c r="CJ148" s="642"/>
      <c r="CK148" s="642"/>
      <c r="CL148" s="642"/>
      <c r="CM148" s="642"/>
      <c r="CN148" s="642"/>
      <c r="CO148" s="642"/>
      <c r="CP148" s="642"/>
      <c r="CQ148" s="642"/>
      <c r="CR148" s="642"/>
      <c r="CS148" s="642"/>
      <c r="CT148" s="642"/>
      <c r="CU148" s="642"/>
      <c r="CV148" s="642"/>
      <c r="CW148" s="642"/>
      <c r="CX148" s="642"/>
      <c r="CY148" s="642"/>
      <c r="CZ148" s="642"/>
      <c r="DA148" s="642"/>
      <c r="DB148" s="642"/>
      <c r="DC148" s="642"/>
      <c r="DD148" s="642"/>
      <c r="DE148" s="642"/>
      <c r="DF148" s="642"/>
      <c r="DG148" s="642"/>
      <c r="DH148" s="642"/>
      <c r="DI148" s="642"/>
      <c r="DJ148" s="642"/>
      <c r="DK148" s="642"/>
      <c r="DL148" s="652"/>
      <c r="DM148" s="653"/>
      <c r="DN148" s="653"/>
      <c r="DO148" s="653"/>
      <c r="DP148" s="653"/>
      <c r="DQ148" s="654"/>
      <c r="DR148" s="646"/>
      <c r="DS148" s="646"/>
      <c r="DT148" s="646"/>
      <c r="DU148" s="646"/>
      <c r="DV148" s="646"/>
      <c r="DW148" s="646"/>
      <c r="DX148" s="646"/>
      <c r="DY148" s="646"/>
      <c r="DZ148" s="646"/>
      <c r="EA148" s="646"/>
      <c r="EB148" s="646"/>
      <c r="EC148" s="640"/>
      <c r="ED148" s="640"/>
      <c r="EE148" s="640"/>
      <c r="EF148" s="640"/>
      <c r="EG148" s="640"/>
      <c r="EH148" s="640"/>
      <c r="EI148" s="640"/>
      <c r="EJ148" s="640"/>
      <c r="EK148" s="640"/>
      <c r="EL148" s="640"/>
      <c r="EM148" s="640"/>
    </row>
    <row r="149" spans="1:143" ht="6" customHeight="1" x14ac:dyDescent="0.2">
      <c r="A149" s="156"/>
      <c r="B149" s="608"/>
      <c r="C149" s="608"/>
      <c r="D149" s="608"/>
      <c r="E149" s="608"/>
      <c r="F149" s="646"/>
      <c r="G149" s="646"/>
      <c r="H149" s="646"/>
      <c r="I149" s="646"/>
      <c r="J149" s="646"/>
      <c r="K149" s="646"/>
      <c r="L149" s="646"/>
      <c r="M149" s="646"/>
      <c r="N149" s="646"/>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646"/>
      <c r="AM149" s="646"/>
      <c r="AN149" s="646"/>
      <c r="AO149" s="646"/>
      <c r="AP149" s="646"/>
      <c r="AQ149" s="646"/>
      <c r="AR149" s="646"/>
      <c r="AS149" s="646"/>
      <c r="AT149" s="646"/>
      <c r="AU149" s="646"/>
      <c r="AV149" s="646"/>
      <c r="AW149" s="646"/>
      <c r="AX149" s="640"/>
      <c r="AY149" s="640"/>
      <c r="AZ149" s="640"/>
      <c r="BA149" s="640"/>
      <c r="BB149" s="640"/>
      <c r="BC149" s="646"/>
      <c r="BD149" s="646"/>
      <c r="BE149" s="646"/>
      <c r="BF149" s="646"/>
      <c r="BG149" s="646"/>
      <c r="BH149" s="646"/>
      <c r="BI149" s="646"/>
      <c r="BJ149" s="646"/>
      <c r="BK149" s="646"/>
      <c r="BL149" s="646"/>
      <c r="BM149" s="646"/>
      <c r="BN149" s="646"/>
      <c r="BO149" s="646"/>
      <c r="BP149" s="646"/>
      <c r="BQ149" s="646"/>
      <c r="BR149" s="646"/>
      <c r="BS149" s="646"/>
      <c r="BT149" s="646"/>
      <c r="BU149" s="646"/>
      <c r="BV149" s="646"/>
      <c r="BW149" s="646"/>
      <c r="BX149" s="646"/>
      <c r="BY149" s="646"/>
      <c r="BZ149" s="646"/>
      <c r="CA149" s="646"/>
      <c r="CB149" s="646"/>
      <c r="CC149" s="646"/>
      <c r="CD149" s="646"/>
      <c r="CE149" s="646"/>
      <c r="CF149" s="642"/>
      <c r="CG149" s="642"/>
      <c r="CH149" s="642"/>
      <c r="CI149" s="642"/>
      <c r="CJ149" s="642"/>
      <c r="CK149" s="642"/>
      <c r="CL149" s="642"/>
      <c r="CM149" s="642"/>
      <c r="CN149" s="642"/>
      <c r="CO149" s="642"/>
      <c r="CP149" s="642"/>
      <c r="CQ149" s="642"/>
      <c r="CR149" s="642"/>
      <c r="CS149" s="642"/>
      <c r="CT149" s="642"/>
      <c r="CU149" s="642"/>
      <c r="CV149" s="642"/>
      <c r="CW149" s="642"/>
      <c r="CX149" s="642"/>
      <c r="CY149" s="642"/>
      <c r="CZ149" s="642"/>
      <c r="DA149" s="642"/>
      <c r="DB149" s="642"/>
      <c r="DC149" s="642"/>
      <c r="DD149" s="642"/>
      <c r="DE149" s="642"/>
      <c r="DF149" s="642"/>
      <c r="DG149" s="642"/>
      <c r="DH149" s="642"/>
      <c r="DI149" s="642"/>
      <c r="DJ149" s="642"/>
      <c r="DK149" s="642"/>
      <c r="DL149" s="655"/>
      <c r="DM149" s="656"/>
      <c r="DN149" s="656"/>
      <c r="DO149" s="656"/>
      <c r="DP149" s="656"/>
      <c r="DQ149" s="657"/>
      <c r="DR149" s="646"/>
      <c r="DS149" s="646"/>
      <c r="DT149" s="646"/>
      <c r="DU149" s="646"/>
      <c r="DV149" s="646"/>
      <c r="DW149" s="646"/>
      <c r="DX149" s="646"/>
      <c r="DY149" s="646"/>
      <c r="DZ149" s="646"/>
      <c r="EA149" s="646"/>
      <c r="EB149" s="646"/>
      <c r="EC149" s="640"/>
      <c r="ED149" s="640"/>
      <c r="EE149" s="640"/>
      <c r="EF149" s="640"/>
      <c r="EG149" s="640"/>
      <c r="EH149" s="640"/>
      <c r="EI149" s="640"/>
      <c r="EJ149" s="640"/>
      <c r="EK149" s="640"/>
      <c r="EL149" s="640"/>
      <c r="EM149" s="640"/>
    </row>
    <row r="150" spans="1:143" ht="6" customHeight="1" x14ac:dyDescent="0.2">
      <c r="A150" s="156"/>
      <c r="B150" s="607">
        <v>8</v>
      </c>
      <c r="C150" s="608"/>
      <c r="D150" s="608"/>
      <c r="E150" s="608"/>
      <c r="F150" s="646"/>
      <c r="G150" s="646"/>
      <c r="H150" s="646"/>
      <c r="I150" s="646"/>
      <c r="J150" s="646"/>
      <c r="K150" s="646"/>
      <c r="L150" s="646"/>
      <c r="M150" s="646"/>
      <c r="N150" s="646"/>
      <c r="O150" s="646"/>
      <c r="P150" s="646"/>
      <c r="Q150" s="646"/>
      <c r="R150" s="646"/>
      <c r="S150" s="646"/>
      <c r="T150" s="646"/>
      <c r="U150" s="646"/>
      <c r="V150" s="646"/>
      <c r="W150" s="646"/>
      <c r="X150" s="646"/>
      <c r="Y150" s="646"/>
      <c r="Z150" s="646"/>
      <c r="AA150" s="646"/>
      <c r="AB150" s="646"/>
      <c r="AC150" s="646"/>
      <c r="AD150" s="646"/>
      <c r="AE150" s="646"/>
      <c r="AF150" s="646"/>
      <c r="AG150" s="646"/>
      <c r="AH150" s="646"/>
      <c r="AI150" s="646"/>
      <c r="AJ150" s="646"/>
      <c r="AK150" s="646"/>
      <c r="AL150" s="646"/>
      <c r="AM150" s="646"/>
      <c r="AN150" s="646"/>
      <c r="AO150" s="646"/>
      <c r="AP150" s="646"/>
      <c r="AQ150" s="646"/>
      <c r="AR150" s="646"/>
      <c r="AS150" s="646"/>
      <c r="AT150" s="646"/>
      <c r="AU150" s="646"/>
      <c r="AV150" s="646"/>
      <c r="AW150" s="646"/>
      <c r="AX150" s="640"/>
      <c r="AY150" s="640"/>
      <c r="AZ150" s="640"/>
      <c r="BA150" s="640"/>
      <c r="BB150" s="640"/>
      <c r="BC150" s="646"/>
      <c r="BD150" s="646"/>
      <c r="BE150" s="646"/>
      <c r="BF150" s="646"/>
      <c r="BG150" s="646"/>
      <c r="BH150" s="646"/>
      <c r="BI150" s="646"/>
      <c r="BJ150" s="646"/>
      <c r="BK150" s="646"/>
      <c r="BL150" s="646"/>
      <c r="BM150" s="646"/>
      <c r="BN150" s="646"/>
      <c r="BO150" s="646"/>
      <c r="BP150" s="646"/>
      <c r="BQ150" s="646"/>
      <c r="BR150" s="646"/>
      <c r="BS150" s="646"/>
      <c r="BT150" s="646"/>
      <c r="BU150" s="646"/>
      <c r="BV150" s="646"/>
      <c r="BW150" s="646"/>
      <c r="BX150" s="646"/>
      <c r="BY150" s="646"/>
      <c r="BZ150" s="646"/>
      <c r="CA150" s="646"/>
      <c r="CB150" s="646"/>
      <c r="CC150" s="646"/>
      <c r="CD150" s="646"/>
      <c r="CE150" s="646"/>
      <c r="CF150" s="642"/>
      <c r="CG150" s="642"/>
      <c r="CH150" s="642"/>
      <c r="CI150" s="642"/>
      <c r="CJ150" s="642"/>
      <c r="CK150" s="642"/>
      <c r="CL150" s="642"/>
      <c r="CM150" s="642"/>
      <c r="CN150" s="642"/>
      <c r="CO150" s="642"/>
      <c r="CP150" s="642"/>
      <c r="CQ150" s="642"/>
      <c r="CR150" s="642"/>
      <c r="CS150" s="642"/>
      <c r="CT150" s="642"/>
      <c r="CU150" s="642"/>
      <c r="CV150" s="642"/>
      <c r="CW150" s="642"/>
      <c r="CX150" s="642"/>
      <c r="CY150" s="642"/>
      <c r="CZ150" s="642"/>
      <c r="DA150" s="642"/>
      <c r="DB150" s="642"/>
      <c r="DC150" s="642"/>
      <c r="DD150" s="642"/>
      <c r="DE150" s="642"/>
      <c r="DF150" s="642"/>
      <c r="DG150" s="642"/>
      <c r="DH150" s="642"/>
      <c r="DI150" s="642"/>
      <c r="DJ150" s="642"/>
      <c r="DK150" s="642"/>
      <c r="DL150" s="649"/>
      <c r="DM150" s="650"/>
      <c r="DN150" s="650"/>
      <c r="DO150" s="650"/>
      <c r="DP150" s="650"/>
      <c r="DQ150" s="651"/>
      <c r="DR150" s="646"/>
      <c r="DS150" s="646"/>
      <c r="DT150" s="646"/>
      <c r="DU150" s="646"/>
      <c r="DV150" s="646"/>
      <c r="DW150" s="646"/>
      <c r="DX150" s="646"/>
      <c r="DY150" s="646"/>
      <c r="DZ150" s="646"/>
      <c r="EA150" s="646"/>
      <c r="EB150" s="646"/>
      <c r="EC150" s="640"/>
      <c r="ED150" s="640"/>
      <c r="EE150" s="640"/>
      <c r="EF150" s="640"/>
      <c r="EG150" s="640"/>
      <c r="EH150" s="640"/>
      <c r="EI150" s="640"/>
      <c r="EJ150" s="640"/>
      <c r="EK150" s="640"/>
      <c r="EL150" s="640"/>
      <c r="EM150" s="640"/>
    </row>
    <row r="151" spans="1:143" ht="6" customHeight="1" x14ac:dyDescent="0.2">
      <c r="A151" s="156"/>
      <c r="B151" s="608"/>
      <c r="C151" s="608"/>
      <c r="D151" s="608"/>
      <c r="E151" s="608"/>
      <c r="F151" s="646"/>
      <c r="G151" s="646"/>
      <c r="H151" s="646"/>
      <c r="I151" s="646"/>
      <c r="J151" s="646"/>
      <c r="K151" s="646"/>
      <c r="L151" s="646"/>
      <c r="M151" s="646"/>
      <c r="N151" s="646"/>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646"/>
      <c r="AL151" s="646"/>
      <c r="AM151" s="646"/>
      <c r="AN151" s="646"/>
      <c r="AO151" s="646"/>
      <c r="AP151" s="646"/>
      <c r="AQ151" s="646"/>
      <c r="AR151" s="646"/>
      <c r="AS151" s="646"/>
      <c r="AT151" s="646"/>
      <c r="AU151" s="646"/>
      <c r="AV151" s="646"/>
      <c r="AW151" s="646"/>
      <c r="AX151" s="640"/>
      <c r="AY151" s="640"/>
      <c r="AZ151" s="640"/>
      <c r="BA151" s="640"/>
      <c r="BB151" s="640"/>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646"/>
      <c r="BZ151" s="646"/>
      <c r="CA151" s="646"/>
      <c r="CB151" s="646"/>
      <c r="CC151" s="646"/>
      <c r="CD151" s="646"/>
      <c r="CE151" s="646"/>
      <c r="CF151" s="642"/>
      <c r="CG151" s="642"/>
      <c r="CH151" s="642"/>
      <c r="CI151" s="642"/>
      <c r="CJ151" s="642"/>
      <c r="CK151" s="642"/>
      <c r="CL151" s="642"/>
      <c r="CM151" s="642"/>
      <c r="CN151" s="642"/>
      <c r="CO151" s="642"/>
      <c r="CP151" s="642"/>
      <c r="CQ151" s="642"/>
      <c r="CR151" s="642"/>
      <c r="CS151" s="642"/>
      <c r="CT151" s="642"/>
      <c r="CU151" s="642"/>
      <c r="CV151" s="642"/>
      <c r="CW151" s="642"/>
      <c r="CX151" s="642"/>
      <c r="CY151" s="642"/>
      <c r="CZ151" s="642"/>
      <c r="DA151" s="642"/>
      <c r="DB151" s="642"/>
      <c r="DC151" s="642"/>
      <c r="DD151" s="642"/>
      <c r="DE151" s="642"/>
      <c r="DF151" s="642"/>
      <c r="DG151" s="642"/>
      <c r="DH151" s="642"/>
      <c r="DI151" s="642"/>
      <c r="DJ151" s="642"/>
      <c r="DK151" s="642"/>
      <c r="DL151" s="652"/>
      <c r="DM151" s="653"/>
      <c r="DN151" s="653"/>
      <c r="DO151" s="653"/>
      <c r="DP151" s="653"/>
      <c r="DQ151" s="654"/>
      <c r="DR151" s="646"/>
      <c r="DS151" s="646"/>
      <c r="DT151" s="646"/>
      <c r="DU151" s="646"/>
      <c r="DV151" s="646"/>
      <c r="DW151" s="646"/>
      <c r="DX151" s="646"/>
      <c r="DY151" s="646"/>
      <c r="DZ151" s="646"/>
      <c r="EA151" s="646"/>
      <c r="EB151" s="646"/>
      <c r="EC151" s="640"/>
      <c r="ED151" s="640"/>
      <c r="EE151" s="640"/>
      <c r="EF151" s="640"/>
      <c r="EG151" s="640"/>
      <c r="EH151" s="640"/>
      <c r="EI151" s="640"/>
      <c r="EJ151" s="640"/>
      <c r="EK151" s="640"/>
      <c r="EL151" s="640"/>
      <c r="EM151" s="640"/>
    </row>
    <row r="152" spans="1:143" ht="6" customHeight="1" x14ac:dyDescent="0.2">
      <c r="A152" s="156"/>
      <c r="B152" s="608"/>
      <c r="C152" s="608"/>
      <c r="D152" s="608"/>
      <c r="E152" s="608"/>
      <c r="F152" s="646"/>
      <c r="G152" s="646"/>
      <c r="H152" s="646"/>
      <c r="I152" s="646"/>
      <c r="J152" s="646"/>
      <c r="K152" s="646"/>
      <c r="L152" s="646"/>
      <c r="M152" s="646"/>
      <c r="N152" s="646"/>
      <c r="O152" s="646"/>
      <c r="P152" s="646"/>
      <c r="Q152" s="646"/>
      <c r="R152" s="646"/>
      <c r="S152" s="646"/>
      <c r="T152" s="646"/>
      <c r="U152" s="646"/>
      <c r="V152" s="646"/>
      <c r="W152" s="646"/>
      <c r="X152" s="646"/>
      <c r="Y152" s="646"/>
      <c r="Z152" s="646"/>
      <c r="AA152" s="646"/>
      <c r="AB152" s="646"/>
      <c r="AC152" s="646"/>
      <c r="AD152" s="646"/>
      <c r="AE152" s="646"/>
      <c r="AF152" s="646"/>
      <c r="AG152" s="646"/>
      <c r="AH152" s="646"/>
      <c r="AI152" s="646"/>
      <c r="AJ152" s="646"/>
      <c r="AK152" s="646"/>
      <c r="AL152" s="646"/>
      <c r="AM152" s="646"/>
      <c r="AN152" s="646"/>
      <c r="AO152" s="646"/>
      <c r="AP152" s="646"/>
      <c r="AQ152" s="646"/>
      <c r="AR152" s="646"/>
      <c r="AS152" s="646"/>
      <c r="AT152" s="646"/>
      <c r="AU152" s="646"/>
      <c r="AV152" s="646"/>
      <c r="AW152" s="646"/>
      <c r="AX152" s="640"/>
      <c r="AY152" s="640"/>
      <c r="AZ152" s="640"/>
      <c r="BA152" s="640"/>
      <c r="BB152" s="640"/>
      <c r="BC152" s="646"/>
      <c r="BD152" s="646"/>
      <c r="BE152" s="646"/>
      <c r="BF152" s="646"/>
      <c r="BG152" s="646"/>
      <c r="BH152" s="646"/>
      <c r="BI152" s="646"/>
      <c r="BJ152" s="646"/>
      <c r="BK152" s="646"/>
      <c r="BL152" s="646"/>
      <c r="BM152" s="646"/>
      <c r="BN152" s="646"/>
      <c r="BO152" s="646"/>
      <c r="BP152" s="646"/>
      <c r="BQ152" s="646"/>
      <c r="BR152" s="646"/>
      <c r="BS152" s="646"/>
      <c r="BT152" s="646"/>
      <c r="BU152" s="646"/>
      <c r="BV152" s="646"/>
      <c r="BW152" s="646"/>
      <c r="BX152" s="646"/>
      <c r="BY152" s="646"/>
      <c r="BZ152" s="646"/>
      <c r="CA152" s="646"/>
      <c r="CB152" s="646"/>
      <c r="CC152" s="646"/>
      <c r="CD152" s="646"/>
      <c r="CE152" s="646"/>
      <c r="CF152" s="642"/>
      <c r="CG152" s="642"/>
      <c r="CH152" s="642"/>
      <c r="CI152" s="642"/>
      <c r="CJ152" s="642"/>
      <c r="CK152" s="642"/>
      <c r="CL152" s="642"/>
      <c r="CM152" s="642"/>
      <c r="CN152" s="642"/>
      <c r="CO152" s="642"/>
      <c r="CP152" s="642"/>
      <c r="CQ152" s="642"/>
      <c r="CR152" s="642"/>
      <c r="CS152" s="642"/>
      <c r="CT152" s="642"/>
      <c r="CU152" s="642"/>
      <c r="CV152" s="642"/>
      <c r="CW152" s="642"/>
      <c r="CX152" s="642"/>
      <c r="CY152" s="642"/>
      <c r="CZ152" s="642"/>
      <c r="DA152" s="642"/>
      <c r="DB152" s="642"/>
      <c r="DC152" s="642"/>
      <c r="DD152" s="642"/>
      <c r="DE152" s="642"/>
      <c r="DF152" s="642"/>
      <c r="DG152" s="642"/>
      <c r="DH152" s="642"/>
      <c r="DI152" s="642"/>
      <c r="DJ152" s="642"/>
      <c r="DK152" s="642"/>
      <c r="DL152" s="655"/>
      <c r="DM152" s="656"/>
      <c r="DN152" s="656"/>
      <c r="DO152" s="656"/>
      <c r="DP152" s="656"/>
      <c r="DQ152" s="657"/>
      <c r="DR152" s="646"/>
      <c r="DS152" s="646"/>
      <c r="DT152" s="646"/>
      <c r="DU152" s="646"/>
      <c r="DV152" s="646"/>
      <c r="DW152" s="646"/>
      <c r="DX152" s="646"/>
      <c r="DY152" s="646"/>
      <c r="DZ152" s="646"/>
      <c r="EA152" s="646"/>
      <c r="EB152" s="646"/>
      <c r="EC152" s="640"/>
      <c r="ED152" s="640"/>
      <c r="EE152" s="640"/>
      <c r="EF152" s="640"/>
      <c r="EG152" s="640"/>
      <c r="EH152" s="640"/>
      <c r="EI152" s="640"/>
      <c r="EJ152" s="640"/>
      <c r="EK152" s="640"/>
      <c r="EL152" s="640"/>
      <c r="EM152" s="640"/>
    </row>
    <row r="153" spans="1:143" ht="6" customHeight="1" x14ac:dyDescent="0.2">
      <c r="A153" s="156"/>
      <c r="B153" s="607">
        <v>9</v>
      </c>
      <c r="C153" s="608"/>
      <c r="D153" s="608"/>
      <c r="E153" s="608"/>
      <c r="F153" s="646"/>
      <c r="G153" s="646"/>
      <c r="H153" s="646"/>
      <c r="I153" s="646"/>
      <c r="J153" s="646"/>
      <c r="K153" s="646"/>
      <c r="L153" s="646"/>
      <c r="M153" s="646"/>
      <c r="N153" s="646"/>
      <c r="O153" s="646"/>
      <c r="P153" s="646"/>
      <c r="Q153" s="646"/>
      <c r="R153" s="646"/>
      <c r="S153" s="646"/>
      <c r="T153" s="646"/>
      <c r="U153" s="646"/>
      <c r="V153" s="646"/>
      <c r="W153" s="646"/>
      <c r="X153" s="646"/>
      <c r="Y153" s="646"/>
      <c r="Z153" s="646"/>
      <c r="AA153" s="646"/>
      <c r="AB153" s="646"/>
      <c r="AC153" s="646"/>
      <c r="AD153" s="646"/>
      <c r="AE153" s="646"/>
      <c r="AF153" s="646"/>
      <c r="AG153" s="646"/>
      <c r="AH153" s="646"/>
      <c r="AI153" s="646"/>
      <c r="AJ153" s="646"/>
      <c r="AK153" s="646"/>
      <c r="AL153" s="646"/>
      <c r="AM153" s="646"/>
      <c r="AN153" s="646"/>
      <c r="AO153" s="646"/>
      <c r="AP153" s="646"/>
      <c r="AQ153" s="646"/>
      <c r="AR153" s="646"/>
      <c r="AS153" s="646"/>
      <c r="AT153" s="646"/>
      <c r="AU153" s="646"/>
      <c r="AV153" s="646"/>
      <c r="AW153" s="646"/>
      <c r="AX153" s="640"/>
      <c r="AY153" s="640"/>
      <c r="AZ153" s="640"/>
      <c r="BA153" s="640"/>
      <c r="BB153" s="640"/>
      <c r="BC153" s="646"/>
      <c r="BD153" s="646"/>
      <c r="BE153" s="646"/>
      <c r="BF153" s="646"/>
      <c r="BG153" s="646"/>
      <c r="BH153" s="646"/>
      <c r="BI153" s="646"/>
      <c r="BJ153" s="646"/>
      <c r="BK153" s="646"/>
      <c r="BL153" s="646"/>
      <c r="BM153" s="646"/>
      <c r="BN153" s="646"/>
      <c r="BO153" s="646"/>
      <c r="BP153" s="646"/>
      <c r="BQ153" s="646"/>
      <c r="BR153" s="646"/>
      <c r="BS153" s="646"/>
      <c r="BT153" s="646"/>
      <c r="BU153" s="646"/>
      <c r="BV153" s="646"/>
      <c r="BW153" s="646"/>
      <c r="BX153" s="646"/>
      <c r="BY153" s="646"/>
      <c r="BZ153" s="646"/>
      <c r="CA153" s="646"/>
      <c r="CB153" s="646"/>
      <c r="CC153" s="646"/>
      <c r="CD153" s="646"/>
      <c r="CE153" s="646"/>
      <c r="CF153" s="642"/>
      <c r="CG153" s="642"/>
      <c r="CH153" s="642"/>
      <c r="CI153" s="642"/>
      <c r="CJ153" s="642"/>
      <c r="CK153" s="642"/>
      <c r="CL153" s="642"/>
      <c r="CM153" s="642"/>
      <c r="CN153" s="642"/>
      <c r="CO153" s="642"/>
      <c r="CP153" s="642"/>
      <c r="CQ153" s="642"/>
      <c r="CR153" s="642"/>
      <c r="CS153" s="642"/>
      <c r="CT153" s="642"/>
      <c r="CU153" s="642"/>
      <c r="CV153" s="642"/>
      <c r="CW153" s="642"/>
      <c r="CX153" s="642"/>
      <c r="CY153" s="642"/>
      <c r="CZ153" s="642"/>
      <c r="DA153" s="642"/>
      <c r="DB153" s="642"/>
      <c r="DC153" s="642"/>
      <c r="DD153" s="642"/>
      <c r="DE153" s="642"/>
      <c r="DF153" s="642"/>
      <c r="DG153" s="642"/>
      <c r="DH153" s="642"/>
      <c r="DI153" s="642"/>
      <c r="DJ153" s="642"/>
      <c r="DK153" s="642"/>
      <c r="DL153" s="649"/>
      <c r="DM153" s="650"/>
      <c r="DN153" s="650"/>
      <c r="DO153" s="650"/>
      <c r="DP153" s="650"/>
      <c r="DQ153" s="651"/>
      <c r="DR153" s="646"/>
      <c r="DS153" s="646"/>
      <c r="DT153" s="646"/>
      <c r="DU153" s="646"/>
      <c r="DV153" s="646"/>
      <c r="DW153" s="646"/>
      <c r="DX153" s="646"/>
      <c r="DY153" s="646"/>
      <c r="DZ153" s="646"/>
      <c r="EA153" s="646"/>
      <c r="EB153" s="646"/>
      <c r="EC153" s="640"/>
      <c r="ED153" s="640"/>
      <c r="EE153" s="640"/>
      <c r="EF153" s="640"/>
      <c r="EG153" s="640"/>
      <c r="EH153" s="640"/>
      <c r="EI153" s="640"/>
      <c r="EJ153" s="640"/>
      <c r="EK153" s="640"/>
      <c r="EL153" s="640"/>
      <c r="EM153" s="640"/>
    </row>
    <row r="154" spans="1:143" ht="6" customHeight="1" x14ac:dyDescent="0.2">
      <c r="A154" s="156"/>
      <c r="B154" s="608"/>
      <c r="C154" s="608"/>
      <c r="D154" s="608"/>
      <c r="E154" s="608"/>
      <c r="F154" s="646"/>
      <c r="G154" s="646"/>
      <c r="H154" s="646"/>
      <c r="I154" s="646"/>
      <c r="J154" s="646"/>
      <c r="K154" s="646"/>
      <c r="L154" s="646"/>
      <c r="M154" s="646"/>
      <c r="N154" s="646"/>
      <c r="O154" s="646"/>
      <c r="P154" s="646"/>
      <c r="Q154" s="646"/>
      <c r="R154" s="646"/>
      <c r="S154" s="646"/>
      <c r="T154" s="646"/>
      <c r="U154" s="646"/>
      <c r="V154" s="646"/>
      <c r="W154" s="646"/>
      <c r="X154" s="646"/>
      <c r="Y154" s="646"/>
      <c r="Z154" s="646"/>
      <c r="AA154" s="646"/>
      <c r="AB154" s="646"/>
      <c r="AC154" s="646"/>
      <c r="AD154" s="646"/>
      <c r="AE154" s="646"/>
      <c r="AF154" s="646"/>
      <c r="AG154" s="646"/>
      <c r="AH154" s="646"/>
      <c r="AI154" s="646"/>
      <c r="AJ154" s="646"/>
      <c r="AK154" s="646"/>
      <c r="AL154" s="646"/>
      <c r="AM154" s="646"/>
      <c r="AN154" s="646"/>
      <c r="AO154" s="646"/>
      <c r="AP154" s="646"/>
      <c r="AQ154" s="646"/>
      <c r="AR154" s="646"/>
      <c r="AS154" s="646"/>
      <c r="AT154" s="646"/>
      <c r="AU154" s="646"/>
      <c r="AV154" s="646"/>
      <c r="AW154" s="646"/>
      <c r="AX154" s="640"/>
      <c r="AY154" s="640"/>
      <c r="AZ154" s="640"/>
      <c r="BA154" s="640"/>
      <c r="BB154" s="640"/>
      <c r="BC154" s="646"/>
      <c r="BD154" s="646"/>
      <c r="BE154" s="646"/>
      <c r="BF154" s="646"/>
      <c r="BG154" s="646"/>
      <c r="BH154" s="646"/>
      <c r="BI154" s="646"/>
      <c r="BJ154" s="646"/>
      <c r="BK154" s="646"/>
      <c r="BL154" s="646"/>
      <c r="BM154" s="646"/>
      <c r="BN154" s="646"/>
      <c r="BO154" s="646"/>
      <c r="BP154" s="646"/>
      <c r="BQ154" s="646"/>
      <c r="BR154" s="646"/>
      <c r="BS154" s="646"/>
      <c r="BT154" s="646"/>
      <c r="BU154" s="646"/>
      <c r="BV154" s="646"/>
      <c r="BW154" s="646"/>
      <c r="BX154" s="646"/>
      <c r="BY154" s="646"/>
      <c r="BZ154" s="646"/>
      <c r="CA154" s="646"/>
      <c r="CB154" s="646"/>
      <c r="CC154" s="646"/>
      <c r="CD154" s="646"/>
      <c r="CE154" s="646"/>
      <c r="CF154" s="642"/>
      <c r="CG154" s="642"/>
      <c r="CH154" s="642"/>
      <c r="CI154" s="642"/>
      <c r="CJ154" s="642"/>
      <c r="CK154" s="642"/>
      <c r="CL154" s="642"/>
      <c r="CM154" s="642"/>
      <c r="CN154" s="642"/>
      <c r="CO154" s="642"/>
      <c r="CP154" s="642"/>
      <c r="CQ154" s="642"/>
      <c r="CR154" s="642"/>
      <c r="CS154" s="642"/>
      <c r="CT154" s="642"/>
      <c r="CU154" s="642"/>
      <c r="CV154" s="642"/>
      <c r="CW154" s="642"/>
      <c r="CX154" s="642"/>
      <c r="CY154" s="642"/>
      <c r="CZ154" s="642"/>
      <c r="DA154" s="642"/>
      <c r="DB154" s="642"/>
      <c r="DC154" s="642"/>
      <c r="DD154" s="642"/>
      <c r="DE154" s="642"/>
      <c r="DF154" s="642"/>
      <c r="DG154" s="642"/>
      <c r="DH154" s="642"/>
      <c r="DI154" s="642"/>
      <c r="DJ154" s="642"/>
      <c r="DK154" s="642"/>
      <c r="DL154" s="652"/>
      <c r="DM154" s="653"/>
      <c r="DN154" s="653"/>
      <c r="DO154" s="653"/>
      <c r="DP154" s="653"/>
      <c r="DQ154" s="654"/>
      <c r="DR154" s="646"/>
      <c r="DS154" s="646"/>
      <c r="DT154" s="646"/>
      <c r="DU154" s="646"/>
      <c r="DV154" s="646"/>
      <c r="DW154" s="646"/>
      <c r="DX154" s="646"/>
      <c r="DY154" s="646"/>
      <c r="DZ154" s="646"/>
      <c r="EA154" s="646"/>
      <c r="EB154" s="646"/>
      <c r="EC154" s="640"/>
      <c r="ED154" s="640"/>
      <c r="EE154" s="640"/>
      <c r="EF154" s="640"/>
      <c r="EG154" s="640"/>
      <c r="EH154" s="640"/>
      <c r="EI154" s="640"/>
      <c r="EJ154" s="640"/>
      <c r="EK154" s="640"/>
      <c r="EL154" s="640"/>
      <c r="EM154" s="640"/>
    </row>
    <row r="155" spans="1:143" ht="6" customHeight="1" x14ac:dyDescent="0.2">
      <c r="A155" s="156"/>
      <c r="B155" s="608"/>
      <c r="C155" s="608"/>
      <c r="D155" s="608"/>
      <c r="E155" s="608"/>
      <c r="F155" s="646"/>
      <c r="G155" s="646"/>
      <c r="H155" s="646"/>
      <c r="I155" s="646"/>
      <c r="J155" s="646"/>
      <c r="K155" s="646"/>
      <c r="L155" s="646"/>
      <c r="M155" s="646"/>
      <c r="N155" s="646"/>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6"/>
      <c r="AN155" s="646"/>
      <c r="AO155" s="646"/>
      <c r="AP155" s="646"/>
      <c r="AQ155" s="646"/>
      <c r="AR155" s="646"/>
      <c r="AS155" s="646"/>
      <c r="AT155" s="646"/>
      <c r="AU155" s="646"/>
      <c r="AV155" s="646"/>
      <c r="AW155" s="646"/>
      <c r="AX155" s="640"/>
      <c r="AY155" s="640"/>
      <c r="AZ155" s="640"/>
      <c r="BA155" s="640"/>
      <c r="BB155" s="640"/>
      <c r="BC155" s="646"/>
      <c r="BD155" s="646"/>
      <c r="BE155" s="646"/>
      <c r="BF155" s="646"/>
      <c r="BG155" s="646"/>
      <c r="BH155" s="646"/>
      <c r="BI155" s="646"/>
      <c r="BJ155" s="646"/>
      <c r="BK155" s="646"/>
      <c r="BL155" s="646"/>
      <c r="BM155" s="646"/>
      <c r="BN155" s="646"/>
      <c r="BO155" s="646"/>
      <c r="BP155" s="646"/>
      <c r="BQ155" s="646"/>
      <c r="BR155" s="646"/>
      <c r="BS155" s="646"/>
      <c r="BT155" s="646"/>
      <c r="BU155" s="646"/>
      <c r="BV155" s="646"/>
      <c r="BW155" s="646"/>
      <c r="BX155" s="646"/>
      <c r="BY155" s="646"/>
      <c r="BZ155" s="646"/>
      <c r="CA155" s="646"/>
      <c r="CB155" s="646"/>
      <c r="CC155" s="646"/>
      <c r="CD155" s="646"/>
      <c r="CE155" s="646"/>
      <c r="CF155" s="642"/>
      <c r="CG155" s="642"/>
      <c r="CH155" s="642"/>
      <c r="CI155" s="642"/>
      <c r="CJ155" s="642"/>
      <c r="CK155" s="642"/>
      <c r="CL155" s="642"/>
      <c r="CM155" s="642"/>
      <c r="CN155" s="642"/>
      <c r="CO155" s="642"/>
      <c r="CP155" s="642"/>
      <c r="CQ155" s="642"/>
      <c r="CR155" s="642"/>
      <c r="CS155" s="642"/>
      <c r="CT155" s="642"/>
      <c r="CU155" s="642"/>
      <c r="CV155" s="642"/>
      <c r="CW155" s="642"/>
      <c r="CX155" s="642"/>
      <c r="CY155" s="642"/>
      <c r="CZ155" s="642"/>
      <c r="DA155" s="642"/>
      <c r="DB155" s="642"/>
      <c r="DC155" s="642"/>
      <c r="DD155" s="642"/>
      <c r="DE155" s="642"/>
      <c r="DF155" s="642"/>
      <c r="DG155" s="642"/>
      <c r="DH155" s="642"/>
      <c r="DI155" s="642"/>
      <c r="DJ155" s="642"/>
      <c r="DK155" s="642"/>
      <c r="DL155" s="655"/>
      <c r="DM155" s="656"/>
      <c r="DN155" s="656"/>
      <c r="DO155" s="656"/>
      <c r="DP155" s="656"/>
      <c r="DQ155" s="657"/>
      <c r="DR155" s="646"/>
      <c r="DS155" s="646"/>
      <c r="DT155" s="646"/>
      <c r="DU155" s="646"/>
      <c r="DV155" s="646"/>
      <c r="DW155" s="646"/>
      <c r="DX155" s="646"/>
      <c r="DY155" s="646"/>
      <c r="DZ155" s="646"/>
      <c r="EA155" s="646"/>
      <c r="EB155" s="646"/>
      <c r="EC155" s="640"/>
      <c r="ED155" s="640"/>
      <c r="EE155" s="640"/>
      <c r="EF155" s="640"/>
      <c r="EG155" s="640"/>
      <c r="EH155" s="640"/>
      <c r="EI155" s="640"/>
      <c r="EJ155" s="640"/>
      <c r="EK155" s="640"/>
      <c r="EL155" s="640"/>
      <c r="EM155" s="640"/>
    </row>
    <row r="156" spans="1:143" ht="6" customHeight="1" x14ac:dyDescent="0.2">
      <c r="A156" s="156"/>
      <c r="B156" s="607">
        <v>10</v>
      </c>
      <c r="C156" s="608"/>
      <c r="D156" s="608"/>
      <c r="E156" s="608"/>
      <c r="F156" s="646"/>
      <c r="G156" s="646"/>
      <c r="H156" s="646"/>
      <c r="I156" s="646"/>
      <c r="J156" s="646"/>
      <c r="K156" s="646"/>
      <c r="L156" s="646"/>
      <c r="M156" s="646"/>
      <c r="N156" s="646"/>
      <c r="O156" s="646"/>
      <c r="P156" s="646"/>
      <c r="Q156" s="646"/>
      <c r="R156" s="646"/>
      <c r="S156" s="646"/>
      <c r="T156" s="646"/>
      <c r="U156" s="646"/>
      <c r="V156" s="646"/>
      <c r="W156" s="646"/>
      <c r="X156" s="646"/>
      <c r="Y156" s="646"/>
      <c r="Z156" s="646"/>
      <c r="AA156" s="646"/>
      <c r="AB156" s="646"/>
      <c r="AC156" s="646"/>
      <c r="AD156" s="646"/>
      <c r="AE156" s="646"/>
      <c r="AF156" s="646"/>
      <c r="AG156" s="646"/>
      <c r="AH156" s="646"/>
      <c r="AI156" s="646"/>
      <c r="AJ156" s="646"/>
      <c r="AK156" s="646"/>
      <c r="AL156" s="646"/>
      <c r="AM156" s="646"/>
      <c r="AN156" s="646"/>
      <c r="AO156" s="646"/>
      <c r="AP156" s="646"/>
      <c r="AQ156" s="646"/>
      <c r="AR156" s="646"/>
      <c r="AS156" s="646"/>
      <c r="AT156" s="646"/>
      <c r="AU156" s="646"/>
      <c r="AV156" s="646"/>
      <c r="AW156" s="646"/>
      <c r="AX156" s="640"/>
      <c r="AY156" s="640"/>
      <c r="AZ156" s="640"/>
      <c r="BA156" s="640"/>
      <c r="BB156" s="640"/>
      <c r="BC156" s="646"/>
      <c r="BD156" s="646"/>
      <c r="BE156" s="646"/>
      <c r="BF156" s="646"/>
      <c r="BG156" s="646"/>
      <c r="BH156" s="646"/>
      <c r="BI156" s="646"/>
      <c r="BJ156" s="646"/>
      <c r="BK156" s="646"/>
      <c r="BL156" s="646"/>
      <c r="BM156" s="646"/>
      <c r="BN156" s="646"/>
      <c r="BO156" s="646"/>
      <c r="BP156" s="646"/>
      <c r="BQ156" s="646"/>
      <c r="BR156" s="646"/>
      <c r="BS156" s="646"/>
      <c r="BT156" s="646"/>
      <c r="BU156" s="646"/>
      <c r="BV156" s="646"/>
      <c r="BW156" s="646"/>
      <c r="BX156" s="646"/>
      <c r="BY156" s="646"/>
      <c r="BZ156" s="646"/>
      <c r="CA156" s="646"/>
      <c r="CB156" s="646"/>
      <c r="CC156" s="646"/>
      <c r="CD156" s="646"/>
      <c r="CE156" s="646"/>
      <c r="CF156" s="642"/>
      <c r="CG156" s="642"/>
      <c r="CH156" s="642"/>
      <c r="CI156" s="642"/>
      <c r="CJ156" s="642"/>
      <c r="CK156" s="642"/>
      <c r="CL156" s="642"/>
      <c r="CM156" s="642"/>
      <c r="CN156" s="642"/>
      <c r="CO156" s="642"/>
      <c r="CP156" s="642"/>
      <c r="CQ156" s="642"/>
      <c r="CR156" s="642"/>
      <c r="CS156" s="642"/>
      <c r="CT156" s="642"/>
      <c r="CU156" s="642"/>
      <c r="CV156" s="642"/>
      <c r="CW156" s="642"/>
      <c r="CX156" s="642"/>
      <c r="CY156" s="642"/>
      <c r="CZ156" s="642"/>
      <c r="DA156" s="642"/>
      <c r="DB156" s="642"/>
      <c r="DC156" s="642"/>
      <c r="DD156" s="642"/>
      <c r="DE156" s="642"/>
      <c r="DF156" s="642"/>
      <c r="DG156" s="642"/>
      <c r="DH156" s="642"/>
      <c r="DI156" s="642"/>
      <c r="DJ156" s="642"/>
      <c r="DK156" s="642"/>
      <c r="DL156" s="649"/>
      <c r="DM156" s="650"/>
      <c r="DN156" s="650"/>
      <c r="DO156" s="650"/>
      <c r="DP156" s="650"/>
      <c r="DQ156" s="651"/>
      <c r="DR156" s="646"/>
      <c r="DS156" s="646"/>
      <c r="DT156" s="646"/>
      <c r="DU156" s="646"/>
      <c r="DV156" s="646"/>
      <c r="DW156" s="646"/>
      <c r="DX156" s="646"/>
      <c r="DY156" s="646"/>
      <c r="DZ156" s="646"/>
      <c r="EA156" s="646"/>
      <c r="EB156" s="646"/>
      <c r="EC156" s="640"/>
      <c r="ED156" s="640"/>
      <c r="EE156" s="640"/>
      <c r="EF156" s="640"/>
      <c r="EG156" s="640"/>
      <c r="EH156" s="640"/>
      <c r="EI156" s="640"/>
      <c r="EJ156" s="640"/>
      <c r="EK156" s="640"/>
      <c r="EL156" s="640"/>
      <c r="EM156" s="640"/>
    </row>
    <row r="157" spans="1:143" ht="6" customHeight="1" x14ac:dyDescent="0.2">
      <c r="A157" s="156"/>
      <c r="B157" s="608"/>
      <c r="C157" s="608"/>
      <c r="D157" s="608"/>
      <c r="E157" s="608"/>
      <c r="F157" s="646"/>
      <c r="G157" s="646"/>
      <c r="H157" s="646"/>
      <c r="I157" s="646"/>
      <c r="J157" s="646"/>
      <c r="K157" s="646"/>
      <c r="L157" s="646"/>
      <c r="M157" s="646"/>
      <c r="N157" s="646"/>
      <c r="O157" s="646"/>
      <c r="P157" s="646"/>
      <c r="Q157" s="646"/>
      <c r="R157" s="646"/>
      <c r="S157" s="646"/>
      <c r="T157" s="646"/>
      <c r="U157" s="646"/>
      <c r="V157" s="646"/>
      <c r="W157" s="646"/>
      <c r="X157" s="646"/>
      <c r="Y157" s="646"/>
      <c r="Z157" s="646"/>
      <c r="AA157" s="646"/>
      <c r="AB157" s="646"/>
      <c r="AC157" s="646"/>
      <c r="AD157" s="646"/>
      <c r="AE157" s="646"/>
      <c r="AF157" s="646"/>
      <c r="AG157" s="646"/>
      <c r="AH157" s="646"/>
      <c r="AI157" s="646"/>
      <c r="AJ157" s="646"/>
      <c r="AK157" s="646"/>
      <c r="AL157" s="646"/>
      <c r="AM157" s="646"/>
      <c r="AN157" s="646"/>
      <c r="AO157" s="646"/>
      <c r="AP157" s="646"/>
      <c r="AQ157" s="646"/>
      <c r="AR157" s="646"/>
      <c r="AS157" s="646"/>
      <c r="AT157" s="646"/>
      <c r="AU157" s="646"/>
      <c r="AV157" s="646"/>
      <c r="AW157" s="646"/>
      <c r="AX157" s="640"/>
      <c r="AY157" s="640"/>
      <c r="AZ157" s="640"/>
      <c r="BA157" s="640"/>
      <c r="BB157" s="640"/>
      <c r="BC157" s="646"/>
      <c r="BD157" s="646"/>
      <c r="BE157" s="646"/>
      <c r="BF157" s="646"/>
      <c r="BG157" s="646"/>
      <c r="BH157" s="646"/>
      <c r="BI157" s="646"/>
      <c r="BJ157" s="646"/>
      <c r="BK157" s="646"/>
      <c r="BL157" s="646"/>
      <c r="BM157" s="646"/>
      <c r="BN157" s="646"/>
      <c r="BO157" s="646"/>
      <c r="BP157" s="646"/>
      <c r="BQ157" s="646"/>
      <c r="BR157" s="646"/>
      <c r="BS157" s="646"/>
      <c r="BT157" s="646"/>
      <c r="BU157" s="646"/>
      <c r="BV157" s="646"/>
      <c r="BW157" s="646"/>
      <c r="BX157" s="646"/>
      <c r="BY157" s="646"/>
      <c r="BZ157" s="646"/>
      <c r="CA157" s="646"/>
      <c r="CB157" s="646"/>
      <c r="CC157" s="646"/>
      <c r="CD157" s="646"/>
      <c r="CE157" s="646"/>
      <c r="CF157" s="642"/>
      <c r="CG157" s="642"/>
      <c r="CH157" s="642"/>
      <c r="CI157" s="642"/>
      <c r="CJ157" s="642"/>
      <c r="CK157" s="642"/>
      <c r="CL157" s="642"/>
      <c r="CM157" s="642"/>
      <c r="CN157" s="642"/>
      <c r="CO157" s="642"/>
      <c r="CP157" s="642"/>
      <c r="CQ157" s="642"/>
      <c r="CR157" s="642"/>
      <c r="CS157" s="642"/>
      <c r="CT157" s="642"/>
      <c r="CU157" s="642"/>
      <c r="CV157" s="642"/>
      <c r="CW157" s="642"/>
      <c r="CX157" s="642"/>
      <c r="CY157" s="642"/>
      <c r="CZ157" s="642"/>
      <c r="DA157" s="642"/>
      <c r="DB157" s="642"/>
      <c r="DC157" s="642"/>
      <c r="DD157" s="642"/>
      <c r="DE157" s="642"/>
      <c r="DF157" s="642"/>
      <c r="DG157" s="642"/>
      <c r="DH157" s="642"/>
      <c r="DI157" s="642"/>
      <c r="DJ157" s="642"/>
      <c r="DK157" s="642"/>
      <c r="DL157" s="652"/>
      <c r="DM157" s="653"/>
      <c r="DN157" s="653"/>
      <c r="DO157" s="653"/>
      <c r="DP157" s="653"/>
      <c r="DQ157" s="654"/>
      <c r="DR157" s="646"/>
      <c r="DS157" s="646"/>
      <c r="DT157" s="646"/>
      <c r="DU157" s="646"/>
      <c r="DV157" s="646"/>
      <c r="DW157" s="646"/>
      <c r="DX157" s="646"/>
      <c r="DY157" s="646"/>
      <c r="DZ157" s="646"/>
      <c r="EA157" s="646"/>
      <c r="EB157" s="646"/>
      <c r="EC157" s="640"/>
      <c r="ED157" s="640"/>
      <c r="EE157" s="640"/>
      <c r="EF157" s="640"/>
      <c r="EG157" s="640"/>
      <c r="EH157" s="640"/>
      <c r="EI157" s="640"/>
      <c r="EJ157" s="640"/>
      <c r="EK157" s="640"/>
      <c r="EL157" s="640"/>
      <c r="EM157" s="640"/>
    </row>
    <row r="158" spans="1:143" ht="6" customHeight="1" x14ac:dyDescent="0.2">
      <c r="A158" s="156"/>
      <c r="B158" s="608"/>
      <c r="C158" s="608"/>
      <c r="D158" s="608"/>
      <c r="E158" s="608"/>
      <c r="F158" s="646"/>
      <c r="G158" s="646"/>
      <c r="H158" s="646"/>
      <c r="I158" s="646"/>
      <c r="J158" s="646"/>
      <c r="K158" s="646"/>
      <c r="L158" s="646"/>
      <c r="M158" s="646"/>
      <c r="N158" s="646"/>
      <c r="O158" s="646"/>
      <c r="P158" s="646"/>
      <c r="Q158" s="646"/>
      <c r="R158" s="646"/>
      <c r="S158" s="646"/>
      <c r="T158" s="646"/>
      <c r="U158" s="646"/>
      <c r="V158" s="646"/>
      <c r="W158" s="646"/>
      <c r="X158" s="646"/>
      <c r="Y158" s="646"/>
      <c r="Z158" s="646"/>
      <c r="AA158" s="646"/>
      <c r="AB158" s="646"/>
      <c r="AC158" s="646"/>
      <c r="AD158" s="646"/>
      <c r="AE158" s="646"/>
      <c r="AF158" s="646"/>
      <c r="AG158" s="646"/>
      <c r="AH158" s="646"/>
      <c r="AI158" s="646"/>
      <c r="AJ158" s="646"/>
      <c r="AK158" s="646"/>
      <c r="AL158" s="646"/>
      <c r="AM158" s="646"/>
      <c r="AN158" s="646"/>
      <c r="AO158" s="646"/>
      <c r="AP158" s="646"/>
      <c r="AQ158" s="646"/>
      <c r="AR158" s="646"/>
      <c r="AS158" s="646"/>
      <c r="AT158" s="646"/>
      <c r="AU158" s="646"/>
      <c r="AV158" s="646"/>
      <c r="AW158" s="646"/>
      <c r="AX158" s="640"/>
      <c r="AY158" s="640"/>
      <c r="AZ158" s="640"/>
      <c r="BA158" s="640"/>
      <c r="BB158" s="640"/>
      <c r="BC158" s="646"/>
      <c r="BD158" s="646"/>
      <c r="BE158" s="646"/>
      <c r="BF158" s="646"/>
      <c r="BG158" s="646"/>
      <c r="BH158" s="646"/>
      <c r="BI158" s="646"/>
      <c r="BJ158" s="646"/>
      <c r="BK158" s="646"/>
      <c r="BL158" s="646"/>
      <c r="BM158" s="646"/>
      <c r="BN158" s="646"/>
      <c r="BO158" s="646"/>
      <c r="BP158" s="646"/>
      <c r="BQ158" s="646"/>
      <c r="BR158" s="646"/>
      <c r="BS158" s="646"/>
      <c r="BT158" s="646"/>
      <c r="BU158" s="646"/>
      <c r="BV158" s="646"/>
      <c r="BW158" s="646"/>
      <c r="BX158" s="646"/>
      <c r="BY158" s="646"/>
      <c r="BZ158" s="646"/>
      <c r="CA158" s="646"/>
      <c r="CB158" s="646"/>
      <c r="CC158" s="646"/>
      <c r="CD158" s="646"/>
      <c r="CE158" s="646"/>
      <c r="CF158" s="642"/>
      <c r="CG158" s="642"/>
      <c r="CH158" s="642"/>
      <c r="CI158" s="642"/>
      <c r="CJ158" s="642"/>
      <c r="CK158" s="642"/>
      <c r="CL158" s="642"/>
      <c r="CM158" s="642"/>
      <c r="CN158" s="642"/>
      <c r="CO158" s="642"/>
      <c r="CP158" s="642"/>
      <c r="CQ158" s="642"/>
      <c r="CR158" s="642"/>
      <c r="CS158" s="642"/>
      <c r="CT158" s="642"/>
      <c r="CU158" s="642"/>
      <c r="CV158" s="642"/>
      <c r="CW158" s="642"/>
      <c r="CX158" s="642"/>
      <c r="CY158" s="642"/>
      <c r="CZ158" s="642"/>
      <c r="DA158" s="642"/>
      <c r="DB158" s="642"/>
      <c r="DC158" s="642"/>
      <c r="DD158" s="642"/>
      <c r="DE158" s="642"/>
      <c r="DF158" s="642"/>
      <c r="DG158" s="642"/>
      <c r="DH158" s="642"/>
      <c r="DI158" s="642"/>
      <c r="DJ158" s="642"/>
      <c r="DK158" s="642"/>
      <c r="DL158" s="655"/>
      <c r="DM158" s="656"/>
      <c r="DN158" s="656"/>
      <c r="DO158" s="656"/>
      <c r="DP158" s="656"/>
      <c r="DQ158" s="657"/>
      <c r="DR158" s="646"/>
      <c r="DS158" s="646"/>
      <c r="DT158" s="646"/>
      <c r="DU158" s="646"/>
      <c r="DV158" s="646"/>
      <c r="DW158" s="646"/>
      <c r="DX158" s="646"/>
      <c r="DY158" s="646"/>
      <c r="DZ158" s="646"/>
      <c r="EA158" s="646"/>
      <c r="EB158" s="646"/>
      <c r="EC158" s="640"/>
      <c r="ED158" s="640"/>
      <c r="EE158" s="640"/>
      <c r="EF158" s="640"/>
      <c r="EG158" s="640"/>
      <c r="EH158" s="640"/>
      <c r="EI158" s="640"/>
      <c r="EJ158" s="640"/>
      <c r="EK158" s="640"/>
      <c r="EL158" s="640"/>
      <c r="EM158" s="640"/>
    </row>
    <row r="159" spans="1:143" ht="6" customHeight="1" x14ac:dyDescent="0.2">
      <c r="A159" s="156"/>
      <c r="B159" s="607">
        <v>11</v>
      </c>
      <c r="C159" s="608"/>
      <c r="D159" s="608"/>
      <c r="E159" s="608"/>
      <c r="F159" s="646"/>
      <c r="G159" s="646"/>
      <c r="H159" s="646"/>
      <c r="I159" s="646"/>
      <c r="J159" s="646"/>
      <c r="K159" s="646"/>
      <c r="L159" s="646"/>
      <c r="M159" s="646"/>
      <c r="N159" s="646"/>
      <c r="O159" s="646"/>
      <c r="P159" s="646"/>
      <c r="Q159" s="646"/>
      <c r="R159" s="646"/>
      <c r="S159" s="646"/>
      <c r="T159" s="646"/>
      <c r="U159" s="646"/>
      <c r="V159" s="646"/>
      <c r="W159" s="646"/>
      <c r="X159" s="646"/>
      <c r="Y159" s="646"/>
      <c r="Z159" s="646"/>
      <c r="AA159" s="646"/>
      <c r="AB159" s="646"/>
      <c r="AC159" s="646"/>
      <c r="AD159" s="646"/>
      <c r="AE159" s="646"/>
      <c r="AF159" s="646"/>
      <c r="AG159" s="646"/>
      <c r="AH159" s="646"/>
      <c r="AI159" s="646"/>
      <c r="AJ159" s="646"/>
      <c r="AK159" s="646"/>
      <c r="AL159" s="646"/>
      <c r="AM159" s="646"/>
      <c r="AN159" s="646"/>
      <c r="AO159" s="646"/>
      <c r="AP159" s="646"/>
      <c r="AQ159" s="646"/>
      <c r="AR159" s="646"/>
      <c r="AS159" s="646"/>
      <c r="AT159" s="646"/>
      <c r="AU159" s="646"/>
      <c r="AV159" s="646"/>
      <c r="AW159" s="646"/>
      <c r="AX159" s="640"/>
      <c r="AY159" s="640"/>
      <c r="AZ159" s="640"/>
      <c r="BA159" s="640"/>
      <c r="BB159" s="640"/>
      <c r="BC159" s="646"/>
      <c r="BD159" s="646"/>
      <c r="BE159" s="646"/>
      <c r="BF159" s="646"/>
      <c r="BG159" s="646"/>
      <c r="BH159" s="646"/>
      <c r="BI159" s="646"/>
      <c r="BJ159" s="646"/>
      <c r="BK159" s="646"/>
      <c r="BL159" s="646"/>
      <c r="BM159" s="646"/>
      <c r="BN159" s="646"/>
      <c r="BO159" s="646"/>
      <c r="BP159" s="646"/>
      <c r="BQ159" s="646"/>
      <c r="BR159" s="646"/>
      <c r="BS159" s="646"/>
      <c r="BT159" s="646"/>
      <c r="BU159" s="646"/>
      <c r="BV159" s="646"/>
      <c r="BW159" s="646"/>
      <c r="BX159" s="646"/>
      <c r="BY159" s="646"/>
      <c r="BZ159" s="646"/>
      <c r="CA159" s="646"/>
      <c r="CB159" s="646"/>
      <c r="CC159" s="646"/>
      <c r="CD159" s="646"/>
      <c r="CE159" s="646"/>
      <c r="CF159" s="642"/>
      <c r="CG159" s="642"/>
      <c r="CH159" s="642"/>
      <c r="CI159" s="642"/>
      <c r="CJ159" s="642"/>
      <c r="CK159" s="642"/>
      <c r="CL159" s="642"/>
      <c r="CM159" s="642"/>
      <c r="CN159" s="642"/>
      <c r="CO159" s="642"/>
      <c r="CP159" s="642"/>
      <c r="CQ159" s="642"/>
      <c r="CR159" s="642"/>
      <c r="CS159" s="642"/>
      <c r="CT159" s="642"/>
      <c r="CU159" s="642"/>
      <c r="CV159" s="642"/>
      <c r="CW159" s="642"/>
      <c r="CX159" s="642"/>
      <c r="CY159" s="642"/>
      <c r="CZ159" s="642"/>
      <c r="DA159" s="642"/>
      <c r="DB159" s="642"/>
      <c r="DC159" s="642"/>
      <c r="DD159" s="642"/>
      <c r="DE159" s="642"/>
      <c r="DF159" s="642"/>
      <c r="DG159" s="642"/>
      <c r="DH159" s="642"/>
      <c r="DI159" s="642"/>
      <c r="DJ159" s="642"/>
      <c r="DK159" s="642"/>
      <c r="DL159" s="649"/>
      <c r="DM159" s="650"/>
      <c r="DN159" s="650"/>
      <c r="DO159" s="650"/>
      <c r="DP159" s="650"/>
      <c r="DQ159" s="651"/>
      <c r="DR159" s="646"/>
      <c r="DS159" s="646"/>
      <c r="DT159" s="646"/>
      <c r="DU159" s="646"/>
      <c r="DV159" s="646"/>
      <c r="DW159" s="646"/>
      <c r="DX159" s="646"/>
      <c r="DY159" s="646"/>
      <c r="DZ159" s="646"/>
      <c r="EA159" s="646"/>
      <c r="EB159" s="646"/>
      <c r="EC159" s="640"/>
      <c r="ED159" s="640"/>
      <c r="EE159" s="640"/>
      <c r="EF159" s="640"/>
      <c r="EG159" s="640"/>
      <c r="EH159" s="640"/>
      <c r="EI159" s="640"/>
      <c r="EJ159" s="640"/>
      <c r="EK159" s="640"/>
      <c r="EL159" s="640"/>
      <c r="EM159" s="640"/>
    </row>
    <row r="160" spans="1:143" ht="6" customHeight="1" x14ac:dyDescent="0.2">
      <c r="A160" s="156"/>
      <c r="B160" s="608"/>
      <c r="C160" s="608"/>
      <c r="D160" s="608"/>
      <c r="E160" s="608"/>
      <c r="F160" s="646"/>
      <c r="G160" s="646"/>
      <c r="H160" s="646"/>
      <c r="I160" s="646"/>
      <c r="J160" s="646"/>
      <c r="K160" s="646"/>
      <c r="L160" s="646"/>
      <c r="M160" s="646"/>
      <c r="N160" s="646"/>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0"/>
      <c r="AY160" s="640"/>
      <c r="AZ160" s="640"/>
      <c r="BA160" s="640"/>
      <c r="BB160" s="640"/>
      <c r="BC160" s="646"/>
      <c r="BD160" s="646"/>
      <c r="BE160" s="646"/>
      <c r="BF160" s="646"/>
      <c r="BG160" s="646"/>
      <c r="BH160" s="646"/>
      <c r="BI160" s="646"/>
      <c r="BJ160" s="646"/>
      <c r="BK160" s="646"/>
      <c r="BL160" s="646"/>
      <c r="BM160" s="646"/>
      <c r="BN160" s="646"/>
      <c r="BO160" s="646"/>
      <c r="BP160" s="646"/>
      <c r="BQ160" s="646"/>
      <c r="BR160" s="646"/>
      <c r="BS160" s="646"/>
      <c r="BT160" s="646"/>
      <c r="BU160" s="646"/>
      <c r="BV160" s="646"/>
      <c r="BW160" s="646"/>
      <c r="BX160" s="646"/>
      <c r="BY160" s="646"/>
      <c r="BZ160" s="646"/>
      <c r="CA160" s="646"/>
      <c r="CB160" s="646"/>
      <c r="CC160" s="646"/>
      <c r="CD160" s="646"/>
      <c r="CE160" s="646"/>
      <c r="CF160" s="642"/>
      <c r="CG160" s="642"/>
      <c r="CH160" s="642"/>
      <c r="CI160" s="642"/>
      <c r="CJ160" s="642"/>
      <c r="CK160" s="642"/>
      <c r="CL160" s="642"/>
      <c r="CM160" s="642"/>
      <c r="CN160" s="642"/>
      <c r="CO160" s="642"/>
      <c r="CP160" s="642"/>
      <c r="CQ160" s="642"/>
      <c r="CR160" s="642"/>
      <c r="CS160" s="642"/>
      <c r="CT160" s="642"/>
      <c r="CU160" s="642"/>
      <c r="CV160" s="642"/>
      <c r="CW160" s="642"/>
      <c r="CX160" s="642"/>
      <c r="CY160" s="642"/>
      <c r="CZ160" s="642"/>
      <c r="DA160" s="642"/>
      <c r="DB160" s="642"/>
      <c r="DC160" s="642"/>
      <c r="DD160" s="642"/>
      <c r="DE160" s="642"/>
      <c r="DF160" s="642"/>
      <c r="DG160" s="642"/>
      <c r="DH160" s="642"/>
      <c r="DI160" s="642"/>
      <c r="DJ160" s="642"/>
      <c r="DK160" s="642"/>
      <c r="DL160" s="652"/>
      <c r="DM160" s="653"/>
      <c r="DN160" s="653"/>
      <c r="DO160" s="653"/>
      <c r="DP160" s="653"/>
      <c r="DQ160" s="654"/>
      <c r="DR160" s="646"/>
      <c r="DS160" s="646"/>
      <c r="DT160" s="646"/>
      <c r="DU160" s="646"/>
      <c r="DV160" s="646"/>
      <c r="DW160" s="646"/>
      <c r="DX160" s="646"/>
      <c r="DY160" s="646"/>
      <c r="DZ160" s="646"/>
      <c r="EA160" s="646"/>
      <c r="EB160" s="646"/>
      <c r="EC160" s="640"/>
      <c r="ED160" s="640"/>
      <c r="EE160" s="640"/>
      <c r="EF160" s="640"/>
      <c r="EG160" s="640"/>
      <c r="EH160" s="640"/>
      <c r="EI160" s="640"/>
      <c r="EJ160" s="640"/>
      <c r="EK160" s="640"/>
      <c r="EL160" s="640"/>
      <c r="EM160" s="640"/>
    </row>
    <row r="161" spans="1:143" ht="6" customHeight="1" x14ac:dyDescent="0.2">
      <c r="A161" s="156"/>
      <c r="B161" s="608"/>
      <c r="C161" s="608"/>
      <c r="D161" s="608"/>
      <c r="E161" s="608"/>
      <c r="F161" s="646"/>
      <c r="G161" s="646"/>
      <c r="H161" s="646"/>
      <c r="I161" s="646"/>
      <c r="J161" s="646"/>
      <c r="K161" s="646"/>
      <c r="L161" s="646"/>
      <c r="M161" s="646"/>
      <c r="N161" s="646"/>
      <c r="O161" s="646"/>
      <c r="P161" s="646"/>
      <c r="Q161" s="646"/>
      <c r="R161" s="646"/>
      <c r="S161" s="646"/>
      <c r="T161" s="646"/>
      <c r="U161" s="646"/>
      <c r="V161" s="646"/>
      <c r="W161" s="646"/>
      <c r="X161" s="646"/>
      <c r="Y161" s="646"/>
      <c r="Z161" s="646"/>
      <c r="AA161" s="646"/>
      <c r="AB161" s="646"/>
      <c r="AC161" s="646"/>
      <c r="AD161" s="646"/>
      <c r="AE161" s="646"/>
      <c r="AF161" s="646"/>
      <c r="AG161" s="646"/>
      <c r="AH161" s="646"/>
      <c r="AI161" s="646"/>
      <c r="AJ161" s="646"/>
      <c r="AK161" s="646"/>
      <c r="AL161" s="646"/>
      <c r="AM161" s="646"/>
      <c r="AN161" s="646"/>
      <c r="AO161" s="646"/>
      <c r="AP161" s="646"/>
      <c r="AQ161" s="646"/>
      <c r="AR161" s="646"/>
      <c r="AS161" s="646"/>
      <c r="AT161" s="646"/>
      <c r="AU161" s="646"/>
      <c r="AV161" s="646"/>
      <c r="AW161" s="646"/>
      <c r="AX161" s="640"/>
      <c r="AY161" s="640"/>
      <c r="AZ161" s="640"/>
      <c r="BA161" s="640"/>
      <c r="BB161" s="640"/>
      <c r="BC161" s="646"/>
      <c r="BD161" s="646"/>
      <c r="BE161" s="646"/>
      <c r="BF161" s="646"/>
      <c r="BG161" s="646"/>
      <c r="BH161" s="646"/>
      <c r="BI161" s="646"/>
      <c r="BJ161" s="646"/>
      <c r="BK161" s="646"/>
      <c r="BL161" s="646"/>
      <c r="BM161" s="646"/>
      <c r="BN161" s="646"/>
      <c r="BO161" s="646"/>
      <c r="BP161" s="646"/>
      <c r="BQ161" s="646"/>
      <c r="BR161" s="646"/>
      <c r="BS161" s="646"/>
      <c r="BT161" s="646"/>
      <c r="BU161" s="646"/>
      <c r="BV161" s="646"/>
      <c r="BW161" s="646"/>
      <c r="BX161" s="646"/>
      <c r="BY161" s="646"/>
      <c r="BZ161" s="646"/>
      <c r="CA161" s="646"/>
      <c r="CB161" s="646"/>
      <c r="CC161" s="646"/>
      <c r="CD161" s="646"/>
      <c r="CE161" s="646"/>
      <c r="CF161" s="642"/>
      <c r="CG161" s="642"/>
      <c r="CH161" s="642"/>
      <c r="CI161" s="642"/>
      <c r="CJ161" s="642"/>
      <c r="CK161" s="642"/>
      <c r="CL161" s="642"/>
      <c r="CM161" s="642"/>
      <c r="CN161" s="642"/>
      <c r="CO161" s="642"/>
      <c r="CP161" s="642"/>
      <c r="CQ161" s="642"/>
      <c r="CR161" s="642"/>
      <c r="CS161" s="642"/>
      <c r="CT161" s="642"/>
      <c r="CU161" s="642"/>
      <c r="CV161" s="642"/>
      <c r="CW161" s="642"/>
      <c r="CX161" s="642"/>
      <c r="CY161" s="642"/>
      <c r="CZ161" s="642"/>
      <c r="DA161" s="642"/>
      <c r="DB161" s="642"/>
      <c r="DC161" s="642"/>
      <c r="DD161" s="642"/>
      <c r="DE161" s="642"/>
      <c r="DF161" s="642"/>
      <c r="DG161" s="642"/>
      <c r="DH161" s="642"/>
      <c r="DI161" s="642"/>
      <c r="DJ161" s="642"/>
      <c r="DK161" s="642"/>
      <c r="DL161" s="655"/>
      <c r="DM161" s="656"/>
      <c r="DN161" s="656"/>
      <c r="DO161" s="656"/>
      <c r="DP161" s="656"/>
      <c r="DQ161" s="657"/>
      <c r="DR161" s="646"/>
      <c r="DS161" s="646"/>
      <c r="DT161" s="646"/>
      <c r="DU161" s="646"/>
      <c r="DV161" s="646"/>
      <c r="DW161" s="646"/>
      <c r="DX161" s="646"/>
      <c r="DY161" s="646"/>
      <c r="DZ161" s="646"/>
      <c r="EA161" s="646"/>
      <c r="EB161" s="646"/>
      <c r="EC161" s="640"/>
      <c r="ED161" s="640"/>
      <c r="EE161" s="640"/>
      <c r="EF161" s="640"/>
      <c r="EG161" s="640"/>
      <c r="EH161" s="640"/>
      <c r="EI161" s="640"/>
      <c r="EJ161" s="640"/>
      <c r="EK161" s="640"/>
      <c r="EL161" s="640"/>
      <c r="EM161" s="640"/>
    </row>
    <row r="162" spans="1:143" ht="6" customHeight="1" x14ac:dyDescent="0.2">
      <c r="A162" s="156"/>
      <c r="B162" s="607">
        <v>12</v>
      </c>
      <c r="C162" s="608"/>
      <c r="D162" s="608"/>
      <c r="E162" s="608"/>
      <c r="F162" s="646"/>
      <c r="G162" s="646"/>
      <c r="H162" s="646"/>
      <c r="I162" s="646"/>
      <c r="J162" s="646"/>
      <c r="K162" s="646"/>
      <c r="L162" s="646"/>
      <c r="M162" s="646"/>
      <c r="N162" s="646"/>
      <c r="O162" s="646"/>
      <c r="P162" s="646"/>
      <c r="Q162" s="646"/>
      <c r="R162" s="646"/>
      <c r="S162" s="646"/>
      <c r="T162" s="646"/>
      <c r="U162" s="646"/>
      <c r="V162" s="646"/>
      <c r="W162" s="646"/>
      <c r="X162" s="646"/>
      <c r="Y162" s="646"/>
      <c r="Z162" s="646"/>
      <c r="AA162" s="646"/>
      <c r="AB162" s="646"/>
      <c r="AC162" s="646"/>
      <c r="AD162" s="646"/>
      <c r="AE162" s="646"/>
      <c r="AF162" s="646"/>
      <c r="AG162" s="646"/>
      <c r="AH162" s="646"/>
      <c r="AI162" s="646"/>
      <c r="AJ162" s="646"/>
      <c r="AK162" s="646"/>
      <c r="AL162" s="646"/>
      <c r="AM162" s="646"/>
      <c r="AN162" s="646"/>
      <c r="AO162" s="646"/>
      <c r="AP162" s="646"/>
      <c r="AQ162" s="646"/>
      <c r="AR162" s="646"/>
      <c r="AS162" s="646"/>
      <c r="AT162" s="646"/>
      <c r="AU162" s="646"/>
      <c r="AV162" s="646"/>
      <c r="AW162" s="646"/>
      <c r="AX162" s="640"/>
      <c r="AY162" s="640"/>
      <c r="AZ162" s="640"/>
      <c r="BA162" s="640"/>
      <c r="BB162" s="640"/>
      <c r="BC162" s="646"/>
      <c r="BD162" s="646"/>
      <c r="BE162" s="646"/>
      <c r="BF162" s="646"/>
      <c r="BG162" s="646"/>
      <c r="BH162" s="646"/>
      <c r="BI162" s="646"/>
      <c r="BJ162" s="646"/>
      <c r="BK162" s="646"/>
      <c r="BL162" s="646"/>
      <c r="BM162" s="646"/>
      <c r="BN162" s="646"/>
      <c r="BO162" s="646"/>
      <c r="BP162" s="646"/>
      <c r="BQ162" s="646"/>
      <c r="BR162" s="646"/>
      <c r="BS162" s="646"/>
      <c r="BT162" s="646"/>
      <c r="BU162" s="646"/>
      <c r="BV162" s="646"/>
      <c r="BW162" s="646"/>
      <c r="BX162" s="646"/>
      <c r="BY162" s="646"/>
      <c r="BZ162" s="646"/>
      <c r="CA162" s="646"/>
      <c r="CB162" s="646"/>
      <c r="CC162" s="646"/>
      <c r="CD162" s="646"/>
      <c r="CE162" s="646"/>
      <c r="CF162" s="642"/>
      <c r="CG162" s="642"/>
      <c r="CH162" s="642"/>
      <c r="CI162" s="642"/>
      <c r="CJ162" s="642"/>
      <c r="CK162" s="642"/>
      <c r="CL162" s="642"/>
      <c r="CM162" s="642"/>
      <c r="CN162" s="642"/>
      <c r="CO162" s="642"/>
      <c r="CP162" s="642"/>
      <c r="CQ162" s="642"/>
      <c r="CR162" s="642"/>
      <c r="CS162" s="642"/>
      <c r="CT162" s="642"/>
      <c r="CU162" s="642"/>
      <c r="CV162" s="642"/>
      <c r="CW162" s="642"/>
      <c r="CX162" s="642"/>
      <c r="CY162" s="642"/>
      <c r="CZ162" s="642"/>
      <c r="DA162" s="642"/>
      <c r="DB162" s="642"/>
      <c r="DC162" s="642"/>
      <c r="DD162" s="642"/>
      <c r="DE162" s="642"/>
      <c r="DF162" s="642"/>
      <c r="DG162" s="642"/>
      <c r="DH162" s="642"/>
      <c r="DI162" s="642"/>
      <c r="DJ162" s="642"/>
      <c r="DK162" s="642"/>
      <c r="DL162" s="649"/>
      <c r="DM162" s="650"/>
      <c r="DN162" s="650"/>
      <c r="DO162" s="650"/>
      <c r="DP162" s="650"/>
      <c r="DQ162" s="651"/>
      <c r="DR162" s="646"/>
      <c r="DS162" s="646"/>
      <c r="DT162" s="646"/>
      <c r="DU162" s="646"/>
      <c r="DV162" s="646"/>
      <c r="DW162" s="646"/>
      <c r="DX162" s="646"/>
      <c r="DY162" s="646"/>
      <c r="DZ162" s="646"/>
      <c r="EA162" s="646"/>
      <c r="EB162" s="646"/>
      <c r="EC162" s="640"/>
      <c r="ED162" s="640"/>
      <c r="EE162" s="640"/>
      <c r="EF162" s="640"/>
      <c r="EG162" s="640"/>
      <c r="EH162" s="640"/>
      <c r="EI162" s="640"/>
      <c r="EJ162" s="640"/>
      <c r="EK162" s="640"/>
      <c r="EL162" s="640"/>
      <c r="EM162" s="640"/>
    </row>
    <row r="163" spans="1:143" ht="6" customHeight="1" x14ac:dyDescent="0.2">
      <c r="A163" s="156"/>
      <c r="B163" s="608"/>
      <c r="C163" s="608"/>
      <c r="D163" s="608"/>
      <c r="E163" s="608"/>
      <c r="F163" s="646"/>
      <c r="G163" s="646"/>
      <c r="H163" s="646"/>
      <c r="I163" s="646"/>
      <c r="J163" s="646"/>
      <c r="K163" s="646"/>
      <c r="L163" s="646"/>
      <c r="M163" s="646"/>
      <c r="N163" s="646"/>
      <c r="O163" s="646"/>
      <c r="P163" s="646"/>
      <c r="Q163" s="646"/>
      <c r="R163" s="646"/>
      <c r="S163" s="646"/>
      <c r="T163" s="646"/>
      <c r="U163" s="646"/>
      <c r="V163" s="646"/>
      <c r="W163" s="646"/>
      <c r="X163" s="646"/>
      <c r="Y163" s="646"/>
      <c r="Z163" s="646"/>
      <c r="AA163" s="646"/>
      <c r="AB163" s="646"/>
      <c r="AC163" s="646"/>
      <c r="AD163" s="646"/>
      <c r="AE163" s="646"/>
      <c r="AF163" s="646"/>
      <c r="AG163" s="646"/>
      <c r="AH163" s="646"/>
      <c r="AI163" s="646"/>
      <c r="AJ163" s="646"/>
      <c r="AK163" s="646"/>
      <c r="AL163" s="646"/>
      <c r="AM163" s="646"/>
      <c r="AN163" s="646"/>
      <c r="AO163" s="646"/>
      <c r="AP163" s="646"/>
      <c r="AQ163" s="646"/>
      <c r="AR163" s="646"/>
      <c r="AS163" s="646"/>
      <c r="AT163" s="646"/>
      <c r="AU163" s="646"/>
      <c r="AV163" s="646"/>
      <c r="AW163" s="646"/>
      <c r="AX163" s="640"/>
      <c r="AY163" s="640"/>
      <c r="AZ163" s="640"/>
      <c r="BA163" s="640"/>
      <c r="BB163" s="640"/>
      <c r="BC163" s="646"/>
      <c r="BD163" s="646"/>
      <c r="BE163" s="646"/>
      <c r="BF163" s="646"/>
      <c r="BG163" s="646"/>
      <c r="BH163" s="646"/>
      <c r="BI163" s="646"/>
      <c r="BJ163" s="646"/>
      <c r="BK163" s="646"/>
      <c r="BL163" s="646"/>
      <c r="BM163" s="646"/>
      <c r="BN163" s="646"/>
      <c r="BO163" s="646"/>
      <c r="BP163" s="646"/>
      <c r="BQ163" s="646"/>
      <c r="BR163" s="646"/>
      <c r="BS163" s="646"/>
      <c r="BT163" s="646"/>
      <c r="BU163" s="646"/>
      <c r="BV163" s="646"/>
      <c r="BW163" s="646"/>
      <c r="BX163" s="646"/>
      <c r="BY163" s="646"/>
      <c r="BZ163" s="646"/>
      <c r="CA163" s="646"/>
      <c r="CB163" s="646"/>
      <c r="CC163" s="646"/>
      <c r="CD163" s="646"/>
      <c r="CE163" s="646"/>
      <c r="CF163" s="642"/>
      <c r="CG163" s="642"/>
      <c r="CH163" s="642"/>
      <c r="CI163" s="642"/>
      <c r="CJ163" s="642"/>
      <c r="CK163" s="642"/>
      <c r="CL163" s="642"/>
      <c r="CM163" s="642"/>
      <c r="CN163" s="642"/>
      <c r="CO163" s="642"/>
      <c r="CP163" s="642"/>
      <c r="CQ163" s="642"/>
      <c r="CR163" s="642"/>
      <c r="CS163" s="642"/>
      <c r="CT163" s="642"/>
      <c r="CU163" s="642"/>
      <c r="CV163" s="642"/>
      <c r="CW163" s="642"/>
      <c r="CX163" s="642"/>
      <c r="CY163" s="642"/>
      <c r="CZ163" s="642"/>
      <c r="DA163" s="642"/>
      <c r="DB163" s="642"/>
      <c r="DC163" s="642"/>
      <c r="DD163" s="642"/>
      <c r="DE163" s="642"/>
      <c r="DF163" s="642"/>
      <c r="DG163" s="642"/>
      <c r="DH163" s="642"/>
      <c r="DI163" s="642"/>
      <c r="DJ163" s="642"/>
      <c r="DK163" s="642"/>
      <c r="DL163" s="652"/>
      <c r="DM163" s="653"/>
      <c r="DN163" s="653"/>
      <c r="DO163" s="653"/>
      <c r="DP163" s="653"/>
      <c r="DQ163" s="654"/>
      <c r="DR163" s="646"/>
      <c r="DS163" s="646"/>
      <c r="DT163" s="646"/>
      <c r="DU163" s="646"/>
      <c r="DV163" s="646"/>
      <c r="DW163" s="646"/>
      <c r="DX163" s="646"/>
      <c r="DY163" s="646"/>
      <c r="DZ163" s="646"/>
      <c r="EA163" s="646"/>
      <c r="EB163" s="646"/>
      <c r="EC163" s="640"/>
      <c r="ED163" s="640"/>
      <c r="EE163" s="640"/>
      <c r="EF163" s="640"/>
      <c r="EG163" s="640"/>
      <c r="EH163" s="640"/>
      <c r="EI163" s="640"/>
      <c r="EJ163" s="640"/>
      <c r="EK163" s="640"/>
      <c r="EL163" s="640"/>
      <c r="EM163" s="640"/>
    </row>
    <row r="164" spans="1:143" ht="6" customHeight="1" x14ac:dyDescent="0.2">
      <c r="A164" s="156"/>
      <c r="B164" s="608"/>
      <c r="C164" s="608"/>
      <c r="D164" s="608"/>
      <c r="E164" s="608"/>
      <c r="F164" s="646"/>
      <c r="G164" s="646"/>
      <c r="H164" s="646"/>
      <c r="I164" s="646"/>
      <c r="J164" s="646"/>
      <c r="K164" s="646"/>
      <c r="L164" s="646"/>
      <c r="M164" s="646"/>
      <c r="N164" s="646"/>
      <c r="O164" s="646"/>
      <c r="P164" s="646"/>
      <c r="Q164" s="646"/>
      <c r="R164" s="646"/>
      <c r="S164" s="646"/>
      <c r="T164" s="646"/>
      <c r="U164" s="646"/>
      <c r="V164" s="646"/>
      <c r="W164" s="646"/>
      <c r="X164" s="646"/>
      <c r="Y164" s="646"/>
      <c r="Z164" s="646"/>
      <c r="AA164" s="646"/>
      <c r="AB164" s="646"/>
      <c r="AC164" s="646"/>
      <c r="AD164" s="646"/>
      <c r="AE164" s="646"/>
      <c r="AF164" s="646"/>
      <c r="AG164" s="646"/>
      <c r="AH164" s="646"/>
      <c r="AI164" s="646"/>
      <c r="AJ164" s="646"/>
      <c r="AK164" s="646"/>
      <c r="AL164" s="646"/>
      <c r="AM164" s="646"/>
      <c r="AN164" s="646"/>
      <c r="AO164" s="646"/>
      <c r="AP164" s="646"/>
      <c r="AQ164" s="646"/>
      <c r="AR164" s="646"/>
      <c r="AS164" s="646"/>
      <c r="AT164" s="646"/>
      <c r="AU164" s="646"/>
      <c r="AV164" s="646"/>
      <c r="AW164" s="646"/>
      <c r="AX164" s="640"/>
      <c r="AY164" s="640"/>
      <c r="AZ164" s="640"/>
      <c r="BA164" s="640"/>
      <c r="BB164" s="640"/>
      <c r="BC164" s="646"/>
      <c r="BD164" s="646"/>
      <c r="BE164" s="646"/>
      <c r="BF164" s="646"/>
      <c r="BG164" s="646"/>
      <c r="BH164" s="646"/>
      <c r="BI164" s="646"/>
      <c r="BJ164" s="646"/>
      <c r="BK164" s="646"/>
      <c r="BL164" s="646"/>
      <c r="BM164" s="646"/>
      <c r="BN164" s="646"/>
      <c r="BO164" s="646"/>
      <c r="BP164" s="646"/>
      <c r="BQ164" s="646"/>
      <c r="BR164" s="646"/>
      <c r="BS164" s="646"/>
      <c r="BT164" s="646"/>
      <c r="BU164" s="646"/>
      <c r="BV164" s="646"/>
      <c r="BW164" s="646"/>
      <c r="BX164" s="646"/>
      <c r="BY164" s="646"/>
      <c r="BZ164" s="646"/>
      <c r="CA164" s="646"/>
      <c r="CB164" s="646"/>
      <c r="CC164" s="646"/>
      <c r="CD164" s="646"/>
      <c r="CE164" s="646"/>
      <c r="CF164" s="642"/>
      <c r="CG164" s="642"/>
      <c r="CH164" s="642"/>
      <c r="CI164" s="642"/>
      <c r="CJ164" s="642"/>
      <c r="CK164" s="642"/>
      <c r="CL164" s="642"/>
      <c r="CM164" s="642"/>
      <c r="CN164" s="642"/>
      <c r="CO164" s="642"/>
      <c r="CP164" s="642"/>
      <c r="CQ164" s="642"/>
      <c r="CR164" s="642"/>
      <c r="CS164" s="642"/>
      <c r="CT164" s="642"/>
      <c r="CU164" s="642"/>
      <c r="CV164" s="642"/>
      <c r="CW164" s="642"/>
      <c r="CX164" s="642"/>
      <c r="CY164" s="642"/>
      <c r="CZ164" s="642"/>
      <c r="DA164" s="642"/>
      <c r="DB164" s="642"/>
      <c r="DC164" s="642"/>
      <c r="DD164" s="642"/>
      <c r="DE164" s="642"/>
      <c r="DF164" s="642"/>
      <c r="DG164" s="642"/>
      <c r="DH164" s="642"/>
      <c r="DI164" s="642"/>
      <c r="DJ164" s="642"/>
      <c r="DK164" s="642"/>
      <c r="DL164" s="655"/>
      <c r="DM164" s="656"/>
      <c r="DN164" s="656"/>
      <c r="DO164" s="656"/>
      <c r="DP164" s="656"/>
      <c r="DQ164" s="657"/>
      <c r="DR164" s="646"/>
      <c r="DS164" s="646"/>
      <c r="DT164" s="646"/>
      <c r="DU164" s="646"/>
      <c r="DV164" s="646"/>
      <c r="DW164" s="646"/>
      <c r="DX164" s="646"/>
      <c r="DY164" s="646"/>
      <c r="DZ164" s="646"/>
      <c r="EA164" s="646"/>
      <c r="EB164" s="646"/>
      <c r="EC164" s="640"/>
      <c r="ED164" s="640"/>
      <c r="EE164" s="640"/>
      <c r="EF164" s="640"/>
      <c r="EG164" s="640"/>
      <c r="EH164" s="640"/>
      <c r="EI164" s="640"/>
      <c r="EJ164" s="640"/>
      <c r="EK164" s="640"/>
      <c r="EL164" s="640"/>
      <c r="EM164" s="640"/>
    </row>
    <row r="165" spans="1:143" ht="6" customHeight="1" x14ac:dyDescent="0.2">
      <c r="A165" s="156"/>
      <c r="B165" s="607">
        <v>13</v>
      </c>
      <c r="C165" s="608"/>
      <c r="D165" s="608"/>
      <c r="E165" s="608"/>
      <c r="F165" s="646"/>
      <c r="G165" s="646"/>
      <c r="H165" s="646"/>
      <c r="I165" s="646"/>
      <c r="J165" s="646"/>
      <c r="K165" s="646"/>
      <c r="L165" s="646"/>
      <c r="M165" s="646"/>
      <c r="N165" s="646"/>
      <c r="O165" s="646"/>
      <c r="P165" s="646"/>
      <c r="Q165" s="646"/>
      <c r="R165" s="646"/>
      <c r="S165" s="646"/>
      <c r="T165" s="646"/>
      <c r="U165" s="646"/>
      <c r="V165" s="646"/>
      <c r="W165" s="646"/>
      <c r="X165" s="646"/>
      <c r="Y165" s="646"/>
      <c r="Z165" s="646"/>
      <c r="AA165" s="646"/>
      <c r="AB165" s="646"/>
      <c r="AC165" s="646"/>
      <c r="AD165" s="646"/>
      <c r="AE165" s="646"/>
      <c r="AF165" s="646"/>
      <c r="AG165" s="646"/>
      <c r="AH165" s="646"/>
      <c r="AI165" s="646"/>
      <c r="AJ165" s="646"/>
      <c r="AK165" s="646"/>
      <c r="AL165" s="646"/>
      <c r="AM165" s="646"/>
      <c r="AN165" s="646"/>
      <c r="AO165" s="646"/>
      <c r="AP165" s="646"/>
      <c r="AQ165" s="646"/>
      <c r="AR165" s="646"/>
      <c r="AS165" s="646"/>
      <c r="AT165" s="646"/>
      <c r="AU165" s="646"/>
      <c r="AV165" s="646"/>
      <c r="AW165" s="646"/>
      <c r="AX165" s="640"/>
      <c r="AY165" s="640"/>
      <c r="AZ165" s="640"/>
      <c r="BA165" s="640"/>
      <c r="BB165" s="640"/>
      <c r="BC165" s="646"/>
      <c r="BD165" s="646"/>
      <c r="BE165" s="646"/>
      <c r="BF165" s="646"/>
      <c r="BG165" s="646"/>
      <c r="BH165" s="646"/>
      <c r="BI165" s="646"/>
      <c r="BJ165" s="646"/>
      <c r="BK165" s="646"/>
      <c r="BL165" s="646"/>
      <c r="BM165" s="646"/>
      <c r="BN165" s="646"/>
      <c r="BO165" s="646"/>
      <c r="BP165" s="646"/>
      <c r="BQ165" s="646"/>
      <c r="BR165" s="646"/>
      <c r="BS165" s="646"/>
      <c r="BT165" s="646"/>
      <c r="BU165" s="646"/>
      <c r="BV165" s="646"/>
      <c r="BW165" s="646"/>
      <c r="BX165" s="646"/>
      <c r="BY165" s="646"/>
      <c r="BZ165" s="646"/>
      <c r="CA165" s="646"/>
      <c r="CB165" s="646"/>
      <c r="CC165" s="646"/>
      <c r="CD165" s="646"/>
      <c r="CE165" s="646"/>
      <c r="CF165" s="642"/>
      <c r="CG165" s="642"/>
      <c r="CH165" s="642"/>
      <c r="CI165" s="642"/>
      <c r="CJ165" s="642"/>
      <c r="CK165" s="642"/>
      <c r="CL165" s="642"/>
      <c r="CM165" s="642"/>
      <c r="CN165" s="642"/>
      <c r="CO165" s="642"/>
      <c r="CP165" s="642"/>
      <c r="CQ165" s="642"/>
      <c r="CR165" s="642"/>
      <c r="CS165" s="642"/>
      <c r="CT165" s="642"/>
      <c r="CU165" s="642"/>
      <c r="CV165" s="642"/>
      <c r="CW165" s="642"/>
      <c r="CX165" s="642"/>
      <c r="CY165" s="642"/>
      <c r="CZ165" s="642"/>
      <c r="DA165" s="642"/>
      <c r="DB165" s="642"/>
      <c r="DC165" s="642"/>
      <c r="DD165" s="642"/>
      <c r="DE165" s="642"/>
      <c r="DF165" s="642"/>
      <c r="DG165" s="642"/>
      <c r="DH165" s="642"/>
      <c r="DI165" s="642"/>
      <c r="DJ165" s="642"/>
      <c r="DK165" s="642"/>
      <c r="DL165" s="649"/>
      <c r="DM165" s="650"/>
      <c r="DN165" s="650"/>
      <c r="DO165" s="650"/>
      <c r="DP165" s="650"/>
      <c r="DQ165" s="651"/>
      <c r="DR165" s="646"/>
      <c r="DS165" s="646"/>
      <c r="DT165" s="646"/>
      <c r="DU165" s="646"/>
      <c r="DV165" s="646"/>
      <c r="DW165" s="646"/>
      <c r="DX165" s="646"/>
      <c r="DY165" s="646"/>
      <c r="DZ165" s="646"/>
      <c r="EA165" s="646"/>
      <c r="EB165" s="646"/>
      <c r="EC165" s="640"/>
      <c r="ED165" s="640"/>
      <c r="EE165" s="640"/>
      <c r="EF165" s="640"/>
      <c r="EG165" s="640"/>
      <c r="EH165" s="640"/>
      <c r="EI165" s="640"/>
      <c r="EJ165" s="640"/>
      <c r="EK165" s="640"/>
      <c r="EL165" s="640"/>
      <c r="EM165" s="640"/>
    </row>
    <row r="166" spans="1:143" ht="6" customHeight="1" x14ac:dyDescent="0.2">
      <c r="A166" s="156"/>
      <c r="B166" s="608"/>
      <c r="C166" s="608"/>
      <c r="D166" s="608"/>
      <c r="E166" s="608"/>
      <c r="F166" s="646"/>
      <c r="G166" s="646"/>
      <c r="H166" s="646"/>
      <c r="I166" s="646"/>
      <c r="J166" s="646"/>
      <c r="K166" s="646"/>
      <c r="L166" s="646"/>
      <c r="M166" s="646"/>
      <c r="N166" s="646"/>
      <c r="O166" s="646"/>
      <c r="P166" s="646"/>
      <c r="Q166" s="646"/>
      <c r="R166" s="646"/>
      <c r="S166" s="646"/>
      <c r="T166" s="646"/>
      <c r="U166" s="646"/>
      <c r="V166" s="646"/>
      <c r="W166" s="646"/>
      <c r="X166" s="646"/>
      <c r="Y166" s="646"/>
      <c r="Z166" s="646"/>
      <c r="AA166" s="646"/>
      <c r="AB166" s="646"/>
      <c r="AC166" s="646"/>
      <c r="AD166" s="646"/>
      <c r="AE166" s="646"/>
      <c r="AF166" s="646"/>
      <c r="AG166" s="646"/>
      <c r="AH166" s="646"/>
      <c r="AI166" s="646"/>
      <c r="AJ166" s="646"/>
      <c r="AK166" s="646"/>
      <c r="AL166" s="646"/>
      <c r="AM166" s="646"/>
      <c r="AN166" s="646"/>
      <c r="AO166" s="646"/>
      <c r="AP166" s="646"/>
      <c r="AQ166" s="646"/>
      <c r="AR166" s="646"/>
      <c r="AS166" s="646"/>
      <c r="AT166" s="646"/>
      <c r="AU166" s="646"/>
      <c r="AV166" s="646"/>
      <c r="AW166" s="646"/>
      <c r="AX166" s="640"/>
      <c r="AY166" s="640"/>
      <c r="AZ166" s="640"/>
      <c r="BA166" s="640"/>
      <c r="BB166" s="640"/>
      <c r="BC166" s="646"/>
      <c r="BD166" s="646"/>
      <c r="BE166" s="646"/>
      <c r="BF166" s="646"/>
      <c r="BG166" s="646"/>
      <c r="BH166" s="646"/>
      <c r="BI166" s="646"/>
      <c r="BJ166" s="646"/>
      <c r="BK166" s="646"/>
      <c r="BL166" s="646"/>
      <c r="BM166" s="646"/>
      <c r="BN166" s="646"/>
      <c r="BO166" s="646"/>
      <c r="BP166" s="646"/>
      <c r="BQ166" s="646"/>
      <c r="BR166" s="646"/>
      <c r="BS166" s="646"/>
      <c r="BT166" s="646"/>
      <c r="BU166" s="646"/>
      <c r="BV166" s="646"/>
      <c r="BW166" s="646"/>
      <c r="BX166" s="646"/>
      <c r="BY166" s="646"/>
      <c r="BZ166" s="646"/>
      <c r="CA166" s="646"/>
      <c r="CB166" s="646"/>
      <c r="CC166" s="646"/>
      <c r="CD166" s="646"/>
      <c r="CE166" s="646"/>
      <c r="CF166" s="642"/>
      <c r="CG166" s="642"/>
      <c r="CH166" s="642"/>
      <c r="CI166" s="642"/>
      <c r="CJ166" s="642"/>
      <c r="CK166" s="642"/>
      <c r="CL166" s="642"/>
      <c r="CM166" s="642"/>
      <c r="CN166" s="642"/>
      <c r="CO166" s="642"/>
      <c r="CP166" s="642"/>
      <c r="CQ166" s="642"/>
      <c r="CR166" s="642"/>
      <c r="CS166" s="642"/>
      <c r="CT166" s="642"/>
      <c r="CU166" s="642"/>
      <c r="CV166" s="642"/>
      <c r="CW166" s="642"/>
      <c r="CX166" s="642"/>
      <c r="CY166" s="642"/>
      <c r="CZ166" s="642"/>
      <c r="DA166" s="642"/>
      <c r="DB166" s="642"/>
      <c r="DC166" s="642"/>
      <c r="DD166" s="642"/>
      <c r="DE166" s="642"/>
      <c r="DF166" s="642"/>
      <c r="DG166" s="642"/>
      <c r="DH166" s="642"/>
      <c r="DI166" s="642"/>
      <c r="DJ166" s="642"/>
      <c r="DK166" s="642"/>
      <c r="DL166" s="652"/>
      <c r="DM166" s="653"/>
      <c r="DN166" s="653"/>
      <c r="DO166" s="653"/>
      <c r="DP166" s="653"/>
      <c r="DQ166" s="654"/>
      <c r="DR166" s="646"/>
      <c r="DS166" s="646"/>
      <c r="DT166" s="646"/>
      <c r="DU166" s="646"/>
      <c r="DV166" s="646"/>
      <c r="DW166" s="646"/>
      <c r="DX166" s="646"/>
      <c r="DY166" s="646"/>
      <c r="DZ166" s="646"/>
      <c r="EA166" s="646"/>
      <c r="EB166" s="646"/>
      <c r="EC166" s="640"/>
      <c r="ED166" s="640"/>
      <c r="EE166" s="640"/>
      <c r="EF166" s="640"/>
      <c r="EG166" s="640"/>
      <c r="EH166" s="640"/>
      <c r="EI166" s="640"/>
      <c r="EJ166" s="640"/>
      <c r="EK166" s="640"/>
      <c r="EL166" s="640"/>
      <c r="EM166" s="640"/>
    </row>
    <row r="167" spans="1:143" ht="6" customHeight="1" x14ac:dyDescent="0.2">
      <c r="A167" s="156"/>
      <c r="B167" s="608"/>
      <c r="C167" s="608"/>
      <c r="D167" s="608"/>
      <c r="E167" s="608"/>
      <c r="F167" s="646"/>
      <c r="G167" s="646"/>
      <c r="H167" s="646"/>
      <c r="I167" s="646"/>
      <c r="J167" s="646"/>
      <c r="K167" s="646"/>
      <c r="L167" s="646"/>
      <c r="M167" s="646"/>
      <c r="N167" s="646"/>
      <c r="O167" s="646"/>
      <c r="P167" s="646"/>
      <c r="Q167" s="646"/>
      <c r="R167" s="646"/>
      <c r="S167" s="646"/>
      <c r="T167" s="646"/>
      <c r="U167" s="646"/>
      <c r="V167" s="646"/>
      <c r="W167" s="646"/>
      <c r="X167" s="646"/>
      <c r="Y167" s="646"/>
      <c r="Z167" s="646"/>
      <c r="AA167" s="646"/>
      <c r="AB167" s="646"/>
      <c r="AC167" s="646"/>
      <c r="AD167" s="646"/>
      <c r="AE167" s="646"/>
      <c r="AF167" s="646"/>
      <c r="AG167" s="646"/>
      <c r="AH167" s="646"/>
      <c r="AI167" s="646"/>
      <c r="AJ167" s="646"/>
      <c r="AK167" s="646"/>
      <c r="AL167" s="646"/>
      <c r="AM167" s="646"/>
      <c r="AN167" s="646"/>
      <c r="AO167" s="646"/>
      <c r="AP167" s="646"/>
      <c r="AQ167" s="646"/>
      <c r="AR167" s="646"/>
      <c r="AS167" s="646"/>
      <c r="AT167" s="646"/>
      <c r="AU167" s="646"/>
      <c r="AV167" s="646"/>
      <c r="AW167" s="646"/>
      <c r="AX167" s="640"/>
      <c r="AY167" s="640"/>
      <c r="AZ167" s="640"/>
      <c r="BA167" s="640"/>
      <c r="BB167" s="640"/>
      <c r="BC167" s="646"/>
      <c r="BD167" s="646"/>
      <c r="BE167" s="646"/>
      <c r="BF167" s="646"/>
      <c r="BG167" s="646"/>
      <c r="BH167" s="646"/>
      <c r="BI167" s="646"/>
      <c r="BJ167" s="646"/>
      <c r="BK167" s="646"/>
      <c r="BL167" s="646"/>
      <c r="BM167" s="646"/>
      <c r="BN167" s="646"/>
      <c r="BO167" s="646"/>
      <c r="BP167" s="646"/>
      <c r="BQ167" s="646"/>
      <c r="BR167" s="646"/>
      <c r="BS167" s="646"/>
      <c r="BT167" s="646"/>
      <c r="BU167" s="646"/>
      <c r="BV167" s="646"/>
      <c r="BW167" s="646"/>
      <c r="BX167" s="646"/>
      <c r="BY167" s="646"/>
      <c r="BZ167" s="646"/>
      <c r="CA167" s="646"/>
      <c r="CB167" s="646"/>
      <c r="CC167" s="646"/>
      <c r="CD167" s="646"/>
      <c r="CE167" s="646"/>
      <c r="CF167" s="642"/>
      <c r="CG167" s="642"/>
      <c r="CH167" s="642"/>
      <c r="CI167" s="642"/>
      <c r="CJ167" s="642"/>
      <c r="CK167" s="642"/>
      <c r="CL167" s="642"/>
      <c r="CM167" s="642"/>
      <c r="CN167" s="642"/>
      <c r="CO167" s="642"/>
      <c r="CP167" s="642"/>
      <c r="CQ167" s="642"/>
      <c r="CR167" s="642"/>
      <c r="CS167" s="642"/>
      <c r="CT167" s="642"/>
      <c r="CU167" s="642"/>
      <c r="CV167" s="642"/>
      <c r="CW167" s="642"/>
      <c r="CX167" s="642"/>
      <c r="CY167" s="642"/>
      <c r="CZ167" s="642"/>
      <c r="DA167" s="642"/>
      <c r="DB167" s="642"/>
      <c r="DC167" s="642"/>
      <c r="DD167" s="642"/>
      <c r="DE167" s="642"/>
      <c r="DF167" s="642"/>
      <c r="DG167" s="642"/>
      <c r="DH167" s="642"/>
      <c r="DI167" s="642"/>
      <c r="DJ167" s="642"/>
      <c r="DK167" s="642"/>
      <c r="DL167" s="655"/>
      <c r="DM167" s="656"/>
      <c r="DN167" s="656"/>
      <c r="DO167" s="656"/>
      <c r="DP167" s="656"/>
      <c r="DQ167" s="657"/>
      <c r="DR167" s="646"/>
      <c r="DS167" s="646"/>
      <c r="DT167" s="646"/>
      <c r="DU167" s="646"/>
      <c r="DV167" s="646"/>
      <c r="DW167" s="646"/>
      <c r="DX167" s="646"/>
      <c r="DY167" s="646"/>
      <c r="DZ167" s="646"/>
      <c r="EA167" s="646"/>
      <c r="EB167" s="646"/>
      <c r="EC167" s="640"/>
      <c r="ED167" s="640"/>
      <c r="EE167" s="640"/>
      <c r="EF167" s="640"/>
      <c r="EG167" s="640"/>
      <c r="EH167" s="640"/>
      <c r="EI167" s="640"/>
      <c r="EJ167" s="640"/>
      <c r="EK167" s="640"/>
      <c r="EL167" s="640"/>
      <c r="EM167" s="640"/>
    </row>
    <row r="168" spans="1:143" ht="6" customHeight="1" x14ac:dyDescent="0.2">
      <c r="A168" s="156"/>
      <c r="B168" s="607">
        <v>14</v>
      </c>
      <c r="C168" s="608"/>
      <c r="D168" s="608"/>
      <c r="E168" s="608"/>
      <c r="F168" s="646"/>
      <c r="G168" s="646"/>
      <c r="H168" s="646"/>
      <c r="I168" s="646"/>
      <c r="J168" s="646"/>
      <c r="K168" s="646"/>
      <c r="L168" s="646"/>
      <c r="M168" s="646"/>
      <c r="N168" s="646"/>
      <c r="O168" s="646"/>
      <c r="P168" s="646"/>
      <c r="Q168" s="646"/>
      <c r="R168" s="646"/>
      <c r="S168" s="646"/>
      <c r="T168" s="646"/>
      <c r="U168" s="646"/>
      <c r="V168" s="646"/>
      <c r="W168" s="646"/>
      <c r="X168" s="646"/>
      <c r="Y168" s="646"/>
      <c r="Z168" s="646"/>
      <c r="AA168" s="646"/>
      <c r="AB168" s="646"/>
      <c r="AC168" s="646"/>
      <c r="AD168" s="646"/>
      <c r="AE168" s="646"/>
      <c r="AF168" s="646"/>
      <c r="AG168" s="646"/>
      <c r="AH168" s="646"/>
      <c r="AI168" s="646"/>
      <c r="AJ168" s="646"/>
      <c r="AK168" s="646"/>
      <c r="AL168" s="646"/>
      <c r="AM168" s="646"/>
      <c r="AN168" s="646"/>
      <c r="AO168" s="646"/>
      <c r="AP168" s="646"/>
      <c r="AQ168" s="646"/>
      <c r="AR168" s="646"/>
      <c r="AS168" s="646"/>
      <c r="AT168" s="646"/>
      <c r="AU168" s="646"/>
      <c r="AV168" s="646"/>
      <c r="AW168" s="646"/>
      <c r="AX168" s="640"/>
      <c r="AY168" s="640"/>
      <c r="AZ168" s="640"/>
      <c r="BA168" s="640"/>
      <c r="BB168" s="640"/>
      <c r="BC168" s="646"/>
      <c r="BD168" s="646"/>
      <c r="BE168" s="646"/>
      <c r="BF168" s="646"/>
      <c r="BG168" s="646"/>
      <c r="BH168" s="646"/>
      <c r="BI168" s="646"/>
      <c r="BJ168" s="646"/>
      <c r="BK168" s="646"/>
      <c r="BL168" s="646"/>
      <c r="BM168" s="646"/>
      <c r="BN168" s="646"/>
      <c r="BO168" s="646"/>
      <c r="BP168" s="646"/>
      <c r="BQ168" s="646"/>
      <c r="BR168" s="646"/>
      <c r="BS168" s="646"/>
      <c r="BT168" s="646"/>
      <c r="BU168" s="646"/>
      <c r="BV168" s="646"/>
      <c r="BW168" s="646"/>
      <c r="BX168" s="646"/>
      <c r="BY168" s="646"/>
      <c r="BZ168" s="646"/>
      <c r="CA168" s="646"/>
      <c r="CB168" s="646"/>
      <c r="CC168" s="646"/>
      <c r="CD168" s="646"/>
      <c r="CE168" s="646"/>
      <c r="CF168" s="642"/>
      <c r="CG168" s="642"/>
      <c r="CH168" s="642"/>
      <c r="CI168" s="642"/>
      <c r="CJ168" s="642"/>
      <c r="CK168" s="642"/>
      <c r="CL168" s="642"/>
      <c r="CM168" s="642"/>
      <c r="CN168" s="642"/>
      <c r="CO168" s="642"/>
      <c r="CP168" s="642"/>
      <c r="CQ168" s="642"/>
      <c r="CR168" s="642"/>
      <c r="CS168" s="642"/>
      <c r="CT168" s="642"/>
      <c r="CU168" s="642"/>
      <c r="CV168" s="642"/>
      <c r="CW168" s="642"/>
      <c r="CX168" s="642"/>
      <c r="CY168" s="642"/>
      <c r="CZ168" s="642"/>
      <c r="DA168" s="642"/>
      <c r="DB168" s="642"/>
      <c r="DC168" s="642"/>
      <c r="DD168" s="642"/>
      <c r="DE168" s="642"/>
      <c r="DF168" s="642"/>
      <c r="DG168" s="642"/>
      <c r="DH168" s="642"/>
      <c r="DI168" s="642"/>
      <c r="DJ168" s="642"/>
      <c r="DK168" s="642"/>
      <c r="DL168" s="649"/>
      <c r="DM168" s="650"/>
      <c r="DN168" s="650"/>
      <c r="DO168" s="650"/>
      <c r="DP168" s="650"/>
      <c r="DQ168" s="651"/>
      <c r="DR168" s="646"/>
      <c r="DS168" s="646"/>
      <c r="DT168" s="646"/>
      <c r="DU168" s="646"/>
      <c r="DV168" s="646"/>
      <c r="DW168" s="646"/>
      <c r="DX168" s="646"/>
      <c r="DY168" s="646"/>
      <c r="DZ168" s="646"/>
      <c r="EA168" s="646"/>
      <c r="EB168" s="646"/>
      <c r="EC168" s="640"/>
      <c r="ED168" s="640"/>
      <c r="EE168" s="640"/>
      <c r="EF168" s="640"/>
      <c r="EG168" s="640"/>
      <c r="EH168" s="640"/>
      <c r="EI168" s="640"/>
      <c r="EJ168" s="640"/>
      <c r="EK168" s="640"/>
      <c r="EL168" s="640"/>
      <c r="EM168" s="640"/>
    </row>
    <row r="169" spans="1:143" ht="6" customHeight="1" x14ac:dyDescent="0.2">
      <c r="A169" s="156"/>
      <c r="B169" s="608"/>
      <c r="C169" s="608"/>
      <c r="D169" s="608"/>
      <c r="E169" s="608"/>
      <c r="F169" s="646"/>
      <c r="G169" s="646"/>
      <c r="H169" s="646"/>
      <c r="I169" s="646"/>
      <c r="J169" s="646"/>
      <c r="K169" s="646"/>
      <c r="L169" s="646"/>
      <c r="M169" s="646"/>
      <c r="N169" s="646"/>
      <c r="O169" s="646"/>
      <c r="P169" s="646"/>
      <c r="Q169" s="646"/>
      <c r="R169" s="646"/>
      <c r="S169" s="646"/>
      <c r="T169" s="646"/>
      <c r="U169" s="646"/>
      <c r="V169" s="646"/>
      <c r="W169" s="646"/>
      <c r="X169" s="646"/>
      <c r="Y169" s="646"/>
      <c r="Z169" s="646"/>
      <c r="AA169" s="646"/>
      <c r="AB169" s="646"/>
      <c r="AC169" s="646"/>
      <c r="AD169" s="646"/>
      <c r="AE169" s="646"/>
      <c r="AF169" s="646"/>
      <c r="AG169" s="646"/>
      <c r="AH169" s="646"/>
      <c r="AI169" s="646"/>
      <c r="AJ169" s="646"/>
      <c r="AK169" s="646"/>
      <c r="AL169" s="646"/>
      <c r="AM169" s="646"/>
      <c r="AN169" s="646"/>
      <c r="AO169" s="646"/>
      <c r="AP169" s="646"/>
      <c r="AQ169" s="646"/>
      <c r="AR169" s="646"/>
      <c r="AS169" s="646"/>
      <c r="AT169" s="646"/>
      <c r="AU169" s="646"/>
      <c r="AV169" s="646"/>
      <c r="AW169" s="646"/>
      <c r="AX169" s="640"/>
      <c r="AY169" s="640"/>
      <c r="AZ169" s="640"/>
      <c r="BA169" s="640"/>
      <c r="BB169" s="640"/>
      <c r="BC169" s="646"/>
      <c r="BD169" s="646"/>
      <c r="BE169" s="646"/>
      <c r="BF169" s="646"/>
      <c r="BG169" s="646"/>
      <c r="BH169" s="646"/>
      <c r="BI169" s="646"/>
      <c r="BJ169" s="646"/>
      <c r="BK169" s="646"/>
      <c r="BL169" s="646"/>
      <c r="BM169" s="646"/>
      <c r="BN169" s="646"/>
      <c r="BO169" s="646"/>
      <c r="BP169" s="646"/>
      <c r="BQ169" s="646"/>
      <c r="BR169" s="646"/>
      <c r="BS169" s="646"/>
      <c r="BT169" s="646"/>
      <c r="BU169" s="646"/>
      <c r="BV169" s="646"/>
      <c r="BW169" s="646"/>
      <c r="BX169" s="646"/>
      <c r="BY169" s="646"/>
      <c r="BZ169" s="646"/>
      <c r="CA169" s="646"/>
      <c r="CB169" s="646"/>
      <c r="CC169" s="646"/>
      <c r="CD169" s="646"/>
      <c r="CE169" s="646"/>
      <c r="CF169" s="642"/>
      <c r="CG169" s="642"/>
      <c r="CH169" s="642"/>
      <c r="CI169" s="642"/>
      <c r="CJ169" s="642"/>
      <c r="CK169" s="642"/>
      <c r="CL169" s="642"/>
      <c r="CM169" s="642"/>
      <c r="CN169" s="642"/>
      <c r="CO169" s="642"/>
      <c r="CP169" s="642"/>
      <c r="CQ169" s="642"/>
      <c r="CR169" s="642"/>
      <c r="CS169" s="642"/>
      <c r="CT169" s="642"/>
      <c r="CU169" s="642"/>
      <c r="CV169" s="642"/>
      <c r="CW169" s="642"/>
      <c r="CX169" s="642"/>
      <c r="CY169" s="642"/>
      <c r="CZ169" s="642"/>
      <c r="DA169" s="642"/>
      <c r="DB169" s="642"/>
      <c r="DC169" s="642"/>
      <c r="DD169" s="642"/>
      <c r="DE169" s="642"/>
      <c r="DF169" s="642"/>
      <c r="DG169" s="642"/>
      <c r="DH169" s="642"/>
      <c r="DI169" s="642"/>
      <c r="DJ169" s="642"/>
      <c r="DK169" s="642"/>
      <c r="DL169" s="652"/>
      <c r="DM169" s="653"/>
      <c r="DN169" s="653"/>
      <c r="DO169" s="653"/>
      <c r="DP169" s="653"/>
      <c r="DQ169" s="654"/>
      <c r="DR169" s="646"/>
      <c r="DS169" s="646"/>
      <c r="DT169" s="646"/>
      <c r="DU169" s="646"/>
      <c r="DV169" s="646"/>
      <c r="DW169" s="646"/>
      <c r="DX169" s="646"/>
      <c r="DY169" s="646"/>
      <c r="DZ169" s="646"/>
      <c r="EA169" s="646"/>
      <c r="EB169" s="646"/>
      <c r="EC169" s="640"/>
      <c r="ED169" s="640"/>
      <c r="EE169" s="640"/>
      <c r="EF169" s="640"/>
      <c r="EG169" s="640"/>
      <c r="EH169" s="640"/>
      <c r="EI169" s="640"/>
      <c r="EJ169" s="640"/>
      <c r="EK169" s="640"/>
      <c r="EL169" s="640"/>
      <c r="EM169" s="640"/>
    </row>
    <row r="170" spans="1:143" ht="6" customHeight="1" x14ac:dyDescent="0.2">
      <c r="A170" s="156"/>
      <c r="B170" s="608"/>
      <c r="C170" s="608"/>
      <c r="D170" s="608"/>
      <c r="E170" s="608"/>
      <c r="F170" s="646"/>
      <c r="G170" s="646"/>
      <c r="H170" s="646"/>
      <c r="I170" s="646"/>
      <c r="J170" s="646"/>
      <c r="K170" s="646"/>
      <c r="L170" s="646"/>
      <c r="M170" s="646"/>
      <c r="N170" s="646"/>
      <c r="O170" s="646"/>
      <c r="P170" s="646"/>
      <c r="Q170" s="646"/>
      <c r="R170" s="646"/>
      <c r="S170" s="646"/>
      <c r="T170" s="646"/>
      <c r="U170" s="646"/>
      <c r="V170" s="646"/>
      <c r="W170" s="646"/>
      <c r="X170" s="646"/>
      <c r="Y170" s="646"/>
      <c r="Z170" s="646"/>
      <c r="AA170" s="646"/>
      <c r="AB170" s="646"/>
      <c r="AC170" s="646"/>
      <c r="AD170" s="646"/>
      <c r="AE170" s="646"/>
      <c r="AF170" s="646"/>
      <c r="AG170" s="646"/>
      <c r="AH170" s="646"/>
      <c r="AI170" s="646"/>
      <c r="AJ170" s="646"/>
      <c r="AK170" s="646"/>
      <c r="AL170" s="646"/>
      <c r="AM170" s="646"/>
      <c r="AN170" s="646"/>
      <c r="AO170" s="646"/>
      <c r="AP170" s="646"/>
      <c r="AQ170" s="646"/>
      <c r="AR170" s="646"/>
      <c r="AS170" s="646"/>
      <c r="AT170" s="646"/>
      <c r="AU170" s="646"/>
      <c r="AV170" s="646"/>
      <c r="AW170" s="646"/>
      <c r="AX170" s="640"/>
      <c r="AY170" s="640"/>
      <c r="AZ170" s="640"/>
      <c r="BA170" s="640"/>
      <c r="BB170" s="640"/>
      <c r="BC170" s="646"/>
      <c r="BD170" s="646"/>
      <c r="BE170" s="646"/>
      <c r="BF170" s="646"/>
      <c r="BG170" s="646"/>
      <c r="BH170" s="646"/>
      <c r="BI170" s="646"/>
      <c r="BJ170" s="646"/>
      <c r="BK170" s="646"/>
      <c r="BL170" s="646"/>
      <c r="BM170" s="646"/>
      <c r="BN170" s="646"/>
      <c r="BO170" s="646"/>
      <c r="BP170" s="646"/>
      <c r="BQ170" s="646"/>
      <c r="BR170" s="646"/>
      <c r="BS170" s="646"/>
      <c r="BT170" s="646"/>
      <c r="BU170" s="646"/>
      <c r="BV170" s="646"/>
      <c r="BW170" s="646"/>
      <c r="BX170" s="646"/>
      <c r="BY170" s="646"/>
      <c r="BZ170" s="646"/>
      <c r="CA170" s="646"/>
      <c r="CB170" s="646"/>
      <c r="CC170" s="646"/>
      <c r="CD170" s="646"/>
      <c r="CE170" s="646"/>
      <c r="CF170" s="642"/>
      <c r="CG170" s="642"/>
      <c r="CH170" s="642"/>
      <c r="CI170" s="642"/>
      <c r="CJ170" s="642"/>
      <c r="CK170" s="642"/>
      <c r="CL170" s="642"/>
      <c r="CM170" s="642"/>
      <c r="CN170" s="642"/>
      <c r="CO170" s="642"/>
      <c r="CP170" s="642"/>
      <c r="CQ170" s="642"/>
      <c r="CR170" s="642"/>
      <c r="CS170" s="642"/>
      <c r="CT170" s="642"/>
      <c r="CU170" s="642"/>
      <c r="CV170" s="642"/>
      <c r="CW170" s="642"/>
      <c r="CX170" s="642"/>
      <c r="CY170" s="642"/>
      <c r="CZ170" s="642"/>
      <c r="DA170" s="642"/>
      <c r="DB170" s="642"/>
      <c r="DC170" s="642"/>
      <c r="DD170" s="642"/>
      <c r="DE170" s="642"/>
      <c r="DF170" s="642"/>
      <c r="DG170" s="642"/>
      <c r="DH170" s="642"/>
      <c r="DI170" s="642"/>
      <c r="DJ170" s="642"/>
      <c r="DK170" s="642"/>
      <c r="DL170" s="655"/>
      <c r="DM170" s="656"/>
      <c r="DN170" s="656"/>
      <c r="DO170" s="656"/>
      <c r="DP170" s="656"/>
      <c r="DQ170" s="657"/>
      <c r="DR170" s="646"/>
      <c r="DS170" s="646"/>
      <c r="DT170" s="646"/>
      <c r="DU170" s="646"/>
      <c r="DV170" s="646"/>
      <c r="DW170" s="646"/>
      <c r="DX170" s="646"/>
      <c r="DY170" s="646"/>
      <c r="DZ170" s="646"/>
      <c r="EA170" s="646"/>
      <c r="EB170" s="646"/>
      <c r="EC170" s="640"/>
      <c r="ED170" s="640"/>
      <c r="EE170" s="640"/>
      <c r="EF170" s="640"/>
      <c r="EG170" s="640"/>
      <c r="EH170" s="640"/>
      <c r="EI170" s="640"/>
      <c r="EJ170" s="640"/>
      <c r="EK170" s="640"/>
      <c r="EL170" s="640"/>
      <c r="EM170" s="640"/>
    </row>
    <row r="171" spans="1:143" ht="6" customHeight="1" x14ac:dyDescent="0.2">
      <c r="A171" s="156"/>
      <c r="B171" s="607">
        <v>15</v>
      </c>
      <c r="C171" s="608"/>
      <c r="D171" s="608"/>
      <c r="E171" s="608"/>
      <c r="F171" s="646"/>
      <c r="G171" s="646"/>
      <c r="H171" s="646"/>
      <c r="I171" s="646"/>
      <c r="J171" s="646"/>
      <c r="K171" s="646"/>
      <c r="L171" s="646"/>
      <c r="M171" s="646"/>
      <c r="N171" s="646"/>
      <c r="O171" s="646"/>
      <c r="P171" s="646"/>
      <c r="Q171" s="646"/>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46"/>
      <c r="AP171" s="646"/>
      <c r="AQ171" s="646"/>
      <c r="AR171" s="646"/>
      <c r="AS171" s="646"/>
      <c r="AT171" s="646"/>
      <c r="AU171" s="646"/>
      <c r="AV171" s="646"/>
      <c r="AW171" s="646"/>
      <c r="AX171" s="640"/>
      <c r="AY171" s="640"/>
      <c r="AZ171" s="640"/>
      <c r="BA171" s="640"/>
      <c r="BB171" s="640"/>
      <c r="BC171" s="646"/>
      <c r="BD171" s="646"/>
      <c r="BE171" s="646"/>
      <c r="BF171" s="646"/>
      <c r="BG171" s="646"/>
      <c r="BH171" s="646"/>
      <c r="BI171" s="646"/>
      <c r="BJ171" s="646"/>
      <c r="BK171" s="646"/>
      <c r="BL171" s="646"/>
      <c r="BM171" s="646"/>
      <c r="BN171" s="646"/>
      <c r="BO171" s="646"/>
      <c r="BP171" s="646"/>
      <c r="BQ171" s="646"/>
      <c r="BR171" s="646"/>
      <c r="BS171" s="646"/>
      <c r="BT171" s="646"/>
      <c r="BU171" s="646"/>
      <c r="BV171" s="646"/>
      <c r="BW171" s="646"/>
      <c r="BX171" s="646"/>
      <c r="BY171" s="646"/>
      <c r="BZ171" s="646"/>
      <c r="CA171" s="646"/>
      <c r="CB171" s="646"/>
      <c r="CC171" s="646"/>
      <c r="CD171" s="646"/>
      <c r="CE171" s="646"/>
      <c r="CF171" s="642"/>
      <c r="CG171" s="642"/>
      <c r="CH171" s="642"/>
      <c r="CI171" s="642"/>
      <c r="CJ171" s="642"/>
      <c r="CK171" s="642"/>
      <c r="CL171" s="642"/>
      <c r="CM171" s="642"/>
      <c r="CN171" s="642"/>
      <c r="CO171" s="642"/>
      <c r="CP171" s="642"/>
      <c r="CQ171" s="642"/>
      <c r="CR171" s="642"/>
      <c r="CS171" s="642"/>
      <c r="CT171" s="642"/>
      <c r="CU171" s="642"/>
      <c r="CV171" s="642"/>
      <c r="CW171" s="642"/>
      <c r="CX171" s="642"/>
      <c r="CY171" s="642"/>
      <c r="CZ171" s="642"/>
      <c r="DA171" s="642"/>
      <c r="DB171" s="642"/>
      <c r="DC171" s="642"/>
      <c r="DD171" s="642"/>
      <c r="DE171" s="642"/>
      <c r="DF171" s="642"/>
      <c r="DG171" s="642"/>
      <c r="DH171" s="642"/>
      <c r="DI171" s="642"/>
      <c r="DJ171" s="642"/>
      <c r="DK171" s="642"/>
      <c r="DL171" s="649"/>
      <c r="DM171" s="650"/>
      <c r="DN171" s="650"/>
      <c r="DO171" s="650"/>
      <c r="DP171" s="650"/>
      <c r="DQ171" s="651"/>
      <c r="DR171" s="646"/>
      <c r="DS171" s="646"/>
      <c r="DT171" s="646"/>
      <c r="DU171" s="646"/>
      <c r="DV171" s="646"/>
      <c r="DW171" s="646"/>
      <c r="DX171" s="646"/>
      <c r="DY171" s="646"/>
      <c r="DZ171" s="646"/>
      <c r="EA171" s="646"/>
      <c r="EB171" s="646"/>
      <c r="EC171" s="640"/>
      <c r="ED171" s="640"/>
      <c r="EE171" s="640"/>
      <c r="EF171" s="640"/>
      <c r="EG171" s="640"/>
      <c r="EH171" s="640"/>
      <c r="EI171" s="640"/>
      <c r="EJ171" s="640"/>
      <c r="EK171" s="640"/>
      <c r="EL171" s="640"/>
      <c r="EM171" s="640"/>
    </row>
    <row r="172" spans="1:143" ht="6" customHeight="1" x14ac:dyDescent="0.2">
      <c r="A172" s="156"/>
      <c r="B172" s="608"/>
      <c r="C172" s="608"/>
      <c r="D172" s="608"/>
      <c r="E172" s="608"/>
      <c r="F172" s="646"/>
      <c r="G172" s="646"/>
      <c r="H172" s="646"/>
      <c r="I172" s="646"/>
      <c r="J172" s="646"/>
      <c r="K172" s="646"/>
      <c r="L172" s="646"/>
      <c r="M172" s="646"/>
      <c r="N172" s="646"/>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46"/>
      <c r="AP172" s="646"/>
      <c r="AQ172" s="646"/>
      <c r="AR172" s="646"/>
      <c r="AS172" s="646"/>
      <c r="AT172" s="646"/>
      <c r="AU172" s="646"/>
      <c r="AV172" s="646"/>
      <c r="AW172" s="646"/>
      <c r="AX172" s="640"/>
      <c r="AY172" s="640"/>
      <c r="AZ172" s="640"/>
      <c r="BA172" s="640"/>
      <c r="BB172" s="640"/>
      <c r="BC172" s="646"/>
      <c r="BD172" s="646"/>
      <c r="BE172" s="646"/>
      <c r="BF172" s="646"/>
      <c r="BG172" s="646"/>
      <c r="BH172" s="646"/>
      <c r="BI172" s="646"/>
      <c r="BJ172" s="646"/>
      <c r="BK172" s="646"/>
      <c r="BL172" s="646"/>
      <c r="BM172" s="646"/>
      <c r="BN172" s="646"/>
      <c r="BO172" s="646"/>
      <c r="BP172" s="646"/>
      <c r="BQ172" s="646"/>
      <c r="BR172" s="646"/>
      <c r="BS172" s="646"/>
      <c r="BT172" s="646"/>
      <c r="BU172" s="646"/>
      <c r="BV172" s="646"/>
      <c r="BW172" s="646"/>
      <c r="BX172" s="646"/>
      <c r="BY172" s="646"/>
      <c r="BZ172" s="646"/>
      <c r="CA172" s="646"/>
      <c r="CB172" s="646"/>
      <c r="CC172" s="646"/>
      <c r="CD172" s="646"/>
      <c r="CE172" s="646"/>
      <c r="CF172" s="642"/>
      <c r="CG172" s="642"/>
      <c r="CH172" s="642"/>
      <c r="CI172" s="642"/>
      <c r="CJ172" s="642"/>
      <c r="CK172" s="642"/>
      <c r="CL172" s="642"/>
      <c r="CM172" s="642"/>
      <c r="CN172" s="642"/>
      <c r="CO172" s="642"/>
      <c r="CP172" s="642"/>
      <c r="CQ172" s="642"/>
      <c r="CR172" s="642"/>
      <c r="CS172" s="642"/>
      <c r="CT172" s="642"/>
      <c r="CU172" s="642"/>
      <c r="CV172" s="642"/>
      <c r="CW172" s="642"/>
      <c r="CX172" s="642"/>
      <c r="CY172" s="642"/>
      <c r="CZ172" s="642"/>
      <c r="DA172" s="642"/>
      <c r="DB172" s="642"/>
      <c r="DC172" s="642"/>
      <c r="DD172" s="642"/>
      <c r="DE172" s="642"/>
      <c r="DF172" s="642"/>
      <c r="DG172" s="642"/>
      <c r="DH172" s="642"/>
      <c r="DI172" s="642"/>
      <c r="DJ172" s="642"/>
      <c r="DK172" s="642"/>
      <c r="DL172" s="652"/>
      <c r="DM172" s="653"/>
      <c r="DN172" s="653"/>
      <c r="DO172" s="653"/>
      <c r="DP172" s="653"/>
      <c r="DQ172" s="654"/>
      <c r="DR172" s="646"/>
      <c r="DS172" s="646"/>
      <c r="DT172" s="646"/>
      <c r="DU172" s="646"/>
      <c r="DV172" s="646"/>
      <c r="DW172" s="646"/>
      <c r="DX172" s="646"/>
      <c r="DY172" s="646"/>
      <c r="DZ172" s="646"/>
      <c r="EA172" s="646"/>
      <c r="EB172" s="646"/>
      <c r="EC172" s="640"/>
      <c r="ED172" s="640"/>
      <c r="EE172" s="640"/>
      <c r="EF172" s="640"/>
      <c r="EG172" s="640"/>
      <c r="EH172" s="640"/>
      <c r="EI172" s="640"/>
      <c r="EJ172" s="640"/>
      <c r="EK172" s="640"/>
      <c r="EL172" s="640"/>
      <c r="EM172" s="640"/>
    </row>
    <row r="173" spans="1:143" ht="6" customHeight="1" x14ac:dyDescent="0.2">
      <c r="A173" s="156"/>
      <c r="B173" s="608"/>
      <c r="C173" s="608"/>
      <c r="D173" s="608"/>
      <c r="E173" s="608"/>
      <c r="F173" s="646"/>
      <c r="G173" s="646"/>
      <c r="H173" s="646"/>
      <c r="I173" s="646"/>
      <c r="J173" s="646"/>
      <c r="K173" s="646"/>
      <c r="L173" s="646"/>
      <c r="M173" s="646"/>
      <c r="N173" s="646"/>
      <c r="O173" s="646"/>
      <c r="P173" s="646"/>
      <c r="Q173" s="646"/>
      <c r="R173" s="646"/>
      <c r="S173" s="646"/>
      <c r="T173" s="646"/>
      <c r="U173" s="646"/>
      <c r="V173" s="646"/>
      <c r="W173" s="646"/>
      <c r="X173" s="646"/>
      <c r="Y173" s="646"/>
      <c r="Z173" s="646"/>
      <c r="AA173" s="646"/>
      <c r="AB173" s="646"/>
      <c r="AC173" s="646"/>
      <c r="AD173" s="646"/>
      <c r="AE173" s="646"/>
      <c r="AF173" s="646"/>
      <c r="AG173" s="646"/>
      <c r="AH173" s="646"/>
      <c r="AI173" s="646"/>
      <c r="AJ173" s="646"/>
      <c r="AK173" s="646"/>
      <c r="AL173" s="646"/>
      <c r="AM173" s="646"/>
      <c r="AN173" s="646"/>
      <c r="AO173" s="646"/>
      <c r="AP173" s="646"/>
      <c r="AQ173" s="646"/>
      <c r="AR173" s="646"/>
      <c r="AS173" s="646"/>
      <c r="AT173" s="646"/>
      <c r="AU173" s="646"/>
      <c r="AV173" s="646"/>
      <c r="AW173" s="646"/>
      <c r="AX173" s="640"/>
      <c r="AY173" s="640"/>
      <c r="AZ173" s="640"/>
      <c r="BA173" s="640"/>
      <c r="BB173" s="640"/>
      <c r="BC173" s="646"/>
      <c r="BD173" s="646"/>
      <c r="BE173" s="646"/>
      <c r="BF173" s="646"/>
      <c r="BG173" s="646"/>
      <c r="BH173" s="646"/>
      <c r="BI173" s="646"/>
      <c r="BJ173" s="646"/>
      <c r="BK173" s="646"/>
      <c r="BL173" s="646"/>
      <c r="BM173" s="646"/>
      <c r="BN173" s="646"/>
      <c r="BO173" s="646"/>
      <c r="BP173" s="646"/>
      <c r="BQ173" s="646"/>
      <c r="BR173" s="646"/>
      <c r="BS173" s="646"/>
      <c r="BT173" s="646"/>
      <c r="BU173" s="646"/>
      <c r="BV173" s="646"/>
      <c r="BW173" s="646"/>
      <c r="BX173" s="646"/>
      <c r="BY173" s="646"/>
      <c r="BZ173" s="646"/>
      <c r="CA173" s="646"/>
      <c r="CB173" s="646"/>
      <c r="CC173" s="646"/>
      <c r="CD173" s="646"/>
      <c r="CE173" s="646"/>
      <c r="CF173" s="642"/>
      <c r="CG173" s="642"/>
      <c r="CH173" s="642"/>
      <c r="CI173" s="642"/>
      <c r="CJ173" s="642"/>
      <c r="CK173" s="642"/>
      <c r="CL173" s="642"/>
      <c r="CM173" s="642"/>
      <c r="CN173" s="642"/>
      <c r="CO173" s="642"/>
      <c r="CP173" s="642"/>
      <c r="CQ173" s="642"/>
      <c r="CR173" s="642"/>
      <c r="CS173" s="642"/>
      <c r="CT173" s="642"/>
      <c r="CU173" s="642"/>
      <c r="CV173" s="642"/>
      <c r="CW173" s="642"/>
      <c r="CX173" s="642"/>
      <c r="CY173" s="642"/>
      <c r="CZ173" s="642"/>
      <c r="DA173" s="642"/>
      <c r="DB173" s="642"/>
      <c r="DC173" s="642"/>
      <c r="DD173" s="642"/>
      <c r="DE173" s="642"/>
      <c r="DF173" s="642"/>
      <c r="DG173" s="642"/>
      <c r="DH173" s="642"/>
      <c r="DI173" s="642"/>
      <c r="DJ173" s="642"/>
      <c r="DK173" s="642"/>
      <c r="DL173" s="655"/>
      <c r="DM173" s="656"/>
      <c r="DN173" s="656"/>
      <c r="DO173" s="656"/>
      <c r="DP173" s="656"/>
      <c r="DQ173" s="657"/>
      <c r="DR173" s="646"/>
      <c r="DS173" s="646"/>
      <c r="DT173" s="646"/>
      <c r="DU173" s="646"/>
      <c r="DV173" s="646"/>
      <c r="DW173" s="646"/>
      <c r="DX173" s="646"/>
      <c r="DY173" s="646"/>
      <c r="DZ173" s="646"/>
      <c r="EA173" s="646"/>
      <c r="EB173" s="646"/>
      <c r="EC173" s="640"/>
      <c r="ED173" s="640"/>
      <c r="EE173" s="640"/>
      <c r="EF173" s="640"/>
      <c r="EG173" s="640"/>
      <c r="EH173" s="640"/>
      <c r="EI173" s="640"/>
      <c r="EJ173" s="640"/>
      <c r="EK173" s="640"/>
      <c r="EL173" s="640"/>
      <c r="EM173" s="640"/>
    </row>
    <row r="174" spans="1:143" ht="6" customHeight="1" x14ac:dyDescent="0.2">
      <c r="A174" s="156"/>
      <c r="B174" s="607">
        <v>16</v>
      </c>
      <c r="C174" s="608"/>
      <c r="D174" s="608"/>
      <c r="E174" s="608"/>
      <c r="F174" s="646"/>
      <c r="G174" s="646"/>
      <c r="H174" s="646"/>
      <c r="I174" s="646"/>
      <c r="J174" s="646"/>
      <c r="K174" s="646"/>
      <c r="L174" s="646"/>
      <c r="M174" s="646"/>
      <c r="N174" s="646"/>
      <c r="O174" s="646"/>
      <c r="P174" s="646"/>
      <c r="Q174" s="646"/>
      <c r="R174" s="646"/>
      <c r="S174" s="646"/>
      <c r="T174" s="646"/>
      <c r="U174" s="646"/>
      <c r="V174" s="646"/>
      <c r="W174" s="646"/>
      <c r="X174" s="646"/>
      <c r="Y174" s="646"/>
      <c r="Z174" s="646"/>
      <c r="AA174" s="646"/>
      <c r="AB174" s="646"/>
      <c r="AC174" s="646"/>
      <c r="AD174" s="646"/>
      <c r="AE174" s="646"/>
      <c r="AF174" s="646"/>
      <c r="AG174" s="646"/>
      <c r="AH174" s="646"/>
      <c r="AI174" s="646"/>
      <c r="AJ174" s="646"/>
      <c r="AK174" s="646"/>
      <c r="AL174" s="646"/>
      <c r="AM174" s="646"/>
      <c r="AN174" s="646"/>
      <c r="AO174" s="646"/>
      <c r="AP174" s="646"/>
      <c r="AQ174" s="646"/>
      <c r="AR174" s="646"/>
      <c r="AS174" s="646"/>
      <c r="AT174" s="646"/>
      <c r="AU174" s="646"/>
      <c r="AV174" s="646"/>
      <c r="AW174" s="646"/>
      <c r="AX174" s="640"/>
      <c r="AY174" s="640"/>
      <c r="AZ174" s="640"/>
      <c r="BA174" s="640"/>
      <c r="BB174" s="640"/>
      <c r="BC174" s="646"/>
      <c r="BD174" s="646"/>
      <c r="BE174" s="646"/>
      <c r="BF174" s="646"/>
      <c r="BG174" s="646"/>
      <c r="BH174" s="646"/>
      <c r="BI174" s="646"/>
      <c r="BJ174" s="646"/>
      <c r="BK174" s="646"/>
      <c r="BL174" s="646"/>
      <c r="BM174" s="646"/>
      <c r="BN174" s="646"/>
      <c r="BO174" s="646"/>
      <c r="BP174" s="646"/>
      <c r="BQ174" s="646"/>
      <c r="BR174" s="646"/>
      <c r="BS174" s="646"/>
      <c r="BT174" s="646"/>
      <c r="BU174" s="646"/>
      <c r="BV174" s="646"/>
      <c r="BW174" s="646"/>
      <c r="BX174" s="646"/>
      <c r="BY174" s="646"/>
      <c r="BZ174" s="646"/>
      <c r="CA174" s="646"/>
      <c r="CB174" s="646"/>
      <c r="CC174" s="646"/>
      <c r="CD174" s="646"/>
      <c r="CE174" s="646"/>
      <c r="CF174" s="642"/>
      <c r="CG174" s="642"/>
      <c r="CH174" s="642"/>
      <c r="CI174" s="642"/>
      <c r="CJ174" s="642"/>
      <c r="CK174" s="642"/>
      <c r="CL174" s="642"/>
      <c r="CM174" s="642"/>
      <c r="CN174" s="642"/>
      <c r="CO174" s="642"/>
      <c r="CP174" s="642"/>
      <c r="CQ174" s="642"/>
      <c r="CR174" s="642"/>
      <c r="CS174" s="642"/>
      <c r="CT174" s="642"/>
      <c r="CU174" s="642"/>
      <c r="CV174" s="642"/>
      <c r="CW174" s="642"/>
      <c r="CX174" s="642"/>
      <c r="CY174" s="642"/>
      <c r="CZ174" s="642"/>
      <c r="DA174" s="642"/>
      <c r="DB174" s="642"/>
      <c r="DC174" s="642"/>
      <c r="DD174" s="642"/>
      <c r="DE174" s="642"/>
      <c r="DF174" s="642"/>
      <c r="DG174" s="642"/>
      <c r="DH174" s="642"/>
      <c r="DI174" s="642"/>
      <c r="DJ174" s="642"/>
      <c r="DK174" s="642"/>
      <c r="DL174" s="649"/>
      <c r="DM174" s="650"/>
      <c r="DN174" s="650"/>
      <c r="DO174" s="650"/>
      <c r="DP174" s="650"/>
      <c r="DQ174" s="651"/>
      <c r="DR174" s="646"/>
      <c r="DS174" s="646"/>
      <c r="DT174" s="646"/>
      <c r="DU174" s="646"/>
      <c r="DV174" s="646"/>
      <c r="DW174" s="646"/>
      <c r="DX174" s="646"/>
      <c r="DY174" s="646"/>
      <c r="DZ174" s="646"/>
      <c r="EA174" s="646"/>
      <c r="EB174" s="646"/>
      <c r="EC174" s="640"/>
      <c r="ED174" s="640"/>
      <c r="EE174" s="640"/>
      <c r="EF174" s="640"/>
      <c r="EG174" s="640"/>
      <c r="EH174" s="640"/>
      <c r="EI174" s="640"/>
      <c r="EJ174" s="640"/>
      <c r="EK174" s="640"/>
      <c r="EL174" s="640"/>
      <c r="EM174" s="640"/>
    </row>
    <row r="175" spans="1:143" ht="6" customHeight="1" x14ac:dyDescent="0.2">
      <c r="A175" s="156"/>
      <c r="B175" s="608"/>
      <c r="C175" s="608"/>
      <c r="D175" s="608"/>
      <c r="E175" s="608"/>
      <c r="F175" s="646"/>
      <c r="G175" s="646"/>
      <c r="H175" s="646"/>
      <c r="I175" s="646"/>
      <c r="J175" s="646"/>
      <c r="K175" s="646"/>
      <c r="L175" s="646"/>
      <c r="M175" s="646"/>
      <c r="N175" s="646"/>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46"/>
      <c r="AP175" s="646"/>
      <c r="AQ175" s="646"/>
      <c r="AR175" s="646"/>
      <c r="AS175" s="646"/>
      <c r="AT175" s="646"/>
      <c r="AU175" s="646"/>
      <c r="AV175" s="646"/>
      <c r="AW175" s="646"/>
      <c r="AX175" s="640"/>
      <c r="AY175" s="640"/>
      <c r="AZ175" s="640"/>
      <c r="BA175" s="640"/>
      <c r="BB175" s="640"/>
      <c r="BC175" s="646"/>
      <c r="BD175" s="646"/>
      <c r="BE175" s="646"/>
      <c r="BF175" s="646"/>
      <c r="BG175" s="646"/>
      <c r="BH175" s="646"/>
      <c r="BI175" s="646"/>
      <c r="BJ175" s="646"/>
      <c r="BK175" s="646"/>
      <c r="BL175" s="646"/>
      <c r="BM175" s="646"/>
      <c r="BN175" s="646"/>
      <c r="BO175" s="646"/>
      <c r="BP175" s="646"/>
      <c r="BQ175" s="646"/>
      <c r="BR175" s="646"/>
      <c r="BS175" s="646"/>
      <c r="BT175" s="646"/>
      <c r="BU175" s="646"/>
      <c r="BV175" s="646"/>
      <c r="BW175" s="646"/>
      <c r="BX175" s="646"/>
      <c r="BY175" s="646"/>
      <c r="BZ175" s="646"/>
      <c r="CA175" s="646"/>
      <c r="CB175" s="646"/>
      <c r="CC175" s="646"/>
      <c r="CD175" s="646"/>
      <c r="CE175" s="646"/>
      <c r="CF175" s="642"/>
      <c r="CG175" s="642"/>
      <c r="CH175" s="642"/>
      <c r="CI175" s="642"/>
      <c r="CJ175" s="642"/>
      <c r="CK175" s="642"/>
      <c r="CL175" s="642"/>
      <c r="CM175" s="642"/>
      <c r="CN175" s="642"/>
      <c r="CO175" s="642"/>
      <c r="CP175" s="642"/>
      <c r="CQ175" s="642"/>
      <c r="CR175" s="642"/>
      <c r="CS175" s="642"/>
      <c r="CT175" s="642"/>
      <c r="CU175" s="642"/>
      <c r="CV175" s="642"/>
      <c r="CW175" s="642"/>
      <c r="CX175" s="642"/>
      <c r="CY175" s="642"/>
      <c r="CZ175" s="642"/>
      <c r="DA175" s="642"/>
      <c r="DB175" s="642"/>
      <c r="DC175" s="642"/>
      <c r="DD175" s="642"/>
      <c r="DE175" s="642"/>
      <c r="DF175" s="642"/>
      <c r="DG175" s="642"/>
      <c r="DH175" s="642"/>
      <c r="DI175" s="642"/>
      <c r="DJ175" s="642"/>
      <c r="DK175" s="642"/>
      <c r="DL175" s="652"/>
      <c r="DM175" s="653"/>
      <c r="DN175" s="653"/>
      <c r="DO175" s="653"/>
      <c r="DP175" s="653"/>
      <c r="DQ175" s="654"/>
      <c r="DR175" s="646"/>
      <c r="DS175" s="646"/>
      <c r="DT175" s="646"/>
      <c r="DU175" s="646"/>
      <c r="DV175" s="646"/>
      <c r="DW175" s="646"/>
      <c r="DX175" s="646"/>
      <c r="DY175" s="646"/>
      <c r="DZ175" s="646"/>
      <c r="EA175" s="646"/>
      <c r="EB175" s="646"/>
      <c r="EC175" s="640"/>
      <c r="ED175" s="640"/>
      <c r="EE175" s="640"/>
      <c r="EF175" s="640"/>
      <c r="EG175" s="640"/>
      <c r="EH175" s="640"/>
      <c r="EI175" s="640"/>
      <c r="EJ175" s="640"/>
      <c r="EK175" s="640"/>
      <c r="EL175" s="640"/>
      <c r="EM175" s="640"/>
    </row>
    <row r="176" spans="1:143" ht="6" customHeight="1" x14ac:dyDescent="0.2">
      <c r="A176" s="156"/>
      <c r="B176" s="608"/>
      <c r="C176" s="608"/>
      <c r="D176" s="608"/>
      <c r="E176" s="608"/>
      <c r="F176" s="646"/>
      <c r="G176" s="646"/>
      <c r="H176" s="646"/>
      <c r="I176" s="646"/>
      <c r="J176" s="646"/>
      <c r="K176" s="646"/>
      <c r="L176" s="646"/>
      <c r="M176" s="646"/>
      <c r="N176" s="646"/>
      <c r="O176" s="646"/>
      <c r="P176" s="646"/>
      <c r="Q176" s="646"/>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46"/>
      <c r="AP176" s="646"/>
      <c r="AQ176" s="646"/>
      <c r="AR176" s="646"/>
      <c r="AS176" s="646"/>
      <c r="AT176" s="646"/>
      <c r="AU176" s="646"/>
      <c r="AV176" s="646"/>
      <c r="AW176" s="646"/>
      <c r="AX176" s="640"/>
      <c r="AY176" s="640"/>
      <c r="AZ176" s="640"/>
      <c r="BA176" s="640"/>
      <c r="BB176" s="640"/>
      <c r="BC176" s="646"/>
      <c r="BD176" s="646"/>
      <c r="BE176" s="646"/>
      <c r="BF176" s="646"/>
      <c r="BG176" s="646"/>
      <c r="BH176" s="646"/>
      <c r="BI176" s="646"/>
      <c r="BJ176" s="646"/>
      <c r="BK176" s="646"/>
      <c r="BL176" s="646"/>
      <c r="BM176" s="646"/>
      <c r="BN176" s="646"/>
      <c r="BO176" s="646"/>
      <c r="BP176" s="646"/>
      <c r="BQ176" s="646"/>
      <c r="BR176" s="646"/>
      <c r="BS176" s="646"/>
      <c r="BT176" s="646"/>
      <c r="BU176" s="646"/>
      <c r="BV176" s="646"/>
      <c r="BW176" s="646"/>
      <c r="BX176" s="646"/>
      <c r="BY176" s="646"/>
      <c r="BZ176" s="646"/>
      <c r="CA176" s="646"/>
      <c r="CB176" s="646"/>
      <c r="CC176" s="646"/>
      <c r="CD176" s="646"/>
      <c r="CE176" s="646"/>
      <c r="CF176" s="642"/>
      <c r="CG176" s="642"/>
      <c r="CH176" s="642"/>
      <c r="CI176" s="642"/>
      <c r="CJ176" s="642"/>
      <c r="CK176" s="642"/>
      <c r="CL176" s="642"/>
      <c r="CM176" s="642"/>
      <c r="CN176" s="642"/>
      <c r="CO176" s="642"/>
      <c r="CP176" s="642"/>
      <c r="CQ176" s="642"/>
      <c r="CR176" s="642"/>
      <c r="CS176" s="642"/>
      <c r="CT176" s="642"/>
      <c r="CU176" s="642"/>
      <c r="CV176" s="642"/>
      <c r="CW176" s="642"/>
      <c r="CX176" s="642"/>
      <c r="CY176" s="642"/>
      <c r="CZ176" s="642"/>
      <c r="DA176" s="642"/>
      <c r="DB176" s="642"/>
      <c r="DC176" s="642"/>
      <c r="DD176" s="642"/>
      <c r="DE176" s="642"/>
      <c r="DF176" s="642"/>
      <c r="DG176" s="642"/>
      <c r="DH176" s="642"/>
      <c r="DI176" s="642"/>
      <c r="DJ176" s="642"/>
      <c r="DK176" s="642"/>
      <c r="DL176" s="655"/>
      <c r="DM176" s="656"/>
      <c r="DN176" s="656"/>
      <c r="DO176" s="656"/>
      <c r="DP176" s="656"/>
      <c r="DQ176" s="657"/>
      <c r="DR176" s="646"/>
      <c r="DS176" s="646"/>
      <c r="DT176" s="646"/>
      <c r="DU176" s="646"/>
      <c r="DV176" s="646"/>
      <c r="DW176" s="646"/>
      <c r="DX176" s="646"/>
      <c r="DY176" s="646"/>
      <c r="DZ176" s="646"/>
      <c r="EA176" s="646"/>
      <c r="EB176" s="646"/>
      <c r="EC176" s="640"/>
      <c r="ED176" s="640"/>
      <c r="EE176" s="640"/>
      <c r="EF176" s="640"/>
      <c r="EG176" s="640"/>
      <c r="EH176" s="640"/>
      <c r="EI176" s="640"/>
      <c r="EJ176" s="640"/>
      <c r="EK176" s="640"/>
      <c r="EL176" s="640"/>
      <c r="EM176" s="640"/>
    </row>
    <row r="177" spans="1:143" ht="6" customHeight="1" x14ac:dyDescent="0.2">
      <c r="A177" s="156"/>
      <c r="B177" s="607">
        <v>17</v>
      </c>
      <c r="C177" s="608"/>
      <c r="D177" s="608"/>
      <c r="E177" s="608"/>
      <c r="F177" s="646"/>
      <c r="G177" s="646"/>
      <c r="H177" s="646"/>
      <c r="I177" s="646"/>
      <c r="J177" s="646"/>
      <c r="K177" s="646"/>
      <c r="L177" s="646"/>
      <c r="M177" s="646"/>
      <c r="N177" s="646"/>
      <c r="O177" s="646"/>
      <c r="P177" s="646"/>
      <c r="Q177" s="646"/>
      <c r="R177" s="646"/>
      <c r="S177" s="646"/>
      <c r="T177" s="646"/>
      <c r="U177" s="646"/>
      <c r="V177" s="646"/>
      <c r="W177" s="646"/>
      <c r="X177" s="646"/>
      <c r="Y177" s="646"/>
      <c r="Z177" s="646"/>
      <c r="AA177" s="646"/>
      <c r="AB177" s="646"/>
      <c r="AC177" s="646"/>
      <c r="AD177" s="646"/>
      <c r="AE177" s="646"/>
      <c r="AF177" s="646"/>
      <c r="AG177" s="646"/>
      <c r="AH177" s="646"/>
      <c r="AI177" s="646"/>
      <c r="AJ177" s="646"/>
      <c r="AK177" s="646"/>
      <c r="AL177" s="646"/>
      <c r="AM177" s="646"/>
      <c r="AN177" s="646"/>
      <c r="AO177" s="646"/>
      <c r="AP177" s="646"/>
      <c r="AQ177" s="646"/>
      <c r="AR177" s="646"/>
      <c r="AS177" s="646"/>
      <c r="AT177" s="646"/>
      <c r="AU177" s="646"/>
      <c r="AV177" s="646"/>
      <c r="AW177" s="646"/>
      <c r="AX177" s="640"/>
      <c r="AY177" s="640"/>
      <c r="AZ177" s="640"/>
      <c r="BA177" s="640"/>
      <c r="BB177" s="640"/>
      <c r="BC177" s="646"/>
      <c r="BD177" s="646"/>
      <c r="BE177" s="646"/>
      <c r="BF177" s="646"/>
      <c r="BG177" s="646"/>
      <c r="BH177" s="646"/>
      <c r="BI177" s="646"/>
      <c r="BJ177" s="646"/>
      <c r="BK177" s="646"/>
      <c r="BL177" s="646"/>
      <c r="BM177" s="646"/>
      <c r="BN177" s="646"/>
      <c r="BO177" s="646"/>
      <c r="BP177" s="646"/>
      <c r="BQ177" s="646"/>
      <c r="BR177" s="646"/>
      <c r="BS177" s="646"/>
      <c r="BT177" s="646"/>
      <c r="BU177" s="646"/>
      <c r="BV177" s="646"/>
      <c r="BW177" s="646"/>
      <c r="BX177" s="646"/>
      <c r="BY177" s="646"/>
      <c r="BZ177" s="646"/>
      <c r="CA177" s="646"/>
      <c r="CB177" s="646"/>
      <c r="CC177" s="646"/>
      <c r="CD177" s="646"/>
      <c r="CE177" s="646"/>
      <c r="CF177" s="642"/>
      <c r="CG177" s="642"/>
      <c r="CH177" s="642"/>
      <c r="CI177" s="642"/>
      <c r="CJ177" s="642"/>
      <c r="CK177" s="642"/>
      <c r="CL177" s="642"/>
      <c r="CM177" s="642"/>
      <c r="CN177" s="642"/>
      <c r="CO177" s="642"/>
      <c r="CP177" s="642"/>
      <c r="CQ177" s="642"/>
      <c r="CR177" s="642"/>
      <c r="CS177" s="642"/>
      <c r="CT177" s="642"/>
      <c r="CU177" s="642"/>
      <c r="CV177" s="642"/>
      <c r="CW177" s="642"/>
      <c r="CX177" s="642"/>
      <c r="CY177" s="642"/>
      <c r="CZ177" s="642"/>
      <c r="DA177" s="642"/>
      <c r="DB177" s="642"/>
      <c r="DC177" s="642"/>
      <c r="DD177" s="642"/>
      <c r="DE177" s="642"/>
      <c r="DF177" s="642"/>
      <c r="DG177" s="642"/>
      <c r="DH177" s="642"/>
      <c r="DI177" s="642"/>
      <c r="DJ177" s="642"/>
      <c r="DK177" s="642"/>
      <c r="DL177" s="649"/>
      <c r="DM177" s="650"/>
      <c r="DN177" s="650"/>
      <c r="DO177" s="650"/>
      <c r="DP177" s="650"/>
      <c r="DQ177" s="651"/>
      <c r="DR177" s="646"/>
      <c r="DS177" s="646"/>
      <c r="DT177" s="646"/>
      <c r="DU177" s="646"/>
      <c r="DV177" s="646"/>
      <c r="DW177" s="646"/>
      <c r="DX177" s="646"/>
      <c r="DY177" s="646"/>
      <c r="DZ177" s="646"/>
      <c r="EA177" s="646"/>
      <c r="EB177" s="646"/>
      <c r="EC177" s="640"/>
      <c r="ED177" s="640"/>
      <c r="EE177" s="640"/>
      <c r="EF177" s="640"/>
      <c r="EG177" s="640"/>
      <c r="EH177" s="640"/>
      <c r="EI177" s="640"/>
      <c r="EJ177" s="640"/>
      <c r="EK177" s="640"/>
      <c r="EL177" s="640"/>
      <c r="EM177" s="640"/>
    </row>
    <row r="178" spans="1:143" ht="6" customHeight="1" x14ac:dyDescent="0.2">
      <c r="A178" s="156"/>
      <c r="B178" s="608"/>
      <c r="C178" s="608"/>
      <c r="D178" s="608"/>
      <c r="E178" s="608"/>
      <c r="F178" s="646"/>
      <c r="G178" s="646"/>
      <c r="H178" s="646"/>
      <c r="I178" s="646"/>
      <c r="J178" s="646"/>
      <c r="K178" s="646"/>
      <c r="L178" s="646"/>
      <c r="M178" s="646"/>
      <c r="N178" s="646"/>
      <c r="O178" s="646"/>
      <c r="P178" s="646"/>
      <c r="Q178" s="646"/>
      <c r="R178" s="646"/>
      <c r="S178" s="646"/>
      <c r="T178" s="646"/>
      <c r="U178" s="646"/>
      <c r="V178" s="646"/>
      <c r="W178" s="646"/>
      <c r="X178" s="646"/>
      <c r="Y178" s="646"/>
      <c r="Z178" s="646"/>
      <c r="AA178" s="646"/>
      <c r="AB178" s="646"/>
      <c r="AC178" s="646"/>
      <c r="AD178" s="646"/>
      <c r="AE178" s="646"/>
      <c r="AF178" s="646"/>
      <c r="AG178" s="646"/>
      <c r="AH178" s="646"/>
      <c r="AI178" s="646"/>
      <c r="AJ178" s="646"/>
      <c r="AK178" s="646"/>
      <c r="AL178" s="646"/>
      <c r="AM178" s="646"/>
      <c r="AN178" s="646"/>
      <c r="AO178" s="646"/>
      <c r="AP178" s="646"/>
      <c r="AQ178" s="646"/>
      <c r="AR178" s="646"/>
      <c r="AS178" s="646"/>
      <c r="AT178" s="646"/>
      <c r="AU178" s="646"/>
      <c r="AV178" s="646"/>
      <c r="AW178" s="646"/>
      <c r="AX178" s="640"/>
      <c r="AY178" s="640"/>
      <c r="AZ178" s="640"/>
      <c r="BA178" s="640"/>
      <c r="BB178" s="640"/>
      <c r="BC178" s="646"/>
      <c r="BD178" s="646"/>
      <c r="BE178" s="646"/>
      <c r="BF178" s="646"/>
      <c r="BG178" s="646"/>
      <c r="BH178" s="646"/>
      <c r="BI178" s="646"/>
      <c r="BJ178" s="646"/>
      <c r="BK178" s="646"/>
      <c r="BL178" s="646"/>
      <c r="BM178" s="646"/>
      <c r="BN178" s="646"/>
      <c r="BO178" s="646"/>
      <c r="BP178" s="646"/>
      <c r="BQ178" s="646"/>
      <c r="BR178" s="646"/>
      <c r="BS178" s="646"/>
      <c r="BT178" s="646"/>
      <c r="BU178" s="646"/>
      <c r="BV178" s="646"/>
      <c r="BW178" s="646"/>
      <c r="BX178" s="646"/>
      <c r="BY178" s="646"/>
      <c r="BZ178" s="646"/>
      <c r="CA178" s="646"/>
      <c r="CB178" s="646"/>
      <c r="CC178" s="646"/>
      <c r="CD178" s="646"/>
      <c r="CE178" s="646"/>
      <c r="CF178" s="642"/>
      <c r="CG178" s="642"/>
      <c r="CH178" s="642"/>
      <c r="CI178" s="642"/>
      <c r="CJ178" s="642"/>
      <c r="CK178" s="642"/>
      <c r="CL178" s="642"/>
      <c r="CM178" s="642"/>
      <c r="CN178" s="642"/>
      <c r="CO178" s="642"/>
      <c r="CP178" s="642"/>
      <c r="CQ178" s="642"/>
      <c r="CR178" s="642"/>
      <c r="CS178" s="642"/>
      <c r="CT178" s="642"/>
      <c r="CU178" s="642"/>
      <c r="CV178" s="642"/>
      <c r="CW178" s="642"/>
      <c r="CX178" s="642"/>
      <c r="CY178" s="642"/>
      <c r="CZ178" s="642"/>
      <c r="DA178" s="642"/>
      <c r="DB178" s="642"/>
      <c r="DC178" s="642"/>
      <c r="DD178" s="642"/>
      <c r="DE178" s="642"/>
      <c r="DF178" s="642"/>
      <c r="DG178" s="642"/>
      <c r="DH178" s="642"/>
      <c r="DI178" s="642"/>
      <c r="DJ178" s="642"/>
      <c r="DK178" s="642"/>
      <c r="DL178" s="652"/>
      <c r="DM178" s="653"/>
      <c r="DN178" s="653"/>
      <c r="DO178" s="653"/>
      <c r="DP178" s="653"/>
      <c r="DQ178" s="654"/>
      <c r="DR178" s="646"/>
      <c r="DS178" s="646"/>
      <c r="DT178" s="646"/>
      <c r="DU178" s="646"/>
      <c r="DV178" s="646"/>
      <c r="DW178" s="646"/>
      <c r="DX178" s="646"/>
      <c r="DY178" s="646"/>
      <c r="DZ178" s="646"/>
      <c r="EA178" s="646"/>
      <c r="EB178" s="646"/>
      <c r="EC178" s="640"/>
      <c r="ED178" s="640"/>
      <c r="EE178" s="640"/>
      <c r="EF178" s="640"/>
      <c r="EG178" s="640"/>
      <c r="EH178" s="640"/>
      <c r="EI178" s="640"/>
      <c r="EJ178" s="640"/>
      <c r="EK178" s="640"/>
      <c r="EL178" s="640"/>
      <c r="EM178" s="640"/>
    </row>
    <row r="179" spans="1:143" ht="6" customHeight="1" x14ac:dyDescent="0.2">
      <c r="A179" s="156"/>
      <c r="B179" s="608"/>
      <c r="C179" s="608"/>
      <c r="D179" s="608"/>
      <c r="E179" s="608"/>
      <c r="F179" s="646"/>
      <c r="G179" s="646"/>
      <c r="H179" s="646"/>
      <c r="I179" s="646"/>
      <c r="J179" s="646"/>
      <c r="K179" s="646"/>
      <c r="L179" s="646"/>
      <c r="M179" s="646"/>
      <c r="N179" s="646"/>
      <c r="O179" s="646"/>
      <c r="P179" s="646"/>
      <c r="Q179" s="646"/>
      <c r="R179" s="646"/>
      <c r="S179" s="646"/>
      <c r="T179" s="646"/>
      <c r="U179" s="646"/>
      <c r="V179" s="646"/>
      <c r="W179" s="646"/>
      <c r="X179" s="646"/>
      <c r="Y179" s="646"/>
      <c r="Z179" s="646"/>
      <c r="AA179" s="646"/>
      <c r="AB179" s="646"/>
      <c r="AC179" s="646"/>
      <c r="AD179" s="646"/>
      <c r="AE179" s="646"/>
      <c r="AF179" s="646"/>
      <c r="AG179" s="646"/>
      <c r="AH179" s="646"/>
      <c r="AI179" s="646"/>
      <c r="AJ179" s="646"/>
      <c r="AK179" s="646"/>
      <c r="AL179" s="646"/>
      <c r="AM179" s="646"/>
      <c r="AN179" s="646"/>
      <c r="AO179" s="646"/>
      <c r="AP179" s="646"/>
      <c r="AQ179" s="646"/>
      <c r="AR179" s="646"/>
      <c r="AS179" s="646"/>
      <c r="AT179" s="646"/>
      <c r="AU179" s="646"/>
      <c r="AV179" s="646"/>
      <c r="AW179" s="646"/>
      <c r="AX179" s="640"/>
      <c r="AY179" s="640"/>
      <c r="AZ179" s="640"/>
      <c r="BA179" s="640"/>
      <c r="BB179" s="640"/>
      <c r="BC179" s="646"/>
      <c r="BD179" s="646"/>
      <c r="BE179" s="646"/>
      <c r="BF179" s="646"/>
      <c r="BG179" s="646"/>
      <c r="BH179" s="646"/>
      <c r="BI179" s="646"/>
      <c r="BJ179" s="646"/>
      <c r="BK179" s="646"/>
      <c r="BL179" s="646"/>
      <c r="BM179" s="646"/>
      <c r="BN179" s="646"/>
      <c r="BO179" s="646"/>
      <c r="BP179" s="646"/>
      <c r="BQ179" s="646"/>
      <c r="BR179" s="646"/>
      <c r="BS179" s="646"/>
      <c r="BT179" s="646"/>
      <c r="BU179" s="646"/>
      <c r="BV179" s="646"/>
      <c r="BW179" s="646"/>
      <c r="BX179" s="646"/>
      <c r="BY179" s="646"/>
      <c r="BZ179" s="646"/>
      <c r="CA179" s="646"/>
      <c r="CB179" s="646"/>
      <c r="CC179" s="646"/>
      <c r="CD179" s="646"/>
      <c r="CE179" s="646"/>
      <c r="CF179" s="642"/>
      <c r="CG179" s="642"/>
      <c r="CH179" s="642"/>
      <c r="CI179" s="642"/>
      <c r="CJ179" s="642"/>
      <c r="CK179" s="642"/>
      <c r="CL179" s="642"/>
      <c r="CM179" s="642"/>
      <c r="CN179" s="642"/>
      <c r="CO179" s="642"/>
      <c r="CP179" s="642"/>
      <c r="CQ179" s="642"/>
      <c r="CR179" s="642"/>
      <c r="CS179" s="642"/>
      <c r="CT179" s="642"/>
      <c r="CU179" s="642"/>
      <c r="CV179" s="642"/>
      <c r="CW179" s="642"/>
      <c r="CX179" s="642"/>
      <c r="CY179" s="642"/>
      <c r="CZ179" s="642"/>
      <c r="DA179" s="642"/>
      <c r="DB179" s="642"/>
      <c r="DC179" s="642"/>
      <c r="DD179" s="642"/>
      <c r="DE179" s="642"/>
      <c r="DF179" s="642"/>
      <c r="DG179" s="642"/>
      <c r="DH179" s="642"/>
      <c r="DI179" s="642"/>
      <c r="DJ179" s="642"/>
      <c r="DK179" s="642"/>
      <c r="DL179" s="655"/>
      <c r="DM179" s="656"/>
      <c r="DN179" s="656"/>
      <c r="DO179" s="656"/>
      <c r="DP179" s="656"/>
      <c r="DQ179" s="657"/>
      <c r="DR179" s="646"/>
      <c r="DS179" s="646"/>
      <c r="DT179" s="646"/>
      <c r="DU179" s="646"/>
      <c r="DV179" s="646"/>
      <c r="DW179" s="646"/>
      <c r="DX179" s="646"/>
      <c r="DY179" s="646"/>
      <c r="DZ179" s="646"/>
      <c r="EA179" s="646"/>
      <c r="EB179" s="646"/>
      <c r="EC179" s="640"/>
      <c r="ED179" s="640"/>
      <c r="EE179" s="640"/>
      <c r="EF179" s="640"/>
      <c r="EG179" s="640"/>
      <c r="EH179" s="640"/>
      <c r="EI179" s="640"/>
      <c r="EJ179" s="640"/>
      <c r="EK179" s="640"/>
      <c r="EL179" s="640"/>
      <c r="EM179" s="640"/>
    </row>
    <row r="180" spans="1:143" ht="6" customHeight="1" x14ac:dyDescent="0.2">
      <c r="A180" s="156"/>
      <c r="B180" s="607">
        <v>18</v>
      </c>
      <c r="C180" s="608"/>
      <c r="D180" s="608"/>
      <c r="E180" s="608"/>
      <c r="F180" s="646"/>
      <c r="G180" s="646"/>
      <c r="H180" s="646"/>
      <c r="I180" s="646"/>
      <c r="J180" s="646"/>
      <c r="K180" s="646"/>
      <c r="L180" s="646"/>
      <c r="M180" s="646"/>
      <c r="N180" s="646"/>
      <c r="O180" s="646"/>
      <c r="P180" s="646"/>
      <c r="Q180" s="646"/>
      <c r="R180" s="646"/>
      <c r="S180" s="646"/>
      <c r="T180" s="646"/>
      <c r="U180" s="646"/>
      <c r="V180" s="646"/>
      <c r="W180" s="646"/>
      <c r="X180" s="646"/>
      <c r="Y180" s="646"/>
      <c r="Z180" s="646"/>
      <c r="AA180" s="646"/>
      <c r="AB180" s="646"/>
      <c r="AC180" s="646"/>
      <c r="AD180" s="646"/>
      <c r="AE180" s="646"/>
      <c r="AF180" s="646"/>
      <c r="AG180" s="646"/>
      <c r="AH180" s="646"/>
      <c r="AI180" s="646"/>
      <c r="AJ180" s="646"/>
      <c r="AK180" s="646"/>
      <c r="AL180" s="646"/>
      <c r="AM180" s="646"/>
      <c r="AN180" s="646"/>
      <c r="AO180" s="646"/>
      <c r="AP180" s="646"/>
      <c r="AQ180" s="646"/>
      <c r="AR180" s="646"/>
      <c r="AS180" s="646"/>
      <c r="AT180" s="646"/>
      <c r="AU180" s="646"/>
      <c r="AV180" s="646"/>
      <c r="AW180" s="646"/>
      <c r="AX180" s="640"/>
      <c r="AY180" s="640"/>
      <c r="AZ180" s="640"/>
      <c r="BA180" s="640"/>
      <c r="BB180" s="640"/>
      <c r="BC180" s="646"/>
      <c r="BD180" s="646"/>
      <c r="BE180" s="646"/>
      <c r="BF180" s="646"/>
      <c r="BG180" s="646"/>
      <c r="BH180" s="646"/>
      <c r="BI180" s="646"/>
      <c r="BJ180" s="646"/>
      <c r="BK180" s="646"/>
      <c r="BL180" s="646"/>
      <c r="BM180" s="646"/>
      <c r="BN180" s="646"/>
      <c r="BO180" s="646"/>
      <c r="BP180" s="646"/>
      <c r="BQ180" s="646"/>
      <c r="BR180" s="646"/>
      <c r="BS180" s="646"/>
      <c r="BT180" s="646"/>
      <c r="BU180" s="646"/>
      <c r="BV180" s="646"/>
      <c r="BW180" s="646"/>
      <c r="BX180" s="646"/>
      <c r="BY180" s="646"/>
      <c r="BZ180" s="646"/>
      <c r="CA180" s="646"/>
      <c r="CB180" s="646"/>
      <c r="CC180" s="646"/>
      <c r="CD180" s="646"/>
      <c r="CE180" s="646"/>
      <c r="CF180" s="642"/>
      <c r="CG180" s="642"/>
      <c r="CH180" s="642"/>
      <c r="CI180" s="642"/>
      <c r="CJ180" s="642"/>
      <c r="CK180" s="642"/>
      <c r="CL180" s="642"/>
      <c r="CM180" s="642"/>
      <c r="CN180" s="642"/>
      <c r="CO180" s="642"/>
      <c r="CP180" s="642"/>
      <c r="CQ180" s="642"/>
      <c r="CR180" s="642"/>
      <c r="CS180" s="642"/>
      <c r="CT180" s="642"/>
      <c r="CU180" s="642"/>
      <c r="CV180" s="642"/>
      <c r="CW180" s="642"/>
      <c r="CX180" s="642"/>
      <c r="CY180" s="642"/>
      <c r="CZ180" s="642"/>
      <c r="DA180" s="642"/>
      <c r="DB180" s="642"/>
      <c r="DC180" s="642"/>
      <c r="DD180" s="642"/>
      <c r="DE180" s="642"/>
      <c r="DF180" s="642"/>
      <c r="DG180" s="642"/>
      <c r="DH180" s="642"/>
      <c r="DI180" s="642"/>
      <c r="DJ180" s="642"/>
      <c r="DK180" s="642"/>
      <c r="DL180" s="649"/>
      <c r="DM180" s="650"/>
      <c r="DN180" s="650"/>
      <c r="DO180" s="650"/>
      <c r="DP180" s="650"/>
      <c r="DQ180" s="651"/>
      <c r="DR180" s="646"/>
      <c r="DS180" s="646"/>
      <c r="DT180" s="646"/>
      <c r="DU180" s="646"/>
      <c r="DV180" s="646"/>
      <c r="DW180" s="646"/>
      <c r="DX180" s="646"/>
      <c r="DY180" s="646"/>
      <c r="DZ180" s="646"/>
      <c r="EA180" s="646"/>
      <c r="EB180" s="646"/>
      <c r="EC180" s="640"/>
      <c r="ED180" s="640"/>
      <c r="EE180" s="640"/>
      <c r="EF180" s="640"/>
      <c r="EG180" s="640"/>
      <c r="EH180" s="640"/>
      <c r="EI180" s="640"/>
      <c r="EJ180" s="640"/>
      <c r="EK180" s="640"/>
      <c r="EL180" s="640"/>
      <c r="EM180" s="640"/>
    </row>
    <row r="181" spans="1:143" ht="6" customHeight="1" x14ac:dyDescent="0.2">
      <c r="A181" s="156"/>
      <c r="B181" s="608"/>
      <c r="C181" s="608"/>
      <c r="D181" s="608"/>
      <c r="E181" s="608"/>
      <c r="F181" s="646"/>
      <c r="G181" s="646"/>
      <c r="H181" s="646"/>
      <c r="I181" s="646"/>
      <c r="J181" s="646"/>
      <c r="K181" s="646"/>
      <c r="L181" s="646"/>
      <c r="M181" s="646"/>
      <c r="N181" s="646"/>
      <c r="O181" s="646"/>
      <c r="P181" s="646"/>
      <c r="Q181" s="646"/>
      <c r="R181" s="646"/>
      <c r="S181" s="646"/>
      <c r="T181" s="646"/>
      <c r="U181" s="646"/>
      <c r="V181" s="646"/>
      <c r="W181" s="646"/>
      <c r="X181" s="646"/>
      <c r="Y181" s="646"/>
      <c r="Z181" s="646"/>
      <c r="AA181" s="646"/>
      <c r="AB181" s="646"/>
      <c r="AC181" s="646"/>
      <c r="AD181" s="646"/>
      <c r="AE181" s="646"/>
      <c r="AF181" s="646"/>
      <c r="AG181" s="646"/>
      <c r="AH181" s="646"/>
      <c r="AI181" s="646"/>
      <c r="AJ181" s="646"/>
      <c r="AK181" s="646"/>
      <c r="AL181" s="646"/>
      <c r="AM181" s="646"/>
      <c r="AN181" s="646"/>
      <c r="AO181" s="646"/>
      <c r="AP181" s="646"/>
      <c r="AQ181" s="646"/>
      <c r="AR181" s="646"/>
      <c r="AS181" s="646"/>
      <c r="AT181" s="646"/>
      <c r="AU181" s="646"/>
      <c r="AV181" s="646"/>
      <c r="AW181" s="646"/>
      <c r="AX181" s="640"/>
      <c r="AY181" s="640"/>
      <c r="AZ181" s="640"/>
      <c r="BA181" s="640"/>
      <c r="BB181" s="640"/>
      <c r="BC181" s="646"/>
      <c r="BD181" s="646"/>
      <c r="BE181" s="646"/>
      <c r="BF181" s="646"/>
      <c r="BG181" s="646"/>
      <c r="BH181" s="646"/>
      <c r="BI181" s="646"/>
      <c r="BJ181" s="646"/>
      <c r="BK181" s="646"/>
      <c r="BL181" s="646"/>
      <c r="BM181" s="646"/>
      <c r="BN181" s="646"/>
      <c r="BO181" s="646"/>
      <c r="BP181" s="646"/>
      <c r="BQ181" s="646"/>
      <c r="BR181" s="646"/>
      <c r="BS181" s="646"/>
      <c r="BT181" s="646"/>
      <c r="BU181" s="646"/>
      <c r="BV181" s="646"/>
      <c r="BW181" s="646"/>
      <c r="BX181" s="646"/>
      <c r="BY181" s="646"/>
      <c r="BZ181" s="646"/>
      <c r="CA181" s="646"/>
      <c r="CB181" s="646"/>
      <c r="CC181" s="646"/>
      <c r="CD181" s="646"/>
      <c r="CE181" s="646"/>
      <c r="CF181" s="642"/>
      <c r="CG181" s="642"/>
      <c r="CH181" s="642"/>
      <c r="CI181" s="642"/>
      <c r="CJ181" s="642"/>
      <c r="CK181" s="642"/>
      <c r="CL181" s="642"/>
      <c r="CM181" s="642"/>
      <c r="CN181" s="642"/>
      <c r="CO181" s="642"/>
      <c r="CP181" s="642"/>
      <c r="CQ181" s="642"/>
      <c r="CR181" s="642"/>
      <c r="CS181" s="642"/>
      <c r="CT181" s="642"/>
      <c r="CU181" s="642"/>
      <c r="CV181" s="642"/>
      <c r="CW181" s="642"/>
      <c r="CX181" s="642"/>
      <c r="CY181" s="642"/>
      <c r="CZ181" s="642"/>
      <c r="DA181" s="642"/>
      <c r="DB181" s="642"/>
      <c r="DC181" s="642"/>
      <c r="DD181" s="642"/>
      <c r="DE181" s="642"/>
      <c r="DF181" s="642"/>
      <c r="DG181" s="642"/>
      <c r="DH181" s="642"/>
      <c r="DI181" s="642"/>
      <c r="DJ181" s="642"/>
      <c r="DK181" s="642"/>
      <c r="DL181" s="652"/>
      <c r="DM181" s="653"/>
      <c r="DN181" s="653"/>
      <c r="DO181" s="653"/>
      <c r="DP181" s="653"/>
      <c r="DQ181" s="654"/>
      <c r="DR181" s="646"/>
      <c r="DS181" s="646"/>
      <c r="DT181" s="646"/>
      <c r="DU181" s="646"/>
      <c r="DV181" s="646"/>
      <c r="DW181" s="646"/>
      <c r="DX181" s="646"/>
      <c r="DY181" s="646"/>
      <c r="DZ181" s="646"/>
      <c r="EA181" s="646"/>
      <c r="EB181" s="646"/>
      <c r="EC181" s="640"/>
      <c r="ED181" s="640"/>
      <c r="EE181" s="640"/>
      <c r="EF181" s="640"/>
      <c r="EG181" s="640"/>
      <c r="EH181" s="640"/>
      <c r="EI181" s="640"/>
      <c r="EJ181" s="640"/>
      <c r="EK181" s="640"/>
      <c r="EL181" s="640"/>
      <c r="EM181" s="640"/>
    </row>
    <row r="182" spans="1:143" ht="6" customHeight="1" x14ac:dyDescent="0.2">
      <c r="A182" s="156"/>
      <c r="B182" s="608"/>
      <c r="C182" s="608"/>
      <c r="D182" s="608"/>
      <c r="E182" s="608"/>
      <c r="F182" s="646"/>
      <c r="G182" s="646"/>
      <c r="H182" s="646"/>
      <c r="I182" s="646"/>
      <c r="J182" s="646"/>
      <c r="K182" s="646"/>
      <c r="L182" s="646"/>
      <c r="M182" s="646"/>
      <c r="N182" s="646"/>
      <c r="O182" s="646"/>
      <c r="P182" s="646"/>
      <c r="Q182" s="646"/>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46"/>
      <c r="AP182" s="646"/>
      <c r="AQ182" s="646"/>
      <c r="AR182" s="646"/>
      <c r="AS182" s="646"/>
      <c r="AT182" s="646"/>
      <c r="AU182" s="646"/>
      <c r="AV182" s="646"/>
      <c r="AW182" s="646"/>
      <c r="AX182" s="640"/>
      <c r="AY182" s="640"/>
      <c r="AZ182" s="640"/>
      <c r="BA182" s="640"/>
      <c r="BB182" s="640"/>
      <c r="BC182" s="646"/>
      <c r="BD182" s="646"/>
      <c r="BE182" s="646"/>
      <c r="BF182" s="646"/>
      <c r="BG182" s="646"/>
      <c r="BH182" s="646"/>
      <c r="BI182" s="646"/>
      <c r="BJ182" s="646"/>
      <c r="BK182" s="646"/>
      <c r="BL182" s="646"/>
      <c r="BM182" s="646"/>
      <c r="BN182" s="646"/>
      <c r="BO182" s="646"/>
      <c r="BP182" s="646"/>
      <c r="BQ182" s="646"/>
      <c r="BR182" s="646"/>
      <c r="BS182" s="646"/>
      <c r="BT182" s="646"/>
      <c r="BU182" s="646"/>
      <c r="BV182" s="646"/>
      <c r="BW182" s="646"/>
      <c r="BX182" s="646"/>
      <c r="BY182" s="646"/>
      <c r="BZ182" s="646"/>
      <c r="CA182" s="646"/>
      <c r="CB182" s="646"/>
      <c r="CC182" s="646"/>
      <c r="CD182" s="646"/>
      <c r="CE182" s="646"/>
      <c r="CF182" s="642"/>
      <c r="CG182" s="642"/>
      <c r="CH182" s="642"/>
      <c r="CI182" s="642"/>
      <c r="CJ182" s="642"/>
      <c r="CK182" s="642"/>
      <c r="CL182" s="642"/>
      <c r="CM182" s="642"/>
      <c r="CN182" s="642"/>
      <c r="CO182" s="642"/>
      <c r="CP182" s="642"/>
      <c r="CQ182" s="642"/>
      <c r="CR182" s="642"/>
      <c r="CS182" s="642"/>
      <c r="CT182" s="642"/>
      <c r="CU182" s="642"/>
      <c r="CV182" s="642"/>
      <c r="CW182" s="642"/>
      <c r="CX182" s="642"/>
      <c r="CY182" s="642"/>
      <c r="CZ182" s="642"/>
      <c r="DA182" s="642"/>
      <c r="DB182" s="642"/>
      <c r="DC182" s="642"/>
      <c r="DD182" s="642"/>
      <c r="DE182" s="642"/>
      <c r="DF182" s="642"/>
      <c r="DG182" s="642"/>
      <c r="DH182" s="642"/>
      <c r="DI182" s="642"/>
      <c r="DJ182" s="642"/>
      <c r="DK182" s="642"/>
      <c r="DL182" s="655"/>
      <c r="DM182" s="656"/>
      <c r="DN182" s="656"/>
      <c r="DO182" s="656"/>
      <c r="DP182" s="656"/>
      <c r="DQ182" s="657"/>
      <c r="DR182" s="646"/>
      <c r="DS182" s="646"/>
      <c r="DT182" s="646"/>
      <c r="DU182" s="646"/>
      <c r="DV182" s="646"/>
      <c r="DW182" s="646"/>
      <c r="DX182" s="646"/>
      <c r="DY182" s="646"/>
      <c r="DZ182" s="646"/>
      <c r="EA182" s="646"/>
      <c r="EB182" s="646"/>
      <c r="EC182" s="640"/>
      <c r="ED182" s="640"/>
      <c r="EE182" s="640"/>
      <c r="EF182" s="640"/>
      <c r="EG182" s="640"/>
      <c r="EH182" s="640"/>
      <c r="EI182" s="640"/>
      <c r="EJ182" s="640"/>
      <c r="EK182" s="640"/>
      <c r="EL182" s="640"/>
      <c r="EM182" s="640"/>
    </row>
    <row r="183" spans="1:143" ht="6" customHeight="1" x14ac:dyDescent="0.2">
      <c r="A183" s="156"/>
      <c r="B183" s="607">
        <v>19</v>
      </c>
      <c r="C183" s="608"/>
      <c r="D183" s="608"/>
      <c r="E183" s="608"/>
      <c r="F183" s="646"/>
      <c r="G183" s="646"/>
      <c r="H183" s="646"/>
      <c r="I183" s="646"/>
      <c r="J183" s="646"/>
      <c r="K183" s="646"/>
      <c r="L183" s="646"/>
      <c r="M183" s="646"/>
      <c r="N183" s="646"/>
      <c r="O183" s="646"/>
      <c r="P183" s="646"/>
      <c r="Q183" s="646"/>
      <c r="R183" s="646"/>
      <c r="S183" s="646"/>
      <c r="T183" s="646"/>
      <c r="U183" s="646"/>
      <c r="V183" s="646"/>
      <c r="W183" s="646"/>
      <c r="X183" s="646"/>
      <c r="Y183" s="646"/>
      <c r="Z183" s="646"/>
      <c r="AA183" s="646"/>
      <c r="AB183" s="646"/>
      <c r="AC183" s="646"/>
      <c r="AD183" s="646"/>
      <c r="AE183" s="646"/>
      <c r="AF183" s="646"/>
      <c r="AG183" s="646"/>
      <c r="AH183" s="646"/>
      <c r="AI183" s="646"/>
      <c r="AJ183" s="646"/>
      <c r="AK183" s="646"/>
      <c r="AL183" s="646"/>
      <c r="AM183" s="646"/>
      <c r="AN183" s="646"/>
      <c r="AO183" s="646"/>
      <c r="AP183" s="646"/>
      <c r="AQ183" s="646"/>
      <c r="AR183" s="646"/>
      <c r="AS183" s="646"/>
      <c r="AT183" s="646"/>
      <c r="AU183" s="646"/>
      <c r="AV183" s="646"/>
      <c r="AW183" s="646"/>
      <c r="AX183" s="640"/>
      <c r="AY183" s="640"/>
      <c r="AZ183" s="640"/>
      <c r="BA183" s="640"/>
      <c r="BB183" s="640"/>
      <c r="BC183" s="646"/>
      <c r="BD183" s="646"/>
      <c r="BE183" s="646"/>
      <c r="BF183" s="646"/>
      <c r="BG183" s="646"/>
      <c r="BH183" s="646"/>
      <c r="BI183" s="646"/>
      <c r="BJ183" s="646"/>
      <c r="BK183" s="646"/>
      <c r="BL183" s="646"/>
      <c r="BM183" s="646"/>
      <c r="BN183" s="646"/>
      <c r="BO183" s="646"/>
      <c r="BP183" s="646"/>
      <c r="BQ183" s="646"/>
      <c r="BR183" s="646"/>
      <c r="BS183" s="646"/>
      <c r="BT183" s="646"/>
      <c r="BU183" s="646"/>
      <c r="BV183" s="646"/>
      <c r="BW183" s="646"/>
      <c r="BX183" s="646"/>
      <c r="BY183" s="646"/>
      <c r="BZ183" s="646"/>
      <c r="CA183" s="646"/>
      <c r="CB183" s="646"/>
      <c r="CC183" s="646"/>
      <c r="CD183" s="646"/>
      <c r="CE183" s="646"/>
      <c r="CF183" s="642"/>
      <c r="CG183" s="642"/>
      <c r="CH183" s="642"/>
      <c r="CI183" s="642"/>
      <c r="CJ183" s="642"/>
      <c r="CK183" s="642"/>
      <c r="CL183" s="642"/>
      <c r="CM183" s="642"/>
      <c r="CN183" s="642"/>
      <c r="CO183" s="642"/>
      <c r="CP183" s="642"/>
      <c r="CQ183" s="642"/>
      <c r="CR183" s="642"/>
      <c r="CS183" s="642"/>
      <c r="CT183" s="642"/>
      <c r="CU183" s="642"/>
      <c r="CV183" s="642"/>
      <c r="CW183" s="642"/>
      <c r="CX183" s="642"/>
      <c r="CY183" s="642"/>
      <c r="CZ183" s="642"/>
      <c r="DA183" s="642"/>
      <c r="DB183" s="642"/>
      <c r="DC183" s="642"/>
      <c r="DD183" s="642"/>
      <c r="DE183" s="642"/>
      <c r="DF183" s="642"/>
      <c r="DG183" s="642"/>
      <c r="DH183" s="642"/>
      <c r="DI183" s="642"/>
      <c r="DJ183" s="642"/>
      <c r="DK183" s="642"/>
      <c r="DL183" s="649"/>
      <c r="DM183" s="650"/>
      <c r="DN183" s="650"/>
      <c r="DO183" s="650"/>
      <c r="DP183" s="650"/>
      <c r="DQ183" s="651"/>
      <c r="DR183" s="646"/>
      <c r="DS183" s="646"/>
      <c r="DT183" s="646"/>
      <c r="DU183" s="646"/>
      <c r="DV183" s="646"/>
      <c r="DW183" s="646"/>
      <c r="DX183" s="646"/>
      <c r="DY183" s="646"/>
      <c r="DZ183" s="646"/>
      <c r="EA183" s="646"/>
      <c r="EB183" s="646"/>
      <c r="EC183" s="640"/>
      <c r="ED183" s="640"/>
      <c r="EE183" s="640"/>
      <c r="EF183" s="640"/>
      <c r="EG183" s="640"/>
      <c r="EH183" s="640"/>
      <c r="EI183" s="640"/>
      <c r="EJ183" s="640"/>
      <c r="EK183" s="640"/>
      <c r="EL183" s="640"/>
      <c r="EM183" s="640"/>
    </row>
    <row r="184" spans="1:143" ht="6" customHeight="1" x14ac:dyDescent="0.2">
      <c r="A184" s="156"/>
      <c r="B184" s="608"/>
      <c r="C184" s="608"/>
      <c r="D184" s="608"/>
      <c r="E184" s="608"/>
      <c r="F184" s="646"/>
      <c r="G184" s="646"/>
      <c r="H184" s="646"/>
      <c r="I184" s="646"/>
      <c r="J184" s="646"/>
      <c r="K184" s="646"/>
      <c r="L184" s="646"/>
      <c r="M184" s="646"/>
      <c r="N184" s="646"/>
      <c r="O184" s="646"/>
      <c r="P184" s="646"/>
      <c r="Q184" s="646"/>
      <c r="R184" s="646"/>
      <c r="S184" s="646"/>
      <c r="T184" s="646"/>
      <c r="U184" s="646"/>
      <c r="V184" s="646"/>
      <c r="W184" s="646"/>
      <c r="X184" s="646"/>
      <c r="Y184" s="646"/>
      <c r="Z184" s="646"/>
      <c r="AA184" s="646"/>
      <c r="AB184" s="646"/>
      <c r="AC184" s="646"/>
      <c r="AD184" s="646"/>
      <c r="AE184" s="646"/>
      <c r="AF184" s="646"/>
      <c r="AG184" s="646"/>
      <c r="AH184" s="646"/>
      <c r="AI184" s="646"/>
      <c r="AJ184" s="646"/>
      <c r="AK184" s="646"/>
      <c r="AL184" s="646"/>
      <c r="AM184" s="646"/>
      <c r="AN184" s="646"/>
      <c r="AO184" s="646"/>
      <c r="AP184" s="646"/>
      <c r="AQ184" s="646"/>
      <c r="AR184" s="646"/>
      <c r="AS184" s="646"/>
      <c r="AT184" s="646"/>
      <c r="AU184" s="646"/>
      <c r="AV184" s="646"/>
      <c r="AW184" s="646"/>
      <c r="AX184" s="640"/>
      <c r="AY184" s="640"/>
      <c r="AZ184" s="640"/>
      <c r="BA184" s="640"/>
      <c r="BB184" s="640"/>
      <c r="BC184" s="646"/>
      <c r="BD184" s="646"/>
      <c r="BE184" s="646"/>
      <c r="BF184" s="646"/>
      <c r="BG184" s="646"/>
      <c r="BH184" s="646"/>
      <c r="BI184" s="646"/>
      <c r="BJ184" s="646"/>
      <c r="BK184" s="646"/>
      <c r="BL184" s="646"/>
      <c r="BM184" s="646"/>
      <c r="BN184" s="646"/>
      <c r="BO184" s="646"/>
      <c r="BP184" s="646"/>
      <c r="BQ184" s="646"/>
      <c r="BR184" s="646"/>
      <c r="BS184" s="646"/>
      <c r="BT184" s="646"/>
      <c r="BU184" s="646"/>
      <c r="BV184" s="646"/>
      <c r="BW184" s="646"/>
      <c r="BX184" s="646"/>
      <c r="BY184" s="646"/>
      <c r="BZ184" s="646"/>
      <c r="CA184" s="646"/>
      <c r="CB184" s="646"/>
      <c r="CC184" s="646"/>
      <c r="CD184" s="646"/>
      <c r="CE184" s="646"/>
      <c r="CF184" s="642"/>
      <c r="CG184" s="642"/>
      <c r="CH184" s="642"/>
      <c r="CI184" s="642"/>
      <c r="CJ184" s="642"/>
      <c r="CK184" s="642"/>
      <c r="CL184" s="642"/>
      <c r="CM184" s="642"/>
      <c r="CN184" s="642"/>
      <c r="CO184" s="642"/>
      <c r="CP184" s="642"/>
      <c r="CQ184" s="642"/>
      <c r="CR184" s="642"/>
      <c r="CS184" s="642"/>
      <c r="CT184" s="642"/>
      <c r="CU184" s="642"/>
      <c r="CV184" s="642"/>
      <c r="CW184" s="642"/>
      <c r="CX184" s="642"/>
      <c r="CY184" s="642"/>
      <c r="CZ184" s="642"/>
      <c r="DA184" s="642"/>
      <c r="DB184" s="642"/>
      <c r="DC184" s="642"/>
      <c r="DD184" s="642"/>
      <c r="DE184" s="642"/>
      <c r="DF184" s="642"/>
      <c r="DG184" s="642"/>
      <c r="DH184" s="642"/>
      <c r="DI184" s="642"/>
      <c r="DJ184" s="642"/>
      <c r="DK184" s="642"/>
      <c r="DL184" s="652"/>
      <c r="DM184" s="653"/>
      <c r="DN184" s="653"/>
      <c r="DO184" s="653"/>
      <c r="DP184" s="653"/>
      <c r="DQ184" s="654"/>
      <c r="DR184" s="646"/>
      <c r="DS184" s="646"/>
      <c r="DT184" s="646"/>
      <c r="DU184" s="646"/>
      <c r="DV184" s="646"/>
      <c r="DW184" s="646"/>
      <c r="DX184" s="646"/>
      <c r="DY184" s="646"/>
      <c r="DZ184" s="646"/>
      <c r="EA184" s="646"/>
      <c r="EB184" s="646"/>
      <c r="EC184" s="640"/>
      <c r="ED184" s="640"/>
      <c r="EE184" s="640"/>
      <c r="EF184" s="640"/>
      <c r="EG184" s="640"/>
      <c r="EH184" s="640"/>
      <c r="EI184" s="640"/>
      <c r="EJ184" s="640"/>
      <c r="EK184" s="640"/>
      <c r="EL184" s="640"/>
      <c r="EM184" s="640"/>
    </row>
    <row r="185" spans="1:143" ht="6" customHeight="1" x14ac:dyDescent="0.2">
      <c r="A185" s="156"/>
      <c r="B185" s="608"/>
      <c r="C185" s="608"/>
      <c r="D185" s="608"/>
      <c r="E185" s="608"/>
      <c r="F185" s="646"/>
      <c r="G185" s="646"/>
      <c r="H185" s="646"/>
      <c r="I185" s="646"/>
      <c r="J185" s="646"/>
      <c r="K185" s="646"/>
      <c r="L185" s="646"/>
      <c r="M185" s="646"/>
      <c r="N185" s="646"/>
      <c r="O185" s="646"/>
      <c r="P185" s="646"/>
      <c r="Q185" s="646"/>
      <c r="R185" s="646"/>
      <c r="S185" s="646"/>
      <c r="T185" s="646"/>
      <c r="U185" s="646"/>
      <c r="V185" s="646"/>
      <c r="W185" s="646"/>
      <c r="X185" s="646"/>
      <c r="Y185" s="646"/>
      <c r="Z185" s="646"/>
      <c r="AA185" s="646"/>
      <c r="AB185" s="646"/>
      <c r="AC185" s="646"/>
      <c r="AD185" s="646"/>
      <c r="AE185" s="646"/>
      <c r="AF185" s="646"/>
      <c r="AG185" s="646"/>
      <c r="AH185" s="646"/>
      <c r="AI185" s="646"/>
      <c r="AJ185" s="646"/>
      <c r="AK185" s="646"/>
      <c r="AL185" s="646"/>
      <c r="AM185" s="646"/>
      <c r="AN185" s="646"/>
      <c r="AO185" s="646"/>
      <c r="AP185" s="646"/>
      <c r="AQ185" s="646"/>
      <c r="AR185" s="646"/>
      <c r="AS185" s="646"/>
      <c r="AT185" s="646"/>
      <c r="AU185" s="646"/>
      <c r="AV185" s="646"/>
      <c r="AW185" s="646"/>
      <c r="AX185" s="640"/>
      <c r="AY185" s="640"/>
      <c r="AZ185" s="640"/>
      <c r="BA185" s="640"/>
      <c r="BB185" s="640"/>
      <c r="BC185" s="646"/>
      <c r="BD185" s="646"/>
      <c r="BE185" s="646"/>
      <c r="BF185" s="646"/>
      <c r="BG185" s="646"/>
      <c r="BH185" s="646"/>
      <c r="BI185" s="646"/>
      <c r="BJ185" s="646"/>
      <c r="BK185" s="646"/>
      <c r="BL185" s="646"/>
      <c r="BM185" s="646"/>
      <c r="BN185" s="646"/>
      <c r="BO185" s="646"/>
      <c r="BP185" s="646"/>
      <c r="BQ185" s="646"/>
      <c r="BR185" s="646"/>
      <c r="BS185" s="646"/>
      <c r="BT185" s="646"/>
      <c r="BU185" s="646"/>
      <c r="BV185" s="646"/>
      <c r="BW185" s="646"/>
      <c r="BX185" s="646"/>
      <c r="BY185" s="646"/>
      <c r="BZ185" s="646"/>
      <c r="CA185" s="646"/>
      <c r="CB185" s="646"/>
      <c r="CC185" s="646"/>
      <c r="CD185" s="646"/>
      <c r="CE185" s="646"/>
      <c r="CF185" s="642"/>
      <c r="CG185" s="642"/>
      <c r="CH185" s="642"/>
      <c r="CI185" s="642"/>
      <c r="CJ185" s="642"/>
      <c r="CK185" s="642"/>
      <c r="CL185" s="642"/>
      <c r="CM185" s="642"/>
      <c r="CN185" s="642"/>
      <c r="CO185" s="642"/>
      <c r="CP185" s="642"/>
      <c r="CQ185" s="642"/>
      <c r="CR185" s="642"/>
      <c r="CS185" s="642"/>
      <c r="CT185" s="642"/>
      <c r="CU185" s="642"/>
      <c r="CV185" s="642"/>
      <c r="CW185" s="642"/>
      <c r="CX185" s="642"/>
      <c r="CY185" s="642"/>
      <c r="CZ185" s="642"/>
      <c r="DA185" s="642"/>
      <c r="DB185" s="642"/>
      <c r="DC185" s="642"/>
      <c r="DD185" s="642"/>
      <c r="DE185" s="642"/>
      <c r="DF185" s="642"/>
      <c r="DG185" s="642"/>
      <c r="DH185" s="642"/>
      <c r="DI185" s="642"/>
      <c r="DJ185" s="642"/>
      <c r="DK185" s="642"/>
      <c r="DL185" s="655"/>
      <c r="DM185" s="656"/>
      <c r="DN185" s="656"/>
      <c r="DO185" s="656"/>
      <c r="DP185" s="656"/>
      <c r="DQ185" s="657"/>
      <c r="DR185" s="646"/>
      <c r="DS185" s="646"/>
      <c r="DT185" s="646"/>
      <c r="DU185" s="646"/>
      <c r="DV185" s="646"/>
      <c r="DW185" s="646"/>
      <c r="DX185" s="646"/>
      <c r="DY185" s="646"/>
      <c r="DZ185" s="646"/>
      <c r="EA185" s="646"/>
      <c r="EB185" s="646"/>
      <c r="EC185" s="640"/>
      <c r="ED185" s="640"/>
      <c r="EE185" s="640"/>
      <c r="EF185" s="640"/>
      <c r="EG185" s="640"/>
      <c r="EH185" s="640"/>
      <c r="EI185" s="640"/>
      <c r="EJ185" s="640"/>
      <c r="EK185" s="640"/>
      <c r="EL185" s="640"/>
      <c r="EM185" s="640"/>
    </row>
    <row r="186" spans="1:143" ht="6" customHeight="1" x14ac:dyDescent="0.2">
      <c r="A186" s="156"/>
      <c r="B186" s="607">
        <v>20</v>
      </c>
      <c r="C186" s="608"/>
      <c r="D186" s="608"/>
      <c r="E186" s="608"/>
      <c r="F186" s="646"/>
      <c r="G186" s="646"/>
      <c r="H186" s="646"/>
      <c r="I186" s="646"/>
      <c r="J186" s="646"/>
      <c r="K186" s="646"/>
      <c r="L186" s="646"/>
      <c r="M186" s="646"/>
      <c r="N186" s="646"/>
      <c r="O186" s="646"/>
      <c r="P186" s="646"/>
      <c r="Q186" s="646"/>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46"/>
      <c r="AP186" s="646"/>
      <c r="AQ186" s="646"/>
      <c r="AR186" s="646"/>
      <c r="AS186" s="646"/>
      <c r="AT186" s="646"/>
      <c r="AU186" s="646"/>
      <c r="AV186" s="646"/>
      <c r="AW186" s="646"/>
      <c r="AX186" s="640"/>
      <c r="AY186" s="640"/>
      <c r="AZ186" s="640"/>
      <c r="BA186" s="640"/>
      <c r="BB186" s="640"/>
      <c r="BC186" s="646"/>
      <c r="BD186" s="646"/>
      <c r="BE186" s="646"/>
      <c r="BF186" s="646"/>
      <c r="BG186" s="646"/>
      <c r="BH186" s="646"/>
      <c r="BI186" s="646"/>
      <c r="BJ186" s="646"/>
      <c r="BK186" s="646"/>
      <c r="BL186" s="646"/>
      <c r="BM186" s="646"/>
      <c r="BN186" s="646"/>
      <c r="BO186" s="646"/>
      <c r="BP186" s="646"/>
      <c r="BQ186" s="646"/>
      <c r="BR186" s="646"/>
      <c r="BS186" s="646"/>
      <c r="BT186" s="646"/>
      <c r="BU186" s="646"/>
      <c r="BV186" s="646"/>
      <c r="BW186" s="646"/>
      <c r="BX186" s="646"/>
      <c r="BY186" s="646"/>
      <c r="BZ186" s="646"/>
      <c r="CA186" s="646"/>
      <c r="CB186" s="646"/>
      <c r="CC186" s="646"/>
      <c r="CD186" s="646"/>
      <c r="CE186" s="646"/>
      <c r="CF186" s="642"/>
      <c r="CG186" s="642"/>
      <c r="CH186" s="642"/>
      <c r="CI186" s="642"/>
      <c r="CJ186" s="642"/>
      <c r="CK186" s="642"/>
      <c r="CL186" s="642"/>
      <c r="CM186" s="642"/>
      <c r="CN186" s="642"/>
      <c r="CO186" s="642"/>
      <c r="CP186" s="642"/>
      <c r="CQ186" s="642"/>
      <c r="CR186" s="642"/>
      <c r="CS186" s="642"/>
      <c r="CT186" s="642"/>
      <c r="CU186" s="642"/>
      <c r="CV186" s="642"/>
      <c r="CW186" s="642"/>
      <c r="CX186" s="642"/>
      <c r="CY186" s="642"/>
      <c r="CZ186" s="642"/>
      <c r="DA186" s="642"/>
      <c r="DB186" s="642"/>
      <c r="DC186" s="642"/>
      <c r="DD186" s="642"/>
      <c r="DE186" s="642"/>
      <c r="DF186" s="642"/>
      <c r="DG186" s="642"/>
      <c r="DH186" s="642"/>
      <c r="DI186" s="642"/>
      <c r="DJ186" s="642"/>
      <c r="DK186" s="642"/>
      <c r="DL186" s="649"/>
      <c r="DM186" s="650"/>
      <c r="DN186" s="650"/>
      <c r="DO186" s="650"/>
      <c r="DP186" s="650"/>
      <c r="DQ186" s="651"/>
      <c r="DR186" s="646"/>
      <c r="DS186" s="646"/>
      <c r="DT186" s="646"/>
      <c r="DU186" s="646"/>
      <c r="DV186" s="646"/>
      <c r="DW186" s="646"/>
      <c r="DX186" s="646"/>
      <c r="DY186" s="646"/>
      <c r="DZ186" s="646"/>
      <c r="EA186" s="646"/>
      <c r="EB186" s="646"/>
      <c r="EC186" s="640"/>
      <c r="ED186" s="640"/>
      <c r="EE186" s="640"/>
      <c r="EF186" s="640"/>
      <c r="EG186" s="640"/>
      <c r="EH186" s="640"/>
      <c r="EI186" s="640"/>
      <c r="EJ186" s="640"/>
      <c r="EK186" s="640"/>
      <c r="EL186" s="640"/>
      <c r="EM186" s="640"/>
    </row>
    <row r="187" spans="1:143" ht="6" customHeight="1" x14ac:dyDescent="0.2">
      <c r="A187" s="156"/>
      <c r="B187" s="608"/>
      <c r="C187" s="608"/>
      <c r="D187" s="608"/>
      <c r="E187" s="608"/>
      <c r="F187" s="646"/>
      <c r="G187" s="646"/>
      <c r="H187" s="646"/>
      <c r="I187" s="646"/>
      <c r="J187" s="646"/>
      <c r="K187" s="646"/>
      <c r="L187" s="646"/>
      <c r="M187" s="646"/>
      <c r="N187" s="646"/>
      <c r="O187" s="646"/>
      <c r="P187" s="646"/>
      <c r="Q187" s="646"/>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46"/>
      <c r="AP187" s="646"/>
      <c r="AQ187" s="646"/>
      <c r="AR187" s="646"/>
      <c r="AS187" s="646"/>
      <c r="AT187" s="646"/>
      <c r="AU187" s="646"/>
      <c r="AV187" s="646"/>
      <c r="AW187" s="646"/>
      <c r="AX187" s="640"/>
      <c r="AY187" s="640"/>
      <c r="AZ187" s="640"/>
      <c r="BA187" s="640"/>
      <c r="BB187" s="640"/>
      <c r="BC187" s="646"/>
      <c r="BD187" s="646"/>
      <c r="BE187" s="646"/>
      <c r="BF187" s="646"/>
      <c r="BG187" s="646"/>
      <c r="BH187" s="646"/>
      <c r="BI187" s="646"/>
      <c r="BJ187" s="646"/>
      <c r="BK187" s="646"/>
      <c r="BL187" s="646"/>
      <c r="BM187" s="646"/>
      <c r="BN187" s="646"/>
      <c r="BO187" s="646"/>
      <c r="BP187" s="646"/>
      <c r="BQ187" s="646"/>
      <c r="BR187" s="646"/>
      <c r="BS187" s="646"/>
      <c r="BT187" s="646"/>
      <c r="BU187" s="646"/>
      <c r="BV187" s="646"/>
      <c r="BW187" s="646"/>
      <c r="BX187" s="646"/>
      <c r="BY187" s="646"/>
      <c r="BZ187" s="646"/>
      <c r="CA187" s="646"/>
      <c r="CB187" s="646"/>
      <c r="CC187" s="646"/>
      <c r="CD187" s="646"/>
      <c r="CE187" s="646"/>
      <c r="CF187" s="642"/>
      <c r="CG187" s="642"/>
      <c r="CH187" s="642"/>
      <c r="CI187" s="642"/>
      <c r="CJ187" s="642"/>
      <c r="CK187" s="642"/>
      <c r="CL187" s="642"/>
      <c r="CM187" s="642"/>
      <c r="CN187" s="642"/>
      <c r="CO187" s="642"/>
      <c r="CP187" s="642"/>
      <c r="CQ187" s="642"/>
      <c r="CR187" s="642"/>
      <c r="CS187" s="642"/>
      <c r="CT187" s="642"/>
      <c r="CU187" s="642"/>
      <c r="CV187" s="642"/>
      <c r="CW187" s="642"/>
      <c r="CX187" s="642"/>
      <c r="CY187" s="642"/>
      <c r="CZ187" s="642"/>
      <c r="DA187" s="642"/>
      <c r="DB187" s="642"/>
      <c r="DC187" s="642"/>
      <c r="DD187" s="642"/>
      <c r="DE187" s="642"/>
      <c r="DF187" s="642"/>
      <c r="DG187" s="642"/>
      <c r="DH187" s="642"/>
      <c r="DI187" s="642"/>
      <c r="DJ187" s="642"/>
      <c r="DK187" s="642"/>
      <c r="DL187" s="652"/>
      <c r="DM187" s="653"/>
      <c r="DN187" s="653"/>
      <c r="DO187" s="653"/>
      <c r="DP187" s="653"/>
      <c r="DQ187" s="654"/>
      <c r="DR187" s="646"/>
      <c r="DS187" s="646"/>
      <c r="DT187" s="646"/>
      <c r="DU187" s="646"/>
      <c r="DV187" s="646"/>
      <c r="DW187" s="646"/>
      <c r="DX187" s="646"/>
      <c r="DY187" s="646"/>
      <c r="DZ187" s="646"/>
      <c r="EA187" s="646"/>
      <c r="EB187" s="646"/>
      <c r="EC187" s="640"/>
      <c r="ED187" s="640"/>
      <c r="EE187" s="640"/>
      <c r="EF187" s="640"/>
      <c r="EG187" s="640"/>
      <c r="EH187" s="640"/>
      <c r="EI187" s="640"/>
      <c r="EJ187" s="640"/>
      <c r="EK187" s="640"/>
      <c r="EL187" s="640"/>
      <c r="EM187" s="640"/>
    </row>
    <row r="188" spans="1:143" ht="6" customHeight="1" thickBot="1" x14ac:dyDescent="0.25">
      <c r="A188" s="156"/>
      <c r="B188" s="609"/>
      <c r="C188" s="609"/>
      <c r="D188" s="609"/>
      <c r="E188" s="609"/>
      <c r="F188" s="647"/>
      <c r="G188" s="647"/>
      <c r="H188" s="647"/>
      <c r="I188" s="647"/>
      <c r="J188" s="647"/>
      <c r="K188" s="647"/>
      <c r="L188" s="647"/>
      <c r="M188" s="647"/>
      <c r="N188" s="647"/>
      <c r="O188" s="647"/>
      <c r="P188" s="647"/>
      <c r="Q188" s="647"/>
      <c r="R188" s="647"/>
      <c r="S188" s="647"/>
      <c r="T188" s="647"/>
      <c r="U188" s="647"/>
      <c r="V188" s="647"/>
      <c r="W188" s="647"/>
      <c r="X188" s="647"/>
      <c r="Y188" s="647"/>
      <c r="Z188" s="647"/>
      <c r="AA188" s="647"/>
      <c r="AB188" s="647"/>
      <c r="AC188" s="647"/>
      <c r="AD188" s="647"/>
      <c r="AE188" s="647"/>
      <c r="AF188" s="647"/>
      <c r="AG188" s="647"/>
      <c r="AH188" s="647"/>
      <c r="AI188" s="647"/>
      <c r="AJ188" s="647"/>
      <c r="AK188" s="647"/>
      <c r="AL188" s="647"/>
      <c r="AM188" s="647"/>
      <c r="AN188" s="647"/>
      <c r="AO188" s="647"/>
      <c r="AP188" s="647"/>
      <c r="AQ188" s="647"/>
      <c r="AR188" s="647"/>
      <c r="AS188" s="647"/>
      <c r="AT188" s="647"/>
      <c r="AU188" s="647"/>
      <c r="AV188" s="647"/>
      <c r="AW188" s="647"/>
      <c r="AX188" s="645"/>
      <c r="AY188" s="645"/>
      <c r="AZ188" s="645"/>
      <c r="BA188" s="645"/>
      <c r="BB188" s="645"/>
      <c r="BC188" s="647"/>
      <c r="BD188" s="647"/>
      <c r="BE188" s="647"/>
      <c r="BF188" s="647"/>
      <c r="BG188" s="647"/>
      <c r="BH188" s="647"/>
      <c r="BI188" s="647"/>
      <c r="BJ188" s="647"/>
      <c r="BK188" s="647"/>
      <c r="BL188" s="647"/>
      <c r="BM188" s="647"/>
      <c r="BN188" s="647"/>
      <c r="BO188" s="647"/>
      <c r="BP188" s="647"/>
      <c r="BQ188" s="647"/>
      <c r="BR188" s="647"/>
      <c r="BS188" s="647"/>
      <c r="BT188" s="647"/>
      <c r="BU188" s="647"/>
      <c r="BV188" s="647"/>
      <c r="BW188" s="647"/>
      <c r="BX188" s="647"/>
      <c r="BY188" s="647"/>
      <c r="BZ188" s="647"/>
      <c r="CA188" s="647"/>
      <c r="CB188" s="647"/>
      <c r="CC188" s="647"/>
      <c r="CD188" s="647"/>
      <c r="CE188" s="647"/>
      <c r="CF188" s="648"/>
      <c r="CG188" s="648"/>
      <c r="CH188" s="648"/>
      <c r="CI188" s="648"/>
      <c r="CJ188" s="648"/>
      <c r="CK188" s="648"/>
      <c r="CL188" s="648"/>
      <c r="CM188" s="648"/>
      <c r="CN188" s="648"/>
      <c r="CO188" s="648"/>
      <c r="CP188" s="648"/>
      <c r="CQ188" s="648"/>
      <c r="CR188" s="648"/>
      <c r="CS188" s="648"/>
      <c r="CT188" s="648"/>
      <c r="CU188" s="648"/>
      <c r="CV188" s="648"/>
      <c r="CW188" s="648"/>
      <c r="CX188" s="648"/>
      <c r="CY188" s="648"/>
      <c r="CZ188" s="648"/>
      <c r="DA188" s="648"/>
      <c r="DB188" s="648"/>
      <c r="DC188" s="648"/>
      <c r="DD188" s="648"/>
      <c r="DE188" s="648"/>
      <c r="DF188" s="648"/>
      <c r="DG188" s="648"/>
      <c r="DH188" s="648"/>
      <c r="DI188" s="648"/>
      <c r="DJ188" s="648"/>
      <c r="DK188" s="648"/>
      <c r="DL188" s="652"/>
      <c r="DM188" s="653"/>
      <c r="DN188" s="653"/>
      <c r="DO188" s="653"/>
      <c r="DP188" s="653"/>
      <c r="DQ188" s="654"/>
      <c r="DR188" s="647"/>
      <c r="DS188" s="647"/>
      <c r="DT188" s="647"/>
      <c r="DU188" s="647"/>
      <c r="DV188" s="647"/>
      <c r="DW188" s="647"/>
      <c r="DX188" s="647"/>
      <c r="DY188" s="647"/>
      <c r="DZ188" s="647"/>
      <c r="EA188" s="647"/>
      <c r="EB188" s="647"/>
      <c r="EC188" s="645"/>
      <c r="ED188" s="645"/>
      <c r="EE188" s="645"/>
      <c r="EF188" s="645"/>
      <c r="EG188" s="645"/>
      <c r="EH188" s="645"/>
      <c r="EI188" s="645"/>
      <c r="EJ188" s="645"/>
      <c r="EK188" s="645"/>
      <c r="EL188" s="645"/>
      <c r="EM188" s="645"/>
    </row>
    <row r="189" spans="1:143" ht="6" customHeight="1" thickTop="1" x14ac:dyDescent="0.2">
      <c r="A189" s="156"/>
      <c r="B189" s="590" t="s">
        <v>93</v>
      </c>
      <c r="C189" s="591"/>
      <c r="D189" s="591"/>
      <c r="E189" s="591"/>
      <c r="F189" s="591"/>
      <c r="G189" s="591"/>
      <c r="H189" s="591"/>
      <c r="I189" s="591"/>
      <c r="J189" s="591"/>
      <c r="K189" s="591"/>
      <c r="L189" s="591"/>
      <c r="M189" s="591"/>
      <c r="N189" s="591"/>
      <c r="O189" s="591"/>
      <c r="P189" s="591"/>
      <c r="Q189" s="591"/>
      <c r="R189" s="591"/>
      <c r="S189" s="591"/>
      <c r="T189" s="591"/>
      <c r="U189" s="591"/>
      <c r="V189" s="591"/>
      <c r="W189" s="591"/>
      <c r="X189" s="591"/>
      <c r="Y189" s="591"/>
      <c r="Z189" s="591"/>
      <c r="AA189" s="591"/>
      <c r="AB189" s="591"/>
      <c r="AC189" s="591"/>
      <c r="AD189" s="593"/>
      <c r="AE189" s="593"/>
      <c r="AF189" s="593"/>
      <c r="AG189" s="593"/>
      <c r="AH189" s="593"/>
      <c r="AI189" s="593"/>
      <c r="AJ189" s="593"/>
      <c r="AK189" s="593"/>
      <c r="AL189" s="593"/>
      <c r="AM189" s="593"/>
      <c r="AN189" s="593"/>
      <c r="AO189" s="593"/>
      <c r="AP189" s="593"/>
      <c r="AQ189" s="593"/>
      <c r="AR189" s="593"/>
      <c r="AS189" s="593"/>
      <c r="AT189" s="593"/>
      <c r="AU189" s="593"/>
      <c r="AV189" s="593"/>
      <c r="AW189" s="593"/>
      <c r="AX189" s="593"/>
      <c r="AY189" s="593"/>
      <c r="AZ189" s="593"/>
      <c r="BA189" s="593"/>
      <c r="BB189" s="593"/>
      <c r="BC189" s="593"/>
      <c r="BD189" s="593"/>
      <c r="BE189" s="593"/>
      <c r="BF189" s="593"/>
      <c r="BG189" s="593"/>
      <c r="BH189" s="593"/>
      <c r="BI189" s="593"/>
      <c r="BJ189" s="593"/>
      <c r="BK189" s="593"/>
      <c r="BL189" s="593"/>
      <c r="BM189" s="593"/>
      <c r="BN189" s="593"/>
      <c r="BO189" s="593"/>
      <c r="BP189" s="593"/>
      <c r="BQ189" s="593"/>
      <c r="BR189" s="593"/>
      <c r="BS189" s="593"/>
      <c r="BT189" s="593"/>
      <c r="BU189" s="593"/>
      <c r="BV189" s="593"/>
      <c r="BW189" s="593"/>
      <c r="BX189" s="593"/>
      <c r="BY189" s="593"/>
      <c r="BZ189" s="593"/>
      <c r="CA189" s="593"/>
      <c r="CB189" s="593"/>
      <c r="CC189" s="593"/>
      <c r="CD189" s="593"/>
      <c r="CE189" s="593"/>
      <c r="CF189" s="641">
        <v>600</v>
      </c>
      <c r="CG189" s="641"/>
      <c r="CH189" s="641"/>
      <c r="CI189" s="641"/>
      <c r="CJ189" s="641"/>
      <c r="CK189" s="641"/>
      <c r="CL189" s="641"/>
      <c r="CM189" s="641"/>
      <c r="CN189" s="641"/>
      <c r="CO189" s="641"/>
      <c r="CP189" s="644">
        <v>2000</v>
      </c>
      <c r="CQ189" s="644"/>
      <c r="CR189" s="644"/>
      <c r="CS189" s="644"/>
      <c r="CT189" s="644"/>
      <c r="CU189" s="644"/>
      <c r="CV189" s="644"/>
      <c r="CW189" s="644"/>
      <c r="CX189" s="644"/>
      <c r="CY189" s="644"/>
      <c r="CZ189" s="644"/>
      <c r="DA189" s="644">
        <v>1000</v>
      </c>
      <c r="DB189" s="644"/>
      <c r="DC189" s="644"/>
      <c r="DD189" s="644"/>
      <c r="DE189" s="644"/>
      <c r="DF189" s="644"/>
      <c r="DG189" s="644"/>
      <c r="DH189" s="644"/>
      <c r="DI189" s="644"/>
      <c r="DJ189" s="644"/>
      <c r="DK189" s="644"/>
      <c r="DL189" s="569"/>
      <c r="DM189" s="570"/>
      <c r="DN189" s="570"/>
      <c r="DO189" s="570"/>
      <c r="DP189" s="570"/>
      <c r="DQ189" s="571"/>
      <c r="DR189" s="575"/>
      <c r="DS189" s="575"/>
      <c r="DT189" s="575"/>
      <c r="DU189" s="575"/>
      <c r="DV189" s="575"/>
      <c r="DW189" s="575"/>
      <c r="DX189" s="575"/>
      <c r="DY189" s="575"/>
      <c r="DZ189" s="575"/>
      <c r="EA189" s="575"/>
      <c r="EB189" s="575"/>
      <c r="EC189" s="578"/>
      <c r="ED189" s="578"/>
      <c r="EE189" s="578"/>
      <c r="EF189" s="578"/>
      <c r="EG189" s="578"/>
      <c r="EH189" s="578"/>
      <c r="EI189" s="578"/>
      <c r="EJ189" s="578"/>
      <c r="EK189" s="578"/>
      <c r="EL189" s="578"/>
      <c r="EM189" s="578"/>
    </row>
    <row r="190" spans="1:143" ht="6" customHeight="1" x14ac:dyDescent="0.2">
      <c r="A190" s="156"/>
      <c r="B190" s="582"/>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76"/>
      <c r="AE190" s="576"/>
      <c r="AF190" s="576"/>
      <c r="AG190" s="576"/>
      <c r="AH190" s="576"/>
      <c r="AI190" s="576"/>
      <c r="AJ190" s="576"/>
      <c r="AK190" s="576"/>
      <c r="AL190" s="576"/>
      <c r="AM190" s="576"/>
      <c r="AN190" s="576"/>
      <c r="AO190" s="576"/>
      <c r="AP190" s="576"/>
      <c r="AQ190" s="576"/>
      <c r="AR190" s="576"/>
      <c r="AS190" s="576"/>
      <c r="AT190" s="576"/>
      <c r="AU190" s="576"/>
      <c r="AV190" s="576"/>
      <c r="AW190" s="576"/>
      <c r="AX190" s="576"/>
      <c r="AY190" s="576"/>
      <c r="AZ190" s="576"/>
      <c r="BA190" s="576"/>
      <c r="BB190" s="576"/>
      <c r="BC190" s="576"/>
      <c r="BD190" s="576"/>
      <c r="BE190" s="576"/>
      <c r="BF190" s="576"/>
      <c r="BG190" s="576"/>
      <c r="BH190" s="576"/>
      <c r="BI190" s="576"/>
      <c r="BJ190" s="576"/>
      <c r="BK190" s="576"/>
      <c r="BL190" s="576"/>
      <c r="BM190" s="576"/>
      <c r="BN190" s="576"/>
      <c r="BO190" s="576"/>
      <c r="BP190" s="576"/>
      <c r="BQ190" s="576"/>
      <c r="BR190" s="576"/>
      <c r="BS190" s="576"/>
      <c r="BT190" s="576"/>
      <c r="BU190" s="576"/>
      <c r="BV190" s="576"/>
      <c r="BW190" s="576"/>
      <c r="BX190" s="576"/>
      <c r="BY190" s="576"/>
      <c r="BZ190" s="576"/>
      <c r="CA190" s="576"/>
      <c r="CB190" s="576"/>
      <c r="CC190" s="576"/>
      <c r="CD190" s="576"/>
      <c r="CE190" s="576"/>
      <c r="CF190" s="642"/>
      <c r="CG190" s="642"/>
      <c r="CH190" s="642"/>
      <c r="CI190" s="642"/>
      <c r="CJ190" s="642"/>
      <c r="CK190" s="642"/>
      <c r="CL190" s="642"/>
      <c r="CM190" s="642"/>
      <c r="CN190" s="642"/>
      <c r="CO190" s="642"/>
      <c r="CP190" s="642"/>
      <c r="CQ190" s="642"/>
      <c r="CR190" s="642"/>
      <c r="CS190" s="642"/>
      <c r="CT190" s="642"/>
      <c r="CU190" s="642"/>
      <c r="CV190" s="642"/>
      <c r="CW190" s="642"/>
      <c r="CX190" s="642"/>
      <c r="CY190" s="642"/>
      <c r="CZ190" s="642"/>
      <c r="DA190" s="642"/>
      <c r="DB190" s="642"/>
      <c r="DC190" s="642"/>
      <c r="DD190" s="642"/>
      <c r="DE190" s="642"/>
      <c r="DF190" s="642"/>
      <c r="DG190" s="642"/>
      <c r="DH190" s="642"/>
      <c r="DI190" s="642"/>
      <c r="DJ190" s="642"/>
      <c r="DK190" s="642"/>
      <c r="DL190" s="572"/>
      <c r="DM190" s="573"/>
      <c r="DN190" s="573"/>
      <c r="DO190" s="573"/>
      <c r="DP190" s="573"/>
      <c r="DQ190" s="574"/>
      <c r="DR190" s="576"/>
      <c r="DS190" s="576"/>
      <c r="DT190" s="576"/>
      <c r="DU190" s="576"/>
      <c r="DV190" s="576"/>
      <c r="DW190" s="576"/>
      <c r="DX190" s="576"/>
      <c r="DY190" s="576"/>
      <c r="DZ190" s="576"/>
      <c r="EA190" s="576"/>
      <c r="EB190" s="576"/>
      <c r="EC190" s="579"/>
      <c r="ED190" s="579"/>
      <c r="EE190" s="579"/>
      <c r="EF190" s="579"/>
      <c r="EG190" s="579"/>
      <c r="EH190" s="579"/>
      <c r="EI190" s="579"/>
      <c r="EJ190" s="579"/>
      <c r="EK190" s="579"/>
      <c r="EL190" s="579"/>
      <c r="EM190" s="579"/>
    </row>
    <row r="191" spans="1:143" ht="6" customHeight="1" x14ac:dyDescent="0.2">
      <c r="A191" s="156"/>
      <c r="B191" s="592"/>
      <c r="C191" s="592"/>
      <c r="D191" s="592"/>
      <c r="E191" s="592"/>
      <c r="F191" s="592"/>
      <c r="G191" s="592"/>
      <c r="H191" s="592"/>
      <c r="I191" s="592"/>
      <c r="J191" s="592"/>
      <c r="K191" s="592"/>
      <c r="L191" s="592"/>
      <c r="M191" s="592"/>
      <c r="N191" s="592"/>
      <c r="O191" s="592"/>
      <c r="P191" s="592"/>
      <c r="Q191" s="592"/>
      <c r="R191" s="592"/>
      <c r="S191" s="592"/>
      <c r="T191" s="592"/>
      <c r="U191" s="592"/>
      <c r="V191" s="592"/>
      <c r="W191" s="592"/>
      <c r="X191" s="592"/>
      <c r="Y191" s="592"/>
      <c r="Z191" s="592"/>
      <c r="AA191" s="592"/>
      <c r="AB191" s="592"/>
      <c r="AC191" s="592"/>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643"/>
      <c r="CG191" s="643"/>
      <c r="CH191" s="643"/>
      <c r="CI191" s="643"/>
      <c r="CJ191" s="643"/>
      <c r="CK191" s="643"/>
      <c r="CL191" s="643"/>
      <c r="CM191" s="643"/>
      <c r="CN191" s="643"/>
      <c r="CO191" s="643"/>
      <c r="CP191" s="643"/>
      <c r="CQ191" s="643"/>
      <c r="CR191" s="643"/>
      <c r="CS191" s="643"/>
      <c r="CT191" s="643"/>
      <c r="CU191" s="643"/>
      <c r="CV191" s="643"/>
      <c r="CW191" s="643"/>
      <c r="CX191" s="643"/>
      <c r="CY191" s="643"/>
      <c r="CZ191" s="643"/>
      <c r="DA191" s="643"/>
      <c r="DB191" s="643"/>
      <c r="DC191" s="643"/>
      <c r="DD191" s="643"/>
      <c r="DE191" s="643"/>
      <c r="DF191" s="643"/>
      <c r="DG191" s="643"/>
      <c r="DH191" s="643"/>
      <c r="DI191" s="643"/>
      <c r="DJ191" s="643"/>
      <c r="DK191" s="643"/>
      <c r="DL191" s="572"/>
      <c r="DM191" s="573"/>
      <c r="DN191" s="573"/>
      <c r="DO191" s="573"/>
      <c r="DP191" s="573"/>
      <c r="DQ191" s="574"/>
      <c r="DR191" s="577"/>
      <c r="DS191" s="577"/>
      <c r="DT191" s="577"/>
      <c r="DU191" s="577"/>
      <c r="DV191" s="577"/>
      <c r="DW191" s="577"/>
      <c r="DX191" s="577"/>
      <c r="DY191" s="577"/>
      <c r="DZ191" s="577"/>
      <c r="EA191" s="577"/>
      <c r="EB191" s="577"/>
      <c r="EC191" s="580"/>
      <c r="ED191" s="580"/>
      <c r="EE191" s="580"/>
      <c r="EF191" s="580"/>
      <c r="EG191" s="580"/>
      <c r="EH191" s="580"/>
      <c r="EI191" s="580"/>
      <c r="EJ191" s="580"/>
      <c r="EK191" s="580"/>
      <c r="EL191" s="580"/>
      <c r="EM191" s="580"/>
    </row>
    <row r="192" spans="1:143" ht="6" customHeight="1" x14ac:dyDescent="0.2">
      <c r="A192" s="156"/>
      <c r="B192" s="581" t="s">
        <v>301</v>
      </c>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c r="AC192" s="582"/>
      <c r="AD192" s="576"/>
      <c r="AE192" s="576"/>
      <c r="AF192" s="576"/>
      <c r="AG192" s="576"/>
      <c r="AH192" s="576"/>
      <c r="AI192" s="576"/>
      <c r="AJ192" s="576"/>
      <c r="AK192" s="576"/>
      <c r="AL192" s="576"/>
      <c r="AM192" s="576"/>
      <c r="AN192" s="576"/>
      <c r="AO192" s="576"/>
      <c r="AP192" s="576"/>
      <c r="AQ192" s="576"/>
      <c r="AR192" s="576"/>
      <c r="AS192" s="576"/>
      <c r="AT192" s="576"/>
      <c r="AU192" s="576"/>
      <c r="AV192" s="576"/>
      <c r="AW192" s="576"/>
      <c r="AX192" s="640"/>
      <c r="AY192" s="640"/>
      <c r="AZ192" s="640"/>
      <c r="BA192" s="640"/>
      <c r="BB192" s="640"/>
      <c r="BC192" s="576"/>
      <c r="BD192" s="576"/>
      <c r="BE192" s="576"/>
      <c r="BF192" s="576"/>
      <c r="BG192" s="576"/>
      <c r="BH192" s="576"/>
      <c r="BI192" s="576"/>
      <c r="BJ192" s="576"/>
      <c r="BK192" s="576"/>
      <c r="BL192" s="576"/>
      <c r="BM192" s="576"/>
      <c r="BN192" s="576"/>
      <c r="BO192" s="576"/>
      <c r="BP192" s="576"/>
      <c r="BQ192" s="576"/>
      <c r="BR192" s="576"/>
      <c r="BS192" s="576"/>
      <c r="BT192" s="576"/>
      <c r="BU192" s="576"/>
      <c r="BV192" s="576"/>
      <c r="BW192" s="576"/>
      <c r="BX192" s="576"/>
      <c r="BY192" s="576"/>
      <c r="BZ192" s="576"/>
      <c r="CA192" s="576"/>
      <c r="CB192" s="576"/>
      <c r="CC192" s="576"/>
      <c r="CD192" s="576"/>
      <c r="CE192" s="576"/>
      <c r="CF192" s="576"/>
      <c r="CG192" s="576"/>
      <c r="CH192" s="576"/>
      <c r="CI192" s="576"/>
      <c r="CJ192" s="576"/>
      <c r="CK192" s="576"/>
      <c r="CL192" s="576"/>
      <c r="CM192" s="576"/>
      <c r="CN192" s="576"/>
      <c r="CO192" s="576"/>
      <c r="CP192" s="576"/>
      <c r="CQ192" s="576"/>
      <c r="CR192" s="576"/>
      <c r="CS192" s="576"/>
      <c r="CT192" s="576"/>
      <c r="CU192" s="576"/>
      <c r="CV192" s="576"/>
      <c r="CW192" s="576"/>
      <c r="CX192" s="576"/>
      <c r="CY192" s="576"/>
      <c r="CZ192" s="576"/>
      <c r="DA192" s="576"/>
      <c r="DB192" s="576"/>
      <c r="DC192" s="576"/>
      <c r="DD192" s="576"/>
      <c r="DE192" s="576"/>
      <c r="DF192" s="576"/>
      <c r="DG192" s="576"/>
      <c r="DH192" s="576"/>
      <c r="DI192" s="576"/>
      <c r="DJ192" s="576"/>
      <c r="DK192" s="576"/>
      <c r="DL192" s="584"/>
      <c r="DM192" s="585"/>
      <c r="DN192" s="585"/>
      <c r="DO192" s="585"/>
      <c r="DP192" s="585"/>
      <c r="DQ192" s="586"/>
      <c r="DR192" s="576"/>
      <c r="DS192" s="576"/>
      <c r="DT192" s="576"/>
      <c r="DU192" s="576"/>
      <c r="DV192" s="576"/>
      <c r="DW192" s="576"/>
      <c r="DX192" s="576"/>
      <c r="DY192" s="576"/>
      <c r="DZ192" s="576"/>
      <c r="EA192" s="576"/>
      <c r="EB192" s="576"/>
      <c r="EC192" s="640"/>
      <c r="ED192" s="640"/>
      <c r="EE192" s="640"/>
      <c r="EF192" s="640"/>
      <c r="EG192" s="640"/>
      <c r="EH192" s="640"/>
      <c r="EI192" s="640"/>
      <c r="EJ192" s="640"/>
      <c r="EK192" s="640"/>
      <c r="EL192" s="640"/>
      <c r="EM192" s="640"/>
    </row>
    <row r="193" spans="1:143" ht="6" customHeight="1" x14ac:dyDescent="0.2">
      <c r="A193" s="156"/>
      <c r="B193" s="582"/>
      <c r="C193" s="582"/>
      <c r="D193" s="582"/>
      <c r="E193" s="582"/>
      <c r="F193" s="582"/>
      <c r="G193" s="582"/>
      <c r="H193" s="582"/>
      <c r="I193" s="582"/>
      <c r="J193" s="582"/>
      <c r="K193" s="582"/>
      <c r="L193" s="582"/>
      <c r="M193" s="582"/>
      <c r="N193" s="582"/>
      <c r="O193" s="582"/>
      <c r="P193" s="582"/>
      <c r="Q193" s="582"/>
      <c r="R193" s="582"/>
      <c r="S193" s="582"/>
      <c r="T193" s="582"/>
      <c r="U193" s="582"/>
      <c r="V193" s="582"/>
      <c r="W193" s="582"/>
      <c r="X193" s="582"/>
      <c r="Y193" s="582"/>
      <c r="Z193" s="582"/>
      <c r="AA193" s="582"/>
      <c r="AB193" s="582"/>
      <c r="AC193" s="582"/>
      <c r="AD193" s="576"/>
      <c r="AE193" s="576"/>
      <c r="AF193" s="576"/>
      <c r="AG193" s="576"/>
      <c r="AH193" s="576"/>
      <c r="AI193" s="576"/>
      <c r="AJ193" s="576"/>
      <c r="AK193" s="576"/>
      <c r="AL193" s="576"/>
      <c r="AM193" s="576"/>
      <c r="AN193" s="576"/>
      <c r="AO193" s="576"/>
      <c r="AP193" s="576"/>
      <c r="AQ193" s="576"/>
      <c r="AR193" s="576"/>
      <c r="AS193" s="576"/>
      <c r="AT193" s="576"/>
      <c r="AU193" s="576"/>
      <c r="AV193" s="576"/>
      <c r="AW193" s="576"/>
      <c r="AX193" s="640"/>
      <c r="AY193" s="640"/>
      <c r="AZ193" s="640"/>
      <c r="BA193" s="640"/>
      <c r="BB193" s="640"/>
      <c r="BC193" s="576"/>
      <c r="BD193" s="576"/>
      <c r="BE193" s="576"/>
      <c r="BF193" s="576"/>
      <c r="BG193" s="576"/>
      <c r="BH193" s="576"/>
      <c r="BI193" s="576"/>
      <c r="BJ193" s="576"/>
      <c r="BK193" s="576"/>
      <c r="BL193" s="576"/>
      <c r="BM193" s="576"/>
      <c r="BN193" s="576"/>
      <c r="BO193" s="576"/>
      <c r="BP193" s="576"/>
      <c r="BQ193" s="576"/>
      <c r="BR193" s="576"/>
      <c r="BS193" s="576"/>
      <c r="BT193" s="576"/>
      <c r="BU193" s="576"/>
      <c r="BV193" s="576"/>
      <c r="BW193" s="576"/>
      <c r="BX193" s="576"/>
      <c r="BY193" s="576"/>
      <c r="BZ193" s="576"/>
      <c r="CA193" s="576"/>
      <c r="CB193" s="576"/>
      <c r="CC193" s="576"/>
      <c r="CD193" s="576"/>
      <c r="CE193" s="576"/>
      <c r="CF193" s="576"/>
      <c r="CG193" s="576"/>
      <c r="CH193" s="576"/>
      <c r="CI193" s="576"/>
      <c r="CJ193" s="576"/>
      <c r="CK193" s="576"/>
      <c r="CL193" s="576"/>
      <c r="CM193" s="576"/>
      <c r="CN193" s="576"/>
      <c r="CO193" s="576"/>
      <c r="CP193" s="576"/>
      <c r="CQ193" s="576"/>
      <c r="CR193" s="576"/>
      <c r="CS193" s="576"/>
      <c r="CT193" s="576"/>
      <c r="CU193" s="576"/>
      <c r="CV193" s="576"/>
      <c r="CW193" s="576"/>
      <c r="CX193" s="576"/>
      <c r="CY193" s="576"/>
      <c r="CZ193" s="576"/>
      <c r="DA193" s="576"/>
      <c r="DB193" s="576"/>
      <c r="DC193" s="576"/>
      <c r="DD193" s="576"/>
      <c r="DE193" s="576"/>
      <c r="DF193" s="576"/>
      <c r="DG193" s="576"/>
      <c r="DH193" s="576"/>
      <c r="DI193" s="576"/>
      <c r="DJ193" s="576"/>
      <c r="DK193" s="576"/>
      <c r="DL193" s="572"/>
      <c r="DM193" s="573"/>
      <c r="DN193" s="573"/>
      <c r="DO193" s="573"/>
      <c r="DP193" s="573"/>
      <c r="DQ193" s="574"/>
      <c r="DR193" s="576"/>
      <c r="DS193" s="576"/>
      <c r="DT193" s="576"/>
      <c r="DU193" s="576"/>
      <c r="DV193" s="576"/>
      <c r="DW193" s="576"/>
      <c r="DX193" s="576"/>
      <c r="DY193" s="576"/>
      <c r="DZ193" s="576"/>
      <c r="EA193" s="576"/>
      <c r="EB193" s="576"/>
      <c r="EC193" s="640"/>
      <c r="ED193" s="640"/>
      <c r="EE193" s="640"/>
      <c r="EF193" s="640"/>
      <c r="EG193" s="640"/>
      <c r="EH193" s="640"/>
      <c r="EI193" s="640"/>
      <c r="EJ193" s="640"/>
      <c r="EK193" s="640"/>
      <c r="EL193" s="640"/>
      <c r="EM193" s="640"/>
    </row>
    <row r="194" spans="1:143" ht="6" customHeight="1" x14ac:dyDescent="0.2">
      <c r="A194" s="156"/>
      <c r="B194" s="582"/>
      <c r="C194" s="582"/>
      <c r="D194" s="582"/>
      <c r="E194" s="582"/>
      <c r="F194" s="582"/>
      <c r="G194" s="582"/>
      <c r="H194" s="582"/>
      <c r="I194" s="582"/>
      <c r="J194" s="582"/>
      <c r="K194" s="582"/>
      <c r="L194" s="582"/>
      <c r="M194" s="582"/>
      <c r="N194" s="582"/>
      <c r="O194" s="582"/>
      <c r="P194" s="582"/>
      <c r="Q194" s="582"/>
      <c r="R194" s="582"/>
      <c r="S194" s="582"/>
      <c r="T194" s="582"/>
      <c r="U194" s="582"/>
      <c r="V194" s="582"/>
      <c r="W194" s="582"/>
      <c r="X194" s="582"/>
      <c r="Y194" s="582"/>
      <c r="Z194" s="582"/>
      <c r="AA194" s="582"/>
      <c r="AB194" s="582"/>
      <c r="AC194" s="582"/>
      <c r="AD194" s="576"/>
      <c r="AE194" s="576"/>
      <c r="AF194" s="576"/>
      <c r="AG194" s="576"/>
      <c r="AH194" s="576"/>
      <c r="AI194" s="576"/>
      <c r="AJ194" s="576"/>
      <c r="AK194" s="576"/>
      <c r="AL194" s="576"/>
      <c r="AM194" s="576"/>
      <c r="AN194" s="576"/>
      <c r="AO194" s="576"/>
      <c r="AP194" s="576"/>
      <c r="AQ194" s="576"/>
      <c r="AR194" s="576"/>
      <c r="AS194" s="576"/>
      <c r="AT194" s="576"/>
      <c r="AU194" s="576"/>
      <c r="AV194" s="576"/>
      <c r="AW194" s="576"/>
      <c r="AX194" s="640"/>
      <c r="AY194" s="640"/>
      <c r="AZ194" s="640"/>
      <c r="BA194" s="640"/>
      <c r="BB194" s="640"/>
      <c r="BC194" s="576"/>
      <c r="BD194" s="576"/>
      <c r="BE194" s="576"/>
      <c r="BF194" s="576"/>
      <c r="BG194" s="576"/>
      <c r="BH194" s="576"/>
      <c r="BI194" s="576"/>
      <c r="BJ194" s="576"/>
      <c r="BK194" s="576"/>
      <c r="BL194" s="576"/>
      <c r="BM194" s="576"/>
      <c r="BN194" s="576"/>
      <c r="BO194" s="576"/>
      <c r="BP194" s="576"/>
      <c r="BQ194" s="576"/>
      <c r="BR194" s="576"/>
      <c r="BS194" s="576"/>
      <c r="BT194" s="576"/>
      <c r="BU194" s="576"/>
      <c r="BV194" s="576"/>
      <c r="BW194" s="576"/>
      <c r="BX194" s="576"/>
      <c r="BY194" s="576"/>
      <c r="BZ194" s="576"/>
      <c r="CA194" s="576"/>
      <c r="CB194" s="576"/>
      <c r="CC194" s="576"/>
      <c r="CD194" s="576"/>
      <c r="CE194" s="576"/>
      <c r="CF194" s="576"/>
      <c r="CG194" s="576"/>
      <c r="CH194" s="576"/>
      <c r="CI194" s="576"/>
      <c r="CJ194" s="576"/>
      <c r="CK194" s="576"/>
      <c r="CL194" s="576"/>
      <c r="CM194" s="576"/>
      <c r="CN194" s="576"/>
      <c r="CO194" s="576"/>
      <c r="CP194" s="576"/>
      <c r="CQ194" s="576"/>
      <c r="CR194" s="576"/>
      <c r="CS194" s="576"/>
      <c r="CT194" s="576"/>
      <c r="CU194" s="576"/>
      <c r="CV194" s="576"/>
      <c r="CW194" s="576"/>
      <c r="CX194" s="576"/>
      <c r="CY194" s="576"/>
      <c r="CZ194" s="576"/>
      <c r="DA194" s="576"/>
      <c r="DB194" s="576"/>
      <c r="DC194" s="576"/>
      <c r="DD194" s="576"/>
      <c r="DE194" s="576"/>
      <c r="DF194" s="576"/>
      <c r="DG194" s="576"/>
      <c r="DH194" s="576"/>
      <c r="DI194" s="576"/>
      <c r="DJ194" s="576"/>
      <c r="DK194" s="576"/>
      <c r="DL194" s="587"/>
      <c r="DM194" s="588"/>
      <c r="DN194" s="588"/>
      <c r="DO194" s="588"/>
      <c r="DP194" s="588"/>
      <c r="DQ194" s="589"/>
      <c r="DR194" s="576"/>
      <c r="DS194" s="576"/>
      <c r="DT194" s="576"/>
      <c r="DU194" s="576"/>
      <c r="DV194" s="576"/>
      <c r="DW194" s="576"/>
      <c r="DX194" s="576"/>
      <c r="DY194" s="576"/>
      <c r="DZ194" s="576"/>
      <c r="EA194" s="576"/>
      <c r="EB194" s="576"/>
      <c r="EC194" s="640"/>
      <c r="ED194" s="640"/>
      <c r="EE194" s="640"/>
      <c r="EF194" s="640"/>
      <c r="EG194" s="640"/>
      <c r="EH194" s="640"/>
      <c r="EI194" s="640"/>
      <c r="EJ194" s="640"/>
      <c r="EK194" s="640"/>
      <c r="EL194" s="640"/>
      <c r="EM194" s="640"/>
    </row>
    <row r="196" spans="1:143" ht="6" customHeight="1" x14ac:dyDescent="0.2">
      <c r="C196" s="565" t="s">
        <v>363</v>
      </c>
      <c r="D196" s="565"/>
      <c r="E196" s="565"/>
      <c r="F196" s="565"/>
      <c r="G196" s="565"/>
      <c r="H196" s="565"/>
      <c r="I196" s="565"/>
      <c r="J196" s="565"/>
      <c r="K196" s="565"/>
      <c r="L196" s="565"/>
      <c r="M196" s="565"/>
      <c r="N196" s="565"/>
      <c r="O196" s="565"/>
      <c r="P196" s="565"/>
      <c r="Q196" s="565"/>
      <c r="R196" s="565"/>
      <c r="S196" s="565"/>
      <c r="T196" s="565"/>
      <c r="U196" s="565"/>
      <c r="V196" s="565"/>
      <c r="W196" s="565"/>
      <c r="X196" s="565"/>
      <c r="Y196" s="565"/>
      <c r="Z196" s="565"/>
      <c r="AA196" s="565"/>
      <c r="AB196" s="565"/>
      <c r="AC196" s="565"/>
      <c r="AD196" s="565"/>
      <c r="AE196" s="565"/>
      <c r="AF196" s="565"/>
      <c r="AG196" s="565"/>
      <c r="AH196" s="565"/>
      <c r="AI196" s="565"/>
      <c r="AJ196" s="565"/>
      <c r="AK196" s="565"/>
      <c r="AL196" s="565"/>
      <c r="AM196" s="565"/>
      <c r="AN196" s="565"/>
      <c r="AO196" s="565"/>
      <c r="AP196" s="565"/>
      <c r="AQ196" s="565"/>
      <c r="AR196" s="565"/>
      <c r="AS196" s="565"/>
      <c r="AT196" s="565"/>
      <c r="AU196" s="565"/>
      <c r="AV196" s="565"/>
      <c r="AW196" s="565"/>
      <c r="AX196" s="565"/>
      <c r="AY196" s="565"/>
      <c r="AZ196" s="565"/>
      <c r="BA196" s="565"/>
      <c r="BB196" s="565"/>
      <c r="BC196" s="565"/>
      <c r="BD196" s="565"/>
      <c r="BE196" s="565"/>
      <c r="BF196" s="565"/>
      <c r="BG196" s="565"/>
      <c r="BH196" s="565"/>
      <c r="BI196" s="565"/>
      <c r="BJ196" s="565"/>
      <c r="BK196" s="565"/>
      <c r="BL196" s="565"/>
      <c r="BM196" s="565"/>
      <c r="BN196" s="565"/>
      <c r="BO196" s="565"/>
      <c r="BP196" s="565"/>
      <c r="BQ196" s="565"/>
      <c r="BR196" s="565"/>
      <c r="BS196" s="565"/>
      <c r="BT196" s="565"/>
      <c r="BU196" s="565"/>
      <c r="BV196" s="565"/>
      <c r="BW196" s="565"/>
      <c r="BX196" s="565"/>
      <c r="BY196" s="565"/>
      <c r="BZ196" s="565"/>
      <c r="CA196" s="565"/>
      <c r="CB196" s="565"/>
      <c r="CC196" s="565"/>
      <c r="CD196" s="565"/>
      <c r="CE196" s="565"/>
      <c r="CF196" s="565"/>
      <c r="CG196" s="565"/>
      <c r="CH196" s="565"/>
      <c r="CI196" s="565"/>
      <c r="CJ196" s="565"/>
      <c r="CK196" s="565"/>
      <c r="CL196" s="565"/>
      <c r="CM196" s="565"/>
      <c r="CN196" s="565"/>
      <c r="CO196" s="565"/>
      <c r="CP196" s="565"/>
      <c r="CQ196" s="565"/>
      <c r="CR196" s="565"/>
      <c r="CS196" s="565"/>
      <c r="CT196" s="565"/>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161"/>
      <c r="EC196" s="161"/>
      <c r="ED196" s="161"/>
      <c r="EE196" s="161"/>
      <c r="EF196" s="161"/>
      <c r="EG196" s="161"/>
      <c r="EH196" s="161"/>
      <c r="EI196" s="161"/>
      <c r="EJ196" s="161"/>
      <c r="EK196" s="161"/>
      <c r="EL196" s="161"/>
      <c r="EM196" s="161"/>
    </row>
    <row r="197" spans="1:143" ht="6" customHeight="1" x14ac:dyDescent="0.2">
      <c r="C197" s="565"/>
      <c r="D197" s="565"/>
      <c r="E197" s="565"/>
      <c r="F197" s="565"/>
      <c r="G197" s="565"/>
      <c r="H197" s="565"/>
      <c r="I197" s="565"/>
      <c r="J197" s="565"/>
      <c r="K197" s="565"/>
      <c r="L197" s="565"/>
      <c r="M197" s="565"/>
      <c r="N197" s="565"/>
      <c r="O197" s="565"/>
      <c r="P197" s="565"/>
      <c r="Q197" s="565"/>
      <c r="R197" s="565"/>
      <c r="S197" s="565"/>
      <c r="T197" s="565"/>
      <c r="U197" s="565"/>
      <c r="V197" s="565"/>
      <c r="W197" s="565"/>
      <c r="X197" s="565"/>
      <c r="Y197" s="565"/>
      <c r="Z197" s="565"/>
      <c r="AA197" s="565"/>
      <c r="AB197" s="565"/>
      <c r="AC197" s="565"/>
      <c r="AD197" s="565"/>
      <c r="AE197" s="565"/>
      <c r="AF197" s="565"/>
      <c r="AG197" s="565"/>
      <c r="AH197" s="565"/>
      <c r="AI197" s="565"/>
      <c r="AJ197" s="565"/>
      <c r="AK197" s="565"/>
      <c r="AL197" s="565"/>
      <c r="AM197" s="565"/>
      <c r="AN197" s="565"/>
      <c r="AO197" s="565"/>
      <c r="AP197" s="565"/>
      <c r="AQ197" s="565"/>
      <c r="AR197" s="565"/>
      <c r="AS197" s="565"/>
      <c r="AT197" s="565"/>
      <c r="AU197" s="565"/>
      <c r="AV197" s="565"/>
      <c r="AW197" s="565"/>
      <c r="AX197" s="565"/>
      <c r="AY197" s="565"/>
      <c r="AZ197" s="565"/>
      <c r="BA197" s="565"/>
      <c r="BB197" s="565"/>
      <c r="BC197" s="565"/>
      <c r="BD197" s="565"/>
      <c r="BE197" s="565"/>
      <c r="BF197" s="565"/>
      <c r="BG197" s="565"/>
      <c r="BH197" s="565"/>
      <c r="BI197" s="565"/>
      <c r="BJ197" s="565"/>
      <c r="BK197" s="565"/>
      <c r="BL197" s="565"/>
      <c r="BM197" s="565"/>
      <c r="BN197" s="565"/>
      <c r="BO197" s="565"/>
      <c r="BP197" s="565"/>
      <c r="BQ197" s="565"/>
      <c r="BR197" s="565"/>
      <c r="BS197" s="565"/>
      <c r="BT197" s="565"/>
      <c r="BU197" s="565"/>
      <c r="BV197" s="565"/>
      <c r="BW197" s="565"/>
      <c r="BX197" s="565"/>
      <c r="BY197" s="565"/>
      <c r="BZ197" s="565"/>
      <c r="CA197" s="565"/>
      <c r="CB197" s="565"/>
      <c r="CC197" s="565"/>
      <c r="CD197" s="565"/>
      <c r="CE197" s="565"/>
      <c r="CF197" s="565"/>
      <c r="CG197" s="565"/>
      <c r="CH197" s="565"/>
      <c r="CI197" s="565"/>
      <c r="CJ197" s="565"/>
      <c r="CK197" s="565"/>
      <c r="CL197" s="565"/>
      <c r="CM197" s="565"/>
      <c r="CN197" s="565"/>
      <c r="CO197" s="565"/>
      <c r="CP197" s="565"/>
      <c r="CQ197" s="565"/>
      <c r="CR197" s="565"/>
      <c r="CS197" s="565"/>
      <c r="CT197" s="565"/>
      <c r="CZ197" s="161"/>
      <c r="DA197" s="161"/>
      <c r="DB197" s="161"/>
      <c r="DC197" s="161"/>
      <c r="DD197" s="161"/>
      <c r="DE197" s="161"/>
      <c r="DF197" s="161"/>
      <c r="DG197" s="161"/>
      <c r="DH197" s="161"/>
      <c r="DI197" s="161"/>
      <c r="DJ197" s="161"/>
      <c r="DK197" s="161"/>
      <c r="DL197" s="161"/>
      <c r="DM197" s="161"/>
      <c r="DN197" s="161"/>
      <c r="DO197" s="161"/>
      <c r="DP197" s="161"/>
      <c r="DQ197" s="161"/>
      <c r="DR197" s="161"/>
      <c r="DS197" s="161"/>
      <c r="DT197" s="161"/>
      <c r="DU197" s="161"/>
      <c r="DV197" s="161"/>
      <c r="DW197" s="161"/>
      <c r="DX197" s="161"/>
      <c r="DY197" s="161"/>
      <c r="DZ197" s="161"/>
      <c r="EA197" s="161"/>
      <c r="EB197" s="161"/>
      <c r="EC197" s="161"/>
      <c r="ED197" s="161"/>
      <c r="EE197" s="161"/>
      <c r="EF197" s="161"/>
      <c r="EG197" s="161"/>
      <c r="EH197" s="161"/>
      <c r="EI197" s="161"/>
      <c r="EJ197" s="161"/>
      <c r="EK197" s="161"/>
      <c r="EL197" s="161"/>
      <c r="EM197" s="161"/>
    </row>
    <row r="198" spans="1:143" ht="6" customHeight="1" x14ac:dyDescent="0.2">
      <c r="B198" s="273"/>
      <c r="C198" s="565"/>
      <c r="D198" s="565"/>
      <c r="E198" s="565"/>
      <c r="F198" s="565"/>
      <c r="G198" s="565"/>
      <c r="H198" s="565"/>
      <c r="I198" s="565"/>
      <c r="J198" s="565"/>
      <c r="K198" s="565"/>
      <c r="L198" s="565"/>
      <c r="M198" s="565"/>
      <c r="N198" s="565"/>
      <c r="O198" s="565"/>
      <c r="P198" s="565"/>
      <c r="Q198" s="565"/>
      <c r="R198" s="565"/>
      <c r="S198" s="565"/>
      <c r="T198" s="565"/>
      <c r="U198" s="565"/>
      <c r="V198" s="565"/>
      <c r="W198" s="565"/>
      <c r="X198" s="565"/>
      <c r="Y198" s="565"/>
      <c r="Z198" s="565"/>
      <c r="AA198" s="565"/>
      <c r="AB198" s="565"/>
      <c r="AC198" s="565"/>
      <c r="AD198" s="565"/>
      <c r="AE198" s="565"/>
      <c r="AF198" s="565"/>
      <c r="AG198" s="565"/>
      <c r="AH198" s="565"/>
      <c r="AI198" s="565"/>
      <c r="AJ198" s="565"/>
      <c r="AK198" s="565"/>
      <c r="AL198" s="565"/>
      <c r="AM198" s="565"/>
      <c r="AN198" s="565"/>
      <c r="AO198" s="565"/>
      <c r="AP198" s="565"/>
      <c r="AQ198" s="565"/>
      <c r="AR198" s="565"/>
      <c r="AS198" s="565"/>
      <c r="AT198" s="565"/>
      <c r="AU198" s="565"/>
      <c r="AV198" s="565"/>
      <c r="AW198" s="565"/>
      <c r="AX198" s="565"/>
      <c r="AY198" s="565"/>
      <c r="AZ198" s="565"/>
      <c r="BA198" s="565"/>
      <c r="BB198" s="565"/>
      <c r="BC198" s="565"/>
      <c r="BD198" s="565"/>
      <c r="BE198" s="565"/>
      <c r="BF198" s="565"/>
      <c r="BG198" s="565"/>
      <c r="BH198" s="565"/>
      <c r="BI198" s="565"/>
      <c r="BJ198" s="565"/>
      <c r="BK198" s="565"/>
      <c r="BL198" s="565"/>
      <c r="BM198" s="565"/>
      <c r="BN198" s="565"/>
      <c r="BO198" s="565"/>
      <c r="BP198" s="565"/>
      <c r="BQ198" s="565"/>
      <c r="BR198" s="565"/>
      <c r="BS198" s="565"/>
      <c r="BT198" s="565"/>
      <c r="BU198" s="565"/>
      <c r="BV198" s="565"/>
      <c r="BW198" s="565"/>
      <c r="BX198" s="565"/>
      <c r="BY198" s="565"/>
      <c r="BZ198" s="565"/>
      <c r="CA198" s="565"/>
      <c r="CB198" s="565"/>
      <c r="CC198" s="565"/>
      <c r="CD198" s="565"/>
      <c r="CE198" s="565"/>
      <c r="CF198" s="565"/>
      <c r="CG198" s="565"/>
      <c r="CH198" s="565"/>
      <c r="CI198" s="565"/>
      <c r="CJ198" s="565"/>
      <c r="CK198" s="565"/>
      <c r="CL198" s="565"/>
      <c r="CM198" s="565"/>
      <c r="CN198" s="565"/>
      <c r="CO198" s="565"/>
      <c r="CP198" s="565"/>
      <c r="CQ198" s="565"/>
      <c r="CR198" s="565"/>
      <c r="CS198" s="565"/>
      <c r="CT198" s="565"/>
      <c r="DA198" s="160"/>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row>
    <row r="199" spans="1:143" ht="6" customHeight="1" x14ac:dyDescent="0.2">
      <c r="B199" s="273"/>
      <c r="C199" s="565"/>
      <c r="D199" s="565"/>
      <c r="E199" s="565"/>
      <c r="F199" s="565"/>
      <c r="G199" s="565"/>
      <c r="H199" s="565"/>
      <c r="I199" s="565"/>
      <c r="J199" s="565"/>
      <c r="K199" s="565"/>
      <c r="L199" s="565"/>
      <c r="M199" s="565"/>
      <c r="N199" s="565"/>
      <c r="O199" s="565"/>
      <c r="P199" s="565"/>
      <c r="Q199" s="565"/>
      <c r="R199" s="565"/>
      <c r="S199" s="565"/>
      <c r="T199" s="565"/>
      <c r="U199" s="565"/>
      <c r="V199" s="565"/>
      <c r="W199" s="565"/>
      <c r="X199" s="565"/>
      <c r="Y199" s="565"/>
      <c r="Z199" s="565"/>
      <c r="AA199" s="565"/>
      <c r="AB199" s="565"/>
      <c r="AC199" s="565"/>
      <c r="AD199" s="565"/>
      <c r="AE199" s="565"/>
      <c r="AF199" s="565"/>
      <c r="AG199" s="565"/>
      <c r="AH199" s="565"/>
      <c r="AI199" s="565"/>
      <c r="AJ199" s="565"/>
      <c r="AK199" s="565"/>
      <c r="AL199" s="565"/>
      <c r="AM199" s="565"/>
      <c r="AN199" s="565"/>
      <c r="AO199" s="565"/>
      <c r="AP199" s="565"/>
      <c r="AQ199" s="565"/>
      <c r="AR199" s="565"/>
      <c r="AS199" s="565"/>
      <c r="AT199" s="565"/>
      <c r="AU199" s="565"/>
      <c r="AV199" s="565"/>
      <c r="AW199" s="565"/>
      <c r="AX199" s="565"/>
      <c r="AY199" s="565"/>
      <c r="AZ199" s="565"/>
      <c r="BA199" s="565"/>
      <c r="BB199" s="565"/>
      <c r="BC199" s="565"/>
      <c r="BD199" s="565"/>
      <c r="BE199" s="565"/>
      <c r="BF199" s="565"/>
      <c r="BG199" s="565"/>
      <c r="BH199" s="565"/>
      <c r="BI199" s="565"/>
      <c r="BJ199" s="565"/>
      <c r="BK199" s="565"/>
      <c r="BL199" s="565"/>
      <c r="BM199" s="565"/>
      <c r="BN199" s="565"/>
      <c r="BO199" s="565"/>
      <c r="BP199" s="565"/>
      <c r="BQ199" s="565"/>
      <c r="BR199" s="565"/>
      <c r="BS199" s="565"/>
      <c r="BT199" s="565"/>
      <c r="BU199" s="565"/>
      <c r="BV199" s="565"/>
      <c r="BW199" s="565"/>
      <c r="BX199" s="565"/>
      <c r="BY199" s="565"/>
      <c r="BZ199" s="565"/>
      <c r="CA199" s="565"/>
      <c r="CB199" s="565"/>
      <c r="CC199" s="565"/>
      <c r="CD199" s="565"/>
      <c r="CE199" s="565"/>
      <c r="CF199" s="565"/>
      <c r="CG199" s="565"/>
      <c r="CH199" s="565"/>
      <c r="CI199" s="565"/>
      <c r="CJ199" s="565"/>
      <c r="CK199" s="565"/>
      <c r="CL199" s="565"/>
      <c r="CM199" s="565"/>
      <c r="CN199" s="565"/>
      <c r="CO199" s="565"/>
      <c r="CP199" s="565"/>
      <c r="CQ199" s="565"/>
      <c r="CR199" s="565"/>
      <c r="CS199" s="565"/>
      <c r="CT199" s="565"/>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row>
    <row r="200" spans="1:143" ht="6" customHeight="1" x14ac:dyDescent="0.2">
      <c r="B200" s="273"/>
      <c r="C200" s="565"/>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5"/>
      <c r="Z200" s="565"/>
      <c r="AA200" s="565"/>
      <c r="AB200" s="565"/>
      <c r="AC200" s="565"/>
      <c r="AD200" s="565"/>
      <c r="AE200" s="565"/>
      <c r="AF200" s="565"/>
      <c r="AG200" s="565"/>
      <c r="AH200" s="565"/>
      <c r="AI200" s="565"/>
      <c r="AJ200" s="565"/>
      <c r="AK200" s="565"/>
      <c r="AL200" s="565"/>
      <c r="AM200" s="565"/>
      <c r="AN200" s="565"/>
      <c r="AO200" s="565"/>
      <c r="AP200" s="565"/>
      <c r="AQ200" s="565"/>
      <c r="AR200" s="565"/>
      <c r="AS200" s="565"/>
      <c r="AT200" s="565"/>
      <c r="AU200" s="565"/>
      <c r="AV200" s="565"/>
      <c r="AW200" s="565"/>
      <c r="AX200" s="565"/>
      <c r="AY200" s="565"/>
      <c r="AZ200" s="565"/>
      <c r="BA200" s="565"/>
      <c r="BB200" s="565"/>
      <c r="BC200" s="565"/>
      <c r="BD200" s="565"/>
      <c r="BE200" s="565"/>
      <c r="BF200" s="565"/>
      <c r="BG200" s="565"/>
      <c r="BH200" s="565"/>
      <c r="BI200" s="565"/>
      <c r="BJ200" s="565"/>
      <c r="BK200" s="565"/>
      <c r="BL200" s="565"/>
      <c r="BM200" s="565"/>
      <c r="BN200" s="565"/>
      <c r="BO200" s="565"/>
      <c r="BP200" s="565"/>
      <c r="BQ200" s="565"/>
      <c r="BR200" s="565"/>
      <c r="BS200" s="565"/>
      <c r="BT200" s="565"/>
      <c r="BU200" s="565"/>
      <c r="BV200" s="565"/>
      <c r="BW200" s="565"/>
      <c r="BX200" s="565"/>
      <c r="BY200" s="565"/>
      <c r="BZ200" s="565"/>
      <c r="CA200" s="565"/>
      <c r="CB200" s="565"/>
      <c r="CC200" s="565"/>
      <c r="CD200" s="565"/>
      <c r="CE200" s="565"/>
      <c r="CF200" s="565"/>
      <c r="CG200" s="565"/>
      <c r="CH200" s="565"/>
      <c r="CI200" s="565"/>
      <c r="CJ200" s="565"/>
      <c r="CK200" s="565"/>
      <c r="CL200" s="565"/>
      <c r="CM200" s="565"/>
      <c r="CN200" s="565"/>
      <c r="CO200" s="565"/>
      <c r="CP200" s="565"/>
      <c r="CQ200" s="565"/>
      <c r="CR200" s="565"/>
      <c r="CS200" s="565"/>
      <c r="CT200" s="565"/>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row>
  </sheetData>
  <mergeCells count="742">
    <mergeCell ref="AX30:BB32"/>
    <mergeCell ref="BC30:BK32"/>
    <mergeCell ref="BL30:BU32"/>
    <mergeCell ref="EE1:EM3"/>
    <mergeCell ref="A5:EM7"/>
    <mergeCell ref="BO8:BV10"/>
    <mergeCell ref="BW8:BY10"/>
    <mergeCell ref="BZ8:CG10"/>
    <mergeCell ref="CY10:EM15"/>
    <mergeCell ref="DA16:DK26"/>
    <mergeCell ref="DL16:DQ26"/>
    <mergeCell ref="DR16:EB26"/>
    <mergeCell ref="EC16:EM26"/>
    <mergeCell ref="BV16:CE26"/>
    <mergeCell ref="CF16:CO26"/>
    <mergeCell ref="CP16:CZ26"/>
    <mergeCell ref="F27:O29"/>
    <mergeCell ref="P27:AC29"/>
    <mergeCell ref="AD27:AH29"/>
    <mergeCell ref="AI27:AM29"/>
    <mergeCell ref="AN27:AW29"/>
    <mergeCell ref="AX16:BB26"/>
    <mergeCell ref="BC16:BK26"/>
    <mergeCell ref="BL16:BU26"/>
    <mergeCell ref="B16:E26"/>
    <mergeCell ref="F16:O26"/>
    <mergeCell ref="P16:AC26"/>
    <mergeCell ref="AD16:AH26"/>
    <mergeCell ref="AI16:AM26"/>
    <mergeCell ref="AN16:AW26"/>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0:DK32"/>
    <mergeCell ref="DL30:DQ32"/>
    <mergeCell ref="DR30:EB32"/>
    <mergeCell ref="EC30:EM32"/>
    <mergeCell ref="BV30:CE32"/>
    <mergeCell ref="CF30:CO32"/>
    <mergeCell ref="CP30:CZ32"/>
    <mergeCell ref="B27:E29"/>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BV36:CE38"/>
    <mergeCell ref="CF36:CO38"/>
    <mergeCell ref="CP36:CZ38"/>
    <mergeCell ref="B33:E35"/>
    <mergeCell ref="F33:O35"/>
    <mergeCell ref="P39:AC41"/>
    <mergeCell ref="AD39:AH41"/>
    <mergeCell ref="AI39:AM41"/>
    <mergeCell ref="AN39:AW41"/>
    <mergeCell ref="AX36:BB38"/>
    <mergeCell ref="BC36:BK38"/>
    <mergeCell ref="BL36:BU38"/>
    <mergeCell ref="DA33:DK35"/>
    <mergeCell ref="P33:AC35"/>
    <mergeCell ref="AD33:AH35"/>
    <mergeCell ref="AI33:AM35"/>
    <mergeCell ref="AN33:AW35"/>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CP42:CZ44"/>
    <mergeCell ref="B39:E41"/>
    <mergeCell ref="F39:O41"/>
    <mergeCell ref="F45:O47"/>
    <mergeCell ref="P45:AC47"/>
    <mergeCell ref="AD45:AH47"/>
    <mergeCell ref="AI45:AM47"/>
    <mergeCell ref="AN45:AW47"/>
    <mergeCell ref="AX42:BB44"/>
    <mergeCell ref="BC42:BK44"/>
    <mergeCell ref="BL42:BU44"/>
    <mergeCell ref="AX48:BB50"/>
    <mergeCell ref="BC48:BK50"/>
    <mergeCell ref="BL48:BU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7:AC59"/>
    <mergeCell ref="AD57:AH59"/>
    <mergeCell ref="AI57:AM59"/>
    <mergeCell ref="AN57:AW59"/>
    <mergeCell ref="AX54:BB56"/>
    <mergeCell ref="BC54:BK56"/>
    <mergeCell ref="BL54:BU56"/>
    <mergeCell ref="DA51:DK53"/>
    <mergeCell ref="P51:AC53"/>
    <mergeCell ref="AD51:AH53"/>
    <mergeCell ref="AI51:AM53"/>
    <mergeCell ref="AN51:AW53"/>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F63:O65"/>
    <mergeCell ref="P63:AC65"/>
    <mergeCell ref="AD63:AH65"/>
    <mergeCell ref="AI63:AM65"/>
    <mergeCell ref="AN63:AW65"/>
    <mergeCell ref="AX60:BB62"/>
    <mergeCell ref="BC60:BK62"/>
    <mergeCell ref="BL60:BU62"/>
    <mergeCell ref="AX66:BB68"/>
    <mergeCell ref="BC66:BK68"/>
    <mergeCell ref="BL66:BU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75:AC77"/>
    <mergeCell ref="AD75:AH77"/>
    <mergeCell ref="AI75:AM77"/>
    <mergeCell ref="AN75:AW77"/>
    <mergeCell ref="AX72:BB74"/>
    <mergeCell ref="BC72:BK74"/>
    <mergeCell ref="BL72:BU74"/>
    <mergeCell ref="DA69:DK71"/>
    <mergeCell ref="P69:AC71"/>
    <mergeCell ref="AD69:AH71"/>
    <mergeCell ref="AI69:AM71"/>
    <mergeCell ref="AN69:AW71"/>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F81:O83"/>
    <mergeCell ref="P81:AC83"/>
    <mergeCell ref="AD81:AH83"/>
    <mergeCell ref="AI81:AM83"/>
    <mergeCell ref="AN81:AW83"/>
    <mergeCell ref="AX78:BB80"/>
    <mergeCell ref="BC78:BK80"/>
    <mergeCell ref="BL78:BU80"/>
    <mergeCell ref="AX84:BB86"/>
    <mergeCell ref="BC84:BK86"/>
    <mergeCell ref="BL84:BU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C94:CT98"/>
    <mergeCell ref="EE103:EM105"/>
    <mergeCell ref="A107:EM109"/>
    <mergeCell ref="BO110:BV112"/>
    <mergeCell ref="BW110:BY112"/>
    <mergeCell ref="BZ110:CG112"/>
    <mergeCell ref="CY112:EM117"/>
    <mergeCell ref="CF90:CO92"/>
    <mergeCell ref="CP90:CZ92"/>
    <mergeCell ref="DA90:DK92"/>
    <mergeCell ref="DL90:DQ92"/>
    <mergeCell ref="DR90:EB92"/>
    <mergeCell ref="EC90:EM92"/>
    <mergeCell ref="DA118:DK128"/>
    <mergeCell ref="DL118:DQ128"/>
    <mergeCell ref="DR118:EB128"/>
    <mergeCell ref="EC118:EM128"/>
    <mergeCell ref="B129:E131"/>
    <mergeCell ref="F129:O131"/>
    <mergeCell ref="P129:AC131"/>
    <mergeCell ref="AD129:AH131"/>
    <mergeCell ref="AI129:AM131"/>
    <mergeCell ref="AN129:AW131"/>
    <mergeCell ref="AX118:BB128"/>
    <mergeCell ref="BC118:BK128"/>
    <mergeCell ref="BL118:BU128"/>
    <mergeCell ref="BV118:CE128"/>
    <mergeCell ref="CF118:CO128"/>
    <mergeCell ref="CP118:CZ128"/>
    <mergeCell ref="B118:E128"/>
    <mergeCell ref="F118:O128"/>
    <mergeCell ref="P118:AC128"/>
    <mergeCell ref="AD118:AH128"/>
    <mergeCell ref="AI118:AM128"/>
    <mergeCell ref="AN118:AW128"/>
    <mergeCell ref="DA129:DK131"/>
    <mergeCell ref="DL129:DQ131"/>
    <mergeCell ref="DR129:EB131"/>
    <mergeCell ref="EC129:EM131"/>
    <mergeCell ref="B132:E134"/>
    <mergeCell ref="F132:O134"/>
    <mergeCell ref="P132:AC134"/>
    <mergeCell ref="AD132:AH134"/>
    <mergeCell ref="AI132:AM134"/>
    <mergeCell ref="AN132:AW134"/>
    <mergeCell ref="AX129:BB131"/>
    <mergeCell ref="BC129:BK131"/>
    <mergeCell ref="BL129:BU131"/>
    <mergeCell ref="BV129:CE131"/>
    <mergeCell ref="CF129:CO131"/>
    <mergeCell ref="CP129:CZ131"/>
    <mergeCell ref="DA132:DK134"/>
    <mergeCell ref="DL132:DQ134"/>
    <mergeCell ref="DR132:EB134"/>
    <mergeCell ref="EC132:EM134"/>
    <mergeCell ref="BV132:CE134"/>
    <mergeCell ref="CF132:CO134"/>
    <mergeCell ref="CP132:CZ134"/>
    <mergeCell ref="F135:O137"/>
    <mergeCell ref="P135:AC137"/>
    <mergeCell ref="AD135:AH137"/>
    <mergeCell ref="AI135:AM137"/>
    <mergeCell ref="AN135:AW137"/>
    <mergeCell ref="AX132:BB134"/>
    <mergeCell ref="BC132:BK134"/>
    <mergeCell ref="BL132:BU134"/>
    <mergeCell ref="AX138:BB140"/>
    <mergeCell ref="BC138:BK140"/>
    <mergeCell ref="BL138:BU140"/>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38:DK140"/>
    <mergeCell ref="DL138:DQ140"/>
    <mergeCell ref="DR138:EB140"/>
    <mergeCell ref="EC138:EM140"/>
    <mergeCell ref="BV138:CE140"/>
    <mergeCell ref="CF138:CO140"/>
    <mergeCell ref="CP138:CZ140"/>
    <mergeCell ref="B135:E137"/>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44:DK146"/>
    <mergeCell ref="DL144:DQ146"/>
    <mergeCell ref="DR144:EB146"/>
    <mergeCell ref="EC144:EM146"/>
    <mergeCell ref="BV144:CE146"/>
    <mergeCell ref="CF144:CO146"/>
    <mergeCell ref="CP144:CZ146"/>
    <mergeCell ref="B141:E143"/>
    <mergeCell ref="F141:O143"/>
    <mergeCell ref="P147:AC149"/>
    <mergeCell ref="AD147:AH149"/>
    <mergeCell ref="AI147:AM149"/>
    <mergeCell ref="AN147:AW149"/>
    <mergeCell ref="AX144:BB146"/>
    <mergeCell ref="BC144:BK146"/>
    <mergeCell ref="BL144:BU146"/>
    <mergeCell ref="DA141:DK143"/>
    <mergeCell ref="P141:AC143"/>
    <mergeCell ref="AD141:AH143"/>
    <mergeCell ref="AI141:AM143"/>
    <mergeCell ref="AN141:AW143"/>
    <mergeCell ref="DA147:DK149"/>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50:DK152"/>
    <mergeCell ref="DL150:DQ152"/>
    <mergeCell ref="DR150:EB152"/>
    <mergeCell ref="EC150:EM152"/>
    <mergeCell ref="BV150:CE152"/>
    <mergeCell ref="CF150:CO152"/>
    <mergeCell ref="CP150:CZ152"/>
    <mergeCell ref="B147:E149"/>
    <mergeCell ref="F147:O149"/>
    <mergeCell ref="F153:O155"/>
    <mergeCell ref="P153:AC155"/>
    <mergeCell ref="AD153:AH155"/>
    <mergeCell ref="AI153:AM155"/>
    <mergeCell ref="AN153:AW155"/>
    <mergeCell ref="AX150:BB152"/>
    <mergeCell ref="BC150:BK152"/>
    <mergeCell ref="BL150:BU152"/>
    <mergeCell ref="AX156:BB158"/>
    <mergeCell ref="BC156:BK158"/>
    <mergeCell ref="BL156:BU158"/>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56:DK158"/>
    <mergeCell ref="DL156:DQ158"/>
    <mergeCell ref="DR156:EB158"/>
    <mergeCell ref="EC156:EM158"/>
    <mergeCell ref="BV156:CE158"/>
    <mergeCell ref="CF156:CO158"/>
    <mergeCell ref="CP156:CZ158"/>
    <mergeCell ref="B153:E155"/>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62:DK164"/>
    <mergeCell ref="DL162:DQ164"/>
    <mergeCell ref="DR162:EB164"/>
    <mergeCell ref="EC162:EM164"/>
    <mergeCell ref="BV162:CE164"/>
    <mergeCell ref="CF162:CO164"/>
    <mergeCell ref="CP162:CZ164"/>
    <mergeCell ref="B159:E161"/>
    <mergeCell ref="F159:O161"/>
    <mergeCell ref="P165:AC167"/>
    <mergeCell ref="AD165:AH167"/>
    <mergeCell ref="AI165:AM167"/>
    <mergeCell ref="AN165:AW167"/>
    <mergeCell ref="AX162:BB164"/>
    <mergeCell ref="BC162:BK164"/>
    <mergeCell ref="BL162:BU164"/>
    <mergeCell ref="DA159:DK161"/>
    <mergeCell ref="P159:AC161"/>
    <mergeCell ref="AD159:AH161"/>
    <mergeCell ref="AI159:AM161"/>
    <mergeCell ref="AN159:AW161"/>
    <mergeCell ref="DA165:DK167"/>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68:DK170"/>
    <mergeCell ref="DL168:DQ170"/>
    <mergeCell ref="DR168:EB170"/>
    <mergeCell ref="EC168:EM170"/>
    <mergeCell ref="BV168:CE170"/>
    <mergeCell ref="CF168:CO170"/>
    <mergeCell ref="CP168:CZ170"/>
    <mergeCell ref="B165:E167"/>
    <mergeCell ref="F165:O167"/>
    <mergeCell ref="F171:O173"/>
    <mergeCell ref="P171:AC173"/>
    <mergeCell ref="AD171:AH173"/>
    <mergeCell ref="AI171:AM173"/>
    <mergeCell ref="AN171:AW173"/>
    <mergeCell ref="AX168:BB170"/>
    <mergeCell ref="BC168:BK170"/>
    <mergeCell ref="BL168:BU170"/>
    <mergeCell ref="AX174:BB176"/>
    <mergeCell ref="BC174:BK176"/>
    <mergeCell ref="BL174:BU176"/>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74:DK176"/>
    <mergeCell ref="DL174:DQ176"/>
    <mergeCell ref="DR174:EB176"/>
    <mergeCell ref="EC174:EM176"/>
    <mergeCell ref="BV174:CE176"/>
    <mergeCell ref="CF174:CO176"/>
    <mergeCell ref="CP174:CZ176"/>
    <mergeCell ref="B171:E173"/>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80:DK182"/>
    <mergeCell ref="DL180:DQ182"/>
    <mergeCell ref="DR180:EB182"/>
    <mergeCell ref="EC180:EM182"/>
    <mergeCell ref="BV180:CE182"/>
    <mergeCell ref="CF180:CO182"/>
    <mergeCell ref="CP180:CZ182"/>
    <mergeCell ref="B177:E179"/>
    <mergeCell ref="F177:O179"/>
    <mergeCell ref="P177:AC179"/>
    <mergeCell ref="AX180:BB182"/>
    <mergeCell ref="BC180:BK182"/>
    <mergeCell ref="BL180:BU182"/>
    <mergeCell ref="DA177:DK179"/>
    <mergeCell ref="DL177:DQ179"/>
    <mergeCell ref="AD177:AH179"/>
    <mergeCell ref="AI177:AM179"/>
    <mergeCell ref="AN177:AW179"/>
    <mergeCell ref="DL183:DQ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DA186:DK188"/>
    <mergeCell ref="DL186:DQ188"/>
    <mergeCell ref="DR186:EB188"/>
    <mergeCell ref="EC186:EM188"/>
    <mergeCell ref="BV186:CE188"/>
    <mergeCell ref="CF186:CO188"/>
    <mergeCell ref="CP186:CZ188"/>
    <mergeCell ref="B183:E185"/>
    <mergeCell ref="F183:O185"/>
    <mergeCell ref="P183:AC185"/>
    <mergeCell ref="AD189:AH191"/>
    <mergeCell ref="AI189:AM191"/>
    <mergeCell ref="AN189:AW191"/>
    <mergeCell ref="AX189:BB191"/>
    <mergeCell ref="BC189:BK191"/>
    <mergeCell ref="AX186:BB188"/>
    <mergeCell ref="BC186:BK188"/>
    <mergeCell ref="BL186:BU188"/>
    <mergeCell ref="DA183:DK185"/>
    <mergeCell ref="AD183:AH185"/>
    <mergeCell ref="AI183:AM185"/>
    <mergeCell ref="AN183:AW185"/>
    <mergeCell ref="C196:CT200"/>
    <mergeCell ref="CF192:CO194"/>
    <mergeCell ref="CP192:CZ194"/>
    <mergeCell ref="DA192:DK194"/>
    <mergeCell ref="DL192:DQ194"/>
    <mergeCell ref="DR192:EB194"/>
    <mergeCell ref="EC192:EM194"/>
    <mergeCell ref="DR189:EB191"/>
    <mergeCell ref="EC189:EM191"/>
    <mergeCell ref="B192:AC194"/>
    <mergeCell ref="AD192:AH194"/>
    <mergeCell ref="AI192:AM194"/>
    <mergeCell ref="AN192:AW194"/>
    <mergeCell ref="AX192:BB194"/>
    <mergeCell ref="BC192:BK194"/>
    <mergeCell ref="BL192:BU194"/>
    <mergeCell ref="BV192:CE194"/>
    <mergeCell ref="BL189:BU191"/>
    <mergeCell ref="BV189:CE191"/>
    <mergeCell ref="CF189:CO191"/>
    <mergeCell ref="CP189:CZ191"/>
    <mergeCell ref="DA189:DK191"/>
    <mergeCell ref="DL189:DQ191"/>
    <mergeCell ref="B189:AC191"/>
  </mergeCells>
  <phoneticPr fontId="1"/>
  <dataValidations count="3">
    <dataValidation type="list" allowBlank="1" showInputMessage="1" showErrorMessage="1" sqref="AI27:AM86 AI129:AM188" xr:uid="{443CD6B3-535D-4766-BE2C-0F9EA8B5BD0B}">
      <formula1>"大型,中型,小型,コミューター"</formula1>
    </dataValidation>
    <dataValidation type="list" allowBlank="1" showInputMessage="1" showErrorMessage="1" sqref="WUZ982936:WVD98299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887:AM64946 IN64887:IR64946 SJ64887:SN64946 ACF64887:ACJ64946 AMB64887:AMF64946 AVX64887:AWB64946 BFT64887:BFX64946 BPP64887:BPT64946 BZL64887:BZP64946 CJH64887:CJL64946 CTD64887:CTH64946 DCZ64887:DDD64946 DMV64887:DMZ64946 DWR64887:DWV64946 EGN64887:EGR64946 EQJ64887:EQN64946 FAF64887:FAJ64946 FKB64887:FKF64946 FTX64887:FUB64946 GDT64887:GDX64946 GNP64887:GNT64946 GXL64887:GXP64946 HHH64887:HHL64946 HRD64887:HRH64946 IAZ64887:IBD64946 IKV64887:IKZ64946 IUR64887:IUV64946 JEN64887:JER64946 JOJ64887:JON64946 JYF64887:JYJ64946 KIB64887:KIF64946 KRX64887:KSB64946 LBT64887:LBX64946 LLP64887:LLT64946 LVL64887:LVP64946 MFH64887:MFL64946 MPD64887:MPH64946 MYZ64887:MZD64946 NIV64887:NIZ64946 NSR64887:NSV64946 OCN64887:OCR64946 OMJ64887:OMN64946 OWF64887:OWJ64946 PGB64887:PGF64946 PPX64887:PQB64946 PZT64887:PZX64946 QJP64887:QJT64946 QTL64887:QTP64946 RDH64887:RDL64946 RND64887:RNH64946 RWZ64887:RXD64946 SGV64887:SGZ64946 SQR64887:SQV64946 TAN64887:TAR64946 TKJ64887:TKN64946 TUF64887:TUJ64946 UEB64887:UEF64946 UNX64887:UOB64946 UXT64887:UXX64946 VHP64887:VHT64946 VRL64887:VRP64946 WBH64887:WBL64946 WLD64887:WLH64946 WUZ64887:WVD64946 AI130423:AM130482 IN130423:IR130482 SJ130423:SN130482 ACF130423:ACJ130482 AMB130423:AMF130482 AVX130423:AWB130482 BFT130423:BFX130482 BPP130423:BPT130482 BZL130423:BZP130482 CJH130423:CJL130482 CTD130423:CTH130482 DCZ130423:DDD130482 DMV130423:DMZ130482 DWR130423:DWV130482 EGN130423:EGR130482 EQJ130423:EQN130482 FAF130423:FAJ130482 FKB130423:FKF130482 FTX130423:FUB130482 GDT130423:GDX130482 GNP130423:GNT130482 GXL130423:GXP130482 HHH130423:HHL130482 HRD130423:HRH130482 IAZ130423:IBD130482 IKV130423:IKZ130482 IUR130423:IUV130482 JEN130423:JER130482 JOJ130423:JON130482 JYF130423:JYJ130482 KIB130423:KIF130482 KRX130423:KSB130482 LBT130423:LBX130482 LLP130423:LLT130482 LVL130423:LVP130482 MFH130423:MFL130482 MPD130423:MPH130482 MYZ130423:MZD130482 NIV130423:NIZ130482 NSR130423:NSV130482 OCN130423:OCR130482 OMJ130423:OMN130482 OWF130423:OWJ130482 PGB130423:PGF130482 PPX130423:PQB130482 PZT130423:PZX130482 QJP130423:QJT130482 QTL130423:QTP130482 RDH130423:RDL130482 RND130423:RNH130482 RWZ130423:RXD130482 SGV130423:SGZ130482 SQR130423:SQV130482 TAN130423:TAR130482 TKJ130423:TKN130482 TUF130423:TUJ130482 UEB130423:UEF130482 UNX130423:UOB130482 UXT130423:UXX130482 VHP130423:VHT130482 VRL130423:VRP130482 WBH130423:WBL130482 WLD130423:WLH130482 WUZ130423:WVD130482 AI195959:AM196018 IN195959:IR196018 SJ195959:SN196018 ACF195959:ACJ196018 AMB195959:AMF196018 AVX195959:AWB196018 BFT195959:BFX196018 BPP195959:BPT196018 BZL195959:BZP196018 CJH195959:CJL196018 CTD195959:CTH196018 DCZ195959:DDD196018 DMV195959:DMZ196018 DWR195959:DWV196018 EGN195959:EGR196018 EQJ195959:EQN196018 FAF195959:FAJ196018 FKB195959:FKF196018 FTX195959:FUB196018 GDT195959:GDX196018 GNP195959:GNT196018 GXL195959:GXP196018 HHH195959:HHL196018 HRD195959:HRH196018 IAZ195959:IBD196018 IKV195959:IKZ196018 IUR195959:IUV196018 JEN195959:JER196018 JOJ195959:JON196018 JYF195959:JYJ196018 KIB195959:KIF196018 KRX195959:KSB196018 LBT195959:LBX196018 LLP195959:LLT196018 LVL195959:LVP196018 MFH195959:MFL196018 MPD195959:MPH196018 MYZ195959:MZD196018 NIV195959:NIZ196018 NSR195959:NSV196018 OCN195959:OCR196018 OMJ195959:OMN196018 OWF195959:OWJ196018 PGB195959:PGF196018 PPX195959:PQB196018 PZT195959:PZX196018 QJP195959:QJT196018 QTL195959:QTP196018 RDH195959:RDL196018 RND195959:RNH196018 RWZ195959:RXD196018 SGV195959:SGZ196018 SQR195959:SQV196018 TAN195959:TAR196018 TKJ195959:TKN196018 TUF195959:TUJ196018 UEB195959:UEF196018 UNX195959:UOB196018 UXT195959:UXX196018 VHP195959:VHT196018 VRL195959:VRP196018 WBH195959:WBL196018 WLD195959:WLH196018 WUZ195959:WVD196018 AI261495:AM261554 IN261495:IR261554 SJ261495:SN261554 ACF261495:ACJ261554 AMB261495:AMF261554 AVX261495:AWB261554 BFT261495:BFX261554 BPP261495:BPT261554 BZL261495:BZP261554 CJH261495:CJL261554 CTD261495:CTH261554 DCZ261495:DDD261554 DMV261495:DMZ261554 DWR261495:DWV261554 EGN261495:EGR261554 EQJ261495:EQN261554 FAF261495:FAJ261554 FKB261495:FKF261554 FTX261495:FUB261554 GDT261495:GDX261554 GNP261495:GNT261554 GXL261495:GXP261554 HHH261495:HHL261554 HRD261495:HRH261554 IAZ261495:IBD261554 IKV261495:IKZ261554 IUR261495:IUV261554 JEN261495:JER261554 JOJ261495:JON261554 JYF261495:JYJ261554 KIB261495:KIF261554 KRX261495:KSB261554 LBT261495:LBX261554 LLP261495:LLT261554 LVL261495:LVP261554 MFH261495:MFL261554 MPD261495:MPH261554 MYZ261495:MZD261554 NIV261495:NIZ261554 NSR261495:NSV261554 OCN261495:OCR261554 OMJ261495:OMN261554 OWF261495:OWJ261554 PGB261495:PGF261554 PPX261495:PQB261554 PZT261495:PZX261554 QJP261495:QJT261554 QTL261495:QTP261554 RDH261495:RDL261554 RND261495:RNH261554 RWZ261495:RXD261554 SGV261495:SGZ261554 SQR261495:SQV261554 TAN261495:TAR261554 TKJ261495:TKN261554 TUF261495:TUJ261554 UEB261495:UEF261554 UNX261495:UOB261554 UXT261495:UXX261554 VHP261495:VHT261554 VRL261495:VRP261554 WBH261495:WBL261554 WLD261495:WLH261554 WUZ261495:WVD261554 AI327031:AM327090 IN327031:IR327090 SJ327031:SN327090 ACF327031:ACJ327090 AMB327031:AMF327090 AVX327031:AWB327090 BFT327031:BFX327090 BPP327031:BPT327090 BZL327031:BZP327090 CJH327031:CJL327090 CTD327031:CTH327090 DCZ327031:DDD327090 DMV327031:DMZ327090 DWR327031:DWV327090 EGN327031:EGR327090 EQJ327031:EQN327090 FAF327031:FAJ327090 FKB327031:FKF327090 FTX327031:FUB327090 GDT327031:GDX327090 GNP327031:GNT327090 GXL327031:GXP327090 HHH327031:HHL327090 HRD327031:HRH327090 IAZ327031:IBD327090 IKV327031:IKZ327090 IUR327031:IUV327090 JEN327031:JER327090 JOJ327031:JON327090 JYF327031:JYJ327090 KIB327031:KIF327090 KRX327031:KSB327090 LBT327031:LBX327090 LLP327031:LLT327090 LVL327031:LVP327090 MFH327031:MFL327090 MPD327031:MPH327090 MYZ327031:MZD327090 NIV327031:NIZ327090 NSR327031:NSV327090 OCN327031:OCR327090 OMJ327031:OMN327090 OWF327031:OWJ327090 PGB327031:PGF327090 PPX327031:PQB327090 PZT327031:PZX327090 QJP327031:QJT327090 QTL327031:QTP327090 RDH327031:RDL327090 RND327031:RNH327090 RWZ327031:RXD327090 SGV327031:SGZ327090 SQR327031:SQV327090 TAN327031:TAR327090 TKJ327031:TKN327090 TUF327031:TUJ327090 UEB327031:UEF327090 UNX327031:UOB327090 UXT327031:UXX327090 VHP327031:VHT327090 VRL327031:VRP327090 WBH327031:WBL327090 WLD327031:WLH327090 WUZ327031:WVD327090 AI392567:AM392626 IN392567:IR392626 SJ392567:SN392626 ACF392567:ACJ392626 AMB392567:AMF392626 AVX392567:AWB392626 BFT392567:BFX392626 BPP392567:BPT392626 BZL392567:BZP392626 CJH392567:CJL392626 CTD392567:CTH392626 DCZ392567:DDD392626 DMV392567:DMZ392626 DWR392567:DWV392626 EGN392567:EGR392626 EQJ392567:EQN392626 FAF392567:FAJ392626 FKB392567:FKF392626 FTX392567:FUB392626 GDT392567:GDX392626 GNP392567:GNT392626 GXL392567:GXP392626 HHH392567:HHL392626 HRD392567:HRH392626 IAZ392567:IBD392626 IKV392567:IKZ392626 IUR392567:IUV392626 JEN392567:JER392626 JOJ392567:JON392626 JYF392567:JYJ392626 KIB392567:KIF392626 KRX392567:KSB392626 LBT392567:LBX392626 LLP392567:LLT392626 LVL392567:LVP392626 MFH392567:MFL392626 MPD392567:MPH392626 MYZ392567:MZD392626 NIV392567:NIZ392626 NSR392567:NSV392626 OCN392567:OCR392626 OMJ392567:OMN392626 OWF392567:OWJ392626 PGB392567:PGF392626 PPX392567:PQB392626 PZT392567:PZX392626 QJP392567:QJT392626 QTL392567:QTP392626 RDH392567:RDL392626 RND392567:RNH392626 RWZ392567:RXD392626 SGV392567:SGZ392626 SQR392567:SQV392626 TAN392567:TAR392626 TKJ392567:TKN392626 TUF392567:TUJ392626 UEB392567:UEF392626 UNX392567:UOB392626 UXT392567:UXX392626 VHP392567:VHT392626 VRL392567:VRP392626 WBH392567:WBL392626 WLD392567:WLH392626 WUZ392567:WVD392626 AI458103:AM458162 IN458103:IR458162 SJ458103:SN458162 ACF458103:ACJ458162 AMB458103:AMF458162 AVX458103:AWB458162 BFT458103:BFX458162 BPP458103:BPT458162 BZL458103:BZP458162 CJH458103:CJL458162 CTD458103:CTH458162 DCZ458103:DDD458162 DMV458103:DMZ458162 DWR458103:DWV458162 EGN458103:EGR458162 EQJ458103:EQN458162 FAF458103:FAJ458162 FKB458103:FKF458162 FTX458103:FUB458162 GDT458103:GDX458162 GNP458103:GNT458162 GXL458103:GXP458162 HHH458103:HHL458162 HRD458103:HRH458162 IAZ458103:IBD458162 IKV458103:IKZ458162 IUR458103:IUV458162 JEN458103:JER458162 JOJ458103:JON458162 JYF458103:JYJ458162 KIB458103:KIF458162 KRX458103:KSB458162 LBT458103:LBX458162 LLP458103:LLT458162 LVL458103:LVP458162 MFH458103:MFL458162 MPD458103:MPH458162 MYZ458103:MZD458162 NIV458103:NIZ458162 NSR458103:NSV458162 OCN458103:OCR458162 OMJ458103:OMN458162 OWF458103:OWJ458162 PGB458103:PGF458162 PPX458103:PQB458162 PZT458103:PZX458162 QJP458103:QJT458162 QTL458103:QTP458162 RDH458103:RDL458162 RND458103:RNH458162 RWZ458103:RXD458162 SGV458103:SGZ458162 SQR458103:SQV458162 TAN458103:TAR458162 TKJ458103:TKN458162 TUF458103:TUJ458162 UEB458103:UEF458162 UNX458103:UOB458162 UXT458103:UXX458162 VHP458103:VHT458162 VRL458103:VRP458162 WBH458103:WBL458162 WLD458103:WLH458162 WUZ458103:WVD458162 AI523639:AM523698 IN523639:IR523698 SJ523639:SN523698 ACF523639:ACJ523698 AMB523639:AMF523698 AVX523639:AWB523698 BFT523639:BFX523698 BPP523639:BPT523698 BZL523639:BZP523698 CJH523639:CJL523698 CTD523639:CTH523698 DCZ523639:DDD523698 DMV523639:DMZ523698 DWR523639:DWV523698 EGN523639:EGR523698 EQJ523639:EQN523698 FAF523639:FAJ523698 FKB523639:FKF523698 FTX523639:FUB523698 GDT523639:GDX523698 GNP523639:GNT523698 GXL523639:GXP523698 HHH523639:HHL523698 HRD523639:HRH523698 IAZ523639:IBD523698 IKV523639:IKZ523698 IUR523639:IUV523698 JEN523639:JER523698 JOJ523639:JON523698 JYF523639:JYJ523698 KIB523639:KIF523698 KRX523639:KSB523698 LBT523639:LBX523698 LLP523639:LLT523698 LVL523639:LVP523698 MFH523639:MFL523698 MPD523639:MPH523698 MYZ523639:MZD523698 NIV523639:NIZ523698 NSR523639:NSV523698 OCN523639:OCR523698 OMJ523639:OMN523698 OWF523639:OWJ523698 PGB523639:PGF523698 PPX523639:PQB523698 PZT523639:PZX523698 QJP523639:QJT523698 QTL523639:QTP523698 RDH523639:RDL523698 RND523639:RNH523698 RWZ523639:RXD523698 SGV523639:SGZ523698 SQR523639:SQV523698 TAN523639:TAR523698 TKJ523639:TKN523698 TUF523639:TUJ523698 UEB523639:UEF523698 UNX523639:UOB523698 UXT523639:UXX523698 VHP523639:VHT523698 VRL523639:VRP523698 WBH523639:WBL523698 WLD523639:WLH523698 WUZ523639:WVD523698 AI589175:AM589234 IN589175:IR589234 SJ589175:SN589234 ACF589175:ACJ589234 AMB589175:AMF589234 AVX589175:AWB589234 BFT589175:BFX589234 BPP589175:BPT589234 BZL589175:BZP589234 CJH589175:CJL589234 CTD589175:CTH589234 DCZ589175:DDD589234 DMV589175:DMZ589234 DWR589175:DWV589234 EGN589175:EGR589234 EQJ589175:EQN589234 FAF589175:FAJ589234 FKB589175:FKF589234 FTX589175:FUB589234 GDT589175:GDX589234 GNP589175:GNT589234 GXL589175:GXP589234 HHH589175:HHL589234 HRD589175:HRH589234 IAZ589175:IBD589234 IKV589175:IKZ589234 IUR589175:IUV589234 JEN589175:JER589234 JOJ589175:JON589234 JYF589175:JYJ589234 KIB589175:KIF589234 KRX589175:KSB589234 LBT589175:LBX589234 LLP589175:LLT589234 LVL589175:LVP589234 MFH589175:MFL589234 MPD589175:MPH589234 MYZ589175:MZD589234 NIV589175:NIZ589234 NSR589175:NSV589234 OCN589175:OCR589234 OMJ589175:OMN589234 OWF589175:OWJ589234 PGB589175:PGF589234 PPX589175:PQB589234 PZT589175:PZX589234 QJP589175:QJT589234 QTL589175:QTP589234 RDH589175:RDL589234 RND589175:RNH589234 RWZ589175:RXD589234 SGV589175:SGZ589234 SQR589175:SQV589234 TAN589175:TAR589234 TKJ589175:TKN589234 TUF589175:TUJ589234 UEB589175:UEF589234 UNX589175:UOB589234 UXT589175:UXX589234 VHP589175:VHT589234 VRL589175:VRP589234 WBH589175:WBL589234 WLD589175:WLH589234 WUZ589175:WVD589234 AI654711:AM654770 IN654711:IR654770 SJ654711:SN654770 ACF654711:ACJ654770 AMB654711:AMF654770 AVX654711:AWB654770 BFT654711:BFX654770 BPP654711:BPT654770 BZL654711:BZP654770 CJH654711:CJL654770 CTD654711:CTH654770 DCZ654711:DDD654770 DMV654711:DMZ654770 DWR654711:DWV654770 EGN654711:EGR654770 EQJ654711:EQN654770 FAF654711:FAJ654770 FKB654711:FKF654770 FTX654711:FUB654770 GDT654711:GDX654770 GNP654711:GNT654770 GXL654711:GXP654770 HHH654711:HHL654770 HRD654711:HRH654770 IAZ654711:IBD654770 IKV654711:IKZ654770 IUR654711:IUV654770 JEN654711:JER654770 JOJ654711:JON654770 JYF654711:JYJ654770 KIB654711:KIF654770 KRX654711:KSB654770 LBT654711:LBX654770 LLP654711:LLT654770 LVL654711:LVP654770 MFH654711:MFL654770 MPD654711:MPH654770 MYZ654711:MZD654770 NIV654711:NIZ654770 NSR654711:NSV654770 OCN654711:OCR654770 OMJ654711:OMN654770 OWF654711:OWJ654770 PGB654711:PGF654770 PPX654711:PQB654770 PZT654711:PZX654770 QJP654711:QJT654770 QTL654711:QTP654770 RDH654711:RDL654770 RND654711:RNH654770 RWZ654711:RXD654770 SGV654711:SGZ654770 SQR654711:SQV654770 TAN654711:TAR654770 TKJ654711:TKN654770 TUF654711:TUJ654770 UEB654711:UEF654770 UNX654711:UOB654770 UXT654711:UXX654770 VHP654711:VHT654770 VRL654711:VRP654770 WBH654711:WBL654770 WLD654711:WLH654770 WUZ654711:WVD654770 AI720247:AM720306 IN720247:IR720306 SJ720247:SN720306 ACF720247:ACJ720306 AMB720247:AMF720306 AVX720247:AWB720306 BFT720247:BFX720306 BPP720247:BPT720306 BZL720247:BZP720306 CJH720247:CJL720306 CTD720247:CTH720306 DCZ720247:DDD720306 DMV720247:DMZ720306 DWR720247:DWV720306 EGN720247:EGR720306 EQJ720247:EQN720306 FAF720247:FAJ720306 FKB720247:FKF720306 FTX720247:FUB720306 GDT720247:GDX720306 GNP720247:GNT720306 GXL720247:GXP720306 HHH720247:HHL720306 HRD720247:HRH720306 IAZ720247:IBD720306 IKV720247:IKZ720306 IUR720247:IUV720306 JEN720247:JER720306 JOJ720247:JON720306 JYF720247:JYJ720306 KIB720247:KIF720306 KRX720247:KSB720306 LBT720247:LBX720306 LLP720247:LLT720306 LVL720247:LVP720306 MFH720247:MFL720306 MPD720247:MPH720306 MYZ720247:MZD720306 NIV720247:NIZ720306 NSR720247:NSV720306 OCN720247:OCR720306 OMJ720247:OMN720306 OWF720247:OWJ720306 PGB720247:PGF720306 PPX720247:PQB720306 PZT720247:PZX720306 QJP720247:QJT720306 QTL720247:QTP720306 RDH720247:RDL720306 RND720247:RNH720306 RWZ720247:RXD720306 SGV720247:SGZ720306 SQR720247:SQV720306 TAN720247:TAR720306 TKJ720247:TKN720306 TUF720247:TUJ720306 UEB720247:UEF720306 UNX720247:UOB720306 UXT720247:UXX720306 VHP720247:VHT720306 VRL720247:VRP720306 WBH720247:WBL720306 WLD720247:WLH720306 WUZ720247:WVD720306 AI785783:AM785842 IN785783:IR785842 SJ785783:SN785842 ACF785783:ACJ785842 AMB785783:AMF785842 AVX785783:AWB785842 BFT785783:BFX785842 BPP785783:BPT785842 BZL785783:BZP785842 CJH785783:CJL785842 CTD785783:CTH785842 DCZ785783:DDD785842 DMV785783:DMZ785842 DWR785783:DWV785842 EGN785783:EGR785842 EQJ785783:EQN785842 FAF785783:FAJ785842 FKB785783:FKF785842 FTX785783:FUB785842 GDT785783:GDX785842 GNP785783:GNT785842 GXL785783:GXP785842 HHH785783:HHL785842 HRD785783:HRH785842 IAZ785783:IBD785842 IKV785783:IKZ785842 IUR785783:IUV785842 JEN785783:JER785842 JOJ785783:JON785842 JYF785783:JYJ785842 KIB785783:KIF785842 KRX785783:KSB785842 LBT785783:LBX785842 LLP785783:LLT785842 LVL785783:LVP785842 MFH785783:MFL785842 MPD785783:MPH785842 MYZ785783:MZD785842 NIV785783:NIZ785842 NSR785783:NSV785842 OCN785783:OCR785842 OMJ785783:OMN785842 OWF785783:OWJ785842 PGB785783:PGF785842 PPX785783:PQB785842 PZT785783:PZX785842 QJP785783:QJT785842 QTL785783:QTP785842 RDH785783:RDL785842 RND785783:RNH785842 RWZ785783:RXD785842 SGV785783:SGZ785842 SQR785783:SQV785842 TAN785783:TAR785842 TKJ785783:TKN785842 TUF785783:TUJ785842 UEB785783:UEF785842 UNX785783:UOB785842 UXT785783:UXX785842 VHP785783:VHT785842 VRL785783:VRP785842 WBH785783:WBL785842 WLD785783:WLH785842 WUZ785783:WVD785842 AI851319:AM851378 IN851319:IR851378 SJ851319:SN851378 ACF851319:ACJ851378 AMB851319:AMF851378 AVX851319:AWB851378 BFT851319:BFX851378 BPP851319:BPT851378 BZL851319:BZP851378 CJH851319:CJL851378 CTD851319:CTH851378 DCZ851319:DDD851378 DMV851319:DMZ851378 DWR851319:DWV851378 EGN851319:EGR851378 EQJ851319:EQN851378 FAF851319:FAJ851378 FKB851319:FKF851378 FTX851319:FUB851378 GDT851319:GDX851378 GNP851319:GNT851378 GXL851319:GXP851378 HHH851319:HHL851378 HRD851319:HRH851378 IAZ851319:IBD851378 IKV851319:IKZ851378 IUR851319:IUV851378 JEN851319:JER851378 JOJ851319:JON851378 JYF851319:JYJ851378 KIB851319:KIF851378 KRX851319:KSB851378 LBT851319:LBX851378 LLP851319:LLT851378 LVL851319:LVP851378 MFH851319:MFL851378 MPD851319:MPH851378 MYZ851319:MZD851378 NIV851319:NIZ851378 NSR851319:NSV851378 OCN851319:OCR851378 OMJ851319:OMN851378 OWF851319:OWJ851378 PGB851319:PGF851378 PPX851319:PQB851378 PZT851319:PZX851378 QJP851319:QJT851378 QTL851319:QTP851378 RDH851319:RDL851378 RND851319:RNH851378 RWZ851319:RXD851378 SGV851319:SGZ851378 SQR851319:SQV851378 TAN851319:TAR851378 TKJ851319:TKN851378 TUF851319:TUJ851378 UEB851319:UEF851378 UNX851319:UOB851378 UXT851319:UXX851378 VHP851319:VHT851378 VRL851319:VRP851378 WBH851319:WBL851378 WLD851319:WLH851378 WUZ851319:WVD851378 AI916855:AM916914 IN916855:IR916914 SJ916855:SN916914 ACF916855:ACJ916914 AMB916855:AMF916914 AVX916855:AWB916914 BFT916855:BFX916914 BPP916855:BPT916914 BZL916855:BZP916914 CJH916855:CJL916914 CTD916855:CTH916914 DCZ916855:DDD916914 DMV916855:DMZ916914 DWR916855:DWV916914 EGN916855:EGR916914 EQJ916855:EQN916914 FAF916855:FAJ916914 FKB916855:FKF916914 FTX916855:FUB916914 GDT916855:GDX916914 GNP916855:GNT916914 GXL916855:GXP916914 HHH916855:HHL916914 HRD916855:HRH916914 IAZ916855:IBD916914 IKV916855:IKZ916914 IUR916855:IUV916914 JEN916855:JER916914 JOJ916855:JON916914 JYF916855:JYJ916914 KIB916855:KIF916914 KRX916855:KSB916914 LBT916855:LBX916914 LLP916855:LLT916914 LVL916855:LVP916914 MFH916855:MFL916914 MPD916855:MPH916914 MYZ916855:MZD916914 NIV916855:NIZ916914 NSR916855:NSV916914 OCN916855:OCR916914 OMJ916855:OMN916914 OWF916855:OWJ916914 PGB916855:PGF916914 PPX916855:PQB916914 PZT916855:PZX916914 QJP916855:QJT916914 QTL916855:QTP916914 RDH916855:RDL916914 RND916855:RNH916914 RWZ916855:RXD916914 SGV916855:SGZ916914 SQR916855:SQV916914 TAN916855:TAR916914 TKJ916855:TKN916914 TUF916855:TUJ916914 UEB916855:UEF916914 UNX916855:UOB916914 UXT916855:UXX916914 VHP916855:VHT916914 VRL916855:VRP916914 WBH916855:WBL916914 WLD916855:WLH916914 WUZ916855:WVD916914 AI982391:AM982450 IN982391:IR982450 SJ982391:SN982450 ACF982391:ACJ982450 AMB982391:AMF982450 AVX982391:AWB982450 BFT982391:BFX982450 BPP982391:BPT982450 BZL982391:BZP982450 CJH982391:CJL982450 CTD982391:CTH982450 DCZ982391:DDD982450 DMV982391:DMZ982450 DWR982391:DWV982450 EGN982391:EGR982450 EQJ982391:EQN982450 FAF982391:FAJ982450 FKB982391:FKF982450 FTX982391:FUB982450 GDT982391:GDX982450 GNP982391:GNT982450 GXL982391:GXP982450 HHH982391:HHL982450 HRD982391:HRH982450 IAZ982391:IBD982450 IKV982391:IKZ982450 IUR982391:IUV982450 JEN982391:JER982450 JOJ982391:JON982450 JYF982391:JYJ982450 KIB982391:KIF982450 KRX982391:KSB982450 LBT982391:LBX982450 LLP982391:LLT982450 LVL982391:LVP982450 MFH982391:MFL982450 MPD982391:MPH982450 MYZ982391:MZD982450 NIV982391:NIZ982450 NSR982391:NSV982450 OCN982391:OCR982450 OMJ982391:OMN982450 OWF982391:OWJ982450 PGB982391:PGF982450 PPX982391:PQB982450 PZT982391:PZX982450 QJP982391:QJT982450 QTL982391:QTP982450 RDH982391:RDL982450 RND982391:RNH982450 RWZ982391:RXD982450 SGV982391:SGZ982450 SQR982391:SQV982450 TAN982391:TAR982450 TKJ982391:TKN982450 TUF982391:TUJ982450 UEB982391:UEF982450 UNX982391:UOB982450 UXT982391:UXX982450 VHP982391:VHT982450 VRL982391:VRP982450 WBH982391:WBL982450 WLD982391:WLH982450 WUZ982391:WVD982450 AI64995:AM65054 IN64995:IR65054 SJ64995:SN65054 ACF64995:ACJ65054 AMB64995:AMF65054 AVX64995:AWB65054 BFT64995:BFX65054 BPP64995:BPT65054 BZL64995:BZP65054 CJH64995:CJL65054 CTD64995:CTH65054 DCZ64995:DDD65054 DMV64995:DMZ65054 DWR64995:DWV65054 EGN64995:EGR65054 EQJ64995:EQN65054 FAF64995:FAJ65054 FKB64995:FKF65054 FTX64995:FUB65054 GDT64995:GDX65054 GNP64995:GNT65054 GXL64995:GXP65054 HHH64995:HHL65054 HRD64995:HRH65054 IAZ64995:IBD65054 IKV64995:IKZ65054 IUR64995:IUV65054 JEN64995:JER65054 JOJ64995:JON65054 JYF64995:JYJ65054 KIB64995:KIF65054 KRX64995:KSB65054 LBT64995:LBX65054 LLP64995:LLT65054 LVL64995:LVP65054 MFH64995:MFL65054 MPD64995:MPH65054 MYZ64995:MZD65054 NIV64995:NIZ65054 NSR64995:NSV65054 OCN64995:OCR65054 OMJ64995:OMN65054 OWF64995:OWJ65054 PGB64995:PGF65054 PPX64995:PQB65054 PZT64995:PZX65054 QJP64995:QJT65054 QTL64995:QTP65054 RDH64995:RDL65054 RND64995:RNH65054 RWZ64995:RXD65054 SGV64995:SGZ65054 SQR64995:SQV65054 TAN64995:TAR65054 TKJ64995:TKN65054 TUF64995:TUJ65054 UEB64995:UEF65054 UNX64995:UOB65054 UXT64995:UXX65054 VHP64995:VHT65054 VRL64995:VRP65054 WBH64995:WBL65054 WLD64995:WLH65054 WUZ64995:WVD65054 AI130531:AM130590 IN130531:IR130590 SJ130531:SN130590 ACF130531:ACJ130590 AMB130531:AMF130590 AVX130531:AWB130590 BFT130531:BFX130590 BPP130531:BPT130590 BZL130531:BZP130590 CJH130531:CJL130590 CTD130531:CTH130590 DCZ130531:DDD130590 DMV130531:DMZ130590 DWR130531:DWV130590 EGN130531:EGR130590 EQJ130531:EQN130590 FAF130531:FAJ130590 FKB130531:FKF130590 FTX130531:FUB130590 GDT130531:GDX130590 GNP130531:GNT130590 GXL130531:GXP130590 HHH130531:HHL130590 HRD130531:HRH130590 IAZ130531:IBD130590 IKV130531:IKZ130590 IUR130531:IUV130590 JEN130531:JER130590 JOJ130531:JON130590 JYF130531:JYJ130590 KIB130531:KIF130590 KRX130531:KSB130590 LBT130531:LBX130590 LLP130531:LLT130590 LVL130531:LVP130590 MFH130531:MFL130590 MPD130531:MPH130590 MYZ130531:MZD130590 NIV130531:NIZ130590 NSR130531:NSV130590 OCN130531:OCR130590 OMJ130531:OMN130590 OWF130531:OWJ130590 PGB130531:PGF130590 PPX130531:PQB130590 PZT130531:PZX130590 QJP130531:QJT130590 QTL130531:QTP130590 RDH130531:RDL130590 RND130531:RNH130590 RWZ130531:RXD130590 SGV130531:SGZ130590 SQR130531:SQV130590 TAN130531:TAR130590 TKJ130531:TKN130590 TUF130531:TUJ130590 UEB130531:UEF130590 UNX130531:UOB130590 UXT130531:UXX130590 VHP130531:VHT130590 VRL130531:VRP130590 WBH130531:WBL130590 WLD130531:WLH130590 WUZ130531:WVD130590 AI196067:AM196126 IN196067:IR196126 SJ196067:SN196126 ACF196067:ACJ196126 AMB196067:AMF196126 AVX196067:AWB196126 BFT196067:BFX196126 BPP196067:BPT196126 BZL196067:BZP196126 CJH196067:CJL196126 CTD196067:CTH196126 DCZ196067:DDD196126 DMV196067:DMZ196126 DWR196067:DWV196126 EGN196067:EGR196126 EQJ196067:EQN196126 FAF196067:FAJ196126 FKB196067:FKF196126 FTX196067:FUB196126 GDT196067:GDX196126 GNP196067:GNT196126 GXL196067:GXP196126 HHH196067:HHL196126 HRD196067:HRH196126 IAZ196067:IBD196126 IKV196067:IKZ196126 IUR196067:IUV196126 JEN196067:JER196126 JOJ196067:JON196126 JYF196067:JYJ196126 KIB196067:KIF196126 KRX196067:KSB196126 LBT196067:LBX196126 LLP196067:LLT196126 LVL196067:LVP196126 MFH196067:MFL196126 MPD196067:MPH196126 MYZ196067:MZD196126 NIV196067:NIZ196126 NSR196067:NSV196126 OCN196067:OCR196126 OMJ196067:OMN196126 OWF196067:OWJ196126 PGB196067:PGF196126 PPX196067:PQB196126 PZT196067:PZX196126 QJP196067:QJT196126 QTL196067:QTP196126 RDH196067:RDL196126 RND196067:RNH196126 RWZ196067:RXD196126 SGV196067:SGZ196126 SQR196067:SQV196126 TAN196067:TAR196126 TKJ196067:TKN196126 TUF196067:TUJ196126 UEB196067:UEF196126 UNX196067:UOB196126 UXT196067:UXX196126 VHP196067:VHT196126 VRL196067:VRP196126 WBH196067:WBL196126 WLD196067:WLH196126 WUZ196067:WVD196126 AI261603:AM261662 IN261603:IR261662 SJ261603:SN261662 ACF261603:ACJ261662 AMB261603:AMF261662 AVX261603:AWB261662 BFT261603:BFX261662 BPP261603:BPT261662 BZL261603:BZP261662 CJH261603:CJL261662 CTD261603:CTH261662 DCZ261603:DDD261662 DMV261603:DMZ261662 DWR261603:DWV261662 EGN261603:EGR261662 EQJ261603:EQN261662 FAF261603:FAJ261662 FKB261603:FKF261662 FTX261603:FUB261662 GDT261603:GDX261662 GNP261603:GNT261662 GXL261603:GXP261662 HHH261603:HHL261662 HRD261603:HRH261662 IAZ261603:IBD261662 IKV261603:IKZ261662 IUR261603:IUV261662 JEN261603:JER261662 JOJ261603:JON261662 JYF261603:JYJ261662 KIB261603:KIF261662 KRX261603:KSB261662 LBT261603:LBX261662 LLP261603:LLT261662 LVL261603:LVP261662 MFH261603:MFL261662 MPD261603:MPH261662 MYZ261603:MZD261662 NIV261603:NIZ261662 NSR261603:NSV261662 OCN261603:OCR261662 OMJ261603:OMN261662 OWF261603:OWJ261662 PGB261603:PGF261662 PPX261603:PQB261662 PZT261603:PZX261662 QJP261603:QJT261662 QTL261603:QTP261662 RDH261603:RDL261662 RND261603:RNH261662 RWZ261603:RXD261662 SGV261603:SGZ261662 SQR261603:SQV261662 TAN261603:TAR261662 TKJ261603:TKN261662 TUF261603:TUJ261662 UEB261603:UEF261662 UNX261603:UOB261662 UXT261603:UXX261662 VHP261603:VHT261662 VRL261603:VRP261662 WBH261603:WBL261662 WLD261603:WLH261662 WUZ261603:WVD261662 AI327139:AM327198 IN327139:IR327198 SJ327139:SN327198 ACF327139:ACJ327198 AMB327139:AMF327198 AVX327139:AWB327198 BFT327139:BFX327198 BPP327139:BPT327198 BZL327139:BZP327198 CJH327139:CJL327198 CTD327139:CTH327198 DCZ327139:DDD327198 DMV327139:DMZ327198 DWR327139:DWV327198 EGN327139:EGR327198 EQJ327139:EQN327198 FAF327139:FAJ327198 FKB327139:FKF327198 FTX327139:FUB327198 GDT327139:GDX327198 GNP327139:GNT327198 GXL327139:GXP327198 HHH327139:HHL327198 HRD327139:HRH327198 IAZ327139:IBD327198 IKV327139:IKZ327198 IUR327139:IUV327198 JEN327139:JER327198 JOJ327139:JON327198 JYF327139:JYJ327198 KIB327139:KIF327198 KRX327139:KSB327198 LBT327139:LBX327198 LLP327139:LLT327198 LVL327139:LVP327198 MFH327139:MFL327198 MPD327139:MPH327198 MYZ327139:MZD327198 NIV327139:NIZ327198 NSR327139:NSV327198 OCN327139:OCR327198 OMJ327139:OMN327198 OWF327139:OWJ327198 PGB327139:PGF327198 PPX327139:PQB327198 PZT327139:PZX327198 QJP327139:QJT327198 QTL327139:QTP327198 RDH327139:RDL327198 RND327139:RNH327198 RWZ327139:RXD327198 SGV327139:SGZ327198 SQR327139:SQV327198 TAN327139:TAR327198 TKJ327139:TKN327198 TUF327139:TUJ327198 UEB327139:UEF327198 UNX327139:UOB327198 UXT327139:UXX327198 VHP327139:VHT327198 VRL327139:VRP327198 WBH327139:WBL327198 WLD327139:WLH327198 WUZ327139:WVD327198 AI392675:AM392734 IN392675:IR392734 SJ392675:SN392734 ACF392675:ACJ392734 AMB392675:AMF392734 AVX392675:AWB392734 BFT392675:BFX392734 BPP392675:BPT392734 BZL392675:BZP392734 CJH392675:CJL392734 CTD392675:CTH392734 DCZ392675:DDD392734 DMV392675:DMZ392734 DWR392675:DWV392734 EGN392675:EGR392734 EQJ392675:EQN392734 FAF392675:FAJ392734 FKB392675:FKF392734 FTX392675:FUB392734 GDT392675:GDX392734 GNP392675:GNT392734 GXL392675:GXP392734 HHH392675:HHL392734 HRD392675:HRH392734 IAZ392675:IBD392734 IKV392675:IKZ392734 IUR392675:IUV392734 JEN392675:JER392734 JOJ392675:JON392734 JYF392675:JYJ392734 KIB392675:KIF392734 KRX392675:KSB392734 LBT392675:LBX392734 LLP392675:LLT392734 LVL392675:LVP392734 MFH392675:MFL392734 MPD392675:MPH392734 MYZ392675:MZD392734 NIV392675:NIZ392734 NSR392675:NSV392734 OCN392675:OCR392734 OMJ392675:OMN392734 OWF392675:OWJ392734 PGB392675:PGF392734 PPX392675:PQB392734 PZT392675:PZX392734 QJP392675:QJT392734 QTL392675:QTP392734 RDH392675:RDL392734 RND392675:RNH392734 RWZ392675:RXD392734 SGV392675:SGZ392734 SQR392675:SQV392734 TAN392675:TAR392734 TKJ392675:TKN392734 TUF392675:TUJ392734 UEB392675:UEF392734 UNX392675:UOB392734 UXT392675:UXX392734 VHP392675:VHT392734 VRL392675:VRP392734 WBH392675:WBL392734 WLD392675:WLH392734 WUZ392675:WVD392734 AI458211:AM458270 IN458211:IR458270 SJ458211:SN458270 ACF458211:ACJ458270 AMB458211:AMF458270 AVX458211:AWB458270 BFT458211:BFX458270 BPP458211:BPT458270 BZL458211:BZP458270 CJH458211:CJL458270 CTD458211:CTH458270 DCZ458211:DDD458270 DMV458211:DMZ458270 DWR458211:DWV458270 EGN458211:EGR458270 EQJ458211:EQN458270 FAF458211:FAJ458270 FKB458211:FKF458270 FTX458211:FUB458270 GDT458211:GDX458270 GNP458211:GNT458270 GXL458211:GXP458270 HHH458211:HHL458270 HRD458211:HRH458270 IAZ458211:IBD458270 IKV458211:IKZ458270 IUR458211:IUV458270 JEN458211:JER458270 JOJ458211:JON458270 JYF458211:JYJ458270 KIB458211:KIF458270 KRX458211:KSB458270 LBT458211:LBX458270 LLP458211:LLT458270 LVL458211:LVP458270 MFH458211:MFL458270 MPD458211:MPH458270 MYZ458211:MZD458270 NIV458211:NIZ458270 NSR458211:NSV458270 OCN458211:OCR458270 OMJ458211:OMN458270 OWF458211:OWJ458270 PGB458211:PGF458270 PPX458211:PQB458270 PZT458211:PZX458270 QJP458211:QJT458270 QTL458211:QTP458270 RDH458211:RDL458270 RND458211:RNH458270 RWZ458211:RXD458270 SGV458211:SGZ458270 SQR458211:SQV458270 TAN458211:TAR458270 TKJ458211:TKN458270 TUF458211:TUJ458270 UEB458211:UEF458270 UNX458211:UOB458270 UXT458211:UXX458270 VHP458211:VHT458270 VRL458211:VRP458270 WBH458211:WBL458270 WLD458211:WLH458270 WUZ458211:WVD458270 AI523747:AM523806 IN523747:IR523806 SJ523747:SN523806 ACF523747:ACJ523806 AMB523747:AMF523806 AVX523747:AWB523806 BFT523747:BFX523806 BPP523747:BPT523806 BZL523747:BZP523806 CJH523747:CJL523806 CTD523747:CTH523806 DCZ523747:DDD523806 DMV523747:DMZ523806 DWR523747:DWV523806 EGN523747:EGR523806 EQJ523747:EQN523806 FAF523747:FAJ523806 FKB523747:FKF523806 FTX523747:FUB523806 GDT523747:GDX523806 GNP523747:GNT523806 GXL523747:GXP523806 HHH523747:HHL523806 HRD523747:HRH523806 IAZ523747:IBD523806 IKV523747:IKZ523806 IUR523747:IUV523806 JEN523747:JER523806 JOJ523747:JON523806 JYF523747:JYJ523806 KIB523747:KIF523806 KRX523747:KSB523806 LBT523747:LBX523806 LLP523747:LLT523806 LVL523747:LVP523806 MFH523747:MFL523806 MPD523747:MPH523806 MYZ523747:MZD523806 NIV523747:NIZ523806 NSR523747:NSV523806 OCN523747:OCR523806 OMJ523747:OMN523806 OWF523747:OWJ523806 PGB523747:PGF523806 PPX523747:PQB523806 PZT523747:PZX523806 QJP523747:QJT523806 QTL523747:QTP523806 RDH523747:RDL523806 RND523747:RNH523806 RWZ523747:RXD523806 SGV523747:SGZ523806 SQR523747:SQV523806 TAN523747:TAR523806 TKJ523747:TKN523806 TUF523747:TUJ523806 UEB523747:UEF523806 UNX523747:UOB523806 UXT523747:UXX523806 VHP523747:VHT523806 VRL523747:VRP523806 WBH523747:WBL523806 WLD523747:WLH523806 WUZ523747:WVD523806 AI589283:AM589342 IN589283:IR589342 SJ589283:SN589342 ACF589283:ACJ589342 AMB589283:AMF589342 AVX589283:AWB589342 BFT589283:BFX589342 BPP589283:BPT589342 BZL589283:BZP589342 CJH589283:CJL589342 CTD589283:CTH589342 DCZ589283:DDD589342 DMV589283:DMZ589342 DWR589283:DWV589342 EGN589283:EGR589342 EQJ589283:EQN589342 FAF589283:FAJ589342 FKB589283:FKF589342 FTX589283:FUB589342 GDT589283:GDX589342 GNP589283:GNT589342 GXL589283:GXP589342 HHH589283:HHL589342 HRD589283:HRH589342 IAZ589283:IBD589342 IKV589283:IKZ589342 IUR589283:IUV589342 JEN589283:JER589342 JOJ589283:JON589342 JYF589283:JYJ589342 KIB589283:KIF589342 KRX589283:KSB589342 LBT589283:LBX589342 LLP589283:LLT589342 LVL589283:LVP589342 MFH589283:MFL589342 MPD589283:MPH589342 MYZ589283:MZD589342 NIV589283:NIZ589342 NSR589283:NSV589342 OCN589283:OCR589342 OMJ589283:OMN589342 OWF589283:OWJ589342 PGB589283:PGF589342 PPX589283:PQB589342 PZT589283:PZX589342 QJP589283:QJT589342 QTL589283:QTP589342 RDH589283:RDL589342 RND589283:RNH589342 RWZ589283:RXD589342 SGV589283:SGZ589342 SQR589283:SQV589342 TAN589283:TAR589342 TKJ589283:TKN589342 TUF589283:TUJ589342 UEB589283:UEF589342 UNX589283:UOB589342 UXT589283:UXX589342 VHP589283:VHT589342 VRL589283:VRP589342 WBH589283:WBL589342 WLD589283:WLH589342 WUZ589283:WVD589342 AI654819:AM654878 IN654819:IR654878 SJ654819:SN654878 ACF654819:ACJ654878 AMB654819:AMF654878 AVX654819:AWB654878 BFT654819:BFX654878 BPP654819:BPT654878 BZL654819:BZP654878 CJH654819:CJL654878 CTD654819:CTH654878 DCZ654819:DDD654878 DMV654819:DMZ654878 DWR654819:DWV654878 EGN654819:EGR654878 EQJ654819:EQN654878 FAF654819:FAJ654878 FKB654819:FKF654878 FTX654819:FUB654878 GDT654819:GDX654878 GNP654819:GNT654878 GXL654819:GXP654878 HHH654819:HHL654878 HRD654819:HRH654878 IAZ654819:IBD654878 IKV654819:IKZ654878 IUR654819:IUV654878 JEN654819:JER654878 JOJ654819:JON654878 JYF654819:JYJ654878 KIB654819:KIF654878 KRX654819:KSB654878 LBT654819:LBX654878 LLP654819:LLT654878 LVL654819:LVP654878 MFH654819:MFL654878 MPD654819:MPH654878 MYZ654819:MZD654878 NIV654819:NIZ654878 NSR654819:NSV654878 OCN654819:OCR654878 OMJ654819:OMN654878 OWF654819:OWJ654878 PGB654819:PGF654878 PPX654819:PQB654878 PZT654819:PZX654878 QJP654819:QJT654878 QTL654819:QTP654878 RDH654819:RDL654878 RND654819:RNH654878 RWZ654819:RXD654878 SGV654819:SGZ654878 SQR654819:SQV654878 TAN654819:TAR654878 TKJ654819:TKN654878 TUF654819:TUJ654878 UEB654819:UEF654878 UNX654819:UOB654878 UXT654819:UXX654878 VHP654819:VHT654878 VRL654819:VRP654878 WBH654819:WBL654878 WLD654819:WLH654878 WUZ654819:WVD654878 AI720355:AM720414 IN720355:IR720414 SJ720355:SN720414 ACF720355:ACJ720414 AMB720355:AMF720414 AVX720355:AWB720414 BFT720355:BFX720414 BPP720355:BPT720414 BZL720355:BZP720414 CJH720355:CJL720414 CTD720355:CTH720414 DCZ720355:DDD720414 DMV720355:DMZ720414 DWR720355:DWV720414 EGN720355:EGR720414 EQJ720355:EQN720414 FAF720355:FAJ720414 FKB720355:FKF720414 FTX720355:FUB720414 GDT720355:GDX720414 GNP720355:GNT720414 GXL720355:GXP720414 HHH720355:HHL720414 HRD720355:HRH720414 IAZ720355:IBD720414 IKV720355:IKZ720414 IUR720355:IUV720414 JEN720355:JER720414 JOJ720355:JON720414 JYF720355:JYJ720414 KIB720355:KIF720414 KRX720355:KSB720414 LBT720355:LBX720414 LLP720355:LLT720414 LVL720355:LVP720414 MFH720355:MFL720414 MPD720355:MPH720414 MYZ720355:MZD720414 NIV720355:NIZ720414 NSR720355:NSV720414 OCN720355:OCR720414 OMJ720355:OMN720414 OWF720355:OWJ720414 PGB720355:PGF720414 PPX720355:PQB720414 PZT720355:PZX720414 QJP720355:QJT720414 QTL720355:QTP720414 RDH720355:RDL720414 RND720355:RNH720414 RWZ720355:RXD720414 SGV720355:SGZ720414 SQR720355:SQV720414 TAN720355:TAR720414 TKJ720355:TKN720414 TUF720355:TUJ720414 UEB720355:UEF720414 UNX720355:UOB720414 UXT720355:UXX720414 VHP720355:VHT720414 VRL720355:VRP720414 WBH720355:WBL720414 WLD720355:WLH720414 WUZ720355:WVD720414 AI785891:AM785950 IN785891:IR785950 SJ785891:SN785950 ACF785891:ACJ785950 AMB785891:AMF785950 AVX785891:AWB785950 BFT785891:BFX785950 BPP785891:BPT785950 BZL785891:BZP785950 CJH785891:CJL785950 CTD785891:CTH785950 DCZ785891:DDD785950 DMV785891:DMZ785950 DWR785891:DWV785950 EGN785891:EGR785950 EQJ785891:EQN785950 FAF785891:FAJ785950 FKB785891:FKF785950 FTX785891:FUB785950 GDT785891:GDX785950 GNP785891:GNT785950 GXL785891:GXP785950 HHH785891:HHL785950 HRD785891:HRH785950 IAZ785891:IBD785950 IKV785891:IKZ785950 IUR785891:IUV785950 JEN785891:JER785950 JOJ785891:JON785950 JYF785891:JYJ785950 KIB785891:KIF785950 KRX785891:KSB785950 LBT785891:LBX785950 LLP785891:LLT785950 LVL785891:LVP785950 MFH785891:MFL785950 MPD785891:MPH785950 MYZ785891:MZD785950 NIV785891:NIZ785950 NSR785891:NSV785950 OCN785891:OCR785950 OMJ785891:OMN785950 OWF785891:OWJ785950 PGB785891:PGF785950 PPX785891:PQB785950 PZT785891:PZX785950 QJP785891:QJT785950 QTL785891:QTP785950 RDH785891:RDL785950 RND785891:RNH785950 RWZ785891:RXD785950 SGV785891:SGZ785950 SQR785891:SQV785950 TAN785891:TAR785950 TKJ785891:TKN785950 TUF785891:TUJ785950 UEB785891:UEF785950 UNX785891:UOB785950 UXT785891:UXX785950 VHP785891:VHT785950 VRL785891:VRP785950 WBH785891:WBL785950 WLD785891:WLH785950 WUZ785891:WVD785950 AI851427:AM851486 IN851427:IR851486 SJ851427:SN851486 ACF851427:ACJ851486 AMB851427:AMF851486 AVX851427:AWB851486 BFT851427:BFX851486 BPP851427:BPT851486 BZL851427:BZP851486 CJH851427:CJL851486 CTD851427:CTH851486 DCZ851427:DDD851486 DMV851427:DMZ851486 DWR851427:DWV851486 EGN851427:EGR851486 EQJ851427:EQN851486 FAF851427:FAJ851486 FKB851427:FKF851486 FTX851427:FUB851486 GDT851427:GDX851486 GNP851427:GNT851486 GXL851427:GXP851486 HHH851427:HHL851486 HRD851427:HRH851486 IAZ851427:IBD851486 IKV851427:IKZ851486 IUR851427:IUV851486 JEN851427:JER851486 JOJ851427:JON851486 JYF851427:JYJ851486 KIB851427:KIF851486 KRX851427:KSB851486 LBT851427:LBX851486 LLP851427:LLT851486 LVL851427:LVP851486 MFH851427:MFL851486 MPD851427:MPH851486 MYZ851427:MZD851486 NIV851427:NIZ851486 NSR851427:NSV851486 OCN851427:OCR851486 OMJ851427:OMN851486 OWF851427:OWJ851486 PGB851427:PGF851486 PPX851427:PQB851486 PZT851427:PZX851486 QJP851427:QJT851486 QTL851427:QTP851486 RDH851427:RDL851486 RND851427:RNH851486 RWZ851427:RXD851486 SGV851427:SGZ851486 SQR851427:SQV851486 TAN851427:TAR851486 TKJ851427:TKN851486 TUF851427:TUJ851486 UEB851427:UEF851486 UNX851427:UOB851486 UXT851427:UXX851486 VHP851427:VHT851486 VRL851427:VRP851486 WBH851427:WBL851486 WLD851427:WLH851486 WUZ851427:WVD851486 AI916963:AM917022 IN916963:IR917022 SJ916963:SN917022 ACF916963:ACJ917022 AMB916963:AMF917022 AVX916963:AWB917022 BFT916963:BFX917022 BPP916963:BPT917022 BZL916963:BZP917022 CJH916963:CJL917022 CTD916963:CTH917022 DCZ916963:DDD917022 DMV916963:DMZ917022 DWR916963:DWV917022 EGN916963:EGR917022 EQJ916963:EQN917022 FAF916963:FAJ917022 FKB916963:FKF917022 FTX916963:FUB917022 GDT916963:GDX917022 GNP916963:GNT917022 GXL916963:GXP917022 HHH916963:HHL917022 HRD916963:HRH917022 IAZ916963:IBD917022 IKV916963:IKZ917022 IUR916963:IUV917022 JEN916963:JER917022 JOJ916963:JON917022 JYF916963:JYJ917022 KIB916963:KIF917022 KRX916963:KSB917022 LBT916963:LBX917022 LLP916963:LLT917022 LVL916963:LVP917022 MFH916963:MFL917022 MPD916963:MPH917022 MYZ916963:MZD917022 NIV916963:NIZ917022 NSR916963:NSV917022 OCN916963:OCR917022 OMJ916963:OMN917022 OWF916963:OWJ917022 PGB916963:PGF917022 PPX916963:PQB917022 PZT916963:PZX917022 QJP916963:QJT917022 QTL916963:QTP917022 RDH916963:RDL917022 RND916963:RNH917022 RWZ916963:RXD917022 SGV916963:SGZ917022 SQR916963:SQV917022 TAN916963:TAR917022 TKJ916963:TKN917022 TUF916963:TUJ917022 UEB916963:UEF917022 UNX916963:UOB917022 UXT916963:UXX917022 VHP916963:VHT917022 VRL916963:VRP917022 WBH916963:WBL917022 WLD916963:WLH917022 WUZ916963:WVD917022 AI982499:AM982558 IN982499:IR982558 SJ982499:SN982558 ACF982499:ACJ982558 AMB982499:AMF982558 AVX982499:AWB982558 BFT982499:BFX982558 BPP982499:BPT982558 BZL982499:BZP982558 CJH982499:CJL982558 CTD982499:CTH982558 DCZ982499:DDD982558 DMV982499:DMZ982558 DWR982499:DWV982558 EGN982499:EGR982558 EQJ982499:EQN982558 FAF982499:FAJ982558 FKB982499:FKF982558 FTX982499:FUB982558 GDT982499:GDX982558 GNP982499:GNT982558 GXL982499:GXP982558 HHH982499:HHL982558 HRD982499:HRH982558 IAZ982499:IBD982558 IKV982499:IKZ982558 IUR982499:IUV982558 JEN982499:JER982558 JOJ982499:JON982558 JYF982499:JYJ982558 KIB982499:KIF982558 KRX982499:KSB982558 LBT982499:LBX982558 LLP982499:LLT982558 LVL982499:LVP982558 MFH982499:MFL982558 MPD982499:MPH982558 MYZ982499:MZD982558 NIV982499:NIZ982558 NSR982499:NSV982558 OCN982499:OCR982558 OMJ982499:OMN982558 OWF982499:OWJ982558 PGB982499:PGF982558 PPX982499:PQB982558 PZT982499:PZX982558 QJP982499:QJT982558 QTL982499:QTP982558 RDH982499:RDL982558 RND982499:RNH982558 RWZ982499:RXD982558 SGV982499:SGZ982558 SQR982499:SQV982558 TAN982499:TAR982558 TKJ982499:TKN982558 TUF982499:TUJ982558 UEB982499:UEF982558 UNX982499:UOB982558 UXT982499:UXX982558 VHP982499:VHT982558 VRL982499:VRP982558 WBH982499:WBL982558 WLD982499:WLH982558 WUZ982499:WVD982558 AI65103:AM65162 IN65103:IR65162 SJ65103:SN65162 ACF65103:ACJ65162 AMB65103:AMF65162 AVX65103:AWB65162 BFT65103:BFX65162 BPP65103:BPT65162 BZL65103:BZP65162 CJH65103:CJL65162 CTD65103:CTH65162 DCZ65103:DDD65162 DMV65103:DMZ65162 DWR65103:DWV65162 EGN65103:EGR65162 EQJ65103:EQN65162 FAF65103:FAJ65162 FKB65103:FKF65162 FTX65103:FUB65162 GDT65103:GDX65162 GNP65103:GNT65162 GXL65103:GXP65162 HHH65103:HHL65162 HRD65103:HRH65162 IAZ65103:IBD65162 IKV65103:IKZ65162 IUR65103:IUV65162 JEN65103:JER65162 JOJ65103:JON65162 JYF65103:JYJ65162 KIB65103:KIF65162 KRX65103:KSB65162 LBT65103:LBX65162 LLP65103:LLT65162 LVL65103:LVP65162 MFH65103:MFL65162 MPD65103:MPH65162 MYZ65103:MZD65162 NIV65103:NIZ65162 NSR65103:NSV65162 OCN65103:OCR65162 OMJ65103:OMN65162 OWF65103:OWJ65162 PGB65103:PGF65162 PPX65103:PQB65162 PZT65103:PZX65162 QJP65103:QJT65162 QTL65103:QTP65162 RDH65103:RDL65162 RND65103:RNH65162 RWZ65103:RXD65162 SGV65103:SGZ65162 SQR65103:SQV65162 TAN65103:TAR65162 TKJ65103:TKN65162 TUF65103:TUJ65162 UEB65103:UEF65162 UNX65103:UOB65162 UXT65103:UXX65162 VHP65103:VHT65162 VRL65103:VRP65162 WBH65103:WBL65162 WLD65103:WLH65162 WUZ65103:WVD65162 AI130639:AM130698 IN130639:IR130698 SJ130639:SN130698 ACF130639:ACJ130698 AMB130639:AMF130698 AVX130639:AWB130698 BFT130639:BFX130698 BPP130639:BPT130698 BZL130639:BZP130698 CJH130639:CJL130698 CTD130639:CTH130698 DCZ130639:DDD130698 DMV130639:DMZ130698 DWR130639:DWV130698 EGN130639:EGR130698 EQJ130639:EQN130698 FAF130639:FAJ130698 FKB130639:FKF130698 FTX130639:FUB130698 GDT130639:GDX130698 GNP130639:GNT130698 GXL130639:GXP130698 HHH130639:HHL130698 HRD130639:HRH130698 IAZ130639:IBD130698 IKV130639:IKZ130698 IUR130639:IUV130698 JEN130639:JER130698 JOJ130639:JON130698 JYF130639:JYJ130698 KIB130639:KIF130698 KRX130639:KSB130698 LBT130639:LBX130698 LLP130639:LLT130698 LVL130639:LVP130698 MFH130639:MFL130698 MPD130639:MPH130698 MYZ130639:MZD130698 NIV130639:NIZ130698 NSR130639:NSV130698 OCN130639:OCR130698 OMJ130639:OMN130698 OWF130639:OWJ130698 PGB130639:PGF130698 PPX130639:PQB130698 PZT130639:PZX130698 QJP130639:QJT130698 QTL130639:QTP130698 RDH130639:RDL130698 RND130639:RNH130698 RWZ130639:RXD130698 SGV130639:SGZ130698 SQR130639:SQV130698 TAN130639:TAR130698 TKJ130639:TKN130698 TUF130639:TUJ130698 UEB130639:UEF130698 UNX130639:UOB130698 UXT130639:UXX130698 VHP130639:VHT130698 VRL130639:VRP130698 WBH130639:WBL130698 WLD130639:WLH130698 WUZ130639:WVD130698 AI196175:AM196234 IN196175:IR196234 SJ196175:SN196234 ACF196175:ACJ196234 AMB196175:AMF196234 AVX196175:AWB196234 BFT196175:BFX196234 BPP196175:BPT196234 BZL196175:BZP196234 CJH196175:CJL196234 CTD196175:CTH196234 DCZ196175:DDD196234 DMV196175:DMZ196234 DWR196175:DWV196234 EGN196175:EGR196234 EQJ196175:EQN196234 FAF196175:FAJ196234 FKB196175:FKF196234 FTX196175:FUB196234 GDT196175:GDX196234 GNP196175:GNT196234 GXL196175:GXP196234 HHH196175:HHL196234 HRD196175:HRH196234 IAZ196175:IBD196234 IKV196175:IKZ196234 IUR196175:IUV196234 JEN196175:JER196234 JOJ196175:JON196234 JYF196175:JYJ196234 KIB196175:KIF196234 KRX196175:KSB196234 LBT196175:LBX196234 LLP196175:LLT196234 LVL196175:LVP196234 MFH196175:MFL196234 MPD196175:MPH196234 MYZ196175:MZD196234 NIV196175:NIZ196234 NSR196175:NSV196234 OCN196175:OCR196234 OMJ196175:OMN196234 OWF196175:OWJ196234 PGB196175:PGF196234 PPX196175:PQB196234 PZT196175:PZX196234 QJP196175:QJT196234 QTL196175:QTP196234 RDH196175:RDL196234 RND196175:RNH196234 RWZ196175:RXD196234 SGV196175:SGZ196234 SQR196175:SQV196234 TAN196175:TAR196234 TKJ196175:TKN196234 TUF196175:TUJ196234 UEB196175:UEF196234 UNX196175:UOB196234 UXT196175:UXX196234 VHP196175:VHT196234 VRL196175:VRP196234 WBH196175:WBL196234 WLD196175:WLH196234 WUZ196175:WVD196234 AI261711:AM261770 IN261711:IR261770 SJ261711:SN261770 ACF261711:ACJ261770 AMB261711:AMF261770 AVX261711:AWB261770 BFT261711:BFX261770 BPP261711:BPT261770 BZL261711:BZP261770 CJH261711:CJL261770 CTD261711:CTH261770 DCZ261711:DDD261770 DMV261711:DMZ261770 DWR261711:DWV261770 EGN261711:EGR261770 EQJ261711:EQN261770 FAF261711:FAJ261770 FKB261711:FKF261770 FTX261711:FUB261770 GDT261711:GDX261770 GNP261711:GNT261770 GXL261711:GXP261770 HHH261711:HHL261770 HRD261711:HRH261770 IAZ261711:IBD261770 IKV261711:IKZ261770 IUR261711:IUV261770 JEN261711:JER261770 JOJ261711:JON261770 JYF261711:JYJ261770 KIB261711:KIF261770 KRX261711:KSB261770 LBT261711:LBX261770 LLP261711:LLT261770 LVL261711:LVP261770 MFH261711:MFL261770 MPD261711:MPH261770 MYZ261711:MZD261770 NIV261711:NIZ261770 NSR261711:NSV261770 OCN261711:OCR261770 OMJ261711:OMN261770 OWF261711:OWJ261770 PGB261711:PGF261770 PPX261711:PQB261770 PZT261711:PZX261770 QJP261711:QJT261770 QTL261711:QTP261770 RDH261711:RDL261770 RND261711:RNH261770 RWZ261711:RXD261770 SGV261711:SGZ261770 SQR261711:SQV261770 TAN261711:TAR261770 TKJ261711:TKN261770 TUF261711:TUJ261770 UEB261711:UEF261770 UNX261711:UOB261770 UXT261711:UXX261770 VHP261711:VHT261770 VRL261711:VRP261770 WBH261711:WBL261770 WLD261711:WLH261770 WUZ261711:WVD261770 AI327247:AM327306 IN327247:IR327306 SJ327247:SN327306 ACF327247:ACJ327306 AMB327247:AMF327306 AVX327247:AWB327306 BFT327247:BFX327306 BPP327247:BPT327306 BZL327247:BZP327306 CJH327247:CJL327306 CTD327247:CTH327306 DCZ327247:DDD327306 DMV327247:DMZ327306 DWR327247:DWV327306 EGN327247:EGR327306 EQJ327247:EQN327306 FAF327247:FAJ327306 FKB327247:FKF327306 FTX327247:FUB327306 GDT327247:GDX327306 GNP327247:GNT327306 GXL327247:GXP327306 HHH327247:HHL327306 HRD327247:HRH327306 IAZ327247:IBD327306 IKV327247:IKZ327306 IUR327247:IUV327306 JEN327247:JER327306 JOJ327247:JON327306 JYF327247:JYJ327306 KIB327247:KIF327306 KRX327247:KSB327306 LBT327247:LBX327306 LLP327247:LLT327306 LVL327247:LVP327306 MFH327247:MFL327306 MPD327247:MPH327306 MYZ327247:MZD327306 NIV327247:NIZ327306 NSR327247:NSV327306 OCN327247:OCR327306 OMJ327247:OMN327306 OWF327247:OWJ327306 PGB327247:PGF327306 PPX327247:PQB327306 PZT327247:PZX327306 QJP327247:QJT327306 QTL327247:QTP327306 RDH327247:RDL327306 RND327247:RNH327306 RWZ327247:RXD327306 SGV327247:SGZ327306 SQR327247:SQV327306 TAN327247:TAR327306 TKJ327247:TKN327306 TUF327247:TUJ327306 UEB327247:UEF327306 UNX327247:UOB327306 UXT327247:UXX327306 VHP327247:VHT327306 VRL327247:VRP327306 WBH327247:WBL327306 WLD327247:WLH327306 WUZ327247:WVD327306 AI392783:AM392842 IN392783:IR392842 SJ392783:SN392842 ACF392783:ACJ392842 AMB392783:AMF392842 AVX392783:AWB392842 BFT392783:BFX392842 BPP392783:BPT392842 BZL392783:BZP392842 CJH392783:CJL392842 CTD392783:CTH392842 DCZ392783:DDD392842 DMV392783:DMZ392842 DWR392783:DWV392842 EGN392783:EGR392842 EQJ392783:EQN392842 FAF392783:FAJ392842 FKB392783:FKF392842 FTX392783:FUB392842 GDT392783:GDX392842 GNP392783:GNT392842 GXL392783:GXP392842 HHH392783:HHL392842 HRD392783:HRH392842 IAZ392783:IBD392842 IKV392783:IKZ392842 IUR392783:IUV392842 JEN392783:JER392842 JOJ392783:JON392842 JYF392783:JYJ392842 KIB392783:KIF392842 KRX392783:KSB392842 LBT392783:LBX392842 LLP392783:LLT392842 LVL392783:LVP392842 MFH392783:MFL392842 MPD392783:MPH392842 MYZ392783:MZD392842 NIV392783:NIZ392842 NSR392783:NSV392842 OCN392783:OCR392842 OMJ392783:OMN392842 OWF392783:OWJ392842 PGB392783:PGF392842 PPX392783:PQB392842 PZT392783:PZX392842 QJP392783:QJT392842 QTL392783:QTP392842 RDH392783:RDL392842 RND392783:RNH392842 RWZ392783:RXD392842 SGV392783:SGZ392842 SQR392783:SQV392842 TAN392783:TAR392842 TKJ392783:TKN392842 TUF392783:TUJ392842 UEB392783:UEF392842 UNX392783:UOB392842 UXT392783:UXX392842 VHP392783:VHT392842 VRL392783:VRP392842 WBH392783:WBL392842 WLD392783:WLH392842 WUZ392783:WVD392842 AI458319:AM458378 IN458319:IR458378 SJ458319:SN458378 ACF458319:ACJ458378 AMB458319:AMF458378 AVX458319:AWB458378 BFT458319:BFX458378 BPP458319:BPT458378 BZL458319:BZP458378 CJH458319:CJL458378 CTD458319:CTH458378 DCZ458319:DDD458378 DMV458319:DMZ458378 DWR458319:DWV458378 EGN458319:EGR458378 EQJ458319:EQN458378 FAF458319:FAJ458378 FKB458319:FKF458378 FTX458319:FUB458378 GDT458319:GDX458378 GNP458319:GNT458378 GXL458319:GXP458378 HHH458319:HHL458378 HRD458319:HRH458378 IAZ458319:IBD458378 IKV458319:IKZ458378 IUR458319:IUV458378 JEN458319:JER458378 JOJ458319:JON458378 JYF458319:JYJ458378 KIB458319:KIF458378 KRX458319:KSB458378 LBT458319:LBX458378 LLP458319:LLT458378 LVL458319:LVP458378 MFH458319:MFL458378 MPD458319:MPH458378 MYZ458319:MZD458378 NIV458319:NIZ458378 NSR458319:NSV458378 OCN458319:OCR458378 OMJ458319:OMN458378 OWF458319:OWJ458378 PGB458319:PGF458378 PPX458319:PQB458378 PZT458319:PZX458378 QJP458319:QJT458378 QTL458319:QTP458378 RDH458319:RDL458378 RND458319:RNH458378 RWZ458319:RXD458378 SGV458319:SGZ458378 SQR458319:SQV458378 TAN458319:TAR458378 TKJ458319:TKN458378 TUF458319:TUJ458378 UEB458319:UEF458378 UNX458319:UOB458378 UXT458319:UXX458378 VHP458319:VHT458378 VRL458319:VRP458378 WBH458319:WBL458378 WLD458319:WLH458378 WUZ458319:WVD458378 AI523855:AM523914 IN523855:IR523914 SJ523855:SN523914 ACF523855:ACJ523914 AMB523855:AMF523914 AVX523855:AWB523914 BFT523855:BFX523914 BPP523855:BPT523914 BZL523855:BZP523914 CJH523855:CJL523914 CTD523855:CTH523914 DCZ523855:DDD523914 DMV523855:DMZ523914 DWR523855:DWV523914 EGN523855:EGR523914 EQJ523855:EQN523914 FAF523855:FAJ523914 FKB523855:FKF523914 FTX523855:FUB523914 GDT523855:GDX523914 GNP523855:GNT523914 GXL523855:GXP523914 HHH523855:HHL523914 HRD523855:HRH523914 IAZ523855:IBD523914 IKV523855:IKZ523914 IUR523855:IUV523914 JEN523855:JER523914 JOJ523855:JON523914 JYF523855:JYJ523914 KIB523855:KIF523914 KRX523855:KSB523914 LBT523855:LBX523914 LLP523855:LLT523914 LVL523855:LVP523914 MFH523855:MFL523914 MPD523855:MPH523914 MYZ523855:MZD523914 NIV523855:NIZ523914 NSR523855:NSV523914 OCN523855:OCR523914 OMJ523855:OMN523914 OWF523855:OWJ523914 PGB523855:PGF523914 PPX523855:PQB523914 PZT523855:PZX523914 QJP523855:QJT523914 QTL523855:QTP523914 RDH523855:RDL523914 RND523855:RNH523914 RWZ523855:RXD523914 SGV523855:SGZ523914 SQR523855:SQV523914 TAN523855:TAR523914 TKJ523855:TKN523914 TUF523855:TUJ523914 UEB523855:UEF523914 UNX523855:UOB523914 UXT523855:UXX523914 VHP523855:VHT523914 VRL523855:VRP523914 WBH523855:WBL523914 WLD523855:WLH523914 WUZ523855:WVD523914 AI589391:AM589450 IN589391:IR589450 SJ589391:SN589450 ACF589391:ACJ589450 AMB589391:AMF589450 AVX589391:AWB589450 BFT589391:BFX589450 BPP589391:BPT589450 BZL589391:BZP589450 CJH589391:CJL589450 CTD589391:CTH589450 DCZ589391:DDD589450 DMV589391:DMZ589450 DWR589391:DWV589450 EGN589391:EGR589450 EQJ589391:EQN589450 FAF589391:FAJ589450 FKB589391:FKF589450 FTX589391:FUB589450 GDT589391:GDX589450 GNP589391:GNT589450 GXL589391:GXP589450 HHH589391:HHL589450 HRD589391:HRH589450 IAZ589391:IBD589450 IKV589391:IKZ589450 IUR589391:IUV589450 JEN589391:JER589450 JOJ589391:JON589450 JYF589391:JYJ589450 KIB589391:KIF589450 KRX589391:KSB589450 LBT589391:LBX589450 LLP589391:LLT589450 LVL589391:LVP589450 MFH589391:MFL589450 MPD589391:MPH589450 MYZ589391:MZD589450 NIV589391:NIZ589450 NSR589391:NSV589450 OCN589391:OCR589450 OMJ589391:OMN589450 OWF589391:OWJ589450 PGB589391:PGF589450 PPX589391:PQB589450 PZT589391:PZX589450 QJP589391:QJT589450 QTL589391:QTP589450 RDH589391:RDL589450 RND589391:RNH589450 RWZ589391:RXD589450 SGV589391:SGZ589450 SQR589391:SQV589450 TAN589391:TAR589450 TKJ589391:TKN589450 TUF589391:TUJ589450 UEB589391:UEF589450 UNX589391:UOB589450 UXT589391:UXX589450 VHP589391:VHT589450 VRL589391:VRP589450 WBH589391:WBL589450 WLD589391:WLH589450 WUZ589391:WVD589450 AI654927:AM654986 IN654927:IR654986 SJ654927:SN654986 ACF654927:ACJ654986 AMB654927:AMF654986 AVX654927:AWB654986 BFT654927:BFX654986 BPP654927:BPT654986 BZL654927:BZP654986 CJH654927:CJL654986 CTD654927:CTH654986 DCZ654927:DDD654986 DMV654927:DMZ654986 DWR654927:DWV654986 EGN654927:EGR654986 EQJ654927:EQN654986 FAF654927:FAJ654986 FKB654927:FKF654986 FTX654927:FUB654986 GDT654927:GDX654986 GNP654927:GNT654986 GXL654927:GXP654986 HHH654927:HHL654986 HRD654927:HRH654986 IAZ654927:IBD654986 IKV654927:IKZ654986 IUR654927:IUV654986 JEN654927:JER654986 JOJ654927:JON654986 JYF654927:JYJ654986 KIB654927:KIF654986 KRX654927:KSB654986 LBT654927:LBX654986 LLP654927:LLT654986 LVL654927:LVP654986 MFH654927:MFL654986 MPD654927:MPH654986 MYZ654927:MZD654986 NIV654927:NIZ654986 NSR654927:NSV654986 OCN654927:OCR654986 OMJ654927:OMN654986 OWF654927:OWJ654986 PGB654927:PGF654986 PPX654927:PQB654986 PZT654927:PZX654986 QJP654927:QJT654986 QTL654927:QTP654986 RDH654927:RDL654986 RND654927:RNH654986 RWZ654927:RXD654986 SGV654927:SGZ654986 SQR654927:SQV654986 TAN654927:TAR654986 TKJ654927:TKN654986 TUF654927:TUJ654986 UEB654927:UEF654986 UNX654927:UOB654986 UXT654927:UXX654986 VHP654927:VHT654986 VRL654927:VRP654986 WBH654927:WBL654986 WLD654927:WLH654986 WUZ654927:WVD654986 AI720463:AM720522 IN720463:IR720522 SJ720463:SN720522 ACF720463:ACJ720522 AMB720463:AMF720522 AVX720463:AWB720522 BFT720463:BFX720522 BPP720463:BPT720522 BZL720463:BZP720522 CJH720463:CJL720522 CTD720463:CTH720522 DCZ720463:DDD720522 DMV720463:DMZ720522 DWR720463:DWV720522 EGN720463:EGR720522 EQJ720463:EQN720522 FAF720463:FAJ720522 FKB720463:FKF720522 FTX720463:FUB720522 GDT720463:GDX720522 GNP720463:GNT720522 GXL720463:GXP720522 HHH720463:HHL720522 HRD720463:HRH720522 IAZ720463:IBD720522 IKV720463:IKZ720522 IUR720463:IUV720522 JEN720463:JER720522 JOJ720463:JON720522 JYF720463:JYJ720522 KIB720463:KIF720522 KRX720463:KSB720522 LBT720463:LBX720522 LLP720463:LLT720522 LVL720463:LVP720522 MFH720463:MFL720522 MPD720463:MPH720522 MYZ720463:MZD720522 NIV720463:NIZ720522 NSR720463:NSV720522 OCN720463:OCR720522 OMJ720463:OMN720522 OWF720463:OWJ720522 PGB720463:PGF720522 PPX720463:PQB720522 PZT720463:PZX720522 QJP720463:QJT720522 QTL720463:QTP720522 RDH720463:RDL720522 RND720463:RNH720522 RWZ720463:RXD720522 SGV720463:SGZ720522 SQR720463:SQV720522 TAN720463:TAR720522 TKJ720463:TKN720522 TUF720463:TUJ720522 UEB720463:UEF720522 UNX720463:UOB720522 UXT720463:UXX720522 VHP720463:VHT720522 VRL720463:VRP720522 WBH720463:WBL720522 WLD720463:WLH720522 WUZ720463:WVD720522 AI785999:AM786058 IN785999:IR786058 SJ785999:SN786058 ACF785999:ACJ786058 AMB785999:AMF786058 AVX785999:AWB786058 BFT785999:BFX786058 BPP785999:BPT786058 BZL785999:BZP786058 CJH785999:CJL786058 CTD785999:CTH786058 DCZ785999:DDD786058 DMV785999:DMZ786058 DWR785999:DWV786058 EGN785999:EGR786058 EQJ785999:EQN786058 FAF785999:FAJ786058 FKB785999:FKF786058 FTX785999:FUB786058 GDT785999:GDX786058 GNP785999:GNT786058 GXL785999:GXP786058 HHH785999:HHL786058 HRD785999:HRH786058 IAZ785999:IBD786058 IKV785999:IKZ786058 IUR785999:IUV786058 JEN785999:JER786058 JOJ785999:JON786058 JYF785999:JYJ786058 KIB785999:KIF786058 KRX785999:KSB786058 LBT785999:LBX786058 LLP785999:LLT786058 LVL785999:LVP786058 MFH785999:MFL786058 MPD785999:MPH786058 MYZ785999:MZD786058 NIV785999:NIZ786058 NSR785999:NSV786058 OCN785999:OCR786058 OMJ785999:OMN786058 OWF785999:OWJ786058 PGB785999:PGF786058 PPX785999:PQB786058 PZT785999:PZX786058 QJP785999:QJT786058 QTL785999:QTP786058 RDH785999:RDL786058 RND785999:RNH786058 RWZ785999:RXD786058 SGV785999:SGZ786058 SQR785999:SQV786058 TAN785999:TAR786058 TKJ785999:TKN786058 TUF785999:TUJ786058 UEB785999:UEF786058 UNX785999:UOB786058 UXT785999:UXX786058 VHP785999:VHT786058 VRL785999:VRP786058 WBH785999:WBL786058 WLD785999:WLH786058 WUZ785999:WVD786058 AI851535:AM851594 IN851535:IR851594 SJ851535:SN851594 ACF851535:ACJ851594 AMB851535:AMF851594 AVX851535:AWB851594 BFT851535:BFX851594 BPP851535:BPT851594 BZL851535:BZP851594 CJH851535:CJL851594 CTD851535:CTH851594 DCZ851535:DDD851594 DMV851535:DMZ851594 DWR851535:DWV851594 EGN851535:EGR851594 EQJ851535:EQN851594 FAF851535:FAJ851594 FKB851535:FKF851594 FTX851535:FUB851594 GDT851535:GDX851594 GNP851535:GNT851594 GXL851535:GXP851594 HHH851535:HHL851594 HRD851535:HRH851594 IAZ851535:IBD851594 IKV851535:IKZ851594 IUR851535:IUV851594 JEN851535:JER851594 JOJ851535:JON851594 JYF851535:JYJ851594 KIB851535:KIF851594 KRX851535:KSB851594 LBT851535:LBX851594 LLP851535:LLT851594 LVL851535:LVP851594 MFH851535:MFL851594 MPD851535:MPH851594 MYZ851535:MZD851594 NIV851535:NIZ851594 NSR851535:NSV851594 OCN851535:OCR851594 OMJ851535:OMN851594 OWF851535:OWJ851594 PGB851535:PGF851594 PPX851535:PQB851594 PZT851535:PZX851594 QJP851535:QJT851594 QTL851535:QTP851594 RDH851535:RDL851594 RND851535:RNH851594 RWZ851535:RXD851594 SGV851535:SGZ851594 SQR851535:SQV851594 TAN851535:TAR851594 TKJ851535:TKN851594 TUF851535:TUJ851594 UEB851535:UEF851594 UNX851535:UOB851594 UXT851535:UXX851594 VHP851535:VHT851594 VRL851535:VRP851594 WBH851535:WBL851594 WLD851535:WLH851594 WUZ851535:WVD851594 AI917071:AM917130 IN917071:IR917130 SJ917071:SN917130 ACF917071:ACJ917130 AMB917071:AMF917130 AVX917071:AWB917130 BFT917071:BFX917130 BPP917071:BPT917130 BZL917071:BZP917130 CJH917071:CJL917130 CTD917071:CTH917130 DCZ917071:DDD917130 DMV917071:DMZ917130 DWR917071:DWV917130 EGN917071:EGR917130 EQJ917071:EQN917130 FAF917071:FAJ917130 FKB917071:FKF917130 FTX917071:FUB917130 GDT917071:GDX917130 GNP917071:GNT917130 GXL917071:GXP917130 HHH917071:HHL917130 HRD917071:HRH917130 IAZ917071:IBD917130 IKV917071:IKZ917130 IUR917071:IUV917130 JEN917071:JER917130 JOJ917071:JON917130 JYF917071:JYJ917130 KIB917071:KIF917130 KRX917071:KSB917130 LBT917071:LBX917130 LLP917071:LLT917130 LVL917071:LVP917130 MFH917071:MFL917130 MPD917071:MPH917130 MYZ917071:MZD917130 NIV917071:NIZ917130 NSR917071:NSV917130 OCN917071:OCR917130 OMJ917071:OMN917130 OWF917071:OWJ917130 PGB917071:PGF917130 PPX917071:PQB917130 PZT917071:PZX917130 QJP917071:QJT917130 QTL917071:QTP917130 RDH917071:RDL917130 RND917071:RNH917130 RWZ917071:RXD917130 SGV917071:SGZ917130 SQR917071:SQV917130 TAN917071:TAR917130 TKJ917071:TKN917130 TUF917071:TUJ917130 UEB917071:UEF917130 UNX917071:UOB917130 UXT917071:UXX917130 VHP917071:VHT917130 VRL917071:VRP917130 WBH917071:WBL917130 WLD917071:WLH917130 WUZ917071:WVD917130 AI982607:AM982666 IN982607:IR982666 SJ982607:SN982666 ACF982607:ACJ982666 AMB982607:AMF982666 AVX982607:AWB982666 BFT982607:BFX982666 BPP982607:BPT982666 BZL982607:BZP982666 CJH982607:CJL982666 CTD982607:CTH982666 DCZ982607:DDD982666 DMV982607:DMZ982666 DWR982607:DWV982666 EGN982607:EGR982666 EQJ982607:EQN982666 FAF982607:FAJ982666 FKB982607:FKF982666 FTX982607:FUB982666 GDT982607:GDX982666 GNP982607:GNT982666 GXL982607:GXP982666 HHH982607:HHL982666 HRD982607:HRH982666 IAZ982607:IBD982666 IKV982607:IKZ982666 IUR982607:IUV982666 JEN982607:JER982666 JOJ982607:JON982666 JYF982607:JYJ982666 KIB982607:KIF982666 KRX982607:KSB982666 LBT982607:LBX982666 LLP982607:LLT982666 LVL982607:LVP982666 MFH982607:MFL982666 MPD982607:MPH982666 MYZ982607:MZD982666 NIV982607:NIZ982666 NSR982607:NSV982666 OCN982607:OCR982666 OMJ982607:OMN982666 OWF982607:OWJ982666 PGB982607:PGF982666 PPX982607:PQB982666 PZT982607:PZX982666 QJP982607:QJT982666 QTL982607:QTP982666 RDH982607:RDL982666 RND982607:RNH982666 RWZ982607:RXD982666 SGV982607:SGZ982666 SQR982607:SQV982666 TAN982607:TAR982666 TKJ982607:TKN982666 TUF982607:TUJ982666 UEB982607:UEF982666 UNX982607:UOB982666 UXT982607:UXX982666 VHP982607:VHT982666 VRL982607:VRP982666 WBH982607:WBL982666 WLD982607:WLH982666 WUZ982607:WVD982666 AI65213:AM65272 IN65213:IR65272 SJ65213:SN65272 ACF65213:ACJ65272 AMB65213:AMF65272 AVX65213:AWB65272 BFT65213:BFX65272 BPP65213:BPT65272 BZL65213:BZP65272 CJH65213:CJL65272 CTD65213:CTH65272 DCZ65213:DDD65272 DMV65213:DMZ65272 DWR65213:DWV65272 EGN65213:EGR65272 EQJ65213:EQN65272 FAF65213:FAJ65272 FKB65213:FKF65272 FTX65213:FUB65272 GDT65213:GDX65272 GNP65213:GNT65272 GXL65213:GXP65272 HHH65213:HHL65272 HRD65213:HRH65272 IAZ65213:IBD65272 IKV65213:IKZ65272 IUR65213:IUV65272 JEN65213:JER65272 JOJ65213:JON65272 JYF65213:JYJ65272 KIB65213:KIF65272 KRX65213:KSB65272 LBT65213:LBX65272 LLP65213:LLT65272 LVL65213:LVP65272 MFH65213:MFL65272 MPD65213:MPH65272 MYZ65213:MZD65272 NIV65213:NIZ65272 NSR65213:NSV65272 OCN65213:OCR65272 OMJ65213:OMN65272 OWF65213:OWJ65272 PGB65213:PGF65272 PPX65213:PQB65272 PZT65213:PZX65272 QJP65213:QJT65272 QTL65213:QTP65272 RDH65213:RDL65272 RND65213:RNH65272 RWZ65213:RXD65272 SGV65213:SGZ65272 SQR65213:SQV65272 TAN65213:TAR65272 TKJ65213:TKN65272 TUF65213:TUJ65272 UEB65213:UEF65272 UNX65213:UOB65272 UXT65213:UXX65272 VHP65213:VHT65272 VRL65213:VRP65272 WBH65213:WBL65272 WLD65213:WLH65272 WUZ65213:WVD65272 AI130749:AM130808 IN130749:IR130808 SJ130749:SN130808 ACF130749:ACJ130808 AMB130749:AMF130808 AVX130749:AWB130808 BFT130749:BFX130808 BPP130749:BPT130808 BZL130749:BZP130808 CJH130749:CJL130808 CTD130749:CTH130808 DCZ130749:DDD130808 DMV130749:DMZ130808 DWR130749:DWV130808 EGN130749:EGR130808 EQJ130749:EQN130808 FAF130749:FAJ130808 FKB130749:FKF130808 FTX130749:FUB130808 GDT130749:GDX130808 GNP130749:GNT130808 GXL130749:GXP130808 HHH130749:HHL130808 HRD130749:HRH130808 IAZ130749:IBD130808 IKV130749:IKZ130808 IUR130749:IUV130808 JEN130749:JER130808 JOJ130749:JON130808 JYF130749:JYJ130808 KIB130749:KIF130808 KRX130749:KSB130808 LBT130749:LBX130808 LLP130749:LLT130808 LVL130749:LVP130808 MFH130749:MFL130808 MPD130749:MPH130808 MYZ130749:MZD130808 NIV130749:NIZ130808 NSR130749:NSV130808 OCN130749:OCR130808 OMJ130749:OMN130808 OWF130749:OWJ130808 PGB130749:PGF130808 PPX130749:PQB130808 PZT130749:PZX130808 QJP130749:QJT130808 QTL130749:QTP130808 RDH130749:RDL130808 RND130749:RNH130808 RWZ130749:RXD130808 SGV130749:SGZ130808 SQR130749:SQV130808 TAN130749:TAR130808 TKJ130749:TKN130808 TUF130749:TUJ130808 UEB130749:UEF130808 UNX130749:UOB130808 UXT130749:UXX130808 VHP130749:VHT130808 VRL130749:VRP130808 WBH130749:WBL130808 WLD130749:WLH130808 WUZ130749:WVD130808 AI196285:AM196344 IN196285:IR196344 SJ196285:SN196344 ACF196285:ACJ196344 AMB196285:AMF196344 AVX196285:AWB196344 BFT196285:BFX196344 BPP196285:BPT196344 BZL196285:BZP196344 CJH196285:CJL196344 CTD196285:CTH196344 DCZ196285:DDD196344 DMV196285:DMZ196344 DWR196285:DWV196344 EGN196285:EGR196344 EQJ196285:EQN196344 FAF196285:FAJ196344 FKB196285:FKF196344 FTX196285:FUB196344 GDT196285:GDX196344 GNP196285:GNT196344 GXL196285:GXP196344 HHH196285:HHL196344 HRD196285:HRH196344 IAZ196285:IBD196344 IKV196285:IKZ196344 IUR196285:IUV196344 JEN196285:JER196344 JOJ196285:JON196344 JYF196285:JYJ196344 KIB196285:KIF196344 KRX196285:KSB196344 LBT196285:LBX196344 LLP196285:LLT196344 LVL196285:LVP196344 MFH196285:MFL196344 MPD196285:MPH196344 MYZ196285:MZD196344 NIV196285:NIZ196344 NSR196285:NSV196344 OCN196285:OCR196344 OMJ196285:OMN196344 OWF196285:OWJ196344 PGB196285:PGF196344 PPX196285:PQB196344 PZT196285:PZX196344 QJP196285:QJT196344 QTL196285:QTP196344 RDH196285:RDL196344 RND196285:RNH196344 RWZ196285:RXD196344 SGV196285:SGZ196344 SQR196285:SQV196344 TAN196285:TAR196344 TKJ196285:TKN196344 TUF196285:TUJ196344 UEB196285:UEF196344 UNX196285:UOB196344 UXT196285:UXX196344 VHP196285:VHT196344 VRL196285:VRP196344 WBH196285:WBL196344 WLD196285:WLH196344 WUZ196285:WVD196344 AI261821:AM261880 IN261821:IR261880 SJ261821:SN261880 ACF261821:ACJ261880 AMB261821:AMF261880 AVX261821:AWB261880 BFT261821:BFX261880 BPP261821:BPT261880 BZL261821:BZP261880 CJH261821:CJL261880 CTD261821:CTH261880 DCZ261821:DDD261880 DMV261821:DMZ261880 DWR261821:DWV261880 EGN261821:EGR261880 EQJ261821:EQN261880 FAF261821:FAJ261880 FKB261821:FKF261880 FTX261821:FUB261880 GDT261821:GDX261880 GNP261821:GNT261880 GXL261821:GXP261880 HHH261821:HHL261880 HRD261821:HRH261880 IAZ261821:IBD261880 IKV261821:IKZ261880 IUR261821:IUV261880 JEN261821:JER261880 JOJ261821:JON261880 JYF261821:JYJ261880 KIB261821:KIF261880 KRX261821:KSB261880 LBT261821:LBX261880 LLP261821:LLT261880 LVL261821:LVP261880 MFH261821:MFL261880 MPD261821:MPH261880 MYZ261821:MZD261880 NIV261821:NIZ261880 NSR261821:NSV261880 OCN261821:OCR261880 OMJ261821:OMN261880 OWF261821:OWJ261880 PGB261821:PGF261880 PPX261821:PQB261880 PZT261821:PZX261880 QJP261821:QJT261880 QTL261821:QTP261880 RDH261821:RDL261880 RND261821:RNH261880 RWZ261821:RXD261880 SGV261821:SGZ261880 SQR261821:SQV261880 TAN261821:TAR261880 TKJ261821:TKN261880 TUF261821:TUJ261880 UEB261821:UEF261880 UNX261821:UOB261880 UXT261821:UXX261880 VHP261821:VHT261880 VRL261821:VRP261880 WBH261821:WBL261880 WLD261821:WLH261880 WUZ261821:WVD261880 AI327357:AM327416 IN327357:IR327416 SJ327357:SN327416 ACF327357:ACJ327416 AMB327357:AMF327416 AVX327357:AWB327416 BFT327357:BFX327416 BPP327357:BPT327416 BZL327357:BZP327416 CJH327357:CJL327416 CTD327357:CTH327416 DCZ327357:DDD327416 DMV327357:DMZ327416 DWR327357:DWV327416 EGN327357:EGR327416 EQJ327357:EQN327416 FAF327357:FAJ327416 FKB327357:FKF327416 FTX327357:FUB327416 GDT327357:GDX327416 GNP327357:GNT327416 GXL327357:GXP327416 HHH327357:HHL327416 HRD327357:HRH327416 IAZ327357:IBD327416 IKV327357:IKZ327416 IUR327357:IUV327416 JEN327357:JER327416 JOJ327357:JON327416 JYF327357:JYJ327416 KIB327357:KIF327416 KRX327357:KSB327416 LBT327357:LBX327416 LLP327357:LLT327416 LVL327357:LVP327416 MFH327357:MFL327416 MPD327357:MPH327416 MYZ327357:MZD327416 NIV327357:NIZ327416 NSR327357:NSV327416 OCN327357:OCR327416 OMJ327357:OMN327416 OWF327357:OWJ327416 PGB327357:PGF327416 PPX327357:PQB327416 PZT327357:PZX327416 QJP327357:QJT327416 QTL327357:QTP327416 RDH327357:RDL327416 RND327357:RNH327416 RWZ327357:RXD327416 SGV327357:SGZ327416 SQR327357:SQV327416 TAN327357:TAR327416 TKJ327357:TKN327416 TUF327357:TUJ327416 UEB327357:UEF327416 UNX327357:UOB327416 UXT327357:UXX327416 VHP327357:VHT327416 VRL327357:VRP327416 WBH327357:WBL327416 WLD327357:WLH327416 WUZ327357:WVD327416 AI392893:AM392952 IN392893:IR392952 SJ392893:SN392952 ACF392893:ACJ392952 AMB392893:AMF392952 AVX392893:AWB392952 BFT392893:BFX392952 BPP392893:BPT392952 BZL392893:BZP392952 CJH392893:CJL392952 CTD392893:CTH392952 DCZ392893:DDD392952 DMV392893:DMZ392952 DWR392893:DWV392952 EGN392893:EGR392952 EQJ392893:EQN392952 FAF392893:FAJ392952 FKB392893:FKF392952 FTX392893:FUB392952 GDT392893:GDX392952 GNP392893:GNT392952 GXL392893:GXP392952 HHH392893:HHL392952 HRD392893:HRH392952 IAZ392893:IBD392952 IKV392893:IKZ392952 IUR392893:IUV392952 JEN392893:JER392952 JOJ392893:JON392952 JYF392893:JYJ392952 KIB392893:KIF392952 KRX392893:KSB392952 LBT392893:LBX392952 LLP392893:LLT392952 LVL392893:LVP392952 MFH392893:MFL392952 MPD392893:MPH392952 MYZ392893:MZD392952 NIV392893:NIZ392952 NSR392893:NSV392952 OCN392893:OCR392952 OMJ392893:OMN392952 OWF392893:OWJ392952 PGB392893:PGF392952 PPX392893:PQB392952 PZT392893:PZX392952 QJP392893:QJT392952 QTL392893:QTP392952 RDH392893:RDL392952 RND392893:RNH392952 RWZ392893:RXD392952 SGV392893:SGZ392952 SQR392893:SQV392952 TAN392893:TAR392952 TKJ392893:TKN392952 TUF392893:TUJ392952 UEB392893:UEF392952 UNX392893:UOB392952 UXT392893:UXX392952 VHP392893:VHT392952 VRL392893:VRP392952 WBH392893:WBL392952 WLD392893:WLH392952 WUZ392893:WVD392952 AI458429:AM458488 IN458429:IR458488 SJ458429:SN458488 ACF458429:ACJ458488 AMB458429:AMF458488 AVX458429:AWB458488 BFT458429:BFX458488 BPP458429:BPT458488 BZL458429:BZP458488 CJH458429:CJL458488 CTD458429:CTH458488 DCZ458429:DDD458488 DMV458429:DMZ458488 DWR458429:DWV458488 EGN458429:EGR458488 EQJ458429:EQN458488 FAF458429:FAJ458488 FKB458429:FKF458488 FTX458429:FUB458488 GDT458429:GDX458488 GNP458429:GNT458488 GXL458429:GXP458488 HHH458429:HHL458488 HRD458429:HRH458488 IAZ458429:IBD458488 IKV458429:IKZ458488 IUR458429:IUV458488 JEN458429:JER458488 JOJ458429:JON458488 JYF458429:JYJ458488 KIB458429:KIF458488 KRX458429:KSB458488 LBT458429:LBX458488 LLP458429:LLT458488 LVL458429:LVP458488 MFH458429:MFL458488 MPD458429:MPH458488 MYZ458429:MZD458488 NIV458429:NIZ458488 NSR458429:NSV458488 OCN458429:OCR458488 OMJ458429:OMN458488 OWF458429:OWJ458488 PGB458429:PGF458488 PPX458429:PQB458488 PZT458429:PZX458488 QJP458429:QJT458488 QTL458429:QTP458488 RDH458429:RDL458488 RND458429:RNH458488 RWZ458429:RXD458488 SGV458429:SGZ458488 SQR458429:SQV458488 TAN458429:TAR458488 TKJ458429:TKN458488 TUF458429:TUJ458488 UEB458429:UEF458488 UNX458429:UOB458488 UXT458429:UXX458488 VHP458429:VHT458488 VRL458429:VRP458488 WBH458429:WBL458488 WLD458429:WLH458488 WUZ458429:WVD458488 AI523965:AM524024 IN523965:IR524024 SJ523965:SN524024 ACF523965:ACJ524024 AMB523965:AMF524024 AVX523965:AWB524024 BFT523965:BFX524024 BPP523965:BPT524024 BZL523965:BZP524024 CJH523965:CJL524024 CTD523965:CTH524024 DCZ523965:DDD524024 DMV523965:DMZ524024 DWR523965:DWV524024 EGN523965:EGR524024 EQJ523965:EQN524024 FAF523965:FAJ524024 FKB523965:FKF524024 FTX523965:FUB524024 GDT523965:GDX524024 GNP523965:GNT524024 GXL523965:GXP524024 HHH523965:HHL524024 HRD523965:HRH524024 IAZ523965:IBD524024 IKV523965:IKZ524024 IUR523965:IUV524024 JEN523965:JER524024 JOJ523965:JON524024 JYF523965:JYJ524024 KIB523965:KIF524024 KRX523965:KSB524024 LBT523965:LBX524024 LLP523965:LLT524024 LVL523965:LVP524024 MFH523965:MFL524024 MPD523965:MPH524024 MYZ523965:MZD524024 NIV523965:NIZ524024 NSR523965:NSV524024 OCN523965:OCR524024 OMJ523965:OMN524024 OWF523965:OWJ524024 PGB523965:PGF524024 PPX523965:PQB524024 PZT523965:PZX524024 QJP523965:QJT524024 QTL523965:QTP524024 RDH523965:RDL524024 RND523965:RNH524024 RWZ523965:RXD524024 SGV523965:SGZ524024 SQR523965:SQV524024 TAN523965:TAR524024 TKJ523965:TKN524024 TUF523965:TUJ524024 UEB523965:UEF524024 UNX523965:UOB524024 UXT523965:UXX524024 VHP523965:VHT524024 VRL523965:VRP524024 WBH523965:WBL524024 WLD523965:WLH524024 WUZ523965:WVD524024 AI589501:AM589560 IN589501:IR589560 SJ589501:SN589560 ACF589501:ACJ589560 AMB589501:AMF589560 AVX589501:AWB589560 BFT589501:BFX589560 BPP589501:BPT589560 BZL589501:BZP589560 CJH589501:CJL589560 CTD589501:CTH589560 DCZ589501:DDD589560 DMV589501:DMZ589560 DWR589501:DWV589560 EGN589501:EGR589560 EQJ589501:EQN589560 FAF589501:FAJ589560 FKB589501:FKF589560 FTX589501:FUB589560 GDT589501:GDX589560 GNP589501:GNT589560 GXL589501:GXP589560 HHH589501:HHL589560 HRD589501:HRH589560 IAZ589501:IBD589560 IKV589501:IKZ589560 IUR589501:IUV589560 JEN589501:JER589560 JOJ589501:JON589560 JYF589501:JYJ589560 KIB589501:KIF589560 KRX589501:KSB589560 LBT589501:LBX589560 LLP589501:LLT589560 LVL589501:LVP589560 MFH589501:MFL589560 MPD589501:MPH589560 MYZ589501:MZD589560 NIV589501:NIZ589560 NSR589501:NSV589560 OCN589501:OCR589560 OMJ589501:OMN589560 OWF589501:OWJ589560 PGB589501:PGF589560 PPX589501:PQB589560 PZT589501:PZX589560 QJP589501:QJT589560 QTL589501:QTP589560 RDH589501:RDL589560 RND589501:RNH589560 RWZ589501:RXD589560 SGV589501:SGZ589560 SQR589501:SQV589560 TAN589501:TAR589560 TKJ589501:TKN589560 TUF589501:TUJ589560 UEB589501:UEF589560 UNX589501:UOB589560 UXT589501:UXX589560 VHP589501:VHT589560 VRL589501:VRP589560 WBH589501:WBL589560 WLD589501:WLH589560 WUZ589501:WVD589560 AI655037:AM655096 IN655037:IR655096 SJ655037:SN655096 ACF655037:ACJ655096 AMB655037:AMF655096 AVX655037:AWB655096 BFT655037:BFX655096 BPP655037:BPT655096 BZL655037:BZP655096 CJH655037:CJL655096 CTD655037:CTH655096 DCZ655037:DDD655096 DMV655037:DMZ655096 DWR655037:DWV655096 EGN655037:EGR655096 EQJ655037:EQN655096 FAF655037:FAJ655096 FKB655037:FKF655096 FTX655037:FUB655096 GDT655037:GDX655096 GNP655037:GNT655096 GXL655037:GXP655096 HHH655037:HHL655096 HRD655037:HRH655096 IAZ655037:IBD655096 IKV655037:IKZ655096 IUR655037:IUV655096 JEN655037:JER655096 JOJ655037:JON655096 JYF655037:JYJ655096 KIB655037:KIF655096 KRX655037:KSB655096 LBT655037:LBX655096 LLP655037:LLT655096 LVL655037:LVP655096 MFH655037:MFL655096 MPD655037:MPH655096 MYZ655037:MZD655096 NIV655037:NIZ655096 NSR655037:NSV655096 OCN655037:OCR655096 OMJ655037:OMN655096 OWF655037:OWJ655096 PGB655037:PGF655096 PPX655037:PQB655096 PZT655037:PZX655096 QJP655037:QJT655096 QTL655037:QTP655096 RDH655037:RDL655096 RND655037:RNH655096 RWZ655037:RXD655096 SGV655037:SGZ655096 SQR655037:SQV655096 TAN655037:TAR655096 TKJ655037:TKN655096 TUF655037:TUJ655096 UEB655037:UEF655096 UNX655037:UOB655096 UXT655037:UXX655096 VHP655037:VHT655096 VRL655037:VRP655096 WBH655037:WBL655096 WLD655037:WLH655096 WUZ655037:WVD655096 AI720573:AM720632 IN720573:IR720632 SJ720573:SN720632 ACF720573:ACJ720632 AMB720573:AMF720632 AVX720573:AWB720632 BFT720573:BFX720632 BPP720573:BPT720632 BZL720573:BZP720632 CJH720573:CJL720632 CTD720573:CTH720632 DCZ720573:DDD720632 DMV720573:DMZ720632 DWR720573:DWV720632 EGN720573:EGR720632 EQJ720573:EQN720632 FAF720573:FAJ720632 FKB720573:FKF720632 FTX720573:FUB720632 GDT720573:GDX720632 GNP720573:GNT720632 GXL720573:GXP720632 HHH720573:HHL720632 HRD720573:HRH720632 IAZ720573:IBD720632 IKV720573:IKZ720632 IUR720573:IUV720632 JEN720573:JER720632 JOJ720573:JON720632 JYF720573:JYJ720632 KIB720573:KIF720632 KRX720573:KSB720632 LBT720573:LBX720632 LLP720573:LLT720632 LVL720573:LVP720632 MFH720573:MFL720632 MPD720573:MPH720632 MYZ720573:MZD720632 NIV720573:NIZ720632 NSR720573:NSV720632 OCN720573:OCR720632 OMJ720573:OMN720632 OWF720573:OWJ720632 PGB720573:PGF720632 PPX720573:PQB720632 PZT720573:PZX720632 QJP720573:QJT720632 QTL720573:QTP720632 RDH720573:RDL720632 RND720573:RNH720632 RWZ720573:RXD720632 SGV720573:SGZ720632 SQR720573:SQV720632 TAN720573:TAR720632 TKJ720573:TKN720632 TUF720573:TUJ720632 UEB720573:UEF720632 UNX720573:UOB720632 UXT720573:UXX720632 VHP720573:VHT720632 VRL720573:VRP720632 WBH720573:WBL720632 WLD720573:WLH720632 WUZ720573:WVD720632 AI786109:AM786168 IN786109:IR786168 SJ786109:SN786168 ACF786109:ACJ786168 AMB786109:AMF786168 AVX786109:AWB786168 BFT786109:BFX786168 BPP786109:BPT786168 BZL786109:BZP786168 CJH786109:CJL786168 CTD786109:CTH786168 DCZ786109:DDD786168 DMV786109:DMZ786168 DWR786109:DWV786168 EGN786109:EGR786168 EQJ786109:EQN786168 FAF786109:FAJ786168 FKB786109:FKF786168 FTX786109:FUB786168 GDT786109:GDX786168 GNP786109:GNT786168 GXL786109:GXP786168 HHH786109:HHL786168 HRD786109:HRH786168 IAZ786109:IBD786168 IKV786109:IKZ786168 IUR786109:IUV786168 JEN786109:JER786168 JOJ786109:JON786168 JYF786109:JYJ786168 KIB786109:KIF786168 KRX786109:KSB786168 LBT786109:LBX786168 LLP786109:LLT786168 LVL786109:LVP786168 MFH786109:MFL786168 MPD786109:MPH786168 MYZ786109:MZD786168 NIV786109:NIZ786168 NSR786109:NSV786168 OCN786109:OCR786168 OMJ786109:OMN786168 OWF786109:OWJ786168 PGB786109:PGF786168 PPX786109:PQB786168 PZT786109:PZX786168 QJP786109:QJT786168 QTL786109:QTP786168 RDH786109:RDL786168 RND786109:RNH786168 RWZ786109:RXD786168 SGV786109:SGZ786168 SQR786109:SQV786168 TAN786109:TAR786168 TKJ786109:TKN786168 TUF786109:TUJ786168 UEB786109:UEF786168 UNX786109:UOB786168 UXT786109:UXX786168 VHP786109:VHT786168 VRL786109:VRP786168 WBH786109:WBL786168 WLD786109:WLH786168 WUZ786109:WVD786168 AI851645:AM851704 IN851645:IR851704 SJ851645:SN851704 ACF851645:ACJ851704 AMB851645:AMF851704 AVX851645:AWB851704 BFT851645:BFX851704 BPP851645:BPT851704 BZL851645:BZP851704 CJH851645:CJL851704 CTD851645:CTH851704 DCZ851645:DDD851704 DMV851645:DMZ851704 DWR851645:DWV851704 EGN851645:EGR851704 EQJ851645:EQN851704 FAF851645:FAJ851704 FKB851645:FKF851704 FTX851645:FUB851704 GDT851645:GDX851704 GNP851645:GNT851704 GXL851645:GXP851704 HHH851645:HHL851704 HRD851645:HRH851704 IAZ851645:IBD851704 IKV851645:IKZ851704 IUR851645:IUV851704 JEN851645:JER851704 JOJ851645:JON851704 JYF851645:JYJ851704 KIB851645:KIF851704 KRX851645:KSB851704 LBT851645:LBX851704 LLP851645:LLT851704 LVL851645:LVP851704 MFH851645:MFL851704 MPD851645:MPH851704 MYZ851645:MZD851704 NIV851645:NIZ851704 NSR851645:NSV851704 OCN851645:OCR851704 OMJ851645:OMN851704 OWF851645:OWJ851704 PGB851645:PGF851704 PPX851645:PQB851704 PZT851645:PZX851704 QJP851645:QJT851704 QTL851645:QTP851704 RDH851645:RDL851704 RND851645:RNH851704 RWZ851645:RXD851704 SGV851645:SGZ851704 SQR851645:SQV851704 TAN851645:TAR851704 TKJ851645:TKN851704 TUF851645:TUJ851704 UEB851645:UEF851704 UNX851645:UOB851704 UXT851645:UXX851704 VHP851645:VHT851704 VRL851645:VRP851704 WBH851645:WBL851704 WLD851645:WLH851704 WUZ851645:WVD851704 AI917181:AM917240 IN917181:IR917240 SJ917181:SN917240 ACF917181:ACJ917240 AMB917181:AMF917240 AVX917181:AWB917240 BFT917181:BFX917240 BPP917181:BPT917240 BZL917181:BZP917240 CJH917181:CJL917240 CTD917181:CTH917240 DCZ917181:DDD917240 DMV917181:DMZ917240 DWR917181:DWV917240 EGN917181:EGR917240 EQJ917181:EQN917240 FAF917181:FAJ917240 FKB917181:FKF917240 FTX917181:FUB917240 GDT917181:GDX917240 GNP917181:GNT917240 GXL917181:GXP917240 HHH917181:HHL917240 HRD917181:HRH917240 IAZ917181:IBD917240 IKV917181:IKZ917240 IUR917181:IUV917240 JEN917181:JER917240 JOJ917181:JON917240 JYF917181:JYJ917240 KIB917181:KIF917240 KRX917181:KSB917240 LBT917181:LBX917240 LLP917181:LLT917240 LVL917181:LVP917240 MFH917181:MFL917240 MPD917181:MPH917240 MYZ917181:MZD917240 NIV917181:NIZ917240 NSR917181:NSV917240 OCN917181:OCR917240 OMJ917181:OMN917240 OWF917181:OWJ917240 PGB917181:PGF917240 PPX917181:PQB917240 PZT917181:PZX917240 QJP917181:QJT917240 QTL917181:QTP917240 RDH917181:RDL917240 RND917181:RNH917240 RWZ917181:RXD917240 SGV917181:SGZ917240 SQR917181:SQV917240 TAN917181:TAR917240 TKJ917181:TKN917240 TUF917181:TUJ917240 UEB917181:UEF917240 UNX917181:UOB917240 UXT917181:UXX917240 VHP917181:VHT917240 VRL917181:VRP917240 WBH917181:WBL917240 WLD917181:WLH917240 WUZ917181:WVD917240 AI982717:AM982776 IN982717:IR982776 SJ982717:SN982776 ACF982717:ACJ982776 AMB982717:AMF982776 AVX982717:AWB982776 BFT982717:BFX982776 BPP982717:BPT982776 BZL982717:BZP982776 CJH982717:CJL982776 CTD982717:CTH982776 DCZ982717:DDD982776 DMV982717:DMZ982776 DWR982717:DWV982776 EGN982717:EGR982776 EQJ982717:EQN982776 FAF982717:FAJ982776 FKB982717:FKF982776 FTX982717:FUB982776 GDT982717:GDX982776 GNP982717:GNT982776 GXL982717:GXP982776 HHH982717:HHL982776 HRD982717:HRH982776 IAZ982717:IBD982776 IKV982717:IKZ982776 IUR982717:IUV982776 JEN982717:JER982776 JOJ982717:JON982776 JYF982717:JYJ982776 KIB982717:KIF982776 KRX982717:KSB982776 LBT982717:LBX982776 LLP982717:LLT982776 LVL982717:LVP982776 MFH982717:MFL982776 MPD982717:MPH982776 MYZ982717:MZD982776 NIV982717:NIZ982776 NSR982717:NSV982776 OCN982717:OCR982776 OMJ982717:OMN982776 OWF982717:OWJ982776 PGB982717:PGF982776 PPX982717:PQB982776 PZT982717:PZX982776 QJP982717:QJT982776 QTL982717:QTP982776 RDH982717:RDL982776 RND982717:RNH982776 RWZ982717:RXD982776 SGV982717:SGZ982776 SQR982717:SQV982776 TAN982717:TAR982776 TKJ982717:TKN982776 TUF982717:TUJ982776 UEB982717:UEF982776 UNX982717:UOB982776 UXT982717:UXX982776 VHP982717:VHT982776 VRL982717:VRP982776 WBH982717:WBL982776 WLD982717:WLH982776 WUZ982717:WVD982776 AI65322:AM65381 IN65322:IR65381 SJ65322:SN65381 ACF65322:ACJ65381 AMB65322:AMF65381 AVX65322:AWB65381 BFT65322:BFX65381 BPP65322:BPT65381 BZL65322:BZP65381 CJH65322:CJL65381 CTD65322:CTH65381 DCZ65322:DDD65381 DMV65322:DMZ65381 DWR65322:DWV65381 EGN65322:EGR65381 EQJ65322:EQN65381 FAF65322:FAJ65381 FKB65322:FKF65381 FTX65322:FUB65381 GDT65322:GDX65381 GNP65322:GNT65381 GXL65322:GXP65381 HHH65322:HHL65381 HRD65322:HRH65381 IAZ65322:IBD65381 IKV65322:IKZ65381 IUR65322:IUV65381 JEN65322:JER65381 JOJ65322:JON65381 JYF65322:JYJ65381 KIB65322:KIF65381 KRX65322:KSB65381 LBT65322:LBX65381 LLP65322:LLT65381 LVL65322:LVP65381 MFH65322:MFL65381 MPD65322:MPH65381 MYZ65322:MZD65381 NIV65322:NIZ65381 NSR65322:NSV65381 OCN65322:OCR65381 OMJ65322:OMN65381 OWF65322:OWJ65381 PGB65322:PGF65381 PPX65322:PQB65381 PZT65322:PZX65381 QJP65322:QJT65381 QTL65322:QTP65381 RDH65322:RDL65381 RND65322:RNH65381 RWZ65322:RXD65381 SGV65322:SGZ65381 SQR65322:SQV65381 TAN65322:TAR65381 TKJ65322:TKN65381 TUF65322:TUJ65381 UEB65322:UEF65381 UNX65322:UOB65381 UXT65322:UXX65381 VHP65322:VHT65381 VRL65322:VRP65381 WBH65322:WBL65381 WLD65322:WLH65381 WUZ65322:WVD65381 AI130858:AM130917 IN130858:IR130917 SJ130858:SN130917 ACF130858:ACJ130917 AMB130858:AMF130917 AVX130858:AWB130917 BFT130858:BFX130917 BPP130858:BPT130917 BZL130858:BZP130917 CJH130858:CJL130917 CTD130858:CTH130917 DCZ130858:DDD130917 DMV130858:DMZ130917 DWR130858:DWV130917 EGN130858:EGR130917 EQJ130858:EQN130917 FAF130858:FAJ130917 FKB130858:FKF130917 FTX130858:FUB130917 GDT130858:GDX130917 GNP130858:GNT130917 GXL130858:GXP130917 HHH130858:HHL130917 HRD130858:HRH130917 IAZ130858:IBD130917 IKV130858:IKZ130917 IUR130858:IUV130917 JEN130858:JER130917 JOJ130858:JON130917 JYF130858:JYJ130917 KIB130858:KIF130917 KRX130858:KSB130917 LBT130858:LBX130917 LLP130858:LLT130917 LVL130858:LVP130917 MFH130858:MFL130917 MPD130858:MPH130917 MYZ130858:MZD130917 NIV130858:NIZ130917 NSR130858:NSV130917 OCN130858:OCR130917 OMJ130858:OMN130917 OWF130858:OWJ130917 PGB130858:PGF130917 PPX130858:PQB130917 PZT130858:PZX130917 QJP130858:QJT130917 QTL130858:QTP130917 RDH130858:RDL130917 RND130858:RNH130917 RWZ130858:RXD130917 SGV130858:SGZ130917 SQR130858:SQV130917 TAN130858:TAR130917 TKJ130858:TKN130917 TUF130858:TUJ130917 UEB130858:UEF130917 UNX130858:UOB130917 UXT130858:UXX130917 VHP130858:VHT130917 VRL130858:VRP130917 WBH130858:WBL130917 WLD130858:WLH130917 WUZ130858:WVD130917 AI196394:AM196453 IN196394:IR196453 SJ196394:SN196453 ACF196394:ACJ196453 AMB196394:AMF196453 AVX196394:AWB196453 BFT196394:BFX196453 BPP196394:BPT196453 BZL196394:BZP196453 CJH196394:CJL196453 CTD196394:CTH196453 DCZ196394:DDD196453 DMV196394:DMZ196453 DWR196394:DWV196453 EGN196394:EGR196453 EQJ196394:EQN196453 FAF196394:FAJ196453 FKB196394:FKF196453 FTX196394:FUB196453 GDT196394:GDX196453 GNP196394:GNT196453 GXL196394:GXP196453 HHH196394:HHL196453 HRD196394:HRH196453 IAZ196394:IBD196453 IKV196394:IKZ196453 IUR196394:IUV196453 JEN196394:JER196453 JOJ196394:JON196453 JYF196394:JYJ196453 KIB196394:KIF196453 KRX196394:KSB196453 LBT196394:LBX196453 LLP196394:LLT196453 LVL196394:LVP196453 MFH196394:MFL196453 MPD196394:MPH196453 MYZ196394:MZD196453 NIV196394:NIZ196453 NSR196394:NSV196453 OCN196394:OCR196453 OMJ196394:OMN196453 OWF196394:OWJ196453 PGB196394:PGF196453 PPX196394:PQB196453 PZT196394:PZX196453 QJP196394:QJT196453 QTL196394:QTP196453 RDH196394:RDL196453 RND196394:RNH196453 RWZ196394:RXD196453 SGV196394:SGZ196453 SQR196394:SQV196453 TAN196394:TAR196453 TKJ196394:TKN196453 TUF196394:TUJ196453 UEB196394:UEF196453 UNX196394:UOB196453 UXT196394:UXX196453 VHP196394:VHT196453 VRL196394:VRP196453 WBH196394:WBL196453 WLD196394:WLH196453 WUZ196394:WVD196453 AI261930:AM261989 IN261930:IR261989 SJ261930:SN261989 ACF261930:ACJ261989 AMB261930:AMF261989 AVX261930:AWB261989 BFT261930:BFX261989 BPP261930:BPT261989 BZL261930:BZP261989 CJH261930:CJL261989 CTD261930:CTH261989 DCZ261930:DDD261989 DMV261930:DMZ261989 DWR261930:DWV261989 EGN261930:EGR261989 EQJ261930:EQN261989 FAF261930:FAJ261989 FKB261930:FKF261989 FTX261930:FUB261989 GDT261930:GDX261989 GNP261930:GNT261989 GXL261930:GXP261989 HHH261930:HHL261989 HRD261930:HRH261989 IAZ261930:IBD261989 IKV261930:IKZ261989 IUR261930:IUV261989 JEN261930:JER261989 JOJ261930:JON261989 JYF261930:JYJ261989 KIB261930:KIF261989 KRX261930:KSB261989 LBT261930:LBX261989 LLP261930:LLT261989 LVL261930:LVP261989 MFH261930:MFL261989 MPD261930:MPH261989 MYZ261930:MZD261989 NIV261930:NIZ261989 NSR261930:NSV261989 OCN261930:OCR261989 OMJ261930:OMN261989 OWF261930:OWJ261989 PGB261930:PGF261989 PPX261930:PQB261989 PZT261930:PZX261989 QJP261930:QJT261989 QTL261930:QTP261989 RDH261930:RDL261989 RND261930:RNH261989 RWZ261930:RXD261989 SGV261930:SGZ261989 SQR261930:SQV261989 TAN261930:TAR261989 TKJ261930:TKN261989 TUF261930:TUJ261989 UEB261930:UEF261989 UNX261930:UOB261989 UXT261930:UXX261989 VHP261930:VHT261989 VRL261930:VRP261989 WBH261930:WBL261989 WLD261930:WLH261989 WUZ261930:WVD261989 AI327466:AM327525 IN327466:IR327525 SJ327466:SN327525 ACF327466:ACJ327525 AMB327466:AMF327525 AVX327466:AWB327525 BFT327466:BFX327525 BPP327466:BPT327525 BZL327466:BZP327525 CJH327466:CJL327525 CTD327466:CTH327525 DCZ327466:DDD327525 DMV327466:DMZ327525 DWR327466:DWV327525 EGN327466:EGR327525 EQJ327466:EQN327525 FAF327466:FAJ327525 FKB327466:FKF327525 FTX327466:FUB327525 GDT327466:GDX327525 GNP327466:GNT327525 GXL327466:GXP327525 HHH327466:HHL327525 HRD327466:HRH327525 IAZ327466:IBD327525 IKV327466:IKZ327525 IUR327466:IUV327525 JEN327466:JER327525 JOJ327466:JON327525 JYF327466:JYJ327525 KIB327466:KIF327525 KRX327466:KSB327525 LBT327466:LBX327525 LLP327466:LLT327525 LVL327466:LVP327525 MFH327466:MFL327525 MPD327466:MPH327525 MYZ327466:MZD327525 NIV327466:NIZ327525 NSR327466:NSV327525 OCN327466:OCR327525 OMJ327466:OMN327525 OWF327466:OWJ327525 PGB327466:PGF327525 PPX327466:PQB327525 PZT327466:PZX327525 QJP327466:QJT327525 QTL327466:QTP327525 RDH327466:RDL327525 RND327466:RNH327525 RWZ327466:RXD327525 SGV327466:SGZ327525 SQR327466:SQV327525 TAN327466:TAR327525 TKJ327466:TKN327525 TUF327466:TUJ327525 UEB327466:UEF327525 UNX327466:UOB327525 UXT327466:UXX327525 VHP327466:VHT327525 VRL327466:VRP327525 WBH327466:WBL327525 WLD327466:WLH327525 WUZ327466:WVD327525 AI393002:AM393061 IN393002:IR393061 SJ393002:SN393061 ACF393002:ACJ393061 AMB393002:AMF393061 AVX393002:AWB393061 BFT393002:BFX393061 BPP393002:BPT393061 BZL393002:BZP393061 CJH393002:CJL393061 CTD393002:CTH393061 DCZ393002:DDD393061 DMV393002:DMZ393061 DWR393002:DWV393061 EGN393002:EGR393061 EQJ393002:EQN393061 FAF393002:FAJ393061 FKB393002:FKF393061 FTX393002:FUB393061 GDT393002:GDX393061 GNP393002:GNT393061 GXL393002:GXP393061 HHH393002:HHL393061 HRD393002:HRH393061 IAZ393002:IBD393061 IKV393002:IKZ393061 IUR393002:IUV393061 JEN393002:JER393061 JOJ393002:JON393061 JYF393002:JYJ393061 KIB393002:KIF393061 KRX393002:KSB393061 LBT393002:LBX393061 LLP393002:LLT393061 LVL393002:LVP393061 MFH393002:MFL393061 MPD393002:MPH393061 MYZ393002:MZD393061 NIV393002:NIZ393061 NSR393002:NSV393061 OCN393002:OCR393061 OMJ393002:OMN393061 OWF393002:OWJ393061 PGB393002:PGF393061 PPX393002:PQB393061 PZT393002:PZX393061 QJP393002:QJT393061 QTL393002:QTP393061 RDH393002:RDL393061 RND393002:RNH393061 RWZ393002:RXD393061 SGV393002:SGZ393061 SQR393002:SQV393061 TAN393002:TAR393061 TKJ393002:TKN393061 TUF393002:TUJ393061 UEB393002:UEF393061 UNX393002:UOB393061 UXT393002:UXX393061 VHP393002:VHT393061 VRL393002:VRP393061 WBH393002:WBL393061 WLD393002:WLH393061 WUZ393002:WVD393061 AI458538:AM458597 IN458538:IR458597 SJ458538:SN458597 ACF458538:ACJ458597 AMB458538:AMF458597 AVX458538:AWB458597 BFT458538:BFX458597 BPP458538:BPT458597 BZL458538:BZP458597 CJH458538:CJL458597 CTD458538:CTH458597 DCZ458538:DDD458597 DMV458538:DMZ458597 DWR458538:DWV458597 EGN458538:EGR458597 EQJ458538:EQN458597 FAF458538:FAJ458597 FKB458538:FKF458597 FTX458538:FUB458597 GDT458538:GDX458597 GNP458538:GNT458597 GXL458538:GXP458597 HHH458538:HHL458597 HRD458538:HRH458597 IAZ458538:IBD458597 IKV458538:IKZ458597 IUR458538:IUV458597 JEN458538:JER458597 JOJ458538:JON458597 JYF458538:JYJ458597 KIB458538:KIF458597 KRX458538:KSB458597 LBT458538:LBX458597 LLP458538:LLT458597 LVL458538:LVP458597 MFH458538:MFL458597 MPD458538:MPH458597 MYZ458538:MZD458597 NIV458538:NIZ458597 NSR458538:NSV458597 OCN458538:OCR458597 OMJ458538:OMN458597 OWF458538:OWJ458597 PGB458538:PGF458597 PPX458538:PQB458597 PZT458538:PZX458597 QJP458538:QJT458597 QTL458538:QTP458597 RDH458538:RDL458597 RND458538:RNH458597 RWZ458538:RXD458597 SGV458538:SGZ458597 SQR458538:SQV458597 TAN458538:TAR458597 TKJ458538:TKN458597 TUF458538:TUJ458597 UEB458538:UEF458597 UNX458538:UOB458597 UXT458538:UXX458597 VHP458538:VHT458597 VRL458538:VRP458597 WBH458538:WBL458597 WLD458538:WLH458597 WUZ458538:WVD458597 AI524074:AM524133 IN524074:IR524133 SJ524074:SN524133 ACF524074:ACJ524133 AMB524074:AMF524133 AVX524074:AWB524133 BFT524074:BFX524133 BPP524074:BPT524133 BZL524074:BZP524133 CJH524074:CJL524133 CTD524074:CTH524133 DCZ524074:DDD524133 DMV524074:DMZ524133 DWR524074:DWV524133 EGN524074:EGR524133 EQJ524074:EQN524133 FAF524074:FAJ524133 FKB524074:FKF524133 FTX524074:FUB524133 GDT524074:GDX524133 GNP524074:GNT524133 GXL524074:GXP524133 HHH524074:HHL524133 HRD524074:HRH524133 IAZ524074:IBD524133 IKV524074:IKZ524133 IUR524074:IUV524133 JEN524074:JER524133 JOJ524074:JON524133 JYF524074:JYJ524133 KIB524074:KIF524133 KRX524074:KSB524133 LBT524074:LBX524133 LLP524074:LLT524133 LVL524074:LVP524133 MFH524074:MFL524133 MPD524074:MPH524133 MYZ524074:MZD524133 NIV524074:NIZ524133 NSR524074:NSV524133 OCN524074:OCR524133 OMJ524074:OMN524133 OWF524074:OWJ524133 PGB524074:PGF524133 PPX524074:PQB524133 PZT524074:PZX524133 QJP524074:QJT524133 QTL524074:QTP524133 RDH524074:RDL524133 RND524074:RNH524133 RWZ524074:RXD524133 SGV524074:SGZ524133 SQR524074:SQV524133 TAN524074:TAR524133 TKJ524074:TKN524133 TUF524074:TUJ524133 UEB524074:UEF524133 UNX524074:UOB524133 UXT524074:UXX524133 VHP524074:VHT524133 VRL524074:VRP524133 WBH524074:WBL524133 WLD524074:WLH524133 WUZ524074:WVD524133 AI589610:AM589669 IN589610:IR589669 SJ589610:SN589669 ACF589610:ACJ589669 AMB589610:AMF589669 AVX589610:AWB589669 BFT589610:BFX589669 BPP589610:BPT589669 BZL589610:BZP589669 CJH589610:CJL589669 CTD589610:CTH589669 DCZ589610:DDD589669 DMV589610:DMZ589669 DWR589610:DWV589669 EGN589610:EGR589669 EQJ589610:EQN589669 FAF589610:FAJ589669 FKB589610:FKF589669 FTX589610:FUB589669 GDT589610:GDX589669 GNP589610:GNT589669 GXL589610:GXP589669 HHH589610:HHL589669 HRD589610:HRH589669 IAZ589610:IBD589669 IKV589610:IKZ589669 IUR589610:IUV589669 JEN589610:JER589669 JOJ589610:JON589669 JYF589610:JYJ589669 KIB589610:KIF589669 KRX589610:KSB589669 LBT589610:LBX589669 LLP589610:LLT589669 LVL589610:LVP589669 MFH589610:MFL589669 MPD589610:MPH589669 MYZ589610:MZD589669 NIV589610:NIZ589669 NSR589610:NSV589669 OCN589610:OCR589669 OMJ589610:OMN589669 OWF589610:OWJ589669 PGB589610:PGF589669 PPX589610:PQB589669 PZT589610:PZX589669 QJP589610:QJT589669 QTL589610:QTP589669 RDH589610:RDL589669 RND589610:RNH589669 RWZ589610:RXD589669 SGV589610:SGZ589669 SQR589610:SQV589669 TAN589610:TAR589669 TKJ589610:TKN589669 TUF589610:TUJ589669 UEB589610:UEF589669 UNX589610:UOB589669 UXT589610:UXX589669 VHP589610:VHT589669 VRL589610:VRP589669 WBH589610:WBL589669 WLD589610:WLH589669 WUZ589610:WVD589669 AI655146:AM655205 IN655146:IR655205 SJ655146:SN655205 ACF655146:ACJ655205 AMB655146:AMF655205 AVX655146:AWB655205 BFT655146:BFX655205 BPP655146:BPT655205 BZL655146:BZP655205 CJH655146:CJL655205 CTD655146:CTH655205 DCZ655146:DDD655205 DMV655146:DMZ655205 DWR655146:DWV655205 EGN655146:EGR655205 EQJ655146:EQN655205 FAF655146:FAJ655205 FKB655146:FKF655205 FTX655146:FUB655205 GDT655146:GDX655205 GNP655146:GNT655205 GXL655146:GXP655205 HHH655146:HHL655205 HRD655146:HRH655205 IAZ655146:IBD655205 IKV655146:IKZ655205 IUR655146:IUV655205 JEN655146:JER655205 JOJ655146:JON655205 JYF655146:JYJ655205 KIB655146:KIF655205 KRX655146:KSB655205 LBT655146:LBX655205 LLP655146:LLT655205 LVL655146:LVP655205 MFH655146:MFL655205 MPD655146:MPH655205 MYZ655146:MZD655205 NIV655146:NIZ655205 NSR655146:NSV655205 OCN655146:OCR655205 OMJ655146:OMN655205 OWF655146:OWJ655205 PGB655146:PGF655205 PPX655146:PQB655205 PZT655146:PZX655205 QJP655146:QJT655205 QTL655146:QTP655205 RDH655146:RDL655205 RND655146:RNH655205 RWZ655146:RXD655205 SGV655146:SGZ655205 SQR655146:SQV655205 TAN655146:TAR655205 TKJ655146:TKN655205 TUF655146:TUJ655205 UEB655146:UEF655205 UNX655146:UOB655205 UXT655146:UXX655205 VHP655146:VHT655205 VRL655146:VRP655205 WBH655146:WBL655205 WLD655146:WLH655205 WUZ655146:WVD655205 AI720682:AM720741 IN720682:IR720741 SJ720682:SN720741 ACF720682:ACJ720741 AMB720682:AMF720741 AVX720682:AWB720741 BFT720682:BFX720741 BPP720682:BPT720741 BZL720682:BZP720741 CJH720682:CJL720741 CTD720682:CTH720741 DCZ720682:DDD720741 DMV720682:DMZ720741 DWR720682:DWV720741 EGN720682:EGR720741 EQJ720682:EQN720741 FAF720682:FAJ720741 FKB720682:FKF720741 FTX720682:FUB720741 GDT720682:GDX720741 GNP720682:GNT720741 GXL720682:GXP720741 HHH720682:HHL720741 HRD720682:HRH720741 IAZ720682:IBD720741 IKV720682:IKZ720741 IUR720682:IUV720741 JEN720682:JER720741 JOJ720682:JON720741 JYF720682:JYJ720741 KIB720682:KIF720741 KRX720682:KSB720741 LBT720682:LBX720741 LLP720682:LLT720741 LVL720682:LVP720741 MFH720682:MFL720741 MPD720682:MPH720741 MYZ720682:MZD720741 NIV720682:NIZ720741 NSR720682:NSV720741 OCN720682:OCR720741 OMJ720682:OMN720741 OWF720682:OWJ720741 PGB720682:PGF720741 PPX720682:PQB720741 PZT720682:PZX720741 QJP720682:QJT720741 QTL720682:QTP720741 RDH720682:RDL720741 RND720682:RNH720741 RWZ720682:RXD720741 SGV720682:SGZ720741 SQR720682:SQV720741 TAN720682:TAR720741 TKJ720682:TKN720741 TUF720682:TUJ720741 UEB720682:UEF720741 UNX720682:UOB720741 UXT720682:UXX720741 VHP720682:VHT720741 VRL720682:VRP720741 WBH720682:WBL720741 WLD720682:WLH720741 WUZ720682:WVD720741 AI786218:AM786277 IN786218:IR786277 SJ786218:SN786277 ACF786218:ACJ786277 AMB786218:AMF786277 AVX786218:AWB786277 BFT786218:BFX786277 BPP786218:BPT786277 BZL786218:BZP786277 CJH786218:CJL786277 CTD786218:CTH786277 DCZ786218:DDD786277 DMV786218:DMZ786277 DWR786218:DWV786277 EGN786218:EGR786277 EQJ786218:EQN786277 FAF786218:FAJ786277 FKB786218:FKF786277 FTX786218:FUB786277 GDT786218:GDX786277 GNP786218:GNT786277 GXL786218:GXP786277 HHH786218:HHL786277 HRD786218:HRH786277 IAZ786218:IBD786277 IKV786218:IKZ786277 IUR786218:IUV786277 JEN786218:JER786277 JOJ786218:JON786277 JYF786218:JYJ786277 KIB786218:KIF786277 KRX786218:KSB786277 LBT786218:LBX786277 LLP786218:LLT786277 LVL786218:LVP786277 MFH786218:MFL786277 MPD786218:MPH786277 MYZ786218:MZD786277 NIV786218:NIZ786277 NSR786218:NSV786277 OCN786218:OCR786277 OMJ786218:OMN786277 OWF786218:OWJ786277 PGB786218:PGF786277 PPX786218:PQB786277 PZT786218:PZX786277 QJP786218:QJT786277 QTL786218:QTP786277 RDH786218:RDL786277 RND786218:RNH786277 RWZ786218:RXD786277 SGV786218:SGZ786277 SQR786218:SQV786277 TAN786218:TAR786277 TKJ786218:TKN786277 TUF786218:TUJ786277 UEB786218:UEF786277 UNX786218:UOB786277 UXT786218:UXX786277 VHP786218:VHT786277 VRL786218:VRP786277 WBH786218:WBL786277 WLD786218:WLH786277 WUZ786218:WVD786277 AI851754:AM851813 IN851754:IR851813 SJ851754:SN851813 ACF851754:ACJ851813 AMB851754:AMF851813 AVX851754:AWB851813 BFT851754:BFX851813 BPP851754:BPT851813 BZL851754:BZP851813 CJH851754:CJL851813 CTD851754:CTH851813 DCZ851754:DDD851813 DMV851754:DMZ851813 DWR851754:DWV851813 EGN851754:EGR851813 EQJ851754:EQN851813 FAF851754:FAJ851813 FKB851754:FKF851813 FTX851754:FUB851813 GDT851754:GDX851813 GNP851754:GNT851813 GXL851754:GXP851813 HHH851754:HHL851813 HRD851754:HRH851813 IAZ851754:IBD851813 IKV851754:IKZ851813 IUR851754:IUV851813 JEN851754:JER851813 JOJ851754:JON851813 JYF851754:JYJ851813 KIB851754:KIF851813 KRX851754:KSB851813 LBT851754:LBX851813 LLP851754:LLT851813 LVL851754:LVP851813 MFH851754:MFL851813 MPD851754:MPH851813 MYZ851754:MZD851813 NIV851754:NIZ851813 NSR851754:NSV851813 OCN851754:OCR851813 OMJ851754:OMN851813 OWF851754:OWJ851813 PGB851754:PGF851813 PPX851754:PQB851813 PZT851754:PZX851813 QJP851754:QJT851813 QTL851754:QTP851813 RDH851754:RDL851813 RND851754:RNH851813 RWZ851754:RXD851813 SGV851754:SGZ851813 SQR851754:SQV851813 TAN851754:TAR851813 TKJ851754:TKN851813 TUF851754:TUJ851813 UEB851754:UEF851813 UNX851754:UOB851813 UXT851754:UXX851813 VHP851754:VHT851813 VRL851754:VRP851813 WBH851754:WBL851813 WLD851754:WLH851813 WUZ851754:WVD851813 AI917290:AM917349 IN917290:IR917349 SJ917290:SN917349 ACF917290:ACJ917349 AMB917290:AMF917349 AVX917290:AWB917349 BFT917290:BFX917349 BPP917290:BPT917349 BZL917290:BZP917349 CJH917290:CJL917349 CTD917290:CTH917349 DCZ917290:DDD917349 DMV917290:DMZ917349 DWR917290:DWV917349 EGN917290:EGR917349 EQJ917290:EQN917349 FAF917290:FAJ917349 FKB917290:FKF917349 FTX917290:FUB917349 GDT917290:GDX917349 GNP917290:GNT917349 GXL917290:GXP917349 HHH917290:HHL917349 HRD917290:HRH917349 IAZ917290:IBD917349 IKV917290:IKZ917349 IUR917290:IUV917349 JEN917290:JER917349 JOJ917290:JON917349 JYF917290:JYJ917349 KIB917290:KIF917349 KRX917290:KSB917349 LBT917290:LBX917349 LLP917290:LLT917349 LVL917290:LVP917349 MFH917290:MFL917349 MPD917290:MPH917349 MYZ917290:MZD917349 NIV917290:NIZ917349 NSR917290:NSV917349 OCN917290:OCR917349 OMJ917290:OMN917349 OWF917290:OWJ917349 PGB917290:PGF917349 PPX917290:PQB917349 PZT917290:PZX917349 QJP917290:QJT917349 QTL917290:QTP917349 RDH917290:RDL917349 RND917290:RNH917349 RWZ917290:RXD917349 SGV917290:SGZ917349 SQR917290:SQV917349 TAN917290:TAR917349 TKJ917290:TKN917349 TUF917290:TUJ917349 UEB917290:UEF917349 UNX917290:UOB917349 UXT917290:UXX917349 VHP917290:VHT917349 VRL917290:VRP917349 WBH917290:WBL917349 WLD917290:WLH917349 WUZ917290:WVD917349 AI982826:AM982885 IN982826:IR982885 SJ982826:SN982885 ACF982826:ACJ982885 AMB982826:AMF982885 AVX982826:AWB982885 BFT982826:BFX982885 BPP982826:BPT982885 BZL982826:BZP982885 CJH982826:CJL982885 CTD982826:CTH982885 DCZ982826:DDD982885 DMV982826:DMZ982885 DWR982826:DWV982885 EGN982826:EGR982885 EQJ982826:EQN982885 FAF982826:FAJ982885 FKB982826:FKF982885 FTX982826:FUB982885 GDT982826:GDX982885 GNP982826:GNT982885 GXL982826:GXP982885 HHH982826:HHL982885 HRD982826:HRH982885 IAZ982826:IBD982885 IKV982826:IKZ982885 IUR982826:IUV982885 JEN982826:JER982885 JOJ982826:JON982885 JYF982826:JYJ982885 KIB982826:KIF982885 KRX982826:KSB982885 LBT982826:LBX982885 LLP982826:LLT982885 LVL982826:LVP982885 MFH982826:MFL982885 MPD982826:MPH982885 MYZ982826:MZD982885 NIV982826:NIZ982885 NSR982826:NSV982885 OCN982826:OCR982885 OMJ982826:OMN982885 OWF982826:OWJ982885 PGB982826:PGF982885 PPX982826:PQB982885 PZT982826:PZX982885 QJP982826:QJT982885 QTL982826:QTP982885 RDH982826:RDL982885 RND982826:RNH982885 RWZ982826:RXD982885 SGV982826:SGZ982885 SQR982826:SQV982885 TAN982826:TAR982885 TKJ982826:TKN982885 TUF982826:TUJ982885 UEB982826:UEF982885 UNX982826:UOB982885 UXT982826:UXX982885 VHP982826:VHT982885 VRL982826:VRP982885 WBH982826:WBL982885 WLD982826:WLH982885 WUZ982826:WVD982885 AI65432:AM65491 IN65432:IR65491 SJ65432:SN65491 ACF65432:ACJ65491 AMB65432:AMF65491 AVX65432:AWB65491 BFT65432:BFX65491 BPP65432:BPT65491 BZL65432:BZP65491 CJH65432:CJL65491 CTD65432:CTH65491 DCZ65432:DDD65491 DMV65432:DMZ65491 DWR65432:DWV65491 EGN65432:EGR65491 EQJ65432:EQN65491 FAF65432:FAJ65491 FKB65432:FKF65491 FTX65432:FUB65491 GDT65432:GDX65491 GNP65432:GNT65491 GXL65432:GXP65491 HHH65432:HHL65491 HRD65432:HRH65491 IAZ65432:IBD65491 IKV65432:IKZ65491 IUR65432:IUV65491 JEN65432:JER65491 JOJ65432:JON65491 JYF65432:JYJ65491 KIB65432:KIF65491 KRX65432:KSB65491 LBT65432:LBX65491 LLP65432:LLT65491 LVL65432:LVP65491 MFH65432:MFL65491 MPD65432:MPH65491 MYZ65432:MZD65491 NIV65432:NIZ65491 NSR65432:NSV65491 OCN65432:OCR65491 OMJ65432:OMN65491 OWF65432:OWJ65491 PGB65432:PGF65491 PPX65432:PQB65491 PZT65432:PZX65491 QJP65432:QJT65491 QTL65432:QTP65491 RDH65432:RDL65491 RND65432:RNH65491 RWZ65432:RXD65491 SGV65432:SGZ65491 SQR65432:SQV65491 TAN65432:TAR65491 TKJ65432:TKN65491 TUF65432:TUJ65491 UEB65432:UEF65491 UNX65432:UOB65491 UXT65432:UXX65491 VHP65432:VHT65491 VRL65432:VRP65491 WBH65432:WBL65491 WLD65432:WLH65491 WUZ65432:WVD65491 AI130968:AM131027 IN130968:IR131027 SJ130968:SN131027 ACF130968:ACJ131027 AMB130968:AMF131027 AVX130968:AWB131027 BFT130968:BFX131027 BPP130968:BPT131027 BZL130968:BZP131027 CJH130968:CJL131027 CTD130968:CTH131027 DCZ130968:DDD131027 DMV130968:DMZ131027 DWR130968:DWV131027 EGN130968:EGR131027 EQJ130968:EQN131027 FAF130968:FAJ131027 FKB130968:FKF131027 FTX130968:FUB131027 GDT130968:GDX131027 GNP130968:GNT131027 GXL130968:GXP131027 HHH130968:HHL131027 HRD130968:HRH131027 IAZ130968:IBD131027 IKV130968:IKZ131027 IUR130968:IUV131027 JEN130968:JER131027 JOJ130968:JON131027 JYF130968:JYJ131027 KIB130968:KIF131027 KRX130968:KSB131027 LBT130968:LBX131027 LLP130968:LLT131027 LVL130968:LVP131027 MFH130968:MFL131027 MPD130968:MPH131027 MYZ130968:MZD131027 NIV130968:NIZ131027 NSR130968:NSV131027 OCN130968:OCR131027 OMJ130968:OMN131027 OWF130968:OWJ131027 PGB130968:PGF131027 PPX130968:PQB131027 PZT130968:PZX131027 QJP130968:QJT131027 QTL130968:QTP131027 RDH130968:RDL131027 RND130968:RNH131027 RWZ130968:RXD131027 SGV130968:SGZ131027 SQR130968:SQV131027 TAN130968:TAR131027 TKJ130968:TKN131027 TUF130968:TUJ131027 UEB130968:UEF131027 UNX130968:UOB131027 UXT130968:UXX131027 VHP130968:VHT131027 VRL130968:VRP131027 WBH130968:WBL131027 WLD130968:WLH131027 WUZ130968:WVD131027 AI196504:AM196563 IN196504:IR196563 SJ196504:SN196563 ACF196504:ACJ196563 AMB196504:AMF196563 AVX196504:AWB196563 BFT196504:BFX196563 BPP196504:BPT196563 BZL196504:BZP196563 CJH196504:CJL196563 CTD196504:CTH196563 DCZ196504:DDD196563 DMV196504:DMZ196563 DWR196504:DWV196563 EGN196504:EGR196563 EQJ196504:EQN196563 FAF196504:FAJ196563 FKB196504:FKF196563 FTX196504:FUB196563 GDT196504:GDX196563 GNP196504:GNT196563 GXL196504:GXP196563 HHH196504:HHL196563 HRD196504:HRH196563 IAZ196504:IBD196563 IKV196504:IKZ196563 IUR196504:IUV196563 JEN196504:JER196563 JOJ196504:JON196563 JYF196504:JYJ196563 KIB196504:KIF196563 KRX196504:KSB196563 LBT196504:LBX196563 LLP196504:LLT196563 LVL196504:LVP196563 MFH196504:MFL196563 MPD196504:MPH196563 MYZ196504:MZD196563 NIV196504:NIZ196563 NSR196504:NSV196563 OCN196504:OCR196563 OMJ196504:OMN196563 OWF196504:OWJ196563 PGB196504:PGF196563 PPX196504:PQB196563 PZT196504:PZX196563 QJP196504:QJT196563 QTL196504:QTP196563 RDH196504:RDL196563 RND196504:RNH196563 RWZ196504:RXD196563 SGV196504:SGZ196563 SQR196504:SQV196563 TAN196504:TAR196563 TKJ196504:TKN196563 TUF196504:TUJ196563 UEB196504:UEF196563 UNX196504:UOB196563 UXT196504:UXX196563 VHP196504:VHT196563 VRL196504:VRP196563 WBH196504:WBL196563 WLD196504:WLH196563 WUZ196504:WVD196563 AI262040:AM262099 IN262040:IR262099 SJ262040:SN262099 ACF262040:ACJ262099 AMB262040:AMF262099 AVX262040:AWB262099 BFT262040:BFX262099 BPP262040:BPT262099 BZL262040:BZP262099 CJH262040:CJL262099 CTD262040:CTH262099 DCZ262040:DDD262099 DMV262040:DMZ262099 DWR262040:DWV262099 EGN262040:EGR262099 EQJ262040:EQN262099 FAF262040:FAJ262099 FKB262040:FKF262099 FTX262040:FUB262099 GDT262040:GDX262099 GNP262040:GNT262099 GXL262040:GXP262099 HHH262040:HHL262099 HRD262040:HRH262099 IAZ262040:IBD262099 IKV262040:IKZ262099 IUR262040:IUV262099 JEN262040:JER262099 JOJ262040:JON262099 JYF262040:JYJ262099 KIB262040:KIF262099 KRX262040:KSB262099 LBT262040:LBX262099 LLP262040:LLT262099 LVL262040:LVP262099 MFH262040:MFL262099 MPD262040:MPH262099 MYZ262040:MZD262099 NIV262040:NIZ262099 NSR262040:NSV262099 OCN262040:OCR262099 OMJ262040:OMN262099 OWF262040:OWJ262099 PGB262040:PGF262099 PPX262040:PQB262099 PZT262040:PZX262099 QJP262040:QJT262099 QTL262040:QTP262099 RDH262040:RDL262099 RND262040:RNH262099 RWZ262040:RXD262099 SGV262040:SGZ262099 SQR262040:SQV262099 TAN262040:TAR262099 TKJ262040:TKN262099 TUF262040:TUJ262099 UEB262040:UEF262099 UNX262040:UOB262099 UXT262040:UXX262099 VHP262040:VHT262099 VRL262040:VRP262099 WBH262040:WBL262099 WLD262040:WLH262099 WUZ262040:WVD262099 AI327576:AM327635 IN327576:IR327635 SJ327576:SN327635 ACF327576:ACJ327635 AMB327576:AMF327635 AVX327576:AWB327635 BFT327576:BFX327635 BPP327576:BPT327635 BZL327576:BZP327635 CJH327576:CJL327635 CTD327576:CTH327635 DCZ327576:DDD327635 DMV327576:DMZ327635 DWR327576:DWV327635 EGN327576:EGR327635 EQJ327576:EQN327635 FAF327576:FAJ327635 FKB327576:FKF327635 FTX327576:FUB327635 GDT327576:GDX327635 GNP327576:GNT327635 GXL327576:GXP327635 HHH327576:HHL327635 HRD327576:HRH327635 IAZ327576:IBD327635 IKV327576:IKZ327635 IUR327576:IUV327635 JEN327576:JER327635 JOJ327576:JON327635 JYF327576:JYJ327635 KIB327576:KIF327635 KRX327576:KSB327635 LBT327576:LBX327635 LLP327576:LLT327635 LVL327576:LVP327635 MFH327576:MFL327635 MPD327576:MPH327635 MYZ327576:MZD327635 NIV327576:NIZ327635 NSR327576:NSV327635 OCN327576:OCR327635 OMJ327576:OMN327635 OWF327576:OWJ327635 PGB327576:PGF327635 PPX327576:PQB327635 PZT327576:PZX327635 QJP327576:QJT327635 QTL327576:QTP327635 RDH327576:RDL327635 RND327576:RNH327635 RWZ327576:RXD327635 SGV327576:SGZ327635 SQR327576:SQV327635 TAN327576:TAR327635 TKJ327576:TKN327635 TUF327576:TUJ327635 UEB327576:UEF327635 UNX327576:UOB327635 UXT327576:UXX327635 VHP327576:VHT327635 VRL327576:VRP327635 WBH327576:WBL327635 WLD327576:WLH327635 WUZ327576:WVD327635 AI393112:AM393171 IN393112:IR393171 SJ393112:SN393171 ACF393112:ACJ393171 AMB393112:AMF393171 AVX393112:AWB393171 BFT393112:BFX393171 BPP393112:BPT393171 BZL393112:BZP393171 CJH393112:CJL393171 CTD393112:CTH393171 DCZ393112:DDD393171 DMV393112:DMZ393171 DWR393112:DWV393171 EGN393112:EGR393171 EQJ393112:EQN393171 FAF393112:FAJ393171 FKB393112:FKF393171 FTX393112:FUB393171 GDT393112:GDX393171 GNP393112:GNT393171 GXL393112:GXP393171 HHH393112:HHL393171 HRD393112:HRH393171 IAZ393112:IBD393171 IKV393112:IKZ393171 IUR393112:IUV393171 JEN393112:JER393171 JOJ393112:JON393171 JYF393112:JYJ393171 KIB393112:KIF393171 KRX393112:KSB393171 LBT393112:LBX393171 LLP393112:LLT393171 LVL393112:LVP393171 MFH393112:MFL393171 MPD393112:MPH393171 MYZ393112:MZD393171 NIV393112:NIZ393171 NSR393112:NSV393171 OCN393112:OCR393171 OMJ393112:OMN393171 OWF393112:OWJ393171 PGB393112:PGF393171 PPX393112:PQB393171 PZT393112:PZX393171 QJP393112:QJT393171 QTL393112:QTP393171 RDH393112:RDL393171 RND393112:RNH393171 RWZ393112:RXD393171 SGV393112:SGZ393171 SQR393112:SQV393171 TAN393112:TAR393171 TKJ393112:TKN393171 TUF393112:TUJ393171 UEB393112:UEF393171 UNX393112:UOB393171 UXT393112:UXX393171 VHP393112:VHT393171 VRL393112:VRP393171 WBH393112:WBL393171 WLD393112:WLH393171 WUZ393112:WVD393171 AI458648:AM458707 IN458648:IR458707 SJ458648:SN458707 ACF458648:ACJ458707 AMB458648:AMF458707 AVX458648:AWB458707 BFT458648:BFX458707 BPP458648:BPT458707 BZL458648:BZP458707 CJH458648:CJL458707 CTD458648:CTH458707 DCZ458648:DDD458707 DMV458648:DMZ458707 DWR458648:DWV458707 EGN458648:EGR458707 EQJ458648:EQN458707 FAF458648:FAJ458707 FKB458648:FKF458707 FTX458648:FUB458707 GDT458648:GDX458707 GNP458648:GNT458707 GXL458648:GXP458707 HHH458648:HHL458707 HRD458648:HRH458707 IAZ458648:IBD458707 IKV458648:IKZ458707 IUR458648:IUV458707 JEN458648:JER458707 JOJ458648:JON458707 JYF458648:JYJ458707 KIB458648:KIF458707 KRX458648:KSB458707 LBT458648:LBX458707 LLP458648:LLT458707 LVL458648:LVP458707 MFH458648:MFL458707 MPD458648:MPH458707 MYZ458648:MZD458707 NIV458648:NIZ458707 NSR458648:NSV458707 OCN458648:OCR458707 OMJ458648:OMN458707 OWF458648:OWJ458707 PGB458648:PGF458707 PPX458648:PQB458707 PZT458648:PZX458707 QJP458648:QJT458707 QTL458648:QTP458707 RDH458648:RDL458707 RND458648:RNH458707 RWZ458648:RXD458707 SGV458648:SGZ458707 SQR458648:SQV458707 TAN458648:TAR458707 TKJ458648:TKN458707 TUF458648:TUJ458707 UEB458648:UEF458707 UNX458648:UOB458707 UXT458648:UXX458707 VHP458648:VHT458707 VRL458648:VRP458707 WBH458648:WBL458707 WLD458648:WLH458707 WUZ458648:WVD458707 AI524184:AM524243 IN524184:IR524243 SJ524184:SN524243 ACF524184:ACJ524243 AMB524184:AMF524243 AVX524184:AWB524243 BFT524184:BFX524243 BPP524184:BPT524243 BZL524184:BZP524243 CJH524184:CJL524243 CTD524184:CTH524243 DCZ524184:DDD524243 DMV524184:DMZ524243 DWR524184:DWV524243 EGN524184:EGR524243 EQJ524184:EQN524243 FAF524184:FAJ524243 FKB524184:FKF524243 FTX524184:FUB524243 GDT524184:GDX524243 GNP524184:GNT524243 GXL524184:GXP524243 HHH524184:HHL524243 HRD524184:HRH524243 IAZ524184:IBD524243 IKV524184:IKZ524243 IUR524184:IUV524243 JEN524184:JER524243 JOJ524184:JON524243 JYF524184:JYJ524243 KIB524184:KIF524243 KRX524184:KSB524243 LBT524184:LBX524243 LLP524184:LLT524243 LVL524184:LVP524243 MFH524184:MFL524243 MPD524184:MPH524243 MYZ524184:MZD524243 NIV524184:NIZ524243 NSR524184:NSV524243 OCN524184:OCR524243 OMJ524184:OMN524243 OWF524184:OWJ524243 PGB524184:PGF524243 PPX524184:PQB524243 PZT524184:PZX524243 QJP524184:QJT524243 QTL524184:QTP524243 RDH524184:RDL524243 RND524184:RNH524243 RWZ524184:RXD524243 SGV524184:SGZ524243 SQR524184:SQV524243 TAN524184:TAR524243 TKJ524184:TKN524243 TUF524184:TUJ524243 UEB524184:UEF524243 UNX524184:UOB524243 UXT524184:UXX524243 VHP524184:VHT524243 VRL524184:VRP524243 WBH524184:WBL524243 WLD524184:WLH524243 WUZ524184:WVD524243 AI589720:AM589779 IN589720:IR589779 SJ589720:SN589779 ACF589720:ACJ589779 AMB589720:AMF589779 AVX589720:AWB589779 BFT589720:BFX589779 BPP589720:BPT589779 BZL589720:BZP589779 CJH589720:CJL589779 CTD589720:CTH589779 DCZ589720:DDD589779 DMV589720:DMZ589779 DWR589720:DWV589779 EGN589720:EGR589779 EQJ589720:EQN589779 FAF589720:FAJ589779 FKB589720:FKF589779 FTX589720:FUB589779 GDT589720:GDX589779 GNP589720:GNT589779 GXL589720:GXP589779 HHH589720:HHL589779 HRD589720:HRH589779 IAZ589720:IBD589779 IKV589720:IKZ589779 IUR589720:IUV589779 JEN589720:JER589779 JOJ589720:JON589779 JYF589720:JYJ589779 KIB589720:KIF589779 KRX589720:KSB589779 LBT589720:LBX589779 LLP589720:LLT589779 LVL589720:LVP589779 MFH589720:MFL589779 MPD589720:MPH589779 MYZ589720:MZD589779 NIV589720:NIZ589779 NSR589720:NSV589779 OCN589720:OCR589779 OMJ589720:OMN589779 OWF589720:OWJ589779 PGB589720:PGF589779 PPX589720:PQB589779 PZT589720:PZX589779 QJP589720:QJT589779 QTL589720:QTP589779 RDH589720:RDL589779 RND589720:RNH589779 RWZ589720:RXD589779 SGV589720:SGZ589779 SQR589720:SQV589779 TAN589720:TAR589779 TKJ589720:TKN589779 TUF589720:TUJ589779 UEB589720:UEF589779 UNX589720:UOB589779 UXT589720:UXX589779 VHP589720:VHT589779 VRL589720:VRP589779 WBH589720:WBL589779 WLD589720:WLH589779 WUZ589720:WVD589779 AI655256:AM655315 IN655256:IR655315 SJ655256:SN655315 ACF655256:ACJ655315 AMB655256:AMF655315 AVX655256:AWB655315 BFT655256:BFX655315 BPP655256:BPT655315 BZL655256:BZP655315 CJH655256:CJL655315 CTD655256:CTH655315 DCZ655256:DDD655315 DMV655256:DMZ655315 DWR655256:DWV655315 EGN655256:EGR655315 EQJ655256:EQN655315 FAF655256:FAJ655315 FKB655256:FKF655315 FTX655256:FUB655315 GDT655256:GDX655315 GNP655256:GNT655315 GXL655256:GXP655315 HHH655256:HHL655315 HRD655256:HRH655315 IAZ655256:IBD655315 IKV655256:IKZ655315 IUR655256:IUV655315 JEN655256:JER655315 JOJ655256:JON655315 JYF655256:JYJ655315 KIB655256:KIF655315 KRX655256:KSB655315 LBT655256:LBX655315 LLP655256:LLT655315 LVL655256:LVP655315 MFH655256:MFL655315 MPD655256:MPH655315 MYZ655256:MZD655315 NIV655256:NIZ655315 NSR655256:NSV655315 OCN655256:OCR655315 OMJ655256:OMN655315 OWF655256:OWJ655315 PGB655256:PGF655315 PPX655256:PQB655315 PZT655256:PZX655315 QJP655256:QJT655315 QTL655256:QTP655315 RDH655256:RDL655315 RND655256:RNH655315 RWZ655256:RXD655315 SGV655256:SGZ655315 SQR655256:SQV655315 TAN655256:TAR655315 TKJ655256:TKN655315 TUF655256:TUJ655315 UEB655256:UEF655315 UNX655256:UOB655315 UXT655256:UXX655315 VHP655256:VHT655315 VRL655256:VRP655315 WBH655256:WBL655315 WLD655256:WLH655315 WUZ655256:WVD655315 AI720792:AM720851 IN720792:IR720851 SJ720792:SN720851 ACF720792:ACJ720851 AMB720792:AMF720851 AVX720792:AWB720851 BFT720792:BFX720851 BPP720792:BPT720851 BZL720792:BZP720851 CJH720792:CJL720851 CTD720792:CTH720851 DCZ720792:DDD720851 DMV720792:DMZ720851 DWR720792:DWV720851 EGN720792:EGR720851 EQJ720792:EQN720851 FAF720792:FAJ720851 FKB720792:FKF720851 FTX720792:FUB720851 GDT720792:GDX720851 GNP720792:GNT720851 GXL720792:GXP720851 HHH720792:HHL720851 HRD720792:HRH720851 IAZ720792:IBD720851 IKV720792:IKZ720851 IUR720792:IUV720851 JEN720792:JER720851 JOJ720792:JON720851 JYF720792:JYJ720851 KIB720792:KIF720851 KRX720792:KSB720851 LBT720792:LBX720851 LLP720792:LLT720851 LVL720792:LVP720851 MFH720792:MFL720851 MPD720792:MPH720851 MYZ720792:MZD720851 NIV720792:NIZ720851 NSR720792:NSV720851 OCN720792:OCR720851 OMJ720792:OMN720851 OWF720792:OWJ720851 PGB720792:PGF720851 PPX720792:PQB720851 PZT720792:PZX720851 QJP720792:QJT720851 QTL720792:QTP720851 RDH720792:RDL720851 RND720792:RNH720851 RWZ720792:RXD720851 SGV720792:SGZ720851 SQR720792:SQV720851 TAN720792:TAR720851 TKJ720792:TKN720851 TUF720792:TUJ720851 UEB720792:UEF720851 UNX720792:UOB720851 UXT720792:UXX720851 VHP720792:VHT720851 VRL720792:VRP720851 WBH720792:WBL720851 WLD720792:WLH720851 WUZ720792:WVD720851 AI786328:AM786387 IN786328:IR786387 SJ786328:SN786387 ACF786328:ACJ786387 AMB786328:AMF786387 AVX786328:AWB786387 BFT786328:BFX786387 BPP786328:BPT786387 BZL786328:BZP786387 CJH786328:CJL786387 CTD786328:CTH786387 DCZ786328:DDD786387 DMV786328:DMZ786387 DWR786328:DWV786387 EGN786328:EGR786387 EQJ786328:EQN786387 FAF786328:FAJ786387 FKB786328:FKF786387 FTX786328:FUB786387 GDT786328:GDX786387 GNP786328:GNT786387 GXL786328:GXP786387 HHH786328:HHL786387 HRD786328:HRH786387 IAZ786328:IBD786387 IKV786328:IKZ786387 IUR786328:IUV786387 JEN786328:JER786387 JOJ786328:JON786387 JYF786328:JYJ786387 KIB786328:KIF786387 KRX786328:KSB786387 LBT786328:LBX786387 LLP786328:LLT786387 LVL786328:LVP786387 MFH786328:MFL786387 MPD786328:MPH786387 MYZ786328:MZD786387 NIV786328:NIZ786387 NSR786328:NSV786387 OCN786328:OCR786387 OMJ786328:OMN786387 OWF786328:OWJ786387 PGB786328:PGF786387 PPX786328:PQB786387 PZT786328:PZX786387 QJP786328:QJT786387 QTL786328:QTP786387 RDH786328:RDL786387 RND786328:RNH786387 RWZ786328:RXD786387 SGV786328:SGZ786387 SQR786328:SQV786387 TAN786328:TAR786387 TKJ786328:TKN786387 TUF786328:TUJ786387 UEB786328:UEF786387 UNX786328:UOB786387 UXT786328:UXX786387 VHP786328:VHT786387 VRL786328:VRP786387 WBH786328:WBL786387 WLD786328:WLH786387 WUZ786328:WVD786387 AI851864:AM851923 IN851864:IR851923 SJ851864:SN851923 ACF851864:ACJ851923 AMB851864:AMF851923 AVX851864:AWB851923 BFT851864:BFX851923 BPP851864:BPT851923 BZL851864:BZP851923 CJH851864:CJL851923 CTD851864:CTH851923 DCZ851864:DDD851923 DMV851864:DMZ851923 DWR851864:DWV851923 EGN851864:EGR851923 EQJ851864:EQN851923 FAF851864:FAJ851923 FKB851864:FKF851923 FTX851864:FUB851923 GDT851864:GDX851923 GNP851864:GNT851923 GXL851864:GXP851923 HHH851864:HHL851923 HRD851864:HRH851923 IAZ851864:IBD851923 IKV851864:IKZ851923 IUR851864:IUV851923 JEN851864:JER851923 JOJ851864:JON851923 JYF851864:JYJ851923 KIB851864:KIF851923 KRX851864:KSB851923 LBT851864:LBX851923 LLP851864:LLT851923 LVL851864:LVP851923 MFH851864:MFL851923 MPD851864:MPH851923 MYZ851864:MZD851923 NIV851864:NIZ851923 NSR851864:NSV851923 OCN851864:OCR851923 OMJ851864:OMN851923 OWF851864:OWJ851923 PGB851864:PGF851923 PPX851864:PQB851923 PZT851864:PZX851923 QJP851864:QJT851923 QTL851864:QTP851923 RDH851864:RDL851923 RND851864:RNH851923 RWZ851864:RXD851923 SGV851864:SGZ851923 SQR851864:SQV851923 TAN851864:TAR851923 TKJ851864:TKN851923 TUF851864:TUJ851923 UEB851864:UEF851923 UNX851864:UOB851923 UXT851864:UXX851923 VHP851864:VHT851923 VRL851864:VRP851923 WBH851864:WBL851923 WLD851864:WLH851923 WUZ851864:WVD851923 AI917400:AM917459 IN917400:IR917459 SJ917400:SN917459 ACF917400:ACJ917459 AMB917400:AMF917459 AVX917400:AWB917459 BFT917400:BFX917459 BPP917400:BPT917459 BZL917400:BZP917459 CJH917400:CJL917459 CTD917400:CTH917459 DCZ917400:DDD917459 DMV917400:DMZ917459 DWR917400:DWV917459 EGN917400:EGR917459 EQJ917400:EQN917459 FAF917400:FAJ917459 FKB917400:FKF917459 FTX917400:FUB917459 GDT917400:GDX917459 GNP917400:GNT917459 GXL917400:GXP917459 HHH917400:HHL917459 HRD917400:HRH917459 IAZ917400:IBD917459 IKV917400:IKZ917459 IUR917400:IUV917459 JEN917400:JER917459 JOJ917400:JON917459 JYF917400:JYJ917459 KIB917400:KIF917459 KRX917400:KSB917459 LBT917400:LBX917459 LLP917400:LLT917459 LVL917400:LVP917459 MFH917400:MFL917459 MPD917400:MPH917459 MYZ917400:MZD917459 NIV917400:NIZ917459 NSR917400:NSV917459 OCN917400:OCR917459 OMJ917400:OMN917459 OWF917400:OWJ917459 PGB917400:PGF917459 PPX917400:PQB917459 PZT917400:PZX917459 QJP917400:QJT917459 QTL917400:QTP917459 RDH917400:RDL917459 RND917400:RNH917459 RWZ917400:RXD917459 SGV917400:SGZ917459 SQR917400:SQV917459 TAN917400:TAR917459 TKJ917400:TKN917459 TUF917400:TUJ917459 UEB917400:UEF917459 UNX917400:UOB917459 UXT917400:UXX917459 VHP917400:VHT917459 VRL917400:VRP917459 WBH917400:WBL917459 WLD917400:WLH917459 WUZ917400:WVD917459 AI982936:AM982995 IN982936:IR982995 SJ982936:SN982995 ACF982936:ACJ982995 AMB982936:AMF982995 AVX982936:AWB982995 BFT982936:BFX982995 BPP982936:BPT982995 BZL982936:BZP982995 CJH982936:CJL982995 CTD982936:CTH982995 DCZ982936:DDD982995 DMV982936:DMZ982995 DWR982936:DWV982995 EGN982936:EGR982995 EQJ982936:EQN982995 FAF982936:FAJ982995 FKB982936:FKF982995 FTX982936:FUB982995 GDT982936:GDX982995 GNP982936:GNT982995 GXL982936:GXP982995 HHH982936:HHL982995 HRD982936:HRH982995 IAZ982936:IBD982995 IKV982936:IKZ982995 IUR982936:IUV982995 JEN982936:JER982995 JOJ982936:JON982995 JYF982936:JYJ982995 KIB982936:KIF982995 KRX982936:KSB982995 LBT982936:LBX982995 LLP982936:LLT982995 LVL982936:LVP982995 MFH982936:MFL982995 MPD982936:MPH982995 MYZ982936:MZD982995 NIV982936:NIZ982995 NSR982936:NSV982995 OCN982936:OCR982995 OMJ982936:OMN982995 OWF982936:OWJ982995 PGB982936:PGF982995 PPX982936:PQB982995 PZT982936:PZX982995 QJP982936:QJT982995 QTL982936:QTP982995 RDH982936:RDL982995 RND982936:RNH982995 RWZ982936:RXD982995 SGV982936:SGZ982995 SQR982936:SQV982995 TAN982936:TAR982995 TKJ982936:TKN982995 TUF982936:TUJ982995 UEB982936:UEF982995 UNX982936:UOB982995 UXT982936:UXX982995 VHP982936:VHT982995 VRL982936:VRP982995 WBH982936:WBL982995 WLD982936:WLH982995" xr:uid="{C7700DD6-0932-4726-8406-B2D43D7404A3}">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887:AH64946 II64887:IM64946 SE64887:SI64946 ACA64887:ACE64946 ALW64887:AMA64946 AVS64887:AVW64946 BFO64887:BFS64946 BPK64887:BPO64946 BZG64887:BZK64946 CJC64887:CJG64946 CSY64887:CTC64946 DCU64887:DCY64946 DMQ64887:DMU64946 DWM64887:DWQ64946 EGI64887:EGM64946 EQE64887:EQI64946 FAA64887:FAE64946 FJW64887:FKA64946 FTS64887:FTW64946 GDO64887:GDS64946 GNK64887:GNO64946 GXG64887:GXK64946 HHC64887:HHG64946 HQY64887:HRC64946 IAU64887:IAY64946 IKQ64887:IKU64946 IUM64887:IUQ64946 JEI64887:JEM64946 JOE64887:JOI64946 JYA64887:JYE64946 KHW64887:KIA64946 KRS64887:KRW64946 LBO64887:LBS64946 LLK64887:LLO64946 LVG64887:LVK64946 MFC64887:MFG64946 MOY64887:MPC64946 MYU64887:MYY64946 NIQ64887:NIU64946 NSM64887:NSQ64946 OCI64887:OCM64946 OME64887:OMI64946 OWA64887:OWE64946 PFW64887:PGA64946 PPS64887:PPW64946 PZO64887:PZS64946 QJK64887:QJO64946 QTG64887:QTK64946 RDC64887:RDG64946 RMY64887:RNC64946 RWU64887:RWY64946 SGQ64887:SGU64946 SQM64887:SQQ64946 TAI64887:TAM64946 TKE64887:TKI64946 TUA64887:TUE64946 UDW64887:UEA64946 UNS64887:UNW64946 UXO64887:UXS64946 VHK64887:VHO64946 VRG64887:VRK64946 WBC64887:WBG64946 WKY64887:WLC64946 WUU64887:WUY64946 AD130423:AH130482 II130423:IM130482 SE130423:SI130482 ACA130423:ACE130482 ALW130423:AMA130482 AVS130423:AVW130482 BFO130423:BFS130482 BPK130423:BPO130482 BZG130423:BZK130482 CJC130423:CJG130482 CSY130423:CTC130482 DCU130423:DCY130482 DMQ130423:DMU130482 DWM130423:DWQ130482 EGI130423:EGM130482 EQE130423:EQI130482 FAA130423:FAE130482 FJW130423:FKA130482 FTS130423:FTW130482 GDO130423:GDS130482 GNK130423:GNO130482 GXG130423:GXK130482 HHC130423:HHG130482 HQY130423:HRC130482 IAU130423:IAY130482 IKQ130423:IKU130482 IUM130423:IUQ130482 JEI130423:JEM130482 JOE130423:JOI130482 JYA130423:JYE130482 KHW130423:KIA130482 KRS130423:KRW130482 LBO130423:LBS130482 LLK130423:LLO130482 LVG130423:LVK130482 MFC130423:MFG130482 MOY130423:MPC130482 MYU130423:MYY130482 NIQ130423:NIU130482 NSM130423:NSQ130482 OCI130423:OCM130482 OME130423:OMI130482 OWA130423:OWE130482 PFW130423:PGA130482 PPS130423:PPW130482 PZO130423:PZS130482 QJK130423:QJO130482 QTG130423:QTK130482 RDC130423:RDG130482 RMY130423:RNC130482 RWU130423:RWY130482 SGQ130423:SGU130482 SQM130423:SQQ130482 TAI130423:TAM130482 TKE130423:TKI130482 TUA130423:TUE130482 UDW130423:UEA130482 UNS130423:UNW130482 UXO130423:UXS130482 VHK130423:VHO130482 VRG130423:VRK130482 WBC130423:WBG130482 WKY130423:WLC130482 WUU130423:WUY130482 AD195959:AH196018 II195959:IM196018 SE195959:SI196018 ACA195959:ACE196018 ALW195959:AMA196018 AVS195959:AVW196018 BFO195959:BFS196018 BPK195959:BPO196018 BZG195959:BZK196018 CJC195959:CJG196018 CSY195959:CTC196018 DCU195959:DCY196018 DMQ195959:DMU196018 DWM195959:DWQ196018 EGI195959:EGM196018 EQE195959:EQI196018 FAA195959:FAE196018 FJW195959:FKA196018 FTS195959:FTW196018 GDO195959:GDS196018 GNK195959:GNO196018 GXG195959:GXK196018 HHC195959:HHG196018 HQY195959:HRC196018 IAU195959:IAY196018 IKQ195959:IKU196018 IUM195959:IUQ196018 JEI195959:JEM196018 JOE195959:JOI196018 JYA195959:JYE196018 KHW195959:KIA196018 KRS195959:KRW196018 LBO195959:LBS196018 LLK195959:LLO196018 LVG195959:LVK196018 MFC195959:MFG196018 MOY195959:MPC196018 MYU195959:MYY196018 NIQ195959:NIU196018 NSM195959:NSQ196018 OCI195959:OCM196018 OME195959:OMI196018 OWA195959:OWE196018 PFW195959:PGA196018 PPS195959:PPW196018 PZO195959:PZS196018 QJK195959:QJO196018 QTG195959:QTK196018 RDC195959:RDG196018 RMY195959:RNC196018 RWU195959:RWY196018 SGQ195959:SGU196018 SQM195959:SQQ196018 TAI195959:TAM196018 TKE195959:TKI196018 TUA195959:TUE196018 UDW195959:UEA196018 UNS195959:UNW196018 UXO195959:UXS196018 VHK195959:VHO196018 VRG195959:VRK196018 WBC195959:WBG196018 WKY195959:WLC196018 WUU195959:WUY196018 AD261495:AH261554 II261495:IM261554 SE261495:SI261554 ACA261495:ACE261554 ALW261495:AMA261554 AVS261495:AVW261554 BFO261495:BFS261554 BPK261495:BPO261554 BZG261495:BZK261554 CJC261495:CJG261554 CSY261495:CTC261554 DCU261495:DCY261554 DMQ261495:DMU261554 DWM261495:DWQ261554 EGI261495:EGM261554 EQE261495:EQI261554 FAA261495:FAE261554 FJW261495:FKA261554 FTS261495:FTW261554 GDO261495:GDS261554 GNK261495:GNO261554 GXG261495:GXK261554 HHC261495:HHG261554 HQY261495:HRC261554 IAU261495:IAY261554 IKQ261495:IKU261554 IUM261495:IUQ261554 JEI261495:JEM261554 JOE261495:JOI261554 JYA261495:JYE261554 KHW261495:KIA261554 KRS261495:KRW261554 LBO261495:LBS261554 LLK261495:LLO261554 LVG261495:LVK261554 MFC261495:MFG261554 MOY261495:MPC261554 MYU261495:MYY261554 NIQ261495:NIU261554 NSM261495:NSQ261554 OCI261495:OCM261554 OME261495:OMI261554 OWA261495:OWE261554 PFW261495:PGA261554 PPS261495:PPW261554 PZO261495:PZS261554 QJK261495:QJO261554 QTG261495:QTK261554 RDC261495:RDG261554 RMY261495:RNC261554 RWU261495:RWY261554 SGQ261495:SGU261554 SQM261495:SQQ261554 TAI261495:TAM261554 TKE261495:TKI261554 TUA261495:TUE261554 UDW261495:UEA261554 UNS261495:UNW261554 UXO261495:UXS261554 VHK261495:VHO261554 VRG261495:VRK261554 WBC261495:WBG261554 WKY261495:WLC261554 WUU261495:WUY261554 AD327031:AH327090 II327031:IM327090 SE327031:SI327090 ACA327031:ACE327090 ALW327031:AMA327090 AVS327031:AVW327090 BFO327031:BFS327090 BPK327031:BPO327090 BZG327031:BZK327090 CJC327031:CJG327090 CSY327031:CTC327090 DCU327031:DCY327090 DMQ327031:DMU327090 DWM327031:DWQ327090 EGI327031:EGM327090 EQE327031:EQI327090 FAA327031:FAE327090 FJW327031:FKA327090 FTS327031:FTW327090 GDO327031:GDS327090 GNK327031:GNO327090 GXG327031:GXK327090 HHC327031:HHG327090 HQY327031:HRC327090 IAU327031:IAY327090 IKQ327031:IKU327090 IUM327031:IUQ327090 JEI327031:JEM327090 JOE327031:JOI327090 JYA327031:JYE327090 KHW327031:KIA327090 KRS327031:KRW327090 LBO327031:LBS327090 LLK327031:LLO327090 LVG327031:LVK327090 MFC327031:MFG327090 MOY327031:MPC327090 MYU327031:MYY327090 NIQ327031:NIU327090 NSM327031:NSQ327090 OCI327031:OCM327090 OME327031:OMI327090 OWA327031:OWE327090 PFW327031:PGA327090 PPS327031:PPW327090 PZO327031:PZS327090 QJK327031:QJO327090 QTG327031:QTK327090 RDC327031:RDG327090 RMY327031:RNC327090 RWU327031:RWY327090 SGQ327031:SGU327090 SQM327031:SQQ327090 TAI327031:TAM327090 TKE327031:TKI327090 TUA327031:TUE327090 UDW327031:UEA327090 UNS327031:UNW327090 UXO327031:UXS327090 VHK327031:VHO327090 VRG327031:VRK327090 WBC327031:WBG327090 WKY327031:WLC327090 WUU327031:WUY327090 AD392567:AH392626 II392567:IM392626 SE392567:SI392626 ACA392567:ACE392626 ALW392567:AMA392626 AVS392567:AVW392626 BFO392567:BFS392626 BPK392567:BPO392626 BZG392567:BZK392626 CJC392567:CJG392626 CSY392567:CTC392626 DCU392567:DCY392626 DMQ392567:DMU392626 DWM392567:DWQ392626 EGI392567:EGM392626 EQE392567:EQI392626 FAA392567:FAE392626 FJW392567:FKA392626 FTS392567:FTW392626 GDO392567:GDS392626 GNK392567:GNO392626 GXG392567:GXK392626 HHC392567:HHG392626 HQY392567:HRC392626 IAU392567:IAY392626 IKQ392567:IKU392626 IUM392567:IUQ392626 JEI392567:JEM392626 JOE392567:JOI392626 JYA392567:JYE392626 KHW392567:KIA392626 KRS392567:KRW392626 LBO392567:LBS392626 LLK392567:LLO392626 LVG392567:LVK392626 MFC392567:MFG392626 MOY392567:MPC392626 MYU392567:MYY392626 NIQ392567:NIU392626 NSM392567:NSQ392626 OCI392567:OCM392626 OME392567:OMI392626 OWA392567:OWE392626 PFW392567:PGA392626 PPS392567:PPW392626 PZO392567:PZS392626 QJK392567:QJO392626 QTG392567:QTK392626 RDC392567:RDG392626 RMY392567:RNC392626 RWU392567:RWY392626 SGQ392567:SGU392626 SQM392567:SQQ392626 TAI392567:TAM392626 TKE392567:TKI392626 TUA392567:TUE392626 UDW392567:UEA392626 UNS392567:UNW392626 UXO392567:UXS392626 VHK392567:VHO392626 VRG392567:VRK392626 WBC392567:WBG392626 WKY392567:WLC392626 WUU392567:WUY392626 AD458103:AH458162 II458103:IM458162 SE458103:SI458162 ACA458103:ACE458162 ALW458103:AMA458162 AVS458103:AVW458162 BFO458103:BFS458162 BPK458103:BPO458162 BZG458103:BZK458162 CJC458103:CJG458162 CSY458103:CTC458162 DCU458103:DCY458162 DMQ458103:DMU458162 DWM458103:DWQ458162 EGI458103:EGM458162 EQE458103:EQI458162 FAA458103:FAE458162 FJW458103:FKA458162 FTS458103:FTW458162 GDO458103:GDS458162 GNK458103:GNO458162 GXG458103:GXK458162 HHC458103:HHG458162 HQY458103:HRC458162 IAU458103:IAY458162 IKQ458103:IKU458162 IUM458103:IUQ458162 JEI458103:JEM458162 JOE458103:JOI458162 JYA458103:JYE458162 KHW458103:KIA458162 KRS458103:KRW458162 LBO458103:LBS458162 LLK458103:LLO458162 LVG458103:LVK458162 MFC458103:MFG458162 MOY458103:MPC458162 MYU458103:MYY458162 NIQ458103:NIU458162 NSM458103:NSQ458162 OCI458103:OCM458162 OME458103:OMI458162 OWA458103:OWE458162 PFW458103:PGA458162 PPS458103:PPW458162 PZO458103:PZS458162 QJK458103:QJO458162 QTG458103:QTK458162 RDC458103:RDG458162 RMY458103:RNC458162 RWU458103:RWY458162 SGQ458103:SGU458162 SQM458103:SQQ458162 TAI458103:TAM458162 TKE458103:TKI458162 TUA458103:TUE458162 UDW458103:UEA458162 UNS458103:UNW458162 UXO458103:UXS458162 VHK458103:VHO458162 VRG458103:VRK458162 WBC458103:WBG458162 WKY458103:WLC458162 WUU458103:WUY458162 AD523639:AH523698 II523639:IM523698 SE523639:SI523698 ACA523639:ACE523698 ALW523639:AMA523698 AVS523639:AVW523698 BFO523639:BFS523698 BPK523639:BPO523698 BZG523639:BZK523698 CJC523639:CJG523698 CSY523639:CTC523698 DCU523639:DCY523698 DMQ523639:DMU523698 DWM523639:DWQ523698 EGI523639:EGM523698 EQE523639:EQI523698 FAA523639:FAE523698 FJW523639:FKA523698 FTS523639:FTW523698 GDO523639:GDS523698 GNK523639:GNO523698 GXG523639:GXK523698 HHC523639:HHG523698 HQY523639:HRC523698 IAU523639:IAY523698 IKQ523639:IKU523698 IUM523639:IUQ523698 JEI523639:JEM523698 JOE523639:JOI523698 JYA523639:JYE523698 KHW523639:KIA523698 KRS523639:KRW523698 LBO523639:LBS523698 LLK523639:LLO523698 LVG523639:LVK523698 MFC523639:MFG523698 MOY523639:MPC523698 MYU523639:MYY523698 NIQ523639:NIU523698 NSM523639:NSQ523698 OCI523639:OCM523698 OME523639:OMI523698 OWA523639:OWE523698 PFW523639:PGA523698 PPS523639:PPW523698 PZO523639:PZS523698 QJK523639:QJO523698 QTG523639:QTK523698 RDC523639:RDG523698 RMY523639:RNC523698 RWU523639:RWY523698 SGQ523639:SGU523698 SQM523639:SQQ523698 TAI523639:TAM523698 TKE523639:TKI523698 TUA523639:TUE523698 UDW523639:UEA523698 UNS523639:UNW523698 UXO523639:UXS523698 VHK523639:VHO523698 VRG523639:VRK523698 WBC523639:WBG523698 WKY523639:WLC523698 WUU523639:WUY523698 AD589175:AH589234 II589175:IM589234 SE589175:SI589234 ACA589175:ACE589234 ALW589175:AMA589234 AVS589175:AVW589234 BFO589175:BFS589234 BPK589175:BPO589234 BZG589175:BZK589234 CJC589175:CJG589234 CSY589175:CTC589234 DCU589175:DCY589234 DMQ589175:DMU589234 DWM589175:DWQ589234 EGI589175:EGM589234 EQE589175:EQI589234 FAA589175:FAE589234 FJW589175:FKA589234 FTS589175:FTW589234 GDO589175:GDS589234 GNK589175:GNO589234 GXG589175:GXK589234 HHC589175:HHG589234 HQY589175:HRC589234 IAU589175:IAY589234 IKQ589175:IKU589234 IUM589175:IUQ589234 JEI589175:JEM589234 JOE589175:JOI589234 JYA589175:JYE589234 KHW589175:KIA589234 KRS589175:KRW589234 LBO589175:LBS589234 LLK589175:LLO589234 LVG589175:LVK589234 MFC589175:MFG589234 MOY589175:MPC589234 MYU589175:MYY589234 NIQ589175:NIU589234 NSM589175:NSQ589234 OCI589175:OCM589234 OME589175:OMI589234 OWA589175:OWE589234 PFW589175:PGA589234 PPS589175:PPW589234 PZO589175:PZS589234 QJK589175:QJO589234 QTG589175:QTK589234 RDC589175:RDG589234 RMY589175:RNC589234 RWU589175:RWY589234 SGQ589175:SGU589234 SQM589175:SQQ589234 TAI589175:TAM589234 TKE589175:TKI589234 TUA589175:TUE589234 UDW589175:UEA589234 UNS589175:UNW589234 UXO589175:UXS589234 VHK589175:VHO589234 VRG589175:VRK589234 WBC589175:WBG589234 WKY589175:WLC589234 WUU589175:WUY589234 AD654711:AH654770 II654711:IM654770 SE654711:SI654770 ACA654711:ACE654770 ALW654711:AMA654770 AVS654711:AVW654770 BFO654711:BFS654770 BPK654711:BPO654770 BZG654711:BZK654770 CJC654711:CJG654770 CSY654711:CTC654770 DCU654711:DCY654770 DMQ654711:DMU654770 DWM654711:DWQ654770 EGI654711:EGM654770 EQE654711:EQI654770 FAA654711:FAE654770 FJW654711:FKA654770 FTS654711:FTW654770 GDO654711:GDS654770 GNK654711:GNO654770 GXG654711:GXK654770 HHC654711:HHG654770 HQY654711:HRC654770 IAU654711:IAY654770 IKQ654711:IKU654770 IUM654711:IUQ654770 JEI654711:JEM654770 JOE654711:JOI654770 JYA654711:JYE654770 KHW654711:KIA654770 KRS654711:KRW654770 LBO654711:LBS654770 LLK654711:LLO654770 LVG654711:LVK654770 MFC654711:MFG654770 MOY654711:MPC654770 MYU654711:MYY654770 NIQ654711:NIU654770 NSM654711:NSQ654770 OCI654711:OCM654770 OME654711:OMI654770 OWA654711:OWE654770 PFW654711:PGA654770 PPS654711:PPW654770 PZO654711:PZS654770 QJK654711:QJO654770 QTG654711:QTK654770 RDC654711:RDG654770 RMY654711:RNC654770 RWU654711:RWY654770 SGQ654711:SGU654770 SQM654711:SQQ654770 TAI654711:TAM654770 TKE654711:TKI654770 TUA654711:TUE654770 UDW654711:UEA654770 UNS654711:UNW654770 UXO654711:UXS654770 VHK654711:VHO654770 VRG654711:VRK654770 WBC654711:WBG654770 WKY654711:WLC654770 WUU654711:WUY654770 AD720247:AH720306 II720247:IM720306 SE720247:SI720306 ACA720247:ACE720306 ALW720247:AMA720306 AVS720247:AVW720306 BFO720247:BFS720306 BPK720247:BPO720306 BZG720247:BZK720306 CJC720247:CJG720306 CSY720247:CTC720306 DCU720247:DCY720306 DMQ720247:DMU720306 DWM720247:DWQ720306 EGI720247:EGM720306 EQE720247:EQI720306 FAA720247:FAE720306 FJW720247:FKA720306 FTS720247:FTW720306 GDO720247:GDS720306 GNK720247:GNO720306 GXG720247:GXK720306 HHC720247:HHG720306 HQY720247:HRC720306 IAU720247:IAY720306 IKQ720247:IKU720306 IUM720247:IUQ720306 JEI720247:JEM720306 JOE720247:JOI720306 JYA720247:JYE720306 KHW720247:KIA720306 KRS720247:KRW720306 LBO720247:LBS720306 LLK720247:LLO720306 LVG720247:LVK720306 MFC720247:MFG720306 MOY720247:MPC720306 MYU720247:MYY720306 NIQ720247:NIU720306 NSM720247:NSQ720306 OCI720247:OCM720306 OME720247:OMI720306 OWA720247:OWE720306 PFW720247:PGA720306 PPS720247:PPW720306 PZO720247:PZS720306 QJK720247:QJO720306 QTG720247:QTK720306 RDC720247:RDG720306 RMY720247:RNC720306 RWU720247:RWY720306 SGQ720247:SGU720306 SQM720247:SQQ720306 TAI720247:TAM720306 TKE720247:TKI720306 TUA720247:TUE720306 UDW720247:UEA720306 UNS720247:UNW720306 UXO720247:UXS720306 VHK720247:VHO720306 VRG720247:VRK720306 WBC720247:WBG720306 WKY720247:WLC720306 WUU720247:WUY720306 AD785783:AH785842 II785783:IM785842 SE785783:SI785842 ACA785783:ACE785842 ALW785783:AMA785842 AVS785783:AVW785842 BFO785783:BFS785842 BPK785783:BPO785842 BZG785783:BZK785842 CJC785783:CJG785842 CSY785783:CTC785842 DCU785783:DCY785842 DMQ785783:DMU785842 DWM785783:DWQ785842 EGI785783:EGM785842 EQE785783:EQI785842 FAA785783:FAE785842 FJW785783:FKA785842 FTS785783:FTW785842 GDO785783:GDS785842 GNK785783:GNO785842 GXG785783:GXK785842 HHC785783:HHG785842 HQY785783:HRC785842 IAU785783:IAY785842 IKQ785783:IKU785842 IUM785783:IUQ785842 JEI785783:JEM785842 JOE785783:JOI785842 JYA785783:JYE785842 KHW785783:KIA785842 KRS785783:KRW785842 LBO785783:LBS785842 LLK785783:LLO785842 LVG785783:LVK785842 MFC785783:MFG785842 MOY785783:MPC785842 MYU785783:MYY785842 NIQ785783:NIU785842 NSM785783:NSQ785842 OCI785783:OCM785842 OME785783:OMI785842 OWA785783:OWE785842 PFW785783:PGA785842 PPS785783:PPW785842 PZO785783:PZS785842 QJK785783:QJO785842 QTG785783:QTK785842 RDC785783:RDG785842 RMY785783:RNC785842 RWU785783:RWY785842 SGQ785783:SGU785842 SQM785783:SQQ785842 TAI785783:TAM785842 TKE785783:TKI785842 TUA785783:TUE785842 UDW785783:UEA785842 UNS785783:UNW785842 UXO785783:UXS785842 VHK785783:VHO785842 VRG785783:VRK785842 WBC785783:WBG785842 WKY785783:WLC785842 WUU785783:WUY785842 AD851319:AH851378 II851319:IM851378 SE851319:SI851378 ACA851319:ACE851378 ALW851319:AMA851378 AVS851319:AVW851378 BFO851319:BFS851378 BPK851319:BPO851378 BZG851319:BZK851378 CJC851319:CJG851378 CSY851319:CTC851378 DCU851319:DCY851378 DMQ851319:DMU851378 DWM851319:DWQ851378 EGI851319:EGM851378 EQE851319:EQI851378 FAA851319:FAE851378 FJW851319:FKA851378 FTS851319:FTW851378 GDO851319:GDS851378 GNK851319:GNO851378 GXG851319:GXK851378 HHC851319:HHG851378 HQY851319:HRC851378 IAU851319:IAY851378 IKQ851319:IKU851378 IUM851319:IUQ851378 JEI851319:JEM851378 JOE851319:JOI851378 JYA851319:JYE851378 KHW851319:KIA851378 KRS851319:KRW851378 LBO851319:LBS851378 LLK851319:LLO851378 LVG851319:LVK851378 MFC851319:MFG851378 MOY851319:MPC851378 MYU851319:MYY851378 NIQ851319:NIU851378 NSM851319:NSQ851378 OCI851319:OCM851378 OME851319:OMI851378 OWA851319:OWE851378 PFW851319:PGA851378 PPS851319:PPW851378 PZO851319:PZS851378 QJK851319:QJO851378 QTG851319:QTK851378 RDC851319:RDG851378 RMY851319:RNC851378 RWU851319:RWY851378 SGQ851319:SGU851378 SQM851319:SQQ851378 TAI851319:TAM851378 TKE851319:TKI851378 TUA851319:TUE851378 UDW851319:UEA851378 UNS851319:UNW851378 UXO851319:UXS851378 VHK851319:VHO851378 VRG851319:VRK851378 WBC851319:WBG851378 WKY851319:WLC851378 WUU851319:WUY851378 AD916855:AH916914 II916855:IM916914 SE916855:SI916914 ACA916855:ACE916914 ALW916855:AMA916914 AVS916855:AVW916914 BFO916855:BFS916914 BPK916855:BPO916914 BZG916855:BZK916914 CJC916855:CJG916914 CSY916855:CTC916914 DCU916855:DCY916914 DMQ916855:DMU916914 DWM916855:DWQ916914 EGI916855:EGM916914 EQE916855:EQI916914 FAA916855:FAE916914 FJW916855:FKA916914 FTS916855:FTW916914 GDO916855:GDS916914 GNK916855:GNO916914 GXG916855:GXK916914 HHC916855:HHG916914 HQY916855:HRC916914 IAU916855:IAY916914 IKQ916855:IKU916914 IUM916855:IUQ916914 JEI916855:JEM916914 JOE916855:JOI916914 JYA916855:JYE916914 KHW916855:KIA916914 KRS916855:KRW916914 LBO916855:LBS916914 LLK916855:LLO916914 LVG916855:LVK916914 MFC916855:MFG916914 MOY916855:MPC916914 MYU916855:MYY916914 NIQ916855:NIU916914 NSM916855:NSQ916914 OCI916855:OCM916914 OME916855:OMI916914 OWA916855:OWE916914 PFW916855:PGA916914 PPS916855:PPW916914 PZO916855:PZS916914 QJK916855:QJO916914 QTG916855:QTK916914 RDC916855:RDG916914 RMY916855:RNC916914 RWU916855:RWY916914 SGQ916855:SGU916914 SQM916855:SQQ916914 TAI916855:TAM916914 TKE916855:TKI916914 TUA916855:TUE916914 UDW916855:UEA916914 UNS916855:UNW916914 UXO916855:UXS916914 VHK916855:VHO916914 VRG916855:VRK916914 WBC916855:WBG916914 WKY916855:WLC916914 WUU916855:WUY916914 AD982391:AH982450 II982391:IM982450 SE982391:SI982450 ACA982391:ACE982450 ALW982391:AMA982450 AVS982391:AVW982450 BFO982391:BFS982450 BPK982391:BPO982450 BZG982391:BZK982450 CJC982391:CJG982450 CSY982391:CTC982450 DCU982391:DCY982450 DMQ982391:DMU982450 DWM982391:DWQ982450 EGI982391:EGM982450 EQE982391:EQI982450 FAA982391:FAE982450 FJW982391:FKA982450 FTS982391:FTW982450 GDO982391:GDS982450 GNK982391:GNO982450 GXG982391:GXK982450 HHC982391:HHG982450 HQY982391:HRC982450 IAU982391:IAY982450 IKQ982391:IKU982450 IUM982391:IUQ982450 JEI982391:JEM982450 JOE982391:JOI982450 JYA982391:JYE982450 KHW982391:KIA982450 KRS982391:KRW982450 LBO982391:LBS982450 LLK982391:LLO982450 LVG982391:LVK982450 MFC982391:MFG982450 MOY982391:MPC982450 MYU982391:MYY982450 NIQ982391:NIU982450 NSM982391:NSQ982450 OCI982391:OCM982450 OME982391:OMI982450 OWA982391:OWE982450 PFW982391:PGA982450 PPS982391:PPW982450 PZO982391:PZS982450 QJK982391:QJO982450 QTG982391:QTK982450 RDC982391:RDG982450 RMY982391:RNC982450 RWU982391:RWY982450 SGQ982391:SGU982450 SQM982391:SQQ982450 TAI982391:TAM982450 TKE982391:TKI982450 TUA982391:TUE982450 UDW982391:UEA982450 UNS982391:UNW982450 UXO982391:UXS982450 VHK982391:VHO982450 VRG982391:VRK982450 WBC982391:WBG982450 WKY982391:WLC982450 WUU982391:WUY982450 AD64995:AH65054 II64995:IM65054 SE64995:SI65054 ACA64995:ACE65054 ALW64995:AMA65054 AVS64995:AVW65054 BFO64995:BFS65054 BPK64995:BPO65054 BZG64995:BZK65054 CJC64995:CJG65054 CSY64995:CTC65054 DCU64995:DCY65054 DMQ64995:DMU65054 DWM64995:DWQ65054 EGI64995:EGM65054 EQE64995:EQI65054 FAA64995:FAE65054 FJW64995:FKA65054 FTS64995:FTW65054 GDO64995:GDS65054 GNK64995:GNO65054 GXG64995:GXK65054 HHC64995:HHG65054 HQY64995:HRC65054 IAU64995:IAY65054 IKQ64995:IKU65054 IUM64995:IUQ65054 JEI64995:JEM65054 JOE64995:JOI65054 JYA64995:JYE65054 KHW64995:KIA65054 KRS64995:KRW65054 LBO64995:LBS65054 LLK64995:LLO65054 LVG64995:LVK65054 MFC64995:MFG65054 MOY64995:MPC65054 MYU64995:MYY65054 NIQ64995:NIU65054 NSM64995:NSQ65054 OCI64995:OCM65054 OME64995:OMI65054 OWA64995:OWE65054 PFW64995:PGA65054 PPS64995:PPW65054 PZO64995:PZS65054 QJK64995:QJO65054 QTG64995:QTK65054 RDC64995:RDG65054 RMY64995:RNC65054 RWU64995:RWY65054 SGQ64995:SGU65054 SQM64995:SQQ65054 TAI64995:TAM65054 TKE64995:TKI65054 TUA64995:TUE65054 UDW64995:UEA65054 UNS64995:UNW65054 UXO64995:UXS65054 VHK64995:VHO65054 VRG64995:VRK65054 WBC64995:WBG65054 WKY64995:WLC65054 WUU64995:WUY65054 AD130531:AH130590 II130531:IM130590 SE130531:SI130590 ACA130531:ACE130590 ALW130531:AMA130590 AVS130531:AVW130590 BFO130531:BFS130590 BPK130531:BPO130590 BZG130531:BZK130590 CJC130531:CJG130590 CSY130531:CTC130590 DCU130531:DCY130590 DMQ130531:DMU130590 DWM130531:DWQ130590 EGI130531:EGM130590 EQE130531:EQI130590 FAA130531:FAE130590 FJW130531:FKA130590 FTS130531:FTW130590 GDO130531:GDS130590 GNK130531:GNO130590 GXG130531:GXK130590 HHC130531:HHG130590 HQY130531:HRC130590 IAU130531:IAY130590 IKQ130531:IKU130590 IUM130531:IUQ130590 JEI130531:JEM130590 JOE130531:JOI130590 JYA130531:JYE130590 KHW130531:KIA130590 KRS130531:KRW130590 LBO130531:LBS130590 LLK130531:LLO130590 LVG130531:LVK130590 MFC130531:MFG130590 MOY130531:MPC130590 MYU130531:MYY130590 NIQ130531:NIU130590 NSM130531:NSQ130590 OCI130531:OCM130590 OME130531:OMI130590 OWA130531:OWE130590 PFW130531:PGA130590 PPS130531:PPW130590 PZO130531:PZS130590 QJK130531:QJO130590 QTG130531:QTK130590 RDC130531:RDG130590 RMY130531:RNC130590 RWU130531:RWY130590 SGQ130531:SGU130590 SQM130531:SQQ130590 TAI130531:TAM130590 TKE130531:TKI130590 TUA130531:TUE130590 UDW130531:UEA130590 UNS130531:UNW130590 UXO130531:UXS130590 VHK130531:VHO130590 VRG130531:VRK130590 WBC130531:WBG130590 WKY130531:WLC130590 WUU130531:WUY130590 AD196067:AH196126 II196067:IM196126 SE196067:SI196126 ACA196067:ACE196126 ALW196067:AMA196126 AVS196067:AVW196126 BFO196067:BFS196126 BPK196067:BPO196126 BZG196067:BZK196126 CJC196067:CJG196126 CSY196067:CTC196126 DCU196067:DCY196126 DMQ196067:DMU196126 DWM196067:DWQ196126 EGI196067:EGM196126 EQE196067:EQI196126 FAA196067:FAE196126 FJW196067:FKA196126 FTS196067:FTW196126 GDO196067:GDS196126 GNK196067:GNO196126 GXG196067:GXK196126 HHC196067:HHG196126 HQY196067:HRC196126 IAU196067:IAY196126 IKQ196067:IKU196126 IUM196067:IUQ196126 JEI196067:JEM196126 JOE196067:JOI196126 JYA196067:JYE196126 KHW196067:KIA196126 KRS196067:KRW196126 LBO196067:LBS196126 LLK196067:LLO196126 LVG196067:LVK196126 MFC196067:MFG196126 MOY196067:MPC196126 MYU196067:MYY196126 NIQ196067:NIU196126 NSM196067:NSQ196126 OCI196067:OCM196126 OME196067:OMI196126 OWA196067:OWE196126 PFW196067:PGA196126 PPS196067:PPW196126 PZO196067:PZS196126 QJK196067:QJO196126 QTG196067:QTK196126 RDC196067:RDG196126 RMY196067:RNC196126 RWU196067:RWY196126 SGQ196067:SGU196126 SQM196067:SQQ196126 TAI196067:TAM196126 TKE196067:TKI196126 TUA196067:TUE196126 UDW196067:UEA196126 UNS196067:UNW196126 UXO196067:UXS196126 VHK196067:VHO196126 VRG196067:VRK196126 WBC196067:WBG196126 WKY196067:WLC196126 WUU196067:WUY196126 AD261603:AH261662 II261603:IM261662 SE261603:SI261662 ACA261603:ACE261662 ALW261603:AMA261662 AVS261603:AVW261662 BFO261603:BFS261662 BPK261603:BPO261662 BZG261603:BZK261662 CJC261603:CJG261662 CSY261603:CTC261662 DCU261603:DCY261662 DMQ261603:DMU261662 DWM261603:DWQ261662 EGI261603:EGM261662 EQE261603:EQI261662 FAA261603:FAE261662 FJW261603:FKA261662 FTS261603:FTW261662 GDO261603:GDS261662 GNK261603:GNO261662 GXG261603:GXK261662 HHC261603:HHG261662 HQY261603:HRC261662 IAU261603:IAY261662 IKQ261603:IKU261662 IUM261603:IUQ261662 JEI261603:JEM261662 JOE261603:JOI261662 JYA261603:JYE261662 KHW261603:KIA261662 KRS261603:KRW261662 LBO261603:LBS261662 LLK261603:LLO261662 LVG261603:LVK261662 MFC261603:MFG261662 MOY261603:MPC261662 MYU261603:MYY261662 NIQ261603:NIU261662 NSM261603:NSQ261662 OCI261603:OCM261662 OME261603:OMI261662 OWA261603:OWE261662 PFW261603:PGA261662 PPS261603:PPW261662 PZO261603:PZS261662 QJK261603:QJO261662 QTG261603:QTK261662 RDC261603:RDG261662 RMY261603:RNC261662 RWU261603:RWY261662 SGQ261603:SGU261662 SQM261603:SQQ261662 TAI261603:TAM261662 TKE261603:TKI261662 TUA261603:TUE261662 UDW261603:UEA261662 UNS261603:UNW261662 UXO261603:UXS261662 VHK261603:VHO261662 VRG261603:VRK261662 WBC261603:WBG261662 WKY261603:WLC261662 WUU261603:WUY261662 AD327139:AH327198 II327139:IM327198 SE327139:SI327198 ACA327139:ACE327198 ALW327139:AMA327198 AVS327139:AVW327198 BFO327139:BFS327198 BPK327139:BPO327198 BZG327139:BZK327198 CJC327139:CJG327198 CSY327139:CTC327198 DCU327139:DCY327198 DMQ327139:DMU327198 DWM327139:DWQ327198 EGI327139:EGM327198 EQE327139:EQI327198 FAA327139:FAE327198 FJW327139:FKA327198 FTS327139:FTW327198 GDO327139:GDS327198 GNK327139:GNO327198 GXG327139:GXK327198 HHC327139:HHG327198 HQY327139:HRC327198 IAU327139:IAY327198 IKQ327139:IKU327198 IUM327139:IUQ327198 JEI327139:JEM327198 JOE327139:JOI327198 JYA327139:JYE327198 KHW327139:KIA327198 KRS327139:KRW327198 LBO327139:LBS327198 LLK327139:LLO327198 LVG327139:LVK327198 MFC327139:MFG327198 MOY327139:MPC327198 MYU327139:MYY327198 NIQ327139:NIU327198 NSM327139:NSQ327198 OCI327139:OCM327198 OME327139:OMI327198 OWA327139:OWE327198 PFW327139:PGA327198 PPS327139:PPW327198 PZO327139:PZS327198 QJK327139:QJO327198 QTG327139:QTK327198 RDC327139:RDG327198 RMY327139:RNC327198 RWU327139:RWY327198 SGQ327139:SGU327198 SQM327139:SQQ327198 TAI327139:TAM327198 TKE327139:TKI327198 TUA327139:TUE327198 UDW327139:UEA327198 UNS327139:UNW327198 UXO327139:UXS327198 VHK327139:VHO327198 VRG327139:VRK327198 WBC327139:WBG327198 WKY327139:WLC327198 WUU327139:WUY327198 AD392675:AH392734 II392675:IM392734 SE392675:SI392734 ACA392675:ACE392734 ALW392675:AMA392734 AVS392675:AVW392734 BFO392675:BFS392734 BPK392675:BPO392734 BZG392675:BZK392734 CJC392675:CJG392734 CSY392675:CTC392734 DCU392675:DCY392734 DMQ392675:DMU392734 DWM392675:DWQ392734 EGI392675:EGM392734 EQE392675:EQI392734 FAA392675:FAE392734 FJW392675:FKA392734 FTS392675:FTW392734 GDO392675:GDS392734 GNK392675:GNO392734 GXG392675:GXK392734 HHC392675:HHG392734 HQY392675:HRC392734 IAU392675:IAY392734 IKQ392675:IKU392734 IUM392675:IUQ392734 JEI392675:JEM392734 JOE392675:JOI392734 JYA392675:JYE392734 KHW392675:KIA392734 KRS392675:KRW392734 LBO392675:LBS392734 LLK392675:LLO392734 LVG392675:LVK392734 MFC392675:MFG392734 MOY392675:MPC392734 MYU392675:MYY392734 NIQ392675:NIU392734 NSM392675:NSQ392734 OCI392675:OCM392734 OME392675:OMI392734 OWA392675:OWE392734 PFW392675:PGA392734 PPS392675:PPW392734 PZO392675:PZS392734 QJK392675:QJO392734 QTG392675:QTK392734 RDC392675:RDG392734 RMY392675:RNC392734 RWU392675:RWY392734 SGQ392675:SGU392734 SQM392675:SQQ392734 TAI392675:TAM392734 TKE392675:TKI392734 TUA392675:TUE392734 UDW392675:UEA392734 UNS392675:UNW392734 UXO392675:UXS392734 VHK392675:VHO392734 VRG392675:VRK392734 WBC392675:WBG392734 WKY392675:WLC392734 WUU392675:WUY392734 AD458211:AH458270 II458211:IM458270 SE458211:SI458270 ACA458211:ACE458270 ALW458211:AMA458270 AVS458211:AVW458270 BFO458211:BFS458270 BPK458211:BPO458270 BZG458211:BZK458270 CJC458211:CJG458270 CSY458211:CTC458270 DCU458211:DCY458270 DMQ458211:DMU458270 DWM458211:DWQ458270 EGI458211:EGM458270 EQE458211:EQI458270 FAA458211:FAE458270 FJW458211:FKA458270 FTS458211:FTW458270 GDO458211:GDS458270 GNK458211:GNO458270 GXG458211:GXK458270 HHC458211:HHG458270 HQY458211:HRC458270 IAU458211:IAY458270 IKQ458211:IKU458270 IUM458211:IUQ458270 JEI458211:JEM458270 JOE458211:JOI458270 JYA458211:JYE458270 KHW458211:KIA458270 KRS458211:KRW458270 LBO458211:LBS458270 LLK458211:LLO458270 LVG458211:LVK458270 MFC458211:MFG458270 MOY458211:MPC458270 MYU458211:MYY458270 NIQ458211:NIU458270 NSM458211:NSQ458270 OCI458211:OCM458270 OME458211:OMI458270 OWA458211:OWE458270 PFW458211:PGA458270 PPS458211:PPW458270 PZO458211:PZS458270 QJK458211:QJO458270 QTG458211:QTK458270 RDC458211:RDG458270 RMY458211:RNC458270 RWU458211:RWY458270 SGQ458211:SGU458270 SQM458211:SQQ458270 TAI458211:TAM458270 TKE458211:TKI458270 TUA458211:TUE458270 UDW458211:UEA458270 UNS458211:UNW458270 UXO458211:UXS458270 VHK458211:VHO458270 VRG458211:VRK458270 WBC458211:WBG458270 WKY458211:WLC458270 WUU458211:WUY458270 AD523747:AH523806 II523747:IM523806 SE523747:SI523806 ACA523747:ACE523806 ALW523747:AMA523806 AVS523747:AVW523806 BFO523747:BFS523806 BPK523747:BPO523806 BZG523747:BZK523806 CJC523747:CJG523806 CSY523747:CTC523806 DCU523747:DCY523806 DMQ523747:DMU523806 DWM523747:DWQ523806 EGI523747:EGM523806 EQE523747:EQI523806 FAA523747:FAE523806 FJW523747:FKA523806 FTS523747:FTW523806 GDO523747:GDS523806 GNK523747:GNO523806 GXG523747:GXK523806 HHC523747:HHG523806 HQY523747:HRC523806 IAU523747:IAY523806 IKQ523747:IKU523806 IUM523747:IUQ523806 JEI523747:JEM523806 JOE523747:JOI523806 JYA523747:JYE523806 KHW523747:KIA523806 KRS523747:KRW523806 LBO523747:LBS523806 LLK523747:LLO523806 LVG523747:LVK523806 MFC523747:MFG523806 MOY523747:MPC523806 MYU523747:MYY523806 NIQ523747:NIU523806 NSM523747:NSQ523806 OCI523747:OCM523806 OME523747:OMI523806 OWA523747:OWE523806 PFW523747:PGA523806 PPS523747:PPW523806 PZO523747:PZS523806 QJK523747:QJO523806 QTG523747:QTK523806 RDC523747:RDG523806 RMY523747:RNC523806 RWU523747:RWY523806 SGQ523747:SGU523806 SQM523747:SQQ523806 TAI523747:TAM523806 TKE523747:TKI523806 TUA523747:TUE523806 UDW523747:UEA523806 UNS523747:UNW523806 UXO523747:UXS523806 VHK523747:VHO523806 VRG523747:VRK523806 WBC523747:WBG523806 WKY523747:WLC523806 WUU523747:WUY523806 AD589283:AH589342 II589283:IM589342 SE589283:SI589342 ACA589283:ACE589342 ALW589283:AMA589342 AVS589283:AVW589342 BFO589283:BFS589342 BPK589283:BPO589342 BZG589283:BZK589342 CJC589283:CJG589342 CSY589283:CTC589342 DCU589283:DCY589342 DMQ589283:DMU589342 DWM589283:DWQ589342 EGI589283:EGM589342 EQE589283:EQI589342 FAA589283:FAE589342 FJW589283:FKA589342 FTS589283:FTW589342 GDO589283:GDS589342 GNK589283:GNO589342 GXG589283:GXK589342 HHC589283:HHG589342 HQY589283:HRC589342 IAU589283:IAY589342 IKQ589283:IKU589342 IUM589283:IUQ589342 JEI589283:JEM589342 JOE589283:JOI589342 JYA589283:JYE589342 KHW589283:KIA589342 KRS589283:KRW589342 LBO589283:LBS589342 LLK589283:LLO589342 LVG589283:LVK589342 MFC589283:MFG589342 MOY589283:MPC589342 MYU589283:MYY589342 NIQ589283:NIU589342 NSM589283:NSQ589342 OCI589283:OCM589342 OME589283:OMI589342 OWA589283:OWE589342 PFW589283:PGA589342 PPS589283:PPW589342 PZO589283:PZS589342 QJK589283:QJO589342 QTG589283:QTK589342 RDC589283:RDG589342 RMY589283:RNC589342 RWU589283:RWY589342 SGQ589283:SGU589342 SQM589283:SQQ589342 TAI589283:TAM589342 TKE589283:TKI589342 TUA589283:TUE589342 UDW589283:UEA589342 UNS589283:UNW589342 UXO589283:UXS589342 VHK589283:VHO589342 VRG589283:VRK589342 WBC589283:WBG589342 WKY589283:WLC589342 WUU589283:WUY589342 AD654819:AH654878 II654819:IM654878 SE654819:SI654878 ACA654819:ACE654878 ALW654819:AMA654878 AVS654819:AVW654878 BFO654819:BFS654878 BPK654819:BPO654878 BZG654819:BZK654878 CJC654819:CJG654878 CSY654819:CTC654878 DCU654819:DCY654878 DMQ654819:DMU654878 DWM654819:DWQ654878 EGI654819:EGM654878 EQE654819:EQI654878 FAA654819:FAE654878 FJW654819:FKA654878 FTS654819:FTW654878 GDO654819:GDS654878 GNK654819:GNO654878 GXG654819:GXK654878 HHC654819:HHG654878 HQY654819:HRC654878 IAU654819:IAY654878 IKQ654819:IKU654878 IUM654819:IUQ654878 JEI654819:JEM654878 JOE654819:JOI654878 JYA654819:JYE654878 KHW654819:KIA654878 KRS654819:KRW654878 LBO654819:LBS654878 LLK654819:LLO654878 LVG654819:LVK654878 MFC654819:MFG654878 MOY654819:MPC654878 MYU654819:MYY654878 NIQ654819:NIU654878 NSM654819:NSQ654878 OCI654819:OCM654878 OME654819:OMI654878 OWA654819:OWE654878 PFW654819:PGA654878 PPS654819:PPW654878 PZO654819:PZS654878 QJK654819:QJO654878 QTG654819:QTK654878 RDC654819:RDG654878 RMY654819:RNC654878 RWU654819:RWY654878 SGQ654819:SGU654878 SQM654819:SQQ654878 TAI654819:TAM654878 TKE654819:TKI654878 TUA654819:TUE654878 UDW654819:UEA654878 UNS654819:UNW654878 UXO654819:UXS654878 VHK654819:VHO654878 VRG654819:VRK654878 WBC654819:WBG654878 WKY654819:WLC654878 WUU654819:WUY654878 AD720355:AH720414 II720355:IM720414 SE720355:SI720414 ACA720355:ACE720414 ALW720355:AMA720414 AVS720355:AVW720414 BFO720355:BFS720414 BPK720355:BPO720414 BZG720355:BZK720414 CJC720355:CJG720414 CSY720355:CTC720414 DCU720355:DCY720414 DMQ720355:DMU720414 DWM720355:DWQ720414 EGI720355:EGM720414 EQE720355:EQI720414 FAA720355:FAE720414 FJW720355:FKA720414 FTS720355:FTW720414 GDO720355:GDS720414 GNK720355:GNO720414 GXG720355:GXK720414 HHC720355:HHG720414 HQY720355:HRC720414 IAU720355:IAY720414 IKQ720355:IKU720414 IUM720355:IUQ720414 JEI720355:JEM720414 JOE720355:JOI720414 JYA720355:JYE720414 KHW720355:KIA720414 KRS720355:KRW720414 LBO720355:LBS720414 LLK720355:LLO720414 LVG720355:LVK720414 MFC720355:MFG720414 MOY720355:MPC720414 MYU720355:MYY720414 NIQ720355:NIU720414 NSM720355:NSQ720414 OCI720355:OCM720414 OME720355:OMI720414 OWA720355:OWE720414 PFW720355:PGA720414 PPS720355:PPW720414 PZO720355:PZS720414 QJK720355:QJO720414 QTG720355:QTK720414 RDC720355:RDG720414 RMY720355:RNC720414 RWU720355:RWY720414 SGQ720355:SGU720414 SQM720355:SQQ720414 TAI720355:TAM720414 TKE720355:TKI720414 TUA720355:TUE720414 UDW720355:UEA720414 UNS720355:UNW720414 UXO720355:UXS720414 VHK720355:VHO720414 VRG720355:VRK720414 WBC720355:WBG720414 WKY720355:WLC720414 WUU720355:WUY720414 AD785891:AH785950 II785891:IM785950 SE785891:SI785950 ACA785891:ACE785950 ALW785891:AMA785950 AVS785891:AVW785950 BFO785891:BFS785950 BPK785891:BPO785950 BZG785891:BZK785950 CJC785891:CJG785950 CSY785891:CTC785950 DCU785891:DCY785950 DMQ785891:DMU785950 DWM785891:DWQ785950 EGI785891:EGM785950 EQE785891:EQI785950 FAA785891:FAE785950 FJW785891:FKA785950 FTS785891:FTW785950 GDO785891:GDS785950 GNK785891:GNO785950 GXG785891:GXK785950 HHC785891:HHG785950 HQY785891:HRC785950 IAU785891:IAY785950 IKQ785891:IKU785950 IUM785891:IUQ785950 JEI785891:JEM785950 JOE785891:JOI785950 JYA785891:JYE785950 KHW785891:KIA785950 KRS785891:KRW785950 LBO785891:LBS785950 LLK785891:LLO785950 LVG785891:LVK785950 MFC785891:MFG785950 MOY785891:MPC785950 MYU785891:MYY785950 NIQ785891:NIU785950 NSM785891:NSQ785950 OCI785891:OCM785950 OME785891:OMI785950 OWA785891:OWE785950 PFW785891:PGA785950 PPS785891:PPW785950 PZO785891:PZS785950 QJK785891:QJO785950 QTG785891:QTK785950 RDC785891:RDG785950 RMY785891:RNC785950 RWU785891:RWY785950 SGQ785891:SGU785950 SQM785891:SQQ785950 TAI785891:TAM785950 TKE785891:TKI785950 TUA785891:TUE785950 UDW785891:UEA785950 UNS785891:UNW785950 UXO785891:UXS785950 VHK785891:VHO785950 VRG785891:VRK785950 WBC785891:WBG785950 WKY785891:WLC785950 WUU785891:WUY785950 AD851427:AH851486 II851427:IM851486 SE851427:SI851486 ACA851427:ACE851486 ALW851427:AMA851486 AVS851427:AVW851486 BFO851427:BFS851486 BPK851427:BPO851486 BZG851427:BZK851486 CJC851427:CJG851486 CSY851427:CTC851486 DCU851427:DCY851486 DMQ851427:DMU851486 DWM851427:DWQ851486 EGI851427:EGM851486 EQE851427:EQI851486 FAA851427:FAE851486 FJW851427:FKA851486 FTS851427:FTW851486 GDO851427:GDS851486 GNK851427:GNO851486 GXG851427:GXK851486 HHC851427:HHG851486 HQY851427:HRC851486 IAU851427:IAY851486 IKQ851427:IKU851486 IUM851427:IUQ851486 JEI851427:JEM851486 JOE851427:JOI851486 JYA851427:JYE851486 KHW851427:KIA851486 KRS851427:KRW851486 LBO851427:LBS851486 LLK851427:LLO851486 LVG851427:LVK851486 MFC851427:MFG851486 MOY851427:MPC851486 MYU851427:MYY851486 NIQ851427:NIU851486 NSM851427:NSQ851486 OCI851427:OCM851486 OME851427:OMI851486 OWA851427:OWE851486 PFW851427:PGA851486 PPS851427:PPW851486 PZO851427:PZS851486 QJK851427:QJO851486 QTG851427:QTK851486 RDC851427:RDG851486 RMY851427:RNC851486 RWU851427:RWY851486 SGQ851427:SGU851486 SQM851427:SQQ851486 TAI851427:TAM851486 TKE851427:TKI851486 TUA851427:TUE851486 UDW851427:UEA851486 UNS851427:UNW851486 UXO851427:UXS851486 VHK851427:VHO851486 VRG851427:VRK851486 WBC851427:WBG851486 WKY851427:WLC851486 WUU851427:WUY851486 AD916963:AH917022 II916963:IM917022 SE916963:SI917022 ACA916963:ACE917022 ALW916963:AMA917022 AVS916963:AVW917022 BFO916963:BFS917022 BPK916963:BPO917022 BZG916963:BZK917022 CJC916963:CJG917022 CSY916963:CTC917022 DCU916963:DCY917022 DMQ916963:DMU917022 DWM916963:DWQ917022 EGI916963:EGM917022 EQE916963:EQI917022 FAA916963:FAE917022 FJW916963:FKA917022 FTS916963:FTW917022 GDO916963:GDS917022 GNK916963:GNO917022 GXG916963:GXK917022 HHC916963:HHG917022 HQY916963:HRC917022 IAU916963:IAY917022 IKQ916963:IKU917022 IUM916963:IUQ917022 JEI916963:JEM917022 JOE916963:JOI917022 JYA916963:JYE917022 KHW916963:KIA917022 KRS916963:KRW917022 LBO916963:LBS917022 LLK916963:LLO917022 LVG916963:LVK917022 MFC916963:MFG917022 MOY916963:MPC917022 MYU916963:MYY917022 NIQ916963:NIU917022 NSM916963:NSQ917022 OCI916963:OCM917022 OME916963:OMI917022 OWA916963:OWE917022 PFW916963:PGA917022 PPS916963:PPW917022 PZO916963:PZS917022 QJK916963:QJO917022 QTG916963:QTK917022 RDC916963:RDG917022 RMY916963:RNC917022 RWU916963:RWY917022 SGQ916963:SGU917022 SQM916963:SQQ917022 TAI916963:TAM917022 TKE916963:TKI917022 TUA916963:TUE917022 UDW916963:UEA917022 UNS916963:UNW917022 UXO916963:UXS917022 VHK916963:VHO917022 VRG916963:VRK917022 WBC916963:WBG917022 WKY916963:WLC917022 WUU916963:WUY917022 AD982499:AH982558 II982499:IM982558 SE982499:SI982558 ACA982499:ACE982558 ALW982499:AMA982558 AVS982499:AVW982558 BFO982499:BFS982558 BPK982499:BPO982558 BZG982499:BZK982558 CJC982499:CJG982558 CSY982499:CTC982558 DCU982499:DCY982558 DMQ982499:DMU982558 DWM982499:DWQ982558 EGI982499:EGM982558 EQE982499:EQI982558 FAA982499:FAE982558 FJW982499:FKA982558 FTS982499:FTW982558 GDO982499:GDS982558 GNK982499:GNO982558 GXG982499:GXK982558 HHC982499:HHG982558 HQY982499:HRC982558 IAU982499:IAY982558 IKQ982499:IKU982558 IUM982499:IUQ982558 JEI982499:JEM982558 JOE982499:JOI982558 JYA982499:JYE982558 KHW982499:KIA982558 KRS982499:KRW982558 LBO982499:LBS982558 LLK982499:LLO982558 LVG982499:LVK982558 MFC982499:MFG982558 MOY982499:MPC982558 MYU982499:MYY982558 NIQ982499:NIU982558 NSM982499:NSQ982558 OCI982499:OCM982558 OME982499:OMI982558 OWA982499:OWE982558 PFW982499:PGA982558 PPS982499:PPW982558 PZO982499:PZS982558 QJK982499:QJO982558 QTG982499:QTK982558 RDC982499:RDG982558 RMY982499:RNC982558 RWU982499:RWY982558 SGQ982499:SGU982558 SQM982499:SQQ982558 TAI982499:TAM982558 TKE982499:TKI982558 TUA982499:TUE982558 UDW982499:UEA982558 UNS982499:UNW982558 UXO982499:UXS982558 VHK982499:VHO982558 VRG982499:VRK982558 WBC982499:WBG982558 WKY982499:WLC982558 WUU982499:WUY982558 AD65103:AH65162 II65103:IM65162 SE65103:SI65162 ACA65103:ACE65162 ALW65103:AMA65162 AVS65103:AVW65162 BFO65103:BFS65162 BPK65103:BPO65162 BZG65103:BZK65162 CJC65103:CJG65162 CSY65103:CTC65162 DCU65103:DCY65162 DMQ65103:DMU65162 DWM65103:DWQ65162 EGI65103:EGM65162 EQE65103:EQI65162 FAA65103:FAE65162 FJW65103:FKA65162 FTS65103:FTW65162 GDO65103:GDS65162 GNK65103:GNO65162 GXG65103:GXK65162 HHC65103:HHG65162 HQY65103:HRC65162 IAU65103:IAY65162 IKQ65103:IKU65162 IUM65103:IUQ65162 JEI65103:JEM65162 JOE65103:JOI65162 JYA65103:JYE65162 KHW65103:KIA65162 KRS65103:KRW65162 LBO65103:LBS65162 LLK65103:LLO65162 LVG65103:LVK65162 MFC65103:MFG65162 MOY65103:MPC65162 MYU65103:MYY65162 NIQ65103:NIU65162 NSM65103:NSQ65162 OCI65103:OCM65162 OME65103:OMI65162 OWA65103:OWE65162 PFW65103:PGA65162 PPS65103:PPW65162 PZO65103:PZS65162 QJK65103:QJO65162 QTG65103:QTK65162 RDC65103:RDG65162 RMY65103:RNC65162 RWU65103:RWY65162 SGQ65103:SGU65162 SQM65103:SQQ65162 TAI65103:TAM65162 TKE65103:TKI65162 TUA65103:TUE65162 UDW65103:UEA65162 UNS65103:UNW65162 UXO65103:UXS65162 VHK65103:VHO65162 VRG65103:VRK65162 WBC65103:WBG65162 WKY65103:WLC65162 WUU65103:WUY65162 AD130639:AH130698 II130639:IM130698 SE130639:SI130698 ACA130639:ACE130698 ALW130639:AMA130698 AVS130639:AVW130698 BFO130639:BFS130698 BPK130639:BPO130698 BZG130639:BZK130698 CJC130639:CJG130698 CSY130639:CTC130698 DCU130639:DCY130698 DMQ130639:DMU130698 DWM130639:DWQ130698 EGI130639:EGM130698 EQE130639:EQI130698 FAA130639:FAE130698 FJW130639:FKA130698 FTS130639:FTW130698 GDO130639:GDS130698 GNK130639:GNO130698 GXG130639:GXK130698 HHC130639:HHG130698 HQY130639:HRC130698 IAU130639:IAY130698 IKQ130639:IKU130698 IUM130639:IUQ130698 JEI130639:JEM130698 JOE130639:JOI130698 JYA130639:JYE130698 KHW130639:KIA130698 KRS130639:KRW130698 LBO130639:LBS130698 LLK130639:LLO130698 LVG130639:LVK130698 MFC130639:MFG130698 MOY130639:MPC130698 MYU130639:MYY130698 NIQ130639:NIU130698 NSM130639:NSQ130698 OCI130639:OCM130698 OME130639:OMI130698 OWA130639:OWE130698 PFW130639:PGA130698 PPS130639:PPW130698 PZO130639:PZS130698 QJK130639:QJO130698 QTG130639:QTK130698 RDC130639:RDG130698 RMY130639:RNC130698 RWU130639:RWY130698 SGQ130639:SGU130698 SQM130639:SQQ130698 TAI130639:TAM130698 TKE130639:TKI130698 TUA130639:TUE130698 UDW130639:UEA130698 UNS130639:UNW130698 UXO130639:UXS130698 VHK130639:VHO130698 VRG130639:VRK130698 WBC130639:WBG130698 WKY130639:WLC130698 WUU130639:WUY130698 AD196175:AH196234 II196175:IM196234 SE196175:SI196234 ACA196175:ACE196234 ALW196175:AMA196234 AVS196175:AVW196234 BFO196175:BFS196234 BPK196175:BPO196234 BZG196175:BZK196234 CJC196175:CJG196234 CSY196175:CTC196234 DCU196175:DCY196234 DMQ196175:DMU196234 DWM196175:DWQ196234 EGI196175:EGM196234 EQE196175:EQI196234 FAA196175:FAE196234 FJW196175:FKA196234 FTS196175:FTW196234 GDO196175:GDS196234 GNK196175:GNO196234 GXG196175:GXK196234 HHC196175:HHG196234 HQY196175:HRC196234 IAU196175:IAY196234 IKQ196175:IKU196234 IUM196175:IUQ196234 JEI196175:JEM196234 JOE196175:JOI196234 JYA196175:JYE196234 KHW196175:KIA196234 KRS196175:KRW196234 LBO196175:LBS196234 LLK196175:LLO196234 LVG196175:LVK196234 MFC196175:MFG196234 MOY196175:MPC196234 MYU196175:MYY196234 NIQ196175:NIU196234 NSM196175:NSQ196234 OCI196175:OCM196234 OME196175:OMI196234 OWA196175:OWE196234 PFW196175:PGA196234 PPS196175:PPW196234 PZO196175:PZS196234 QJK196175:QJO196234 QTG196175:QTK196234 RDC196175:RDG196234 RMY196175:RNC196234 RWU196175:RWY196234 SGQ196175:SGU196234 SQM196175:SQQ196234 TAI196175:TAM196234 TKE196175:TKI196234 TUA196175:TUE196234 UDW196175:UEA196234 UNS196175:UNW196234 UXO196175:UXS196234 VHK196175:VHO196234 VRG196175:VRK196234 WBC196175:WBG196234 WKY196175:WLC196234 WUU196175:WUY196234 AD261711:AH261770 II261711:IM261770 SE261711:SI261770 ACA261711:ACE261770 ALW261711:AMA261770 AVS261711:AVW261770 BFO261711:BFS261770 BPK261711:BPO261770 BZG261711:BZK261770 CJC261711:CJG261770 CSY261711:CTC261770 DCU261711:DCY261770 DMQ261711:DMU261770 DWM261711:DWQ261770 EGI261711:EGM261770 EQE261711:EQI261770 FAA261711:FAE261770 FJW261711:FKA261770 FTS261711:FTW261770 GDO261711:GDS261770 GNK261711:GNO261770 GXG261711:GXK261770 HHC261711:HHG261770 HQY261711:HRC261770 IAU261711:IAY261770 IKQ261711:IKU261770 IUM261711:IUQ261770 JEI261711:JEM261770 JOE261711:JOI261770 JYA261711:JYE261770 KHW261711:KIA261770 KRS261711:KRW261770 LBO261711:LBS261770 LLK261711:LLO261770 LVG261711:LVK261770 MFC261711:MFG261770 MOY261711:MPC261770 MYU261711:MYY261770 NIQ261711:NIU261770 NSM261711:NSQ261770 OCI261711:OCM261770 OME261711:OMI261770 OWA261711:OWE261770 PFW261711:PGA261770 PPS261711:PPW261770 PZO261711:PZS261770 QJK261711:QJO261770 QTG261711:QTK261770 RDC261711:RDG261770 RMY261711:RNC261770 RWU261711:RWY261770 SGQ261711:SGU261770 SQM261711:SQQ261770 TAI261711:TAM261770 TKE261711:TKI261770 TUA261711:TUE261770 UDW261711:UEA261770 UNS261711:UNW261770 UXO261711:UXS261770 VHK261711:VHO261770 VRG261711:VRK261770 WBC261711:WBG261770 WKY261711:WLC261770 WUU261711:WUY261770 AD327247:AH327306 II327247:IM327306 SE327247:SI327306 ACA327247:ACE327306 ALW327247:AMA327306 AVS327247:AVW327306 BFO327247:BFS327306 BPK327247:BPO327306 BZG327247:BZK327306 CJC327247:CJG327306 CSY327247:CTC327306 DCU327247:DCY327306 DMQ327247:DMU327306 DWM327247:DWQ327306 EGI327247:EGM327306 EQE327247:EQI327306 FAA327247:FAE327306 FJW327247:FKA327306 FTS327247:FTW327306 GDO327247:GDS327306 GNK327247:GNO327306 GXG327247:GXK327306 HHC327247:HHG327306 HQY327247:HRC327306 IAU327247:IAY327306 IKQ327247:IKU327306 IUM327247:IUQ327306 JEI327247:JEM327306 JOE327247:JOI327306 JYA327247:JYE327306 KHW327247:KIA327306 KRS327247:KRW327306 LBO327247:LBS327306 LLK327247:LLO327306 LVG327247:LVK327306 MFC327247:MFG327306 MOY327247:MPC327306 MYU327247:MYY327306 NIQ327247:NIU327306 NSM327247:NSQ327306 OCI327247:OCM327306 OME327247:OMI327306 OWA327247:OWE327306 PFW327247:PGA327306 PPS327247:PPW327306 PZO327247:PZS327306 QJK327247:QJO327306 QTG327247:QTK327306 RDC327247:RDG327306 RMY327247:RNC327306 RWU327247:RWY327306 SGQ327247:SGU327306 SQM327247:SQQ327306 TAI327247:TAM327306 TKE327247:TKI327306 TUA327247:TUE327306 UDW327247:UEA327306 UNS327247:UNW327306 UXO327247:UXS327306 VHK327247:VHO327306 VRG327247:VRK327306 WBC327247:WBG327306 WKY327247:WLC327306 WUU327247:WUY327306 AD392783:AH392842 II392783:IM392842 SE392783:SI392842 ACA392783:ACE392842 ALW392783:AMA392842 AVS392783:AVW392842 BFO392783:BFS392842 BPK392783:BPO392842 BZG392783:BZK392842 CJC392783:CJG392842 CSY392783:CTC392842 DCU392783:DCY392842 DMQ392783:DMU392842 DWM392783:DWQ392842 EGI392783:EGM392842 EQE392783:EQI392842 FAA392783:FAE392842 FJW392783:FKA392842 FTS392783:FTW392842 GDO392783:GDS392842 GNK392783:GNO392842 GXG392783:GXK392842 HHC392783:HHG392842 HQY392783:HRC392842 IAU392783:IAY392842 IKQ392783:IKU392842 IUM392783:IUQ392842 JEI392783:JEM392842 JOE392783:JOI392842 JYA392783:JYE392842 KHW392783:KIA392842 KRS392783:KRW392842 LBO392783:LBS392842 LLK392783:LLO392842 LVG392783:LVK392842 MFC392783:MFG392842 MOY392783:MPC392842 MYU392783:MYY392842 NIQ392783:NIU392842 NSM392783:NSQ392842 OCI392783:OCM392842 OME392783:OMI392842 OWA392783:OWE392842 PFW392783:PGA392842 PPS392783:PPW392842 PZO392783:PZS392842 QJK392783:QJO392842 QTG392783:QTK392842 RDC392783:RDG392842 RMY392783:RNC392842 RWU392783:RWY392842 SGQ392783:SGU392842 SQM392783:SQQ392842 TAI392783:TAM392842 TKE392783:TKI392842 TUA392783:TUE392842 UDW392783:UEA392842 UNS392783:UNW392842 UXO392783:UXS392842 VHK392783:VHO392842 VRG392783:VRK392842 WBC392783:WBG392842 WKY392783:WLC392842 WUU392783:WUY392842 AD458319:AH458378 II458319:IM458378 SE458319:SI458378 ACA458319:ACE458378 ALW458319:AMA458378 AVS458319:AVW458378 BFO458319:BFS458378 BPK458319:BPO458378 BZG458319:BZK458378 CJC458319:CJG458378 CSY458319:CTC458378 DCU458319:DCY458378 DMQ458319:DMU458378 DWM458319:DWQ458378 EGI458319:EGM458378 EQE458319:EQI458378 FAA458319:FAE458378 FJW458319:FKA458378 FTS458319:FTW458378 GDO458319:GDS458378 GNK458319:GNO458378 GXG458319:GXK458378 HHC458319:HHG458378 HQY458319:HRC458378 IAU458319:IAY458378 IKQ458319:IKU458378 IUM458319:IUQ458378 JEI458319:JEM458378 JOE458319:JOI458378 JYA458319:JYE458378 KHW458319:KIA458378 KRS458319:KRW458378 LBO458319:LBS458378 LLK458319:LLO458378 LVG458319:LVK458378 MFC458319:MFG458378 MOY458319:MPC458378 MYU458319:MYY458378 NIQ458319:NIU458378 NSM458319:NSQ458378 OCI458319:OCM458378 OME458319:OMI458378 OWA458319:OWE458378 PFW458319:PGA458378 PPS458319:PPW458378 PZO458319:PZS458378 QJK458319:QJO458378 QTG458319:QTK458378 RDC458319:RDG458378 RMY458319:RNC458378 RWU458319:RWY458378 SGQ458319:SGU458378 SQM458319:SQQ458378 TAI458319:TAM458378 TKE458319:TKI458378 TUA458319:TUE458378 UDW458319:UEA458378 UNS458319:UNW458378 UXO458319:UXS458378 VHK458319:VHO458378 VRG458319:VRK458378 WBC458319:WBG458378 WKY458319:WLC458378 WUU458319:WUY458378 AD523855:AH523914 II523855:IM523914 SE523855:SI523914 ACA523855:ACE523914 ALW523855:AMA523914 AVS523855:AVW523914 BFO523855:BFS523914 BPK523855:BPO523914 BZG523855:BZK523914 CJC523855:CJG523914 CSY523855:CTC523914 DCU523855:DCY523914 DMQ523855:DMU523914 DWM523855:DWQ523914 EGI523855:EGM523914 EQE523855:EQI523914 FAA523855:FAE523914 FJW523855:FKA523914 FTS523855:FTW523914 GDO523855:GDS523914 GNK523855:GNO523914 GXG523855:GXK523914 HHC523855:HHG523914 HQY523855:HRC523914 IAU523855:IAY523914 IKQ523855:IKU523914 IUM523855:IUQ523914 JEI523855:JEM523914 JOE523855:JOI523914 JYA523855:JYE523914 KHW523855:KIA523914 KRS523855:KRW523914 LBO523855:LBS523914 LLK523855:LLO523914 LVG523855:LVK523914 MFC523855:MFG523914 MOY523855:MPC523914 MYU523855:MYY523914 NIQ523855:NIU523914 NSM523855:NSQ523914 OCI523855:OCM523914 OME523855:OMI523914 OWA523855:OWE523914 PFW523855:PGA523914 PPS523855:PPW523914 PZO523855:PZS523914 QJK523855:QJO523914 QTG523855:QTK523914 RDC523855:RDG523914 RMY523855:RNC523914 RWU523855:RWY523914 SGQ523855:SGU523914 SQM523855:SQQ523914 TAI523855:TAM523914 TKE523855:TKI523914 TUA523855:TUE523914 UDW523855:UEA523914 UNS523855:UNW523914 UXO523855:UXS523914 VHK523855:VHO523914 VRG523855:VRK523914 WBC523855:WBG523914 WKY523855:WLC523914 WUU523855:WUY523914 AD589391:AH589450 II589391:IM589450 SE589391:SI589450 ACA589391:ACE589450 ALW589391:AMA589450 AVS589391:AVW589450 BFO589391:BFS589450 BPK589391:BPO589450 BZG589391:BZK589450 CJC589391:CJG589450 CSY589391:CTC589450 DCU589391:DCY589450 DMQ589391:DMU589450 DWM589391:DWQ589450 EGI589391:EGM589450 EQE589391:EQI589450 FAA589391:FAE589450 FJW589391:FKA589450 FTS589391:FTW589450 GDO589391:GDS589450 GNK589391:GNO589450 GXG589391:GXK589450 HHC589391:HHG589450 HQY589391:HRC589450 IAU589391:IAY589450 IKQ589391:IKU589450 IUM589391:IUQ589450 JEI589391:JEM589450 JOE589391:JOI589450 JYA589391:JYE589450 KHW589391:KIA589450 KRS589391:KRW589450 LBO589391:LBS589450 LLK589391:LLO589450 LVG589391:LVK589450 MFC589391:MFG589450 MOY589391:MPC589450 MYU589391:MYY589450 NIQ589391:NIU589450 NSM589391:NSQ589450 OCI589391:OCM589450 OME589391:OMI589450 OWA589391:OWE589450 PFW589391:PGA589450 PPS589391:PPW589450 PZO589391:PZS589450 QJK589391:QJO589450 QTG589391:QTK589450 RDC589391:RDG589450 RMY589391:RNC589450 RWU589391:RWY589450 SGQ589391:SGU589450 SQM589391:SQQ589450 TAI589391:TAM589450 TKE589391:TKI589450 TUA589391:TUE589450 UDW589391:UEA589450 UNS589391:UNW589450 UXO589391:UXS589450 VHK589391:VHO589450 VRG589391:VRK589450 WBC589391:WBG589450 WKY589391:WLC589450 WUU589391:WUY589450 AD654927:AH654986 II654927:IM654986 SE654927:SI654986 ACA654927:ACE654986 ALW654927:AMA654986 AVS654927:AVW654986 BFO654927:BFS654986 BPK654927:BPO654986 BZG654927:BZK654986 CJC654927:CJG654986 CSY654927:CTC654986 DCU654927:DCY654986 DMQ654927:DMU654986 DWM654927:DWQ654986 EGI654927:EGM654986 EQE654927:EQI654986 FAA654927:FAE654986 FJW654927:FKA654986 FTS654927:FTW654986 GDO654927:GDS654986 GNK654927:GNO654986 GXG654927:GXK654986 HHC654927:HHG654986 HQY654927:HRC654986 IAU654927:IAY654986 IKQ654927:IKU654986 IUM654927:IUQ654986 JEI654927:JEM654986 JOE654927:JOI654986 JYA654927:JYE654986 KHW654927:KIA654986 KRS654927:KRW654986 LBO654927:LBS654986 LLK654927:LLO654986 LVG654927:LVK654986 MFC654927:MFG654986 MOY654927:MPC654986 MYU654927:MYY654986 NIQ654927:NIU654986 NSM654927:NSQ654986 OCI654927:OCM654986 OME654927:OMI654986 OWA654927:OWE654986 PFW654927:PGA654986 PPS654927:PPW654986 PZO654927:PZS654986 QJK654927:QJO654986 QTG654927:QTK654986 RDC654927:RDG654986 RMY654927:RNC654986 RWU654927:RWY654986 SGQ654927:SGU654986 SQM654927:SQQ654986 TAI654927:TAM654986 TKE654927:TKI654986 TUA654927:TUE654986 UDW654927:UEA654986 UNS654927:UNW654986 UXO654927:UXS654986 VHK654927:VHO654986 VRG654927:VRK654986 WBC654927:WBG654986 WKY654927:WLC654986 WUU654927:WUY654986 AD720463:AH720522 II720463:IM720522 SE720463:SI720522 ACA720463:ACE720522 ALW720463:AMA720522 AVS720463:AVW720522 BFO720463:BFS720522 BPK720463:BPO720522 BZG720463:BZK720522 CJC720463:CJG720522 CSY720463:CTC720522 DCU720463:DCY720522 DMQ720463:DMU720522 DWM720463:DWQ720522 EGI720463:EGM720522 EQE720463:EQI720522 FAA720463:FAE720522 FJW720463:FKA720522 FTS720463:FTW720522 GDO720463:GDS720522 GNK720463:GNO720522 GXG720463:GXK720522 HHC720463:HHG720522 HQY720463:HRC720522 IAU720463:IAY720522 IKQ720463:IKU720522 IUM720463:IUQ720522 JEI720463:JEM720522 JOE720463:JOI720522 JYA720463:JYE720522 KHW720463:KIA720522 KRS720463:KRW720522 LBO720463:LBS720522 LLK720463:LLO720522 LVG720463:LVK720522 MFC720463:MFG720522 MOY720463:MPC720522 MYU720463:MYY720522 NIQ720463:NIU720522 NSM720463:NSQ720522 OCI720463:OCM720522 OME720463:OMI720522 OWA720463:OWE720522 PFW720463:PGA720522 PPS720463:PPW720522 PZO720463:PZS720522 QJK720463:QJO720522 QTG720463:QTK720522 RDC720463:RDG720522 RMY720463:RNC720522 RWU720463:RWY720522 SGQ720463:SGU720522 SQM720463:SQQ720522 TAI720463:TAM720522 TKE720463:TKI720522 TUA720463:TUE720522 UDW720463:UEA720522 UNS720463:UNW720522 UXO720463:UXS720522 VHK720463:VHO720522 VRG720463:VRK720522 WBC720463:WBG720522 WKY720463:WLC720522 WUU720463:WUY720522 AD785999:AH786058 II785999:IM786058 SE785999:SI786058 ACA785999:ACE786058 ALW785999:AMA786058 AVS785999:AVW786058 BFO785999:BFS786058 BPK785999:BPO786058 BZG785999:BZK786058 CJC785999:CJG786058 CSY785999:CTC786058 DCU785999:DCY786058 DMQ785999:DMU786058 DWM785999:DWQ786058 EGI785999:EGM786058 EQE785999:EQI786058 FAA785999:FAE786058 FJW785999:FKA786058 FTS785999:FTW786058 GDO785999:GDS786058 GNK785999:GNO786058 GXG785999:GXK786058 HHC785999:HHG786058 HQY785999:HRC786058 IAU785999:IAY786058 IKQ785999:IKU786058 IUM785999:IUQ786058 JEI785999:JEM786058 JOE785999:JOI786058 JYA785999:JYE786058 KHW785999:KIA786058 KRS785999:KRW786058 LBO785999:LBS786058 LLK785999:LLO786058 LVG785999:LVK786058 MFC785999:MFG786058 MOY785999:MPC786058 MYU785999:MYY786058 NIQ785999:NIU786058 NSM785999:NSQ786058 OCI785999:OCM786058 OME785999:OMI786058 OWA785999:OWE786058 PFW785999:PGA786058 PPS785999:PPW786058 PZO785999:PZS786058 QJK785999:QJO786058 QTG785999:QTK786058 RDC785999:RDG786058 RMY785999:RNC786058 RWU785999:RWY786058 SGQ785999:SGU786058 SQM785999:SQQ786058 TAI785999:TAM786058 TKE785999:TKI786058 TUA785999:TUE786058 UDW785999:UEA786058 UNS785999:UNW786058 UXO785999:UXS786058 VHK785999:VHO786058 VRG785999:VRK786058 WBC785999:WBG786058 WKY785999:WLC786058 WUU785999:WUY786058 AD851535:AH851594 II851535:IM851594 SE851535:SI851594 ACA851535:ACE851594 ALW851535:AMA851594 AVS851535:AVW851594 BFO851535:BFS851594 BPK851535:BPO851594 BZG851535:BZK851594 CJC851535:CJG851594 CSY851535:CTC851594 DCU851535:DCY851594 DMQ851535:DMU851594 DWM851535:DWQ851594 EGI851535:EGM851594 EQE851535:EQI851594 FAA851535:FAE851594 FJW851535:FKA851594 FTS851535:FTW851594 GDO851535:GDS851594 GNK851535:GNO851594 GXG851535:GXK851594 HHC851535:HHG851594 HQY851535:HRC851594 IAU851535:IAY851594 IKQ851535:IKU851594 IUM851535:IUQ851594 JEI851535:JEM851594 JOE851535:JOI851594 JYA851535:JYE851594 KHW851535:KIA851594 KRS851535:KRW851594 LBO851535:LBS851594 LLK851535:LLO851594 LVG851535:LVK851594 MFC851535:MFG851594 MOY851535:MPC851594 MYU851535:MYY851594 NIQ851535:NIU851594 NSM851535:NSQ851594 OCI851535:OCM851594 OME851535:OMI851594 OWA851535:OWE851594 PFW851535:PGA851594 PPS851535:PPW851594 PZO851535:PZS851594 QJK851535:QJO851594 QTG851535:QTK851594 RDC851535:RDG851594 RMY851535:RNC851594 RWU851535:RWY851594 SGQ851535:SGU851594 SQM851535:SQQ851594 TAI851535:TAM851594 TKE851535:TKI851594 TUA851535:TUE851594 UDW851535:UEA851594 UNS851535:UNW851594 UXO851535:UXS851594 VHK851535:VHO851594 VRG851535:VRK851594 WBC851535:WBG851594 WKY851535:WLC851594 WUU851535:WUY851594 AD917071:AH917130 II917071:IM917130 SE917071:SI917130 ACA917071:ACE917130 ALW917071:AMA917130 AVS917071:AVW917130 BFO917071:BFS917130 BPK917071:BPO917130 BZG917071:BZK917130 CJC917071:CJG917130 CSY917071:CTC917130 DCU917071:DCY917130 DMQ917071:DMU917130 DWM917071:DWQ917130 EGI917071:EGM917130 EQE917071:EQI917130 FAA917071:FAE917130 FJW917071:FKA917130 FTS917071:FTW917130 GDO917071:GDS917130 GNK917071:GNO917130 GXG917071:GXK917130 HHC917071:HHG917130 HQY917071:HRC917130 IAU917071:IAY917130 IKQ917071:IKU917130 IUM917071:IUQ917130 JEI917071:JEM917130 JOE917071:JOI917130 JYA917071:JYE917130 KHW917071:KIA917130 KRS917071:KRW917130 LBO917071:LBS917130 LLK917071:LLO917130 LVG917071:LVK917130 MFC917071:MFG917130 MOY917071:MPC917130 MYU917071:MYY917130 NIQ917071:NIU917130 NSM917071:NSQ917130 OCI917071:OCM917130 OME917071:OMI917130 OWA917071:OWE917130 PFW917071:PGA917130 PPS917071:PPW917130 PZO917071:PZS917130 QJK917071:QJO917130 QTG917071:QTK917130 RDC917071:RDG917130 RMY917071:RNC917130 RWU917071:RWY917130 SGQ917071:SGU917130 SQM917071:SQQ917130 TAI917071:TAM917130 TKE917071:TKI917130 TUA917071:TUE917130 UDW917071:UEA917130 UNS917071:UNW917130 UXO917071:UXS917130 VHK917071:VHO917130 VRG917071:VRK917130 WBC917071:WBG917130 WKY917071:WLC917130 WUU917071:WUY917130 AD982607:AH982666 II982607:IM982666 SE982607:SI982666 ACA982607:ACE982666 ALW982607:AMA982666 AVS982607:AVW982666 BFO982607:BFS982666 BPK982607:BPO982666 BZG982607:BZK982666 CJC982607:CJG982666 CSY982607:CTC982666 DCU982607:DCY982666 DMQ982607:DMU982666 DWM982607:DWQ982666 EGI982607:EGM982666 EQE982607:EQI982666 FAA982607:FAE982666 FJW982607:FKA982666 FTS982607:FTW982666 GDO982607:GDS982666 GNK982607:GNO982666 GXG982607:GXK982666 HHC982607:HHG982666 HQY982607:HRC982666 IAU982607:IAY982666 IKQ982607:IKU982666 IUM982607:IUQ982666 JEI982607:JEM982666 JOE982607:JOI982666 JYA982607:JYE982666 KHW982607:KIA982666 KRS982607:KRW982666 LBO982607:LBS982666 LLK982607:LLO982666 LVG982607:LVK982666 MFC982607:MFG982666 MOY982607:MPC982666 MYU982607:MYY982666 NIQ982607:NIU982666 NSM982607:NSQ982666 OCI982607:OCM982666 OME982607:OMI982666 OWA982607:OWE982666 PFW982607:PGA982666 PPS982607:PPW982666 PZO982607:PZS982666 QJK982607:QJO982666 QTG982607:QTK982666 RDC982607:RDG982666 RMY982607:RNC982666 RWU982607:RWY982666 SGQ982607:SGU982666 SQM982607:SQQ982666 TAI982607:TAM982666 TKE982607:TKI982666 TUA982607:TUE982666 UDW982607:UEA982666 UNS982607:UNW982666 UXO982607:UXS982666 VHK982607:VHO982666 VRG982607:VRK982666 WBC982607:WBG982666 WKY982607:WLC982666 WUU982607:WUY982666 AD65213:AH65272 II65213:IM65272 SE65213:SI65272 ACA65213:ACE65272 ALW65213:AMA65272 AVS65213:AVW65272 BFO65213:BFS65272 BPK65213:BPO65272 BZG65213:BZK65272 CJC65213:CJG65272 CSY65213:CTC65272 DCU65213:DCY65272 DMQ65213:DMU65272 DWM65213:DWQ65272 EGI65213:EGM65272 EQE65213:EQI65272 FAA65213:FAE65272 FJW65213:FKA65272 FTS65213:FTW65272 GDO65213:GDS65272 GNK65213:GNO65272 GXG65213:GXK65272 HHC65213:HHG65272 HQY65213:HRC65272 IAU65213:IAY65272 IKQ65213:IKU65272 IUM65213:IUQ65272 JEI65213:JEM65272 JOE65213:JOI65272 JYA65213:JYE65272 KHW65213:KIA65272 KRS65213:KRW65272 LBO65213:LBS65272 LLK65213:LLO65272 LVG65213:LVK65272 MFC65213:MFG65272 MOY65213:MPC65272 MYU65213:MYY65272 NIQ65213:NIU65272 NSM65213:NSQ65272 OCI65213:OCM65272 OME65213:OMI65272 OWA65213:OWE65272 PFW65213:PGA65272 PPS65213:PPW65272 PZO65213:PZS65272 QJK65213:QJO65272 QTG65213:QTK65272 RDC65213:RDG65272 RMY65213:RNC65272 RWU65213:RWY65272 SGQ65213:SGU65272 SQM65213:SQQ65272 TAI65213:TAM65272 TKE65213:TKI65272 TUA65213:TUE65272 UDW65213:UEA65272 UNS65213:UNW65272 UXO65213:UXS65272 VHK65213:VHO65272 VRG65213:VRK65272 WBC65213:WBG65272 WKY65213:WLC65272 WUU65213:WUY65272 AD130749:AH130808 II130749:IM130808 SE130749:SI130808 ACA130749:ACE130808 ALW130749:AMA130808 AVS130749:AVW130808 BFO130749:BFS130808 BPK130749:BPO130808 BZG130749:BZK130808 CJC130749:CJG130808 CSY130749:CTC130808 DCU130749:DCY130808 DMQ130749:DMU130808 DWM130749:DWQ130808 EGI130749:EGM130808 EQE130749:EQI130808 FAA130749:FAE130808 FJW130749:FKA130808 FTS130749:FTW130808 GDO130749:GDS130808 GNK130749:GNO130808 GXG130749:GXK130808 HHC130749:HHG130808 HQY130749:HRC130808 IAU130749:IAY130808 IKQ130749:IKU130808 IUM130749:IUQ130808 JEI130749:JEM130808 JOE130749:JOI130808 JYA130749:JYE130808 KHW130749:KIA130808 KRS130749:KRW130808 LBO130749:LBS130808 LLK130749:LLO130808 LVG130749:LVK130808 MFC130749:MFG130808 MOY130749:MPC130808 MYU130749:MYY130808 NIQ130749:NIU130808 NSM130749:NSQ130808 OCI130749:OCM130808 OME130749:OMI130808 OWA130749:OWE130808 PFW130749:PGA130808 PPS130749:PPW130808 PZO130749:PZS130808 QJK130749:QJO130808 QTG130749:QTK130808 RDC130749:RDG130808 RMY130749:RNC130808 RWU130749:RWY130808 SGQ130749:SGU130808 SQM130749:SQQ130808 TAI130749:TAM130808 TKE130749:TKI130808 TUA130749:TUE130808 UDW130749:UEA130808 UNS130749:UNW130808 UXO130749:UXS130808 VHK130749:VHO130808 VRG130749:VRK130808 WBC130749:WBG130808 WKY130749:WLC130808 WUU130749:WUY130808 AD196285:AH196344 II196285:IM196344 SE196285:SI196344 ACA196285:ACE196344 ALW196285:AMA196344 AVS196285:AVW196344 BFO196285:BFS196344 BPK196285:BPO196344 BZG196285:BZK196344 CJC196285:CJG196344 CSY196285:CTC196344 DCU196285:DCY196344 DMQ196285:DMU196344 DWM196285:DWQ196344 EGI196285:EGM196344 EQE196285:EQI196344 FAA196285:FAE196344 FJW196285:FKA196344 FTS196285:FTW196344 GDO196285:GDS196344 GNK196285:GNO196344 GXG196285:GXK196344 HHC196285:HHG196344 HQY196285:HRC196344 IAU196285:IAY196344 IKQ196285:IKU196344 IUM196285:IUQ196344 JEI196285:JEM196344 JOE196285:JOI196344 JYA196285:JYE196344 KHW196285:KIA196344 KRS196285:KRW196344 LBO196285:LBS196344 LLK196285:LLO196344 LVG196285:LVK196344 MFC196285:MFG196344 MOY196285:MPC196344 MYU196285:MYY196344 NIQ196285:NIU196344 NSM196285:NSQ196344 OCI196285:OCM196344 OME196285:OMI196344 OWA196285:OWE196344 PFW196285:PGA196344 PPS196285:PPW196344 PZO196285:PZS196344 QJK196285:QJO196344 QTG196285:QTK196344 RDC196285:RDG196344 RMY196285:RNC196344 RWU196285:RWY196344 SGQ196285:SGU196344 SQM196285:SQQ196344 TAI196285:TAM196344 TKE196285:TKI196344 TUA196285:TUE196344 UDW196285:UEA196344 UNS196285:UNW196344 UXO196285:UXS196344 VHK196285:VHO196344 VRG196285:VRK196344 WBC196285:WBG196344 WKY196285:WLC196344 WUU196285:WUY196344 AD261821:AH261880 II261821:IM261880 SE261821:SI261880 ACA261821:ACE261880 ALW261821:AMA261880 AVS261821:AVW261880 BFO261821:BFS261880 BPK261821:BPO261880 BZG261821:BZK261880 CJC261821:CJG261880 CSY261821:CTC261880 DCU261821:DCY261880 DMQ261821:DMU261880 DWM261821:DWQ261880 EGI261821:EGM261880 EQE261821:EQI261880 FAA261821:FAE261880 FJW261821:FKA261880 FTS261821:FTW261880 GDO261821:GDS261880 GNK261821:GNO261880 GXG261821:GXK261880 HHC261821:HHG261880 HQY261821:HRC261880 IAU261821:IAY261880 IKQ261821:IKU261880 IUM261821:IUQ261880 JEI261821:JEM261880 JOE261821:JOI261880 JYA261821:JYE261880 KHW261821:KIA261880 KRS261821:KRW261880 LBO261821:LBS261880 LLK261821:LLO261880 LVG261821:LVK261880 MFC261821:MFG261880 MOY261821:MPC261880 MYU261821:MYY261880 NIQ261821:NIU261880 NSM261821:NSQ261880 OCI261821:OCM261880 OME261821:OMI261880 OWA261821:OWE261880 PFW261821:PGA261880 PPS261821:PPW261880 PZO261821:PZS261880 QJK261821:QJO261880 QTG261821:QTK261880 RDC261821:RDG261880 RMY261821:RNC261880 RWU261821:RWY261880 SGQ261821:SGU261880 SQM261821:SQQ261880 TAI261821:TAM261880 TKE261821:TKI261880 TUA261821:TUE261880 UDW261821:UEA261880 UNS261821:UNW261880 UXO261821:UXS261880 VHK261821:VHO261880 VRG261821:VRK261880 WBC261821:WBG261880 WKY261821:WLC261880 WUU261821:WUY261880 AD327357:AH327416 II327357:IM327416 SE327357:SI327416 ACA327357:ACE327416 ALW327357:AMA327416 AVS327357:AVW327416 BFO327357:BFS327416 BPK327357:BPO327416 BZG327357:BZK327416 CJC327357:CJG327416 CSY327357:CTC327416 DCU327357:DCY327416 DMQ327357:DMU327416 DWM327357:DWQ327416 EGI327357:EGM327416 EQE327357:EQI327416 FAA327357:FAE327416 FJW327357:FKA327416 FTS327357:FTW327416 GDO327357:GDS327416 GNK327357:GNO327416 GXG327357:GXK327416 HHC327357:HHG327416 HQY327357:HRC327416 IAU327357:IAY327416 IKQ327357:IKU327416 IUM327357:IUQ327416 JEI327357:JEM327416 JOE327357:JOI327416 JYA327357:JYE327416 KHW327357:KIA327416 KRS327357:KRW327416 LBO327357:LBS327416 LLK327357:LLO327416 LVG327357:LVK327416 MFC327357:MFG327416 MOY327357:MPC327416 MYU327357:MYY327416 NIQ327357:NIU327416 NSM327357:NSQ327416 OCI327357:OCM327416 OME327357:OMI327416 OWA327357:OWE327416 PFW327357:PGA327416 PPS327357:PPW327416 PZO327357:PZS327416 QJK327357:QJO327416 QTG327357:QTK327416 RDC327357:RDG327416 RMY327357:RNC327416 RWU327357:RWY327416 SGQ327357:SGU327416 SQM327357:SQQ327416 TAI327357:TAM327416 TKE327357:TKI327416 TUA327357:TUE327416 UDW327357:UEA327416 UNS327357:UNW327416 UXO327357:UXS327416 VHK327357:VHO327416 VRG327357:VRK327416 WBC327357:WBG327416 WKY327357:WLC327416 WUU327357:WUY327416 AD392893:AH392952 II392893:IM392952 SE392893:SI392952 ACA392893:ACE392952 ALW392893:AMA392952 AVS392893:AVW392952 BFO392893:BFS392952 BPK392893:BPO392952 BZG392893:BZK392952 CJC392893:CJG392952 CSY392893:CTC392952 DCU392893:DCY392952 DMQ392893:DMU392952 DWM392893:DWQ392952 EGI392893:EGM392952 EQE392893:EQI392952 FAA392893:FAE392952 FJW392893:FKA392952 FTS392893:FTW392952 GDO392893:GDS392952 GNK392893:GNO392952 GXG392893:GXK392952 HHC392893:HHG392952 HQY392893:HRC392952 IAU392893:IAY392952 IKQ392893:IKU392952 IUM392893:IUQ392952 JEI392893:JEM392952 JOE392893:JOI392952 JYA392893:JYE392952 KHW392893:KIA392952 KRS392893:KRW392952 LBO392893:LBS392952 LLK392893:LLO392952 LVG392893:LVK392952 MFC392893:MFG392952 MOY392893:MPC392952 MYU392893:MYY392952 NIQ392893:NIU392952 NSM392893:NSQ392952 OCI392893:OCM392952 OME392893:OMI392952 OWA392893:OWE392952 PFW392893:PGA392952 PPS392893:PPW392952 PZO392893:PZS392952 QJK392893:QJO392952 QTG392893:QTK392952 RDC392893:RDG392952 RMY392893:RNC392952 RWU392893:RWY392952 SGQ392893:SGU392952 SQM392893:SQQ392952 TAI392893:TAM392952 TKE392893:TKI392952 TUA392893:TUE392952 UDW392893:UEA392952 UNS392893:UNW392952 UXO392893:UXS392952 VHK392893:VHO392952 VRG392893:VRK392952 WBC392893:WBG392952 WKY392893:WLC392952 WUU392893:WUY392952 AD458429:AH458488 II458429:IM458488 SE458429:SI458488 ACA458429:ACE458488 ALW458429:AMA458488 AVS458429:AVW458488 BFO458429:BFS458488 BPK458429:BPO458488 BZG458429:BZK458488 CJC458429:CJG458488 CSY458429:CTC458488 DCU458429:DCY458488 DMQ458429:DMU458488 DWM458429:DWQ458488 EGI458429:EGM458488 EQE458429:EQI458488 FAA458429:FAE458488 FJW458429:FKA458488 FTS458429:FTW458488 GDO458429:GDS458488 GNK458429:GNO458488 GXG458429:GXK458488 HHC458429:HHG458488 HQY458429:HRC458488 IAU458429:IAY458488 IKQ458429:IKU458488 IUM458429:IUQ458488 JEI458429:JEM458488 JOE458429:JOI458488 JYA458429:JYE458488 KHW458429:KIA458488 KRS458429:KRW458488 LBO458429:LBS458488 LLK458429:LLO458488 LVG458429:LVK458488 MFC458429:MFG458488 MOY458429:MPC458488 MYU458429:MYY458488 NIQ458429:NIU458488 NSM458429:NSQ458488 OCI458429:OCM458488 OME458429:OMI458488 OWA458429:OWE458488 PFW458429:PGA458488 PPS458429:PPW458488 PZO458429:PZS458488 QJK458429:QJO458488 QTG458429:QTK458488 RDC458429:RDG458488 RMY458429:RNC458488 RWU458429:RWY458488 SGQ458429:SGU458488 SQM458429:SQQ458488 TAI458429:TAM458488 TKE458429:TKI458488 TUA458429:TUE458488 UDW458429:UEA458488 UNS458429:UNW458488 UXO458429:UXS458488 VHK458429:VHO458488 VRG458429:VRK458488 WBC458429:WBG458488 WKY458429:WLC458488 WUU458429:WUY458488 AD523965:AH524024 II523965:IM524024 SE523965:SI524024 ACA523965:ACE524024 ALW523965:AMA524024 AVS523965:AVW524024 BFO523965:BFS524024 BPK523965:BPO524024 BZG523965:BZK524024 CJC523965:CJG524024 CSY523965:CTC524024 DCU523965:DCY524024 DMQ523965:DMU524024 DWM523965:DWQ524024 EGI523965:EGM524024 EQE523965:EQI524024 FAA523965:FAE524024 FJW523965:FKA524024 FTS523965:FTW524024 GDO523965:GDS524024 GNK523965:GNO524024 GXG523965:GXK524024 HHC523965:HHG524024 HQY523965:HRC524024 IAU523965:IAY524024 IKQ523965:IKU524024 IUM523965:IUQ524024 JEI523965:JEM524024 JOE523965:JOI524024 JYA523965:JYE524024 KHW523965:KIA524024 KRS523965:KRW524024 LBO523965:LBS524024 LLK523965:LLO524024 LVG523965:LVK524024 MFC523965:MFG524024 MOY523965:MPC524024 MYU523965:MYY524024 NIQ523965:NIU524024 NSM523965:NSQ524024 OCI523965:OCM524024 OME523965:OMI524024 OWA523965:OWE524024 PFW523965:PGA524024 PPS523965:PPW524024 PZO523965:PZS524024 QJK523965:QJO524024 QTG523965:QTK524024 RDC523965:RDG524024 RMY523965:RNC524024 RWU523965:RWY524024 SGQ523965:SGU524024 SQM523965:SQQ524024 TAI523965:TAM524024 TKE523965:TKI524024 TUA523965:TUE524024 UDW523965:UEA524024 UNS523965:UNW524024 UXO523965:UXS524024 VHK523965:VHO524024 VRG523965:VRK524024 WBC523965:WBG524024 WKY523965:WLC524024 WUU523965:WUY524024 AD589501:AH589560 II589501:IM589560 SE589501:SI589560 ACA589501:ACE589560 ALW589501:AMA589560 AVS589501:AVW589560 BFO589501:BFS589560 BPK589501:BPO589560 BZG589501:BZK589560 CJC589501:CJG589560 CSY589501:CTC589560 DCU589501:DCY589560 DMQ589501:DMU589560 DWM589501:DWQ589560 EGI589501:EGM589560 EQE589501:EQI589560 FAA589501:FAE589560 FJW589501:FKA589560 FTS589501:FTW589560 GDO589501:GDS589560 GNK589501:GNO589560 GXG589501:GXK589560 HHC589501:HHG589560 HQY589501:HRC589560 IAU589501:IAY589560 IKQ589501:IKU589560 IUM589501:IUQ589560 JEI589501:JEM589560 JOE589501:JOI589560 JYA589501:JYE589560 KHW589501:KIA589560 KRS589501:KRW589560 LBO589501:LBS589560 LLK589501:LLO589560 LVG589501:LVK589560 MFC589501:MFG589560 MOY589501:MPC589560 MYU589501:MYY589560 NIQ589501:NIU589560 NSM589501:NSQ589560 OCI589501:OCM589560 OME589501:OMI589560 OWA589501:OWE589560 PFW589501:PGA589560 PPS589501:PPW589560 PZO589501:PZS589560 QJK589501:QJO589560 QTG589501:QTK589560 RDC589501:RDG589560 RMY589501:RNC589560 RWU589501:RWY589560 SGQ589501:SGU589560 SQM589501:SQQ589560 TAI589501:TAM589560 TKE589501:TKI589560 TUA589501:TUE589560 UDW589501:UEA589560 UNS589501:UNW589560 UXO589501:UXS589560 VHK589501:VHO589560 VRG589501:VRK589560 WBC589501:WBG589560 WKY589501:WLC589560 WUU589501:WUY589560 AD655037:AH655096 II655037:IM655096 SE655037:SI655096 ACA655037:ACE655096 ALW655037:AMA655096 AVS655037:AVW655096 BFO655037:BFS655096 BPK655037:BPO655096 BZG655037:BZK655096 CJC655037:CJG655096 CSY655037:CTC655096 DCU655037:DCY655096 DMQ655037:DMU655096 DWM655037:DWQ655096 EGI655037:EGM655096 EQE655037:EQI655096 FAA655037:FAE655096 FJW655037:FKA655096 FTS655037:FTW655096 GDO655037:GDS655096 GNK655037:GNO655096 GXG655037:GXK655096 HHC655037:HHG655096 HQY655037:HRC655096 IAU655037:IAY655096 IKQ655037:IKU655096 IUM655037:IUQ655096 JEI655037:JEM655096 JOE655037:JOI655096 JYA655037:JYE655096 KHW655037:KIA655096 KRS655037:KRW655096 LBO655037:LBS655096 LLK655037:LLO655096 LVG655037:LVK655096 MFC655037:MFG655096 MOY655037:MPC655096 MYU655037:MYY655096 NIQ655037:NIU655096 NSM655037:NSQ655096 OCI655037:OCM655096 OME655037:OMI655096 OWA655037:OWE655096 PFW655037:PGA655096 PPS655037:PPW655096 PZO655037:PZS655096 QJK655037:QJO655096 QTG655037:QTK655096 RDC655037:RDG655096 RMY655037:RNC655096 RWU655037:RWY655096 SGQ655037:SGU655096 SQM655037:SQQ655096 TAI655037:TAM655096 TKE655037:TKI655096 TUA655037:TUE655096 UDW655037:UEA655096 UNS655037:UNW655096 UXO655037:UXS655096 VHK655037:VHO655096 VRG655037:VRK655096 WBC655037:WBG655096 WKY655037:WLC655096 WUU655037:WUY655096 AD720573:AH720632 II720573:IM720632 SE720573:SI720632 ACA720573:ACE720632 ALW720573:AMA720632 AVS720573:AVW720632 BFO720573:BFS720632 BPK720573:BPO720632 BZG720573:BZK720632 CJC720573:CJG720632 CSY720573:CTC720632 DCU720573:DCY720632 DMQ720573:DMU720632 DWM720573:DWQ720632 EGI720573:EGM720632 EQE720573:EQI720632 FAA720573:FAE720632 FJW720573:FKA720632 FTS720573:FTW720632 GDO720573:GDS720632 GNK720573:GNO720632 GXG720573:GXK720632 HHC720573:HHG720632 HQY720573:HRC720632 IAU720573:IAY720632 IKQ720573:IKU720632 IUM720573:IUQ720632 JEI720573:JEM720632 JOE720573:JOI720632 JYA720573:JYE720632 KHW720573:KIA720632 KRS720573:KRW720632 LBO720573:LBS720632 LLK720573:LLO720632 LVG720573:LVK720632 MFC720573:MFG720632 MOY720573:MPC720632 MYU720573:MYY720632 NIQ720573:NIU720632 NSM720573:NSQ720632 OCI720573:OCM720632 OME720573:OMI720632 OWA720573:OWE720632 PFW720573:PGA720632 PPS720573:PPW720632 PZO720573:PZS720632 QJK720573:QJO720632 QTG720573:QTK720632 RDC720573:RDG720632 RMY720573:RNC720632 RWU720573:RWY720632 SGQ720573:SGU720632 SQM720573:SQQ720632 TAI720573:TAM720632 TKE720573:TKI720632 TUA720573:TUE720632 UDW720573:UEA720632 UNS720573:UNW720632 UXO720573:UXS720632 VHK720573:VHO720632 VRG720573:VRK720632 WBC720573:WBG720632 WKY720573:WLC720632 WUU720573:WUY720632 AD786109:AH786168 II786109:IM786168 SE786109:SI786168 ACA786109:ACE786168 ALW786109:AMA786168 AVS786109:AVW786168 BFO786109:BFS786168 BPK786109:BPO786168 BZG786109:BZK786168 CJC786109:CJG786168 CSY786109:CTC786168 DCU786109:DCY786168 DMQ786109:DMU786168 DWM786109:DWQ786168 EGI786109:EGM786168 EQE786109:EQI786168 FAA786109:FAE786168 FJW786109:FKA786168 FTS786109:FTW786168 GDO786109:GDS786168 GNK786109:GNO786168 GXG786109:GXK786168 HHC786109:HHG786168 HQY786109:HRC786168 IAU786109:IAY786168 IKQ786109:IKU786168 IUM786109:IUQ786168 JEI786109:JEM786168 JOE786109:JOI786168 JYA786109:JYE786168 KHW786109:KIA786168 KRS786109:KRW786168 LBO786109:LBS786168 LLK786109:LLO786168 LVG786109:LVK786168 MFC786109:MFG786168 MOY786109:MPC786168 MYU786109:MYY786168 NIQ786109:NIU786168 NSM786109:NSQ786168 OCI786109:OCM786168 OME786109:OMI786168 OWA786109:OWE786168 PFW786109:PGA786168 PPS786109:PPW786168 PZO786109:PZS786168 QJK786109:QJO786168 QTG786109:QTK786168 RDC786109:RDG786168 RMY786109:RNC786168 RWU786109:RWY786168 SGQ786109:SGU786168 SQM786109:SQQ786168 TAI786109:TAM786168 TKE786109:TKI786168 TUA786109:TUE786168 UDW786109:UEA786168 UNS786109:UNW786168 UXO786109:UXS786168 VHK786109:VHO786168 VRG786109:VRK786168 WBC786109:WBG786168 WKY786109:WLC786168 WUU786109:WUY786168 AD851645:AH851704 II851645:IM851704 SE851645:SI851704 ACA851645:ACE851704 ALW851645:AMA851704 AVS851645:AVW851704 BFO851645:BFS851704 BPK851645:BPO851704 BZG851645:BZK851704 CJC851645:CJG851704 CSY851645:CTC851704 DCU851645:DCY851704 DMQ851645:DMU851704 DWM851645:DWQ851704 EGI851645:EGM851704 EQE851645:EQI851704 FAA851645:FAE851704 FJW851645:FKA851704 FTS851645:FTW851704 GDO851645:GDS851704 GNK851645:GNO851704 GXG851645:GXK851704 HHC851645:HHG851704 HQY851645:HRC851704 IAU851645:IAY851704 IKQ851645:IKU851704 IUM851645:IUQ851704 JEI851645:JEM851704 JOE851645:JOI851704 JYA851645:JYE851704 KHW851645:KIA851704 KRS851645:KRW851704 LBO851645:LBS851704 LLK851645:LLO851704 LVG851645:LVK851704 MFC851645:MFG851704 MOY851645:MPC851704 MYU851645:MYY851704 NIQ851645:NIU851704 NSM851645:NSQ851704 OCI851645:OCM851704 OME851645:OMI851704 OWA851645:OWE851704 PFW851645:PGA851704 PPS851645:PPW851704 PZO851645:PZS851704 QJK851645:QJO851704 QTG851645:QTK851704 RDC851645:RDG851704 RMY851645:RNC851704 RWU851645:RWY851704 SGQ851645:SGU851704 SQM851645:SQQ851704 TAI851645:TAM851704 TKE851645:TKI851704 TUA851645:TUE851704 UDW851645:UEA851704 UNS851645:UNW851704 UXO851645:UXS851704 VHK851645:VHO851704 VRG851645:VRK851704 WBC851645:WBG851704 WKY851645:WLC851704 WUU851645:WUY851704 AD917181:AH917240 II917181:IM917240 SE917181:SI917240 ACA917181:ACE917240 ALW917181:AMA917240 AVS917181:AVW917240 BFO917181:BFS917240 BPK917181:BPO917240 BZG917181:BZK917240 CJC917181:CJG917240 CSY917181:CTC917240 DCU917181:DCY917240 DMQ917181:DMU917240 DWM917181:DWQ917240 EGI917181:EGM917240 EQE917181:EQI917240 FAA917181:FAE917240 FJW917181:FKA917240 FTS917181:FTW917240 GDO917181:GDS917240 GNK917181:GNO917240 GXG917181:GXK917240 HHC917181:HHG917240 HQY917181:HRC917240 IAU917181:IAY917240 IKQ917181:IKU917240 IUM917181:IUQ917240 JEI917181:JEM917240 JOE917181:JOI917240 JYA917181:JYE917240 KHW917181:KIA917240 KRS917181:KRW917240 LBO917181:LBS917240 LLK917181:LLO917240 LVG917181:LVK917240 MFC917181:MFG917240 MOY917181:MPC917240 MYU917181:MYY917240 NIQ917181:NIU917240 NSM917181:NSQ917240 OCI917181:OCM917240 OME917181:OMI917240 OWA917181:OWE917240 PFW917181:PGA917240 PPS917181:PPW917240 PZO917181:PZS917240 QJK917181:QJO917240 QTG917181:QTK917240 RDC917181:RDG917240 RMY917181:RNC917240 RWU917181:RWY917240 SGQ917181:SGU917240 SQM917181:SQQ917240 TAI917181:TAM917240 TKE917181:TKI917240 TUA917181:TUE917240 UDW917181:UEA917240 UNS917181:UNW917240 UXO917181:UXS917240 VHK917181:VHO917240 VRG917181:VRK917240 WBC917181:WBG917240 WKY917181:WLC917240 WUU917181:WUY917240 AD982717:AH982776 II982717:IM982776 SE982717:SI982776 ACA982717:ACE982776 ALW982717:AMA982776 AVS982717:AVW982776 BFO982717:BFS982776 BPK982717:BPO982776 BZG982717:BZK982776 CJC982717:CJG982776 CSY982717:CTC982776 DCU982717:DCY982776 DMQ982717:DMU982776 DWM982717:DWQ982776 EGI982717:EGM982776 EQE982717:EQI982776 FAA982717:FAE982776 FJW982717:FKA982776 FTS982717:FTW982776 GDO982717:GDS982776 GNK982717:GNO982776 GXG982717:GXK982776 HHC982717:HHG982776 HQY982717:HRC982776 IAU982717:IAY982776 IKQ982717:IKU982776 IUM982717:IUQ982776 JEI982717:JEM982776 JOE982717:JOI982776 JYA982717:JYE982776 KHW982717:KIA982776 KRS982717:KRW982776 LBO982717:LBS982776 LLK982717:LLO982776 LVG982717:LVK982776 MFC982717:MFG982776 MOY982717:MPC982776 MYU982717:MYY982776 NIQ982717:NIU982776 NSM982717:NSQ982776 OCI982717:OCM982776 OME982717:OMI982776 OWA982717:OWE982776 PFW982717:PGA982776 PPS982717:PPW982776 PZO982717:PZS982776 QJK982717:QJO982776 QTG982717:QTK982776 RDC982717:RDG982776 RMY982717:RNC982776 RWU982717:RWY982776 SGQ982717:SGU982776 SQM982717:SQQ982776 TAI982717:TAM982776 TKE982717:TKI982776 TUA982717:TUE982776 UDW982717:UEA982776 UNS982717:UNW982776 UXO982717:UXS982776 VHK982717:VHO982776 VRG982717:VRK982776 WBC982717:WBG982776 WKY982717:WLC982776 WUU982717:WUY982776 AD65322:AH65381 II65322:IM65381 SE65322:SI65381 ACA65322:ACE65381 ALW65322:AMA65381 AVS65322:AVW65381 BFO65322:BFS65381 BPK65322:BPO65381 BZG65322:BZK65381 CJC65322:CJG65381 CSY65322:CTC65381 DCU65322:DCY65381 DMQ65322:DMU65381 DWM65322:DWQ65381 EGI65322:EGM65381 EQE65322:EQI65381 FAA65322:FAE65381 FJW65322:FKA65381 FTS65322:FTW65381 GDO65322:GDS65381 GNK65322:GNO65381 GXG65322:GXK65381 HHC65322:HHG65381 HQY65322:HRC65381 IAU65322:IAY65381 IKQ65322:IKU65381 IUM65322:IUQ65381 JEI65322:JEM65381 JOE65322:JOI65381 JYA65322:JYE65381 KHW65322:KIA65381 KRS65322:KRW65381 LBO65322:LBS65381 LLK65322:LLO65381 LVG65322:LVK65381 MFC65322:MFG65381 MOY65322:MPC65381 MYU65322:MYY65381 NIQ65322:NIU65381 NSM65322:NSQ65381 OCI65322:OCM65381 OME65322:OMI65381 OWA65322:OWE65381 PFW65322:PGA65381 PPS65322:PPW65381 PZO65322:PZS65381 QJK65322:QJO65381 QTG65322:QTK65381 RDC65322:RDG65381 RMY65322:RNC65381 RWU65322:RWY65381 SGQ65322:SGU65381 SQM65322:SQQ65381 TAI65322:TAM65381 TKE65322:TKI65381 TUA65322:TUE65381 UDW65322:UEA65381 UNS65322:UNW65381 UXO65322:UXS65381 VHK65322:VHO65381 VRG65322:VRK65381 WBC65322:WBG65381 WKY65322:WLC65381 WUU65322:WUY65381 AD130858:AH130917 II130858:IM130917 SE130858:SI130917 ACA130858:ACE130917 ALW130858:AMA130917 AVS130858:AVW130917 BFO130858:BFS130917 BPK130858:BPO130917 BZG130858:BZK130917 CJC130858:CJG130917 CSY130858:CTC130917 DCU130858:DCY130917 DMQ130858:DMU130917 DWM130858:DWQ130917 EGI130858:EGM130917 EQE130858:EQI130917 FAA130858:FAE130917 FJW130858:FKA130917 FTS130858:FTW130917 GDO130858:GDS130917 GNK130858:GNO130917 GXG130858:GXK130917 HHC130858:HHG130917 HQY130858:HRC130917 IAU130858:IAY130917 IKQ130858:IKU130917 IUM130858:IUQ130917 JEI130858:JEM130917 JOE130858:JOI130917 JYA130858:JYE130917 KHW130858:KIA130917 KRS130858:KRW130917 LBO130858:LBS130917 LLK130858:LLO130917 LVG130858:LVK130917 MFC130858:MFG130917 MOY130858:MPC130917 MYU130858:MYY130917 NIQ130858:NIU130917 NSM130858:NSQ130917 OCI130858:OCM130917 OME130858:OMI130917 OWA130858:OWE130917 PFW130858:PGA130917 PPS130858:PPW130917 PZO130858:PZS130917 QJK130858:QJO130917 QTG130858:QTK130917 RDC130858:RDG130917 RMY130858:RNC130917 RWU130858:RWY130917 SGQ130858:SGU130917 SQM130858:SQQ130917 TAI130858:TAM130917 TKE130858:TKI130917 TUA130858:TUE130917 UDW130858:UEA130917 UNS130858:UNW130917 UXO130858:UXS130917 VHK130858:VHO130917 VRG130858:VRK130917 WBC130858:WBG130917 WKY130858:WLC130917 WUU130858:WUY130917 AD196394:AH196453 II196394:IM196453 SE196394:SI196453 ACA196394:ACE196453 ALW196394:AMA196453 AVS196394:AVW196453 BFO196394:BFS196453 BPK196394:BPO196453 BZG196394:BZK196453 CJC196394:CJG196453 CSY196394:CTC196453 DCU196394:DCY196453 DMQ196394:DMU196453 DWM196394:DWQ196453 EGI196394:EGM196453 EQE196394:EQI196453 FAA196394:FAE196453 FJW196394:FKA196453 FTS196394:FTW196453 GDO196394:GDS196453 GNK196394:GNO196453 GXG196394:GXK196453 HHC196394:HHG196453 HQY196394:HRC196453 IAU196394:IAY196453 IKQ196394:IKU196453 IUM196394:IUQ196453 JEI196394:JEM196453 JOE196394:JOI196453 JYA196394:JYE196453 KHW196394:KIA196453 KRS196394:KRW196453 LBO196394:LBS196453 LLK196394:LLO196453 LVG196394:LVK196453 MFC196394:MFG196453 MOY196394:MPC196453 MYU196394:MYY196453 NIQ196394:NIU196453 NSM196394:NSQ196453 OCI196394:OCM196453 OME196394:OMI196453 OWA196394:OWE196453 PFW196394:PGA196453 PPS196394:PPW196453 PZO196394:PZS196453 QJK196394:QJO196453 QTG196394:QTK196453 RDC196394:RDG196453 RMY196394:RNC196453 RWU196394:RWY196453 SGQ196394:SGU196453 SQM196394:SQQ196453 TAI196394:TAM196453 TKE196394:TKI196453 TUA196394:TUE196453 UDW196394:UEA196453 UNS196394:UNW196453 UXO196394:UXS196453 VHK196394:VHO196453 VRG196394:VRK196453 WBC196394:WBG196453 WKY196394:WLC196453 WUU196394:WUY196453 AD261930:AH261989 II261930:IM261989 SE261930:SI261989 ACA261930:ACE261989 ALW261930:AMA261989 AVS261930:AVW261989 BFO261930:BFS261989 BPK261930:BPO261989 BZG261930:BZK261989 CJC261930:CJG261989 CSY261930:CTC261989 DCU261930:DCY261989 DMQ261930:DMU261989 DWM261930:DWQ261989 EGI261930:EGM261989 EQE261930:EQI261989 FAA261930:FAE261989 FJW261930:FKA261989 FTS261930:FTW261989 GDO261930:GDS261989 GNK261930:GNO261989 GXG261930:GXK261989 HHC261930:HHG261989 HQY261930:HRC261989 IAU261930:IAY261989 IKQ261930:IKU261989 IUM261930:IUQ261989 JEI261930:JEM261989 JOE261930:JOI261989 JYA261930:JYE261989 KHW261930:KIA261989 KRS261930:KRW261989 LBO261930:LBS261989 LLK261930:LLO261989 LVG261930:LVK261989 MFC261930:MFG261989 MOY261930:MPC261989 MYU261930:MYY261989 NIQ261930:NIU261989 NSM261930:NSQ261989 OCI261930:OCM261989 OME261930:OMI261989 OWA261930:OWE261989 PFW261930:PGA261989 PPS261930:PPW261989 PZO261930:PZS261989 QJK261930:QJO261989 QTG261930:QTK261989 RDC261930:RDG261989 RMY261930:RNC261989 RWU261930:RWY261989 SGQ261930:SGU261989 SQM261930:SQQ261989 TAI261930:TAM261989 TKE261930:TKI261989 TUA261930:TUE261989 UDW261930:UEA261989 UNS261930:UNW261989 UXO261930:UXS261989 VHK261930:VHO261989 VRG261930:VRK261989 WBC261930:WBG261989 WKY261930:WLC261989 WUU261930:WUY261989 AD327466:AH327525 II327466:IM327525 SE327466:SI327525 ACA327466:ACE327525 ALW327466:AMA327525 AVS327466:AVW327525 BFO327466:BFS327525 BPK327466:BPO327525 BZG327466:BZK327525 CJC327466:CJG327525 CSY327466:CTC327525 DCU327466:DCY327525 DMQ327466:DMU327525 DWM327466:DWQ327525 EGI327466:EGM327525 EQE327466:EQI327525 FAA327466:FAE327525 FJW327466:FKA327525 FTS327466:FTW327525 GDO327466:GDS327525 GNK327466:GNO327525 GXG327466:GXK327525 HHC327466:HHG327525 HQY327466:HRC327525 IAU327466:IAY327525 IKQ327466:IKU327525 IUM327466:IUQ327525 JEI327466:JEM327525 JOE327466:JOI327525 JYA327466:JYE327525 KHW327466:KIA327525 KRS327466:KRW327525 LBO327466:LBS327525 LLK327466:LLO327525 LVG327466:LVK327525 MFC327466:MFG327525 MOY327466:MPC327525 MYU327466:MYY327525 NIQ327466:NIU327525 NSM327466:NSQ327525 OCI327466:OCM327525 OME327466:OMI327525 OWA327466:OWE327525 PFW327466:PGA327525 PPS327466:PPW327525 PZO327466:PZS327525 QJK327466:QJO327525 QTG327466:QTK327525 RDC327466:RDG327525 RMY327466:RNC327525 RWU327466:RWY327525 SGQ327466:SGU327525 SQM327466:SQQ327525 TAI327466:TAM327525 TKE327466:TKI327525 TUA327466:TUE327525 UDW327466:UEA327525 UNS327466:UNW327525 UXO327466:UXS327525 VHK327466:VHO327525 VRG327466:VRK327525 WBC327466:WBG327525 WKY327466:WLC327525 WUU327466:WUY327525 AD393002:AH393061 II393002:IM393061 SE393002:SI393061 ACA393002:ACE393061 ALW393002:AMA393061 AVS393002:AVW393061 BFO393002:BFS393061 BPK393002:BPO393061 BZG393002:BZK393061 CJC393002:CJG393061 CSY393002:CTC393061 DCU393002:DCY393061 DMQ393002:DMU393061 DWM393002:DWQ393061 EGI393002:EGM393061 EQE393002:EQI393061 FAA393002:FAE393061 FJW393002:FKA393061 FTS393002:FTW393061 GDO393002:GDS393061 GNK393002:GNO393061 GXG393002:GXK393061 HHC393002:HHG393061 HQY393002:HRC393061 IAU393002:IAY393061 IKQ393002:IKU393061 IUM393002:IUQ393061 JEI393002:JEM393061 JOE393002:JOI393061 JYA393002:JYE393061 KHW393002:KIA393061 KRS393002:KRW393061 LBO393002:LBS393061 LLK393002:LLO393061 LVG393002:LVK393061 MFC393002:MFG393061 MOY393002:MPC393061 MYU393002:MYY393061 NIQ393002:NIU393061 NSM393002:NSQ393061 OCI393002:OCM393061 OME393002:OMI393061 OWA393002:OWE393061 PFW393002:PGA393061 PPS393002:PPW393061 PZO393002:PZS393061 QJK393002:QJO393061 QTG393002:QTK393061 RDC393002:RDG393061 RMY393002:RNC393061 RWU393002:RWY393061 SGQ393002:SGU393061 SQM393002:SQQ393061 TAI393002:TAM393061 TKE393002:TKI393061 TUA393002:TUE393061 UDW393002:UEA393061 UNS393002:UNW393061 UXO393002:UXS393061 VHK393002:VHO393061 VRG393002:VRK393061 WBC393002:WBG393061 WKY393002:WLC393061 WUU393002:WUY393061 AD458538:AH458597 II458538:IM458597 SE458538:SI458597 ACA458538:ACE458597 ALW458538:AMA458597 AVS458538:AVW458597 BFO458538:BFS458597 BPK458538:BPO458597 BZG458538:BZK458597 CJC458538:CJG458597 CSY458538:CTC458597 DCU458538:DCY458597 DMQ458538:DMU458597 DWM458538:DWQ458597 EGI458538:EGM458597 EQE458538:EQI458597 FAA458538:FAE458597 FJW458538:FKA458597 FTS458538:FTW458597 GDO458538:GDS458597 GNK458538:GNO458597 GXG458538:GXK458597 HHC458538:HHG458597 HQY458538:HRC458597 IAU458538:IAY458597 IKQ458538:IKU458597 IUM458538:IUQ458597 JEI458538:JEM458597 JOE458538:JOI458597 JYA458538:JYE458597 KHW458538:KIA458597 KRS458538:KRW458597 LBO458538:LBS458597 LLK458538:LLO458597 LVG458538:LVK458597 MFC458538:MFG458597 MOY458538:MPC458597 MYU458538:MYY458597 NIQ458538:NIU458597 NSM458538:NSQ458597 OCI458538:OCM458597 OME458538:OMI458597 OWA458538:OWE458597 PFW458538:PGA458597 PPS458538:PPW458597 PZO458538:PZS458597 QJK458538:QJO458597 QTG458538:QTK458597 RDC458538:RDG458597 RMY458538:RNC458597 RWU458538:RWY458597 SGQ458538:SGU458597 SQM458538:SQQ458597 TAI458538:TAM458597 TKE458538:TKI458597 TUA458538:TUE458597 UDW458538:UEA458597 UNS458538:UNW458597 UXO458538:UXS458597 VHK458538:VHO458597 VRG458538:VRK458597 WBC458538:WBG458597 WKY458538:WLC458597 WUU458538:WUY458597 AD524074:AH524133 II524074:IM524133 SE524074:SI524133 ACA524074:ACE524133 ALW524074:AMA524133 AVS524074:AVW524133 BFO524074:BFS524133 BPK524074:BPO524133 BZG524074:BZK524133 CJC524074:CJG524133 CSY524074:CTC524133 DCU524074:DCY524133 DMQ524074:DMU524133 DWM524074:DWQ524133 EGI524074:EGM524133 EQE524074:EQI524133 FAA524074:FAE524133 FJW524074:FKA524133 FTS524074:FTW524133 GDO524074:GDS524133 GNK524074:GNO524133 GXG524074:GXK524133 HHC524074:HHG524133 HQY524074:HRC524133 IAU524074:IAY524133 IKQ524074:IKU524133 IUM524074:IUQ524133 JEI524074:JEM524133 JOE524074:JOI524133 JYA524074:JYE524133 KHW524074:KIA524133 KRS524074:KRW524133 LBO524074:LBS524133 LLK524074:LLO524133 LVG524074:LVK524133 MFC524074:MFG524133 MOY524074:MPC524133 MYU524074:MYY524133 NIQ524074:NIU524133 NSM524074:NSQ524133 OCI524074:OCM524133 OME524074:OMI524133 OWA524074:OWE524133 PFW524074:PGA524133 PPS524074:PPW524133 PZO524074:PZS524133 QJK524074:QJO524133 QTG524074:QTK524133 RDC524074:RDG524133 RMY524074:RNC524133 RWU524074:RWY524133 SGQ524074:SGU524133 SQM524074:SQQ524133 TAI524074:TAM524133 TKE524074:TKI524133 TUA524074:TUE524133 UDW524074:UEA524133 UNS524074:UNW524133 UXO524074:UXS524133 VHK524074:VHO524133 VRG524074:VRK524133 WBC524074:WBG524133 WKY524074:WLC524133 WUU524074:WUY524133 AD589610:AH589669 II589610:IM589669 SE589610:SI589669 ACA589610:ACE589669 ALW589610:AMA589669 AVS589610:AVW589669 BFO589610:BFS589669 BPK589610:BPO589669 BZG589610:BZK589669 CJC589610:CJG589669 CSY589610:CTC589669 DCU589610:DCY589669 DMQ589610:DMU589669 DWM589610:DWQ589669 EGI589610:EGM589669 EQE589610:EQI589669 FAA589610:FAE589669 FJW589610:FKA589669 FTS589610:FTW589669 GDO589610:GDS589669 GNK589610:GNO589669 GXG589610:GXK589669 HHC589610:HHG589669 HQY589610:HRC589669 IAU589610:IAY589669 IKQ589610:IKU589669 IUM589610:IUQ589669 JEI589610:JEM589669 JOE589610:JOI589669 JYA589610:JYE589669 KHW589610:KIA589669 KRS589610:KRW589669 LBO589610:LBS589669 LLK589610:LLO589669 LVG589610:LVK589669 MFC589610:MFG589669 MOY589610:MPC589669 MYU589610:MYY589669 NIQ589610:NIU589669 NSM589610:NSQ589669 OCI589610:OCM589669 OME589610:OMI589669 OWA589610:OWE589669 PFW589610:PGA589669 PPS589610:PPW589669 PZO589610:PZS589669 QJK589610:QJO589669 QTG589610:QTK589669 RDC589610:RDG589669 RMY589610:RNC589669 RWU589610:RWY589669 SGQ589610:SGU589669 SQM589610:SQQ589669 TAI589610:TAM589669 TKE589610:TKI589669 TUA589610:TUE589669 UDW589610:UEA589669 UNS589610:UNW589669 UXO589610:UXS589669 VHK589610:VHO589669 VRG589610:VRK589669 WBC589610:WBG589669 WKY589610:WLC589669 WUU589610:WUY589669 AD655146:AH655205 II655146:IM655205 SE655146:SI655205 ACA655146:ACE655205 ALW655146:AMA655205 AVS655146:AVW655205 BFO655146:BFS655205 BPK655146:BPO655205 BZG655146:BZK655205 CJC655146:CJG655205 CSY655146:CTC655205 DCU655146:DCY655205 DMQ655146:DMU655205 DWM655146:DWQ655205 EGI655146:EGM655205 EQE655146:EQI655205 FAA655146:FAE655205 FJW655146:FKA655205 FTS655146:FTW655205 GDO655146:GDS655205 GNK655146:GNO655205 GXG655146:GXK655205 HHC655146:HHG655205 HQY655146:HRC655205 IAU655146:IAY655205 IKQ655146:IKU655205 IUM655146:IUQ655205 JEI655146:JEM655205 JOE655146:JOI655205 JYA655146:JYE655205 KHW655146:KIA655205 KRS655146:KRW655205 LBO655146:LBS655205 LLK655146:LLO655205 LVG655146:LVK655205 MFC655146:MFG655205 MOY655146:MPC655205 MYU655146:MYY655205 NIQ655146:NIU655205 NSM655146:NSQ655205 OCI655146:OCM655205 OME655146:OMI655205 OWA655146:OWE655205 PFW655146:PGA655205 PPS655146:PPW655205 PZO655146:PZS655205 QJK655146:QJO655205 QTG655146:QTK655205 RDC655146:RDG655205 RMY655146:RNC655205 RWU655146:RWY655205 SGQ655146:SGU655205 SQM655146:SQQ655205 TAI655146:TAM655205 TKE655146:TKI655205 TUA655146:TUE655205 UDW655146:UEA655205 UNS655146:UNW655205 UXO655146:UXS655205 VHK655146:VHO655205 VRG655146:VRK655205 WBC655146:WBG655205 WKY655146:WLC655205 WUU655146:WUY655205 AD720682:AH720741 II720682:IM720741 SE720682:SI720741 ACA720682:ACE720741 ALW720682:AMA720741 AVS720682:AVW720741 BFO720682:BFS720741 BPK720682:BPO720741 BZG720682:BZK720741 CJC720682:CJG720741 CSY720682:CTC720741 DCU720682:DCY720741 DMQ720682:DMU720741 DWM720682:DWQ720741 EGI720682:EGM720741 EQE720682:EQI720741 FAA720682:FAE720741 FJW720682:FKA720741 FTS720682:FTW720741 GDO720682:GDS720741 GNK720682:GNO720741 GXG720682:GXK720741 HHC720682:HHG720741 HQY720682:HRC720741 IAU720682:IAY720741 IKQ720682:IKU720741 IUM720682:IUQ720741 JEI720682:JEM720741 JOE720682:JOI720741 JYA720682:JYE720741 KHW720682:KIA720741 KRS720682:KRW720741 LBO720682:LBS720741 LLK720682:LLO720741 LVG720682:LVK720741 MFC720682:MFG720741 MOY720682:MPC720741 MYU720682:MYY720741 NIQ720682:NIU720741 NSM720682:NSQ720741 OCI720682:OCM720741 OME720682:OMI720741 OWA720682:OWE720741 PFW720682:PGA720741 PPS720682:PPW720741 PZO720682:PZS720741 QJK720682:QJO720741 QTG720682:QTK720741 RDC720682:RDG720741 RMY720682:RNC720741 RWU720682:RWY720741 SGQ720682:SGU720741 SQM720682:SQQ720741 TAI720682:TAM720741 TKE720682:TKI720741 TUA720682:TUE720741 UDW720682:UEA720741 UNS720682:UNW720741 UXO720682:UXS720741 VHK720682:VHO720741 VRG720682:VRK720741 WBC720682:WBG720741 WKY720682:WLC720741 WUU720682:WUY720741 AD786218:AH786277 II786218:IM786277 SE786218:SI786277 ACA786218:ACE786277 ALW786218:AMA786277 AVS786218:AVW786277 BFO786218:BFS786277 BPK786218:BPO786277 BZG786218:BZK786277 CJC786218:CJG786277 CSY786218:CTC786277 DCU786218:DCY786277 DMQ786218:DMU786277 DWM786218:DWQ786277 EGI786218:EGM786277 EQE786218:EQI786277 FAA786218:FAE786277 FJW786218:FKA786277 FTS786218:FTW786277 GDO786218:GDS786277 GNK786218:GNO786277 GXG786218:GXK786277 HHC786218:HHG786277 HQY786218:HRC786277 IAU786218:IAY786277 IKQ786218:IKU786277 IUM786218:IUQ786277 JEI786218:JEM786277 JOE786218:JOI786277 JYA786218:JYE786277 KHW786218:KIA786277 KRS786218:KRW786277 LBO786218:LBS786277 LLK786218:LLO786277 LVG786218:LVK786277 MFC786218:MFG786277 MOY786218:MPC786277 MYU786218:MYY786277 NIQ786218:NIU786277 NSM786218:NSQ786277 OCI786218:OCM786277 OME786218:OMI786277 OWA786218:OWE786277 PFW786218:PGA786277 PPS786218:PPW786277 PZO786218:PZS786277 QJK786218:QJO786277 QTG786218:QTK786277 RDC786218:RDG786277 RMY786218:RNC786277 RWU786218:RWY786277 SGQ786218:SGU786277 SQM786218:SQQ786277 TAI786218:TAM786277 TKE786218:TKI786277 TUA786218:TUE786277 UDW786218:UEA786277 UNS786218:UNW786277 UXO786218:UXS786277 VHK786218:VHO786277 VRG786218:VRK786277 WBC786218:WBG786277 WKY786218:WLC786277 WUU786218:WUY786277 AD851754:AH851813 II851754:IM851813 SE851754:SI851813 ACA851754:ACE851813 ALW851754:AMA851813 AVS851754:AVW851813 BFO851754:BFS851813 BPK851754:BPO851813 BZG851754:BZK851813 CJC851754:CJG851813 CSY851754:CTC851813 DCU851754:DCY851813 DMQ851754:DMU851813 DWM851754:DWQ851813 EGI851754:EGM851813 EQE851754:EQI851813 FAA851754:FAE851813 FJW851754:FKA851813 FTS851754:FTW851813 GDO851754:GDS851813 GNK851754:GNO851813 GXG851754:GXK851813 HHC851754:HHG851813 HQY851754:HRC851813 IAU851754:IAY851813 IKQ851754:IKU851813 IUM851754:IUQ851813 JEI851754:JEM851813 JOE851754:JOI851813 JYA851754:JYE851813 KHW851754:KIA851813 KRS851754:KRW851813 LBO851754:LBS851813 LLK851754:LLO851813 LVG851754:LVK851813 MFC851754:MFG851813 MOY851754:MPC851813 MYU851754:MYY851813 NIQ851754:NIU851813 NSM851754:NSQ851813 OCI851754:OCM851813 OME851754:OMI851813 OWA851754:OWE851813 PFW851754:PGA851813 PPS851754:PPW851813 PZO851754:PZS851813 QJK851754:QJO851813 QTG851754:QTK851813 RDC851754:RDG851813 RMY851754:RNC851813 RWU851754:RWY851813 SGQ851754:SGU851813 SQM851754:SQQ851813 TAI851754:TAM851813 TKE851754:TKI851813 TUA851754:TUE851813 UDW851754:UEA851813 UNS851754:UNW851813 UXO851754:UXS851813 VHK851754:VHO851813 VRG851754:VRK851813 WBC851754:WBG851813 WKY851754:WLC851813 WUU851754:WUY851813 AD917290:AH917349 II917290:IM917349 SE917290:SI917349 ACA917290:ACE917349 ALW917290:AMA917349 AVS917290:AVW917349 BFO917290:BFS917349 BPK917290:BPO917349 BZG917290:BZK917349 CJC917290:CJG917349 CSY917290:CTC917349 DCU917290:DCY917349 DMQ917290:DMU917349 DWM917290:DWQ917349 EGI917290:EGM917349 EQE917290:EQI917349 FAA917290:FAE917349 FJW917290:FKA917349 FTS917290:FTW917349 GDO917290:GDS917349 GNK917290:GNO917349 GXG917290:GXK917349 HHC917290:HHG917349 HQY917290:HRC917349 IAU917290:IAY917349 IKQ917290:IKU917349 IUM917290:IUQ917349 JEI917290:JEM917349 JOE917290:JOI917349 JYA917290:JYE917349 KHW917290:KIA917349 KRS917290:KRW917349 LBO917290:LBS917349 LLK917290:LLO917349 LVG917290:LVK917349 MFC917290:MFG917349 MOY917290:MPC917349 MYU917290:MYY917349 NIQ917290:NIU917349 NSM917290:NSQ917349 OCI917290:OCM917349 OME917290:OMI917349 OWA917290:OWE917349 PFW917290:PGA917349 PPS917290:PPW917349 PZO917290:PZS917349 QJK917290:QJO917349 QTG917290:QTK917349 RDC917290:RDG917349 RMY917290:RNC917349 RWU917290:RWY917349 SGQ917290:SGU917349 SQM917290:SQQ917349 TAI917290:TAM917349 TKE917290:TKI917349 TUA917290:TUE917349 UDW917290:UEA917349 UNS917290:UNW917349 UXO917290:UXS917349 VHK917290:VHO917349 VRG917290:VRK917349 WBC917290:WBG917349 WKY917290:WLC917349 WUU917290:WUY917349 AD982826:AH982885 II982826:IM982885 SE982826:SI982885 ACA982826:ACE982885 ALW982826:AMA982885 AVS982826:AVW982885 BFO982826:BFS982885 BPK982826:BPO982885 BZG982826:BZK982885 CJC982826:CJG982885 CSY982826:CTC982885 DCU982826:DCY982885 DMQ982826:DMU982885 DWM982826:DWQ982885 EGI982826:EGM982885 EQE982826:EQI982885 FAA982826:FAE982885 FJW982826:FKA982885 FTS982826:FTW982885 GDO982826:GDS982885 GNK982826:GNO982885 GXG982826:GXK982885 HHC982826:HHG982885 HQY982826:HRC982885 IAU982826:IAY982885 IKQ982826:IKU982885 IUM982826:IUQ982885 JEI982826:JEM982885 JOE982826:JOI982885 JYA982826:JYE982885 KHW982826:KIA982885 KRS982826:KRW982885 LBO982826:LBS982885 LLK982826:LLO982885 LVG982826:LVK982885 MFC982826:MFG982885 MOY982826:MPC982885 MYU982826:MYY982885 NIQ982826:NIU982885 NSM982826:NSQ982885 OCI982826:OCM982885 OME982826:OMI982885 OWA982826:OWE982885 PFW982826:PGA982885 PPS982826:PPW982885 PZO982826:PZS982885 QJK982826:QJO982885 QTG982826:QTK982885 RDC982826:RDG982885 RMY982826:RNC982885 RWU982826:RWY982885 SGQ982826:SGU982885 SQM982826:SQQ982885 TAI982826:TAM982885 TKE982826:TKI982885 TUA982826:TUE982885 UDW982826:UEA982885 UNS982826:UNW982885 UXO982826:UXS982885 VHK982826:VHO982885 VRG982826:VRK982885 WBC982826:WBG982885 WKY982826:WLC982885 WUU982826:WUY982885 AD65432:AH65491 II65432:IM65491 SE65432:SI65491 ACA65432:ACE65491 ALW65432:AMA65491 AVS65432:AVW65491 BFO65432:BFS65491 BPK65432:BPO65491 BZG65432:BZK65491 CJC65432:CJG65491 CSY65432:CTC65491 DCU65432:DCY65491 DMQ65432:DMU65491 DWM65432:DWQ65491 EGI65432:EGM65491 EQE65432:EQI65491 FAA65432:FAE65491 FJW65432:FKA65491 FTS65432:FTW65491 GDO65432:GDS65491 GNK65432:GNO65491 GXG65432:GXK65491 HHC65432:HHG65491 HQY65432:HRC65491 IAU65432:IAY65491 IKQ65432:IKU65491 IUM65432:IUQ65491 JEI65432:JEM65491 JOE65432:JOI65491 JYA65432:JYE65491 KHW65432:KIA65491 KRS65432:KRW65491 LBO65432:LBS65491 LLK65432:LLO65491 LVG65432:LVK65491 MFC65432:MFG65491 MOY65432:MPC65491 MYU65432:MYY65491 NIQ65432:NIU65491 NSM65432:NSQ65491 OCI65432:OCM65491 OME65432:OMI65491 OWA65432:OWE65491 PFW65432:PGA65491 PPS65432:PPW65491 PZO65432:PZS65491 QJK65432:QJO65491 QTG65432:QTK65491 RDC65432:RDG65491 RMY65432:RNC65491 RWU65432:RWY65491 SGQ65432:SGU65491 SQM65432:SQQ65491 TAI65432:TAM65491 TKE65432:TKI65491 TUA65432:TUE65491 UDW65432:UEA65491 UNS65432:UNW65491 UXO65432:UXS65491 VHK65432:VHO65491 VRG65432:VRK65491 WBC65432:WBG65491 WKY65432:WLC65491 WUU65432:WUY65491 AD130968:AH131027 II130968:IM131027 SE130968:SI131027 ACA130968:ACE131027 ALW130968:AMA131027 AVS130968:AVW131027 BFO130968:BFS131027 BPK130968:BPO131027 BZG130968:BZK131027 CJC130968:CJG131027 CSY130968:CTC131027 DCU130968:DCY131027 DMQ130968:DMU131027 DWM130968:DWQ131027 EGI130968:EGM131027 EQE130968:EQI131027 FAA130968:FAE131027 FJW130968:FKA131027 FTS130968:FTW131027 GDO130968:GDS131027 GNK130968:GNO131027 GXG130968:GXK131027 HHC130968:HHG131027 HQY130968:HRC131027 IAU130968:IAY131027 IKQ130968:IKU131027 IUM130968:IUQ131027 JEI130968:JEM131027 JOE130968:JOI131027 JYA130968:JYE131027 KHW130968:KIA131027 KRS130968:KRW131027 LBO130968:LBS131027 LLK130968:LLO131027 LVG130968:LVK131027 MFC130968:MFG131027 MOY130968:MPC131027 MYU130968:MYY131027 NIQ130968:NIU131027 NSM130968:NSQ131027 OCI130968:OCM131027 OME130968:OMI131027 OWA130968:OWE131027 PFW130968:PGA131027 PPS130968:PPW131027 PZO130968:PZS131027 QJK130968:QJO131027 QTG130968:QTK131027 RDC130968:RDG131027 RMY130968:RNC131027 RWU130968:RWY131027 SGQ130968:SGU131027 SQM130968:SQQ131027 TAI130968:TAM131027 TKE130968:TKI131027 TUA130968:TUE131027 UDW130968:UEA131027 UNS130968:UNW131027 UXO130968:UXS131027 VHK130968:VHO131027 VRG130968:VRK131027 WBC130968:WBG131027 WKY130968:WLC131027 WUU130968:WUY131027 AD196504:AH196563 II196504:IM196563 SE196504:SI196563 ACA196504:ACE196563 ALW196504:AMA196563 AVS196504:AVW196563 BFO196504:BFS196563 BPK196504:BPO196563 BZG196504:BZK196563 CJC196504:CJG196563 CSY196504:CTC196563 DCU196504:DCY196563 DMQ196504:DMU196563 DWM196504:DWQ196563 EGI196504:EGM196563 EQE196504:EQI196563 FAA196504:FAE196563 FJW196504:FKA196563 FTS196504:FTW196563 GDO196504:GDS196563 GNK196504:GNO196563 GXG196504:GXK196563 HHC196504:HHG196563 HQY196504:HRC196563 IAU196504:IAY196563 IKQ196504:IKU196563 IUM196504:IUQ196563 JEI196504:JEM196563 JOE196504:JOI196563 JYA196504:JYE196563 KHW196504:KIA196563 KRS196504:KRW196563 LBO196504:LBS196563 LLK196504:LLO196563 LVG196504:LVK196563 MFC196504:MFG196563 MOY196504:MPC196563 MYU196504:MYY196563 NIQ196504:NIU196563 NSM196504:NSQ196563 OCI196504:OCM196563 OME196504:OMI196563 OWA196504:OWE196563 PFW196504:PGA196563 PPS196504:PPW196563 PZO196504:PZS196563 QJK196504:QJO196563 QTG196504:QTK196563 RDC196504:RDG196563 RMY196504:RNC196563 RWU196504:RWY196563 SGQ196504:SGU196563 SQM196504:SQQ196563 TAI196504:TAM196563 TKE196504:TKI196563 TUA196504:TUE196563 UDW196504:UEA196563 UNS196504:UNW196563 UXO196504:UXS196563 VHK196504:VHO196563 VRG196504:VRK196563 WBC196504:WBG196563 WKY196504:WLC196563 WUU196504:WUY196563 AD262040:AH262099 II262040:IM262099 SE262040:SI262099 ACA262040:ACE262099 ALW262040:AMA262099 AVS262040:AVW262099 BFO262040:BFS262099 BPK262040:BPO262099 BZG262040:BZK262099 CJC262040:CJG262099 CSY262040:CTC262099 DCU262040:DCY262099 DMQ262040:DMU262099 DWM262040:DWQ262099 EGI262040:EGM262099 EQE262040:EQI262099 FAA262040:FAE262099 FJW262040:FKA262099 FTS262040:FTW262099 GDO262040:GDS262099 GNK262040:GNO262099 GXG262040:GXK262099 HHC262040:HHG262099 HQY262040:HRC262099 IAU262040:IAY262099 IKQ262040:IKU262099 IUM262040:IUQ262099 JEI262040:JEM262099 JOE262040:JOI262099 JYA262040:JYE262099 KHW262040:KIA262099 KRS262040:KRW262099 LBO262040:LBS262099 LLK262040:LLO262099 LVG262040:LVK262099 MFC262040:MFG262099 MOY262040:MPC262099 MYU262040:MYY262099 NIQ262040:NIU262099 NSM262040:NSQ262099 OCI262040:OCM262099 OME262040:OMI262099 OWA262040:OWE262099 PFW262040:PGA262099 PPS262040:PPW262099 PZO262040:PZS262099 QJK262040:QJO262099 QTG262040:QTK262099 RDC262040:RDG262099 RMY262040:RNC262099 RWU262040:RWY262099 SGQ262040:SGU262099 SQM262040:SQQ262099 TAI262040:TAM262099 TKE262040:TKI262099 TUA262040:TUE262099 UDW262040:UEA262099 UNS262040:UNW262099 UXO262040:UXS262099 VHK262040:VHO262099 VRG262040:VRK262099 WBC262040:WBG262099 WKY262040:WLC262099 WUU262040:WUY262099 AD327576:AH327635 II327576:IM327635 SE327576:SI327635 ACA327576:ACE327635 ALW327576:AMA327635 AVS327576:AVW327635 BFO327576:BFS327635 BPK327576:BPO327635 BZG327576:BZK327635 CJC327576:CJG327635 CSY327576:CTC327635 DCU327576:DCY327635 DMQ327576:DMU327635 DWM327576:DWQ327635 EGI327576:EGM327635 EQE327576:EQI327635 FAA327576:FAE327635 FJW327576:FKA327635 FTS327576:FTW327635 GDO327576:GDS327635 GNK327576:GNO327635 GXG327576:GXK327635 HHC327576:HHG327635 HQY327576:HRC327635 IAU327576:IAY327635 IKQ327576:IKU327635 IUM327576:IUQ327635 JEI327576:JEM327635 JOE327576:JOI327635 JYA327576:JYE327635 KHW327576:KIA327635 KRS327576:KRW327635 LBO327576:LBS327635 LLK327576:LLO327635 LVG327576:LVK327635 MFC327576:MFG327635 MOY327576:MPC327635 MYU327576:MYY327635 NIQ327576:NIU327635 NSM327576:NSQ327635 OCI327576:OCM327635 OME327576:OMI327635 OWA327576:OWE327635 PFW327576:PGA327635 PPS327576:PPW327635 PZO327576:PZS327635 QJK327576:QJO327635 QTG327576:QTK327635 RDC327576:RDG327635 RMY327576:RNC327635 RWU327576:RWY327635 SGQ327576:SGU327635 SQM327576:SQQ327635 TAI327576:TAM327635 TKE327576:TKI327635 TUA327576:TUE327635 UDW327576:UEA327635 UNS327576:UNW327635 UXO327576:UXS327635 VHK327576:VHO327635 VRG327576:VRK327635 WBC327576:WBG327635 WKY327576:WLC327635 WUU327576:WUY327635 AD393112:AH393171 II393112:IM393171 SE393112:SI393171 ACA393112:ACE393171 ALW393112:AMA393171 AVS393112:AVW393171 BFO393112:BFS393171 BPK393112:BPO393171 BZG393112:BZK393171 CJC393112:CJG393171 CSY393112:CTC393171 DCU393112:DCY393171 DMQ393112:DMU393171 DWM393112:DWQ393171 EGI393112:EGM393171 EQE393112:EQI393171 FAA393112:FAE393171 FJW393112:FKA393171 FTS393112:FTW393171 GDO393112:GDS393171 GNK393112:GNO393171 GXG393112:GXK393171 HHC393112:HHG393171 HQY393112:HRC393171 IAU393112:IAY393171 IKQ393112:IKU393171 IUM393112:IUQ393171 JEI393112:JEM393171 JOE393112:JOI393171 JYA393112:JYE393171 KHW393112:KIA393171 KRS393112:KRW393171 LBO393112:LBS393171 LLK393112:LLO393171 LVG393112:LVK393171 MFC393112:MFG393171 MOY393112:MPC393171 MYU393112:MYY393171 NIQ393112:NIU393171 NSM393112:NSQ393171 OCI393112:OCM393171 OME393112:OMI393171 OWA393112:OWE393171 PFW393112:PGA393171 PPS393112:PPW393171 PZO393112:PZS393171 QJK393112:QJO393171 QTG393112:QTK393171 RDC393112:RDG393171 RMY393112:RNC393171 RWU393112:RWY393171 SGQ393112:SGU393171 SQM393112:SQQ393171 TAI393112:TAM393171 TKE393112:TKI393171 TUA393112:TUE393171 UDW393112:UEA393171 UNS393112:UNW393171 UXO393112:UXS393171 VHK393112:VHO393171 VRG393112:VRK393171 WBC393112:WBG393171 WKY393112:WLC393171 WUU393112:WUY393171 AD458648:AH458707 II458648:IM458707 SE458648:SI458707 ACA458648:ACE458707 ALW458648:AMA458707 AVS458648:AVW458707 BFO458648:BFS458707 BPK458648:BPO458707 BZG458648:BZK458707 CJC458648:CJG458707 CSY458648:CTC458707 DCU458648:DCY458707 DMQ458648:DMU458707 DWM458648:DWQ458707 EGI458648:EGM458707 EQE458648:EQI458707 FAA458648:FAE458707 FJW458648:FKA458707 FTS458648:FTW458707 GDO458648:GDS458707 GNK458648:GNO458707 GXG458648:GXK458707 HHC458648:HHG458707 HQY458648:HRC458707 IAU458648:IAY458707 IKQ458648:IKU458707 IUM458648:IUQ458707 JEI458648:JEM458707 JOE458648:JOI458707 JYA458648:JYE458707 KHW458648:KIA458707 KRS458648:KRW458707 LBO458648:LBS458707 LLK458648:LLO458707 LVG458648:LVK458707 MFC458648:MFG458707 MOY458648:MPC458707 MYU458648:MYY458707 NIQ458648:NIU458707 NSM458648:NSQ458707 OCI458648:OCM458707 OME458648:OMI458707 OWA458648:OWE458707 PFW458648:PGA458707 PPS458648:PPW458707 PZO458648:PZS458707 QJK458648:QJO458707 QTG458648:QTK458707 RDC458648:RDG458707 RMY458648:RNC458707 RWU458648:RWY458707 SGQ458648:SGU458707 SQM458648:SQQ458707 TAI458648:TAM458707 TKE458648:TKI458707 TUA458648:TUE458707 UDW458648:UEA458707 UNS458648:UNW458707 UXO458648:UXS458707 VHK458648:VHO458707 VRG458648:VRK458707 WBC458648:WBG458707 WKY458648:WLC458707 WUU458648:WUY458707 AD524184:AH524243 II524184:IM524243 SE524184:SI524243 ACA524184:ACE524243 ALW524184:AMA524243 AVS524184:AVW524243 BFO524184:BFS524243 BPK524184:BPO524243 BZG524184:BZK524243 CJC524184:CJG524243 CSY524184:CTC524243 DCU524184:DCY524243 DMQ524184:DMU524243 DWM524184:DWQ524243 EGI524184:EGM524243 EQE524184:EQI524243 FAA524184:FAE524243 FJW524184:FKA524243 FTS524184:FTW524243 GDO524184:GDS524243 GNK524184:GNO524243 GXG524184:GXK524243 HHC524184:HHG524243 HQY524184:HRC524243 IAU524184:IAY524243 IKQ524184:IKU524243 IUM524184:IUQ524243 JEI524184:JEM524243 JOE524184:JOI524243 JYA524184:JYE524243 KHW524184:KIA524243 KRS524184:KRW524243 LBO524184:LBS524243 LLK524184:LLO524243 LVG524184:LVK524243 MFC524184:MFG524243 MOY524184:MPC524243 MYU524184:MYY524243 NIQ524184:NIU524243 NSM524184:NSQ524243 OCI524184:OCM524243 OME524184:OMI524243 OWA524184:OWE524243 PFW524184:PGA524243 PPS524184:PPW524243 PZO524184:PZS524243 QJK524184:QJO524243 QTG524184:QTK524243 RDC524184:RDG524243 RMY524184:RNC524243 RWU524184:RWY524243 SGQ524184:SGU524243 SQM524184:SQQ524243 TAI524184:TAM524243 TKE524184:TKI524243 TUA524184:TUE524243 UDW524184:UEA524243 UNS524184:UNW524243 UXO524184:UXS524243 VHK524184:VHO524243 VRG524184:VRK524243 WBC524184:WBG524243 WKY524184:WLC524243 WUU524184:WUY524243 AD589720:AH589779 II589720:IM589779 SE589720:SI589779 ACA589720:ACE589779 ALW589720:AMA589779 AVS589720:AVW589779 BFO589720:BFS589779 BPK589720:BPO589779 BZG589720:BZK589779 CJC589720:CJG589779 CSY589720:CTC589779 DCU589720:DCY589779 DMQ589720:DMU589779 DWM589720:DWQ589779 EGI589720:EGM589779 EQE589720:EQI589779 FAA589720:FAE589779 FJW589720:FKA589779 FTS589720:FTW589779 GDO589720:GDS589779 GNK589720:GNO589779 GXG589720:GXK589779 HHC589720:HHG589779 HQY589720:HRC589779 IAU589720:IAY589779 IKQ589720:IKU589779 IUM589720:IUQ589779 JEI589720:JEM589779 JOE589720:JOI589779 JYA589720:JYE589779 KHW589720:KIA589779 KRS589720:KRW589779 LBO589720:LBS589779 LLK589720:LLO589779 LVG589720:LVK589779 MFC589720:MFG589779 MOY589720:MPC589779 MYU589720:MYY589779 NIQ589720:NIU589779 NSM589720:NSQ589779 OCI589720:OCM589779 OME589720:OMI589779 OWA589720:OWE589779 PFW589720:PGA589779 PPS589720:PPW589779 PZO589720:PZS589779 QJK589720:QJO589779 QTG589720:QTK589779 RDC589720:RDG589779 RMY589720:RNC589779 RWU589720:RWY589779 SGQ589720:SGU589779 SQM589720:SQQ589779 TAI589720:TAM589779 TKE589720:TKI589779 TUA589720:TUE589779 UDW589720:UEA589779 UNS589720:UNW589779 UXO589720:UXS589779 VHK589720:VHO589779 VRG589720:VRK589779 WBC589720:WBG589779 WKY589720:WLC589779 WUU589720:WUY589779 AD655256:AH655315 II655256:IM655315 SE655256:SI655315 ACA655256:ACE655315 ALW655256:AMA655315 AVS655256:AVW655315 BFO655256:BFS655315 BPK655256:BPO655315 BZG655256:BZK655315 CJC655256:CJG655315 CSY655256:CTC655315 DCU655256:DCY655315 DMQ655256:DMU655315 DWM655256:DWQ655315 EGI655256:EGM655315 EQE655256:EQI655315 FAA655256:FAE655315 FJW655256:FKA655315 FTS655256:FTW655315 GDO655256:GDS655315 GNK655256:GNO655315 GXG655256:GXK655315 HHC655256:HHG655315 HQY655256:HRC655315 IAU655256:IAY655315 IKQ655256:IKU655315 IUM655256:IUQ655315 JEI655256:JEM655315 JOE655256:JOI655315 JYA655256:JYE655315 KHW655256:KIA655315 KRS655256:KRW655315 LBO655256:LBS655315 LLK655256:LLO655315 LVG655256:LVK655315 MFC655256:MFG655315 MOY655256:MPC655315 MYU655256:MYY655315 NIQ655256:NIU655315 NSM655256:NSQ655315 OCI655256:OCM655315 OME655256:OMI655315 OWA655256:OWE655315 PFW655256:PGA655315 PPS655256:PPW655315 PZO655256:PZS655315 QJK655256:QJO655315 QTG655256:QTK655315 RDC655256:RDG655315 RMY655256:RNC655315 RWU655256:RWY655315 SGQ655256:SGU655315 SQM655256:SQQ655315 TAI655256:TAM655315 TKE655256:TKI655315 TUA655256:TUE655315 UDW655256:UEA655315 UNS655256:UNW655315 UXO655256:UXS655315 VHK655256:VHO655315 VRG655256:VRK655315 WBC655256:WBG655315 WKY655256:WLC655315 WUU655256:WUY655315 AD720792:AH720851 II720792:IM720851 SE720792:SI720851 ACA720792:ACE720851 ALW720792:AMA720851 AVS720792:AVW720851 BFO720792:BFS720851 BPK720792:BPO720851 BZG720792:BZK720851 CJC720792:CJG720851 CSY720792:CTC720851 DCU720792:DCY720851 DMQ720792:DMU720851 DWM720792:DWQ720851 EGI720792:EGM720851 EQE720792:EQI720851 FAA720792:FAE720851 FJW720792:FKA720851 FTS720792:FTW720851 GDO720792:GDS720851 GNK720792:GNO720851 GXG720792:GXK720851 HHC720792:HHG720851 HQY720792:HRC720851 IAU720792:IAY720851 IKQ720792:IKU720851 IUM720792:IUQ720851 JEI720792:JEM720851 JOE720792:JOI720851 JYA720792:JYE720851 KHW720792:KIA720851 KRS720792:KRW720851 LBO720792:LBS720851 LLK720792:LLO720851 LVG720792:LVK720851 MFC720792:MFG720851 MOY720792:MPC720851 MYU720792:MYY720851 NIQ720792:NIU720851 NSM720792:NSQ720851 OCI720792:OCM720851 OME720792:OMI720851 OWA720792:OWE720851 PFW720792:PGA720851 PPS720792:PPW720851 PZO720792:PZS720851 QJK720792:QJO720851 QTG720792:QTK720851 RDC720792:RDG720851 RMY720792:RNC720851 RWU720792:RWY720851 SGQ720792:SGU720851 SQM720792:SQQ720851 TAI720792:TAM720851 TKE720792:TKI720851 TUA720792:TUE720851 UDW720792:UEA720851 UNS720792:UNW720851 UXO720792:UXS720851 VHK720792:VHO720851 VRG720792:VRK720851 WBC720792:WBG720851 WKY720792:WLC720851 WUU720792:WUY720851 AD786328:AH786387 II786328:IM786387 SE786328:SI786387 ACA786328:ACE786387 ALW786328:AMA786387 AVS786328:AVW786387 BFO786328:BFS786387 BPK786328:BPO786387 BZG786328:BZK786387 CJC786328:CJG786387 CSY786328:CTC786387 DCU786328:DCY786387 DMQ786328:DMU786387 DWM786328:DWQ786387 EGI786328:EGM786387 EQE786328:EQI786387 FAA786328:FAE786387 FJW786328:FKA786387 FTS786328:FTW786387 GDO786328:GDS786387 GNK786328:GNO786387 GXG786328:GXK786387 HHC786328:HHG786387 HQY786328:HRC786387 IAU786328:IAY786387 IKQ786328:IKU786387 IUM786328:IUQ786387 JEI786328:JEM786387 JOE786328:JOI786387 JYA786328:JYE786387 KHW786328:KIA786387 KRS786328:KRW786387 LBO786328:LBS786387 LLK786328:LLO786387 LVG786328:LVK786387 MFC786328:MFG786387 MOY786328:MPC786387 MYU786328:MYY786387 NIQ786328:NIU786387 NSM786328:NSQ786387 OCI786328:OCM786387 OME786328:OMI786387 OWA786328:OWE786387 PFW786328:PGA786387 PPS786328:PPW786387 PZO786328:PZS786387 QJK786328:QJO786387 QTG786328:QTK786387 RDC786328:RDG786387 RMY786328:RNC786387 RWU786328:RWY786387 SGQ786328:SGU786387 SQM786328:SQQ786387 TAI786328:TAM786387 TKE786328:TKI786387 TUA786328:TUE786387 UDW786328:UEA786387 UNS786328:UNW786387 UXO786328:UXS786387 VHK786328:VHO786387 VRG786328:VRK786387 WBC786328:WBG786387 WKY786328:WLC786387 WUU786328:WUY786387 AD851864:AH851923 II851864:IM851923 SE851864:SI851923 ACA851864:ACE851923 ALW851864:AMA851923 AVS851864:AVW851923 BFO851864:BFS851923 BPK851864:BPO851923 BZG851864:BZK851923 CJC851864:CJG851923 CSY851864:CTC851923 DCU851864:DCY851923 DMQ851864:DMU851923 DWM851864:DWQ851923 EGI851864:EGM851923 EQE851864:EQI851923 FAA851864:FAE851923 FJW851864:FKA851923 FTS851864:FTW851923 GDO851864:GDS851923 GNK851864:GNO851923 GXG851864:GXK851923 HHC851864:HHG851923 HQY851864:HRC851923 IAU851864:IAY851923 IKQ851864:IKU851923 IUM851864:IUQ851923 JEI851864:JEM851923 JOE851864:JOI851923 JYA851864:JYE851923 KHW851864:KIA851923 KRS851864:KRW851923 LBO851864:LBS851923 LLK851864:LLO851923 LVG851864:LVK851923 MFC851864:MFG851923 MOY851864:MPC851923 MYU851864:MYY851923 NIQ851864:NIU851923 NSM851864:NSQ851923 OCI851864:OCM851923 OME851864:OMI851923 OWA851864:OWE851923 PFW851864:PGA851923 PPS851864:PPW851923 PZO851864:PZS851923 QJK851864:QJO851923 QTG851864:QTK851923 RDC851864:RDG851923 RMY851864:RNC851923 RWU851864:RWY851923 SGQ851864:SGU851923 SQM851864:SQQ851923 TAI851864:TAM851923 TKE851864:TKI851923 TUA851864:TUE851923 UDW851864:UEA851923 UNS851864:UNW851923 UXO851864:UXS851923 VHK851864:VHO851923 VRG851864:VRK851923 WBC851864:WBG851923 WKY851864:WLC851923 WUU851864:WUY851923 AD917400:AH917459 II917400:IM917459 SE917400:SI917459 ACA917400:ACE917459 ALW917400:AMA917459 AVS917400:AVW917459 BFO917400:BFS917459 BPK917400:BPO917459 BZG917400:BZK917459 CJC917400:CJG917459 CSY917400:CTC917459 DCU917400:DCY917459 DMQ917400:DMU917459 DWM917400:DWQ917459 EGI917400:EGM917459 EQE917400:EQI917459 FAA917400:FAE917459 FJW917400:FKA917459 FTS917400:FTW917459 GDO917400:GDS917459 GNK917400:GNO917459 GXG917400:GXK917459 HHC917400:HHG917459 HQY917400:HRC917459 IAU917400:IAY917459 IKQ917400:IKU917459 IUM917400:IUQ917459 JEI917400:JEM917459 JOE917400:JOI917459 JYA917400:JYE917459 KHW917400:KIA917459 KRS917400:KRW917459 LBO917400:LBS917459 LLK917400:LLO917459 LVG917400:LVK917459 MFC917400:MFG917459 MOY917400:MPC917459 MYU917400:MYY917459 NIQ917400:NIU917459 NSM917400:NSQ917459 OCI917400:OCM917459 OME917400:OMI917459 OWA917400:OWE917459 PFW917400:PGA917459 PPS917400:PPW917459 PZO917400:PZS917459 QJK917400:QJO917459 QTG917400:QTK917459 RDC917400:RDG917459 RMY917400:RNC917459 RWU917400:RWY917459 SGQ917400:SGU917459 SQM917400:SQQ917459 TAI917400:TAM917459 TKE917400:TKI917459 TUA917400:TUE917459 UDW917400:UEA917459 UNS917400:UNW917459 UXO917400:UXS917459 VHK917400:VHO917459 VRG917400:VRK917459 WBC917400:WBG917459 WKY917400:WLC917459 WUU917400:WUY917459 AD982936:AH982995 II982936:IM982995 SE982936:SI982995 ACA982936:ACE982995 ALW982936:AMA982995 AVS982936:AVW982995 BFO982936:BFS982995 BPK982936:BPO982995 BZG982936:BZK982995 CJC982936:CJG982995 CSY982936:CTC982995 DCU982936:DCY982995 DMQ982936:DMU982995 DWM982936:DWQ982995 EGI982936:EGM982995 EQE982936:EQI982995 FAA982936:FAE982995 FJW982936:FKA982995 FTS982936:FTW982995 GDO982936:GDS982995 GNK982936:GNO982995 GXG982936:GXK982995 HHC982936:HHG982995 HQY982936:HRC982995 IAU982936:IAY982995 IKQ982936:IKU982995 IUM982936:IUQ982995 JEI982936:JEM982995 JOE982936:JOI982995 JYA982936:JYE982995 KHW982936:KIA982995 KRS982936:KRW982995 LBO982936:LBS982995 LLK982936:LLO982995 LVG982936:LVK982995 MFC982936:MFG982995 MOY982936:MPC982995 MYU982936:MYY982995 NIQ982936:NIU982995 NSM982936:NSQ982995 OCI982936:OCM982995 OME982936:OMI982995 OWA982936:OWE982995 PFW982936:PGA982995 PPS982936:PPW982995 PZO982936:PZS982995 QJK982936:QJO982995 QTG982936:QTK982995 RDC982936:RDG982995 RMY982936:RNC982995 RWU982936:RWY982995 SGQ982936:SGU982995 SQM982936:SQQ982995 TAI982936:TAM982995 TKE982936:TKI982995 TUA982936:TUE982995 UDW982936:UEA982995 UNS982936:UNW982995 UXO982936:UXS982995 VHK982936:VHO982995 VRG982936:VRK982995 WBC982936:WBG982995 WKY982936:WLC982995 WUU982936:WUY982995 AD129:AH188" xr:uid="{0C6024AA-09C6-4A2C-8C05-B2CC0AA91EBC}">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rowBreaks count="1" manualBreakCount="1">
    <brk id="102" max="14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B65C-2A30-4EF1-9C4D-DD0057BDE536}">
  <sheetPr>
    <tabColor theme="5" tint="0.79998168889431442"/>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22" width="1" style="34"/>
    <col min="23" max="25" width="1.21875" style="34" customWidth="1"/>
    <col min="26" max="35" width="1" style="34"/>
    <col min="36" max="38" width="1.33203125" style="34" customWidth="1"/>
    <col min="39" max="48" width="1" style="34"/>
    <col min="49" max="51" width="1.33203125" style="34" customWidth="1"/>
    <col min="52" max="61" width="1" style="34"/>
    <col min="62" max="64" width="1.33203125" style="34" customWidth="1"/>
    <col min="65" max="74" width="1" style="34"/>
    <col min="75" max="77" width="1.33203125" style="34" customWidth="1"/>
    <col min="78" max="87" width="1" style="34"/>
    <col min="88" max="90" width="1.33203125" style="34" customWidth="1"/>
    <col min="91" max="16384" width="1" style="34"/>
  </cols>
  <sheetData>
    <row r="1" spans="2:96" ht="6" customHeight="1" x14ac:dyDescent="0.2">
      <c r="CL1" s="321" t="s">
        <v>83</v>
      </c>
      <c r="CM1" s="321"/>
      <c r="CN1" s="321"/>
      <c r="CO1" s="536"/>
      <c r="CP1" s="536"/>
      <c r="CQ1" s="536"/>
      <c r="CR1" s="536"/>
    </row>
    <row r="2" spans="2:96" ht="6" customHeight="1" x14ac:dyDescent="0.2">
      <c r="CL2" s="321"/>
      <c r="CM2" s="321"/>
      <c r="CN2" s="321"/>
      <c r="CO2" s="536"/>
      <c r="CP2" s="536"/>
      <c r="CQ2" s="536"/>
      <c r="CR2" s="536"/>
    </row>
    <row r="3" spans="2:96" ht="6" customHeight="1" x14ac:dyDescent="0.2">
      <c r="CL3" s="321"/>
      <c r="CM3" s="321"/>
      <c r="CN3" s="321"/>
      <c r="CO3" s="536"/>
      <c r="CP3" s="536"/>
      <c r="CQ3" s="536"/>
      <c r="CR3" s="536"/>
    </row>
    <row r="7" spans="2:96" ht="6" customHeight="1" x14ac:dyDescent="0.2">
      <c r="B7" s="526" t="s">
        <v>379</v>
      </c>
      <c r="C7" s="526"/>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row>
    <row r="8" spans="2:96" ht="6" customHeight="1" x14ac:dyDescent="0.2">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6"/>
      <c r="AV8" s="526"/>
      <c r="AW8" s="526"/>
      <c r="AX8" s="526"/>
      <c r="AY8" s="526"/>
      <c r="AZ8" s="526"/>
      <c r="BA8" s="526"/>
      <c r="BB8" s="526"/>
      <c r="BC8" s="526"/>
      <c r="BD8" s="526"/>
      <c r="BE8" s="526"/>
      <c r="BF8" s="526"/>
      <c r="BG8" s="526"/>
      <c r="BH8" s="526"/>
      <c r="BI8" s="526"/>
      <c r="BJ8" s="526"/>
      <c r="BK8" s="526"/>
    </row>
    <row r="9" spans="2:96" ht="6" customHeight="1" x14ac:dyDescent="0.2">
      <c r="B9" s="526"/>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row>
    <row r="11" spans="2:96" ht="6" customHeight="1" x14ac:dyDescent="0.2">
      <c r="D11" s="526" t="s">
        <v>378</v>
      </c>
      <c r="E11" s="526"/>
      <c r="F11" s="526"/>
      <c r="G11" s="528"/>
      <c r="H11" s="528"/>
      <c r="I11" s="528"/>
      <c r="J11" s="528"/>
      <c r="K11" s="528"/>
      <c r="L11" s="528"/>
      <c r="M11" s="528"/>
      <c r="N11" s="528"/>
      <c r="O11" s="528"/>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row>
    <row r="12" spans="2:96" ht="6" customHeight="1" x14ac:dyDescent="0.2">
      <c r="D12" s="526"/>
      <c r="E12" s="526"/>
      <c r="F12" s="526"/>
      <c r="G12" s="528"/>
      <c r="H12" s="528"/>
      <c r="I12" s="528"/>
      <c r="J12" s="528"/>
      <c r="K12" s="528"/>
      <c r="L12" s="528"/>
      <c r="M12" s="528"/>
      <c r="N12" s="528"/>
      <c r="O12" s="528"/>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row>
    <row r="13" spans="2:96" ht="6" customHeight="1" x14ac:dyDescent="0.2">
      <c r="D13" s="526"/>
      <c r="E13" s="526"/>
      <c r="F13" s="526"/>
      <c r="G13" s="528"/>
      <c r="H13" s="528"/>
      <c r="I13" s="528"/>
      <c r="J13" s="528"/>
      <c r="K13" s="528"/>
      <c r="L13" s="528"/>
      <c r="M13" s="528"/>
      <c r="N13" s="528"/>
      <c r="O13" s="528"/>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row>
    <row r="15" spans="2:96" ht="6" customHeight="1" x14ac:dyDescent="0.2">
      <c r="G15" s="533"/>
      <c r="H15" s="520"/>
      <c r="I15" s="520"/>
      <c r="J15" s="537"/>
      <c r="K15" s="537"/>
      <c r="L15" s="537"/>
      <c r="M15" s="537"/>
      <c r="N15" s="537"/>
      <c r="O15" s="537"/>
      <c r="P15" s="537"/>
      <c r="Q15" s="538"/>
      <c r="R15" s="533" t="s">
        <v>338</v>
      </c>
      <c r="S15" s="520"/>
      <c r="T15" s="520"/>
      <c r="U15" s="520"/>
      <c r="V15" s="520"/>
      <c r="W15" s="529" t="str">
        <f>IF(⑪【安全投資計画】計画本体!R43=0,"",⑪【安全投資計画】計画本体!R43)</f>
        <v/>
      </c>
      <c r="X15" s="530"/>
      <c r="Y15" s="530"/>
      <c r="Z15" s="520" t="s">
        <v>78</v>
      </c>
      <c r="AA15" s="520"/>
      <c r="AB15" s="520"/>
      <c r="AC15" s="520"/>
      <c r="AD15" s="521"/>
      <c r="AE15" s="533" t="s">
        <v>338</v>
      </c>
      <c r="AF15" s="520"/>
      <c r="AG15" s="520"/>
      <c r="AH15" s="520"/>
      <c r="AI15" s="520"/>
      <c r="AJ15" s="529" t="str">
        <f>IF(⑪【安全投資計画】計画本体!AC43=0,"",⑪【安全投資計画】計画本体!AC43)</f>
        <v/>
      </c>
      <c r="AK15" s="530"/>
      <c r="AL15" s="530"/>
      <c r="AM15" s="520" t="s">
        <v>78</v>
      </c>
      <c r="AN15" s="520"/>
      <c r="AO15" s="520"/>
      <c r="AP15" s="520"/>
      <c r="AQ15" s="521"/>
      <c r="AR15" s="533" t="s">
        <v>338</v>
      </c>
      <c r="AS15" s="520"/>
      <c r="AT15" s="520"/>
      <c r="AU15" s="520"/>
      <c r="AV15" s="520"/>
      <c r="AW15" s="529" t="str">
        <f>IF(⑪【安全投資計画】計画本体!AN43=0,"",⑪【安全投資計画】計画本体!AN43)</f>
        <v/>
      </c>
      <c r="AX15" s="530"/>
      <c r="AY15" s="530"/>
      <c r="AZ15" s="520" t="s">
        <v>78</v>
      </c>
      <c r="BA15" s="520"/>
      <c r="BB15" s="520"/>
      <c r="BC15" s="520"/>
      <c r="BD15" s="521"/>
      <c r="BE15" s="533" t="s">
        <v>338</v>
      </c>
      <c r="BF15" s="520"/>
      <c r="BG15" s="520"/>
      <c r="BH15" s="520"/>
      <c r="BI15" s="520"/>
      <c r="BJ15" s="529" t="str">
        <f>IF(⑪【安全投資計画】計画本体!AY43=0,"",⑪【安全投資計画】計画本体!AY43)</f>
        <v/>
      </c>
      <c r="BK15" s="530"/>
      <c r="BL15" s="530"/>
      <c r="BM15" s="520" t="s">
        <v>78</v>
      </c>
      <c r="BN15" s="520"/>
      <c r="BO15" s="520"/>
      <c r="BP15" s="520"/>
      <c r="BQ15" s="521"/>
      <c r="BR15" s="533" t="s">
        <v>338</v>
      </c>
      <c r="BS15" s="520"/>
      <c r="BT15" s="520"/>
      <c r="BU15" s="520"/>
      <c r="BV15" s="520"/>
      <c r="BW15" s="529" t="str">
        <f>IF(⑪【安全投資計画】計画本体!BJ43=0,"",⑪【安全投資計画】計画本体!BJ43)</f>
        <v/>
      </c>
      <c r="BX15" s="530"/>
      <c r="BY15" s="530"/>
      <c r="BZ15" s="520" t="s">
        <v>78</v>
      </c>
      <c r="CA15" s="520"/>
      <c r="CB15" s="520"/>
      <c r="CC15" s="520"/>
      <c r="CD15" s="521"/>
      <c r="CE15" s="533" t="s">
        <v>338</v>
      </c>
      <c r="CF15" s="520"/>
      <c r="CG15" s="520"/>
      <c r="CH15" s="520"/>
      <c r="CI15" s="520"/>
      <c r="CJ15" s="529" t="str">
        <f>IF(⑪【安全投資計画】計画本体!BU43=0,"",⑪【安全投資計画】計画本体!BU43)</f>
        <v/>
      </c>
      <c r="CK15" s="530"/>
      <c r="CL15" s="530"/>
      <c r="CM15" s="520" t="s">
        <v>78</v>
      </c>
      <c r="CN15" s="520"/>
      <c r="CO15" s="520"/>
      <c r="CP15" s="520"/>
      <c r="CQ15" s="521"/>
    </row>
    <row r="16" spans="2:96" ht="6" customHeight="1" x14ac:dyDescent="0.2">
      <c r="G16" s="534"/>
      <c r="H16" s="522"/>
      <c r="I16" s="522"/>
      <c r="J16" s="539"/>
      <c r="K16" s="539"/>
      <c r="L16" s="539"/>
      <c r="M16" s="539"/>
      <c r="N16" s="539"/>
      <c r="O16" s="539"/>
      <c r="P16" s="539"/>
      <c r="Q16" s="540"/>
      <c r="R16" s="534"/>
      <c r="S16" s="522"/>
      <c r="T16" s="522"/>
      <c r="U16" s="522"/>
      <c r="V16" s="522"/>
      <c r="W16" s="531"/>
      <c r="X16" s="531"/>
      <c r="Y16" s="531"/>
      <c r="Z16" s="522"/>
      <c r="AA16" s="522"/>
      <c r="AB16" s="522"/>
      <c r="AC16" s="522"/>
      <c r="AD16" s="523"/>
      <c r="AE16" s="534"/>
      <c r="AF16" s="522"/>
      <c r="AG16" s="522"/>
      <c r="AH16" s="522"/>
      <c r="AI16" s="522"/>
      <c r="AJ16" s="531"/>
      <c r="AK16" s="531"/>
      <c r="AL16" s="531"/>
      <c r="AM16" s="522"/>
      <c r="AN16" s="522"/>
      <c r="AO16" s="522"/>
      <c r="AP16" s="522"/>
      <c r="AQ16" s="523"/>
      <c r="AR16" s="534"/>
      <c r="AS16" s="522"/>
      <c r="AT16" s="522"/>
      <c r="AU16" s="522"/>
      <c r="AV16" s="522"/>
      <c r="AW16" s="531"/>
      <c r="AX16" s="531"/>
      <c r="AY16" s="531"/>
      <c r="AZ16" s="522"/>
      <c r="BA16" s="522"/>
      <c r="BB16" s="522"/>
      <c r="BC16" s="522"/>
      <c r="BD16" s="523"/>
      <c r="BE16" s="534"/>
      <c r="BF16" s="522"/>
      <c r="BG16" s="522"/>
      <c r="BH16" s="522"/>
      <c r="BI16" s="522"/>
      <c r="BJ16" s="531"/>
      <c r="BK16" s="531"/>
      <c r="BL16" s="531"/>
      <c r="BM16" s="522"/>
      <c r="BN16" s="522"/>
      <c r="BO16" s="522"/>
      <c r="BP16" s="522"/>
      <c r="BQ16" s="523"/>
      <c r="BR16" s="534"/>
      <c r="BS16" s="522"/>
      <c r="BT16" s="522"/>
      <c r="BU16" s="522"/>
      <c r="BV16" s="522"/>
      <c r="BW16" s="531"/>
      <c r="BX16" s="531"/>
      <c r="BY16" s="531"/>
      <c r="BZ16" s="522"/>
      <c r="CA16" s="522"/>
      <c r="CB16" s="522"/>
      <c r="CC16" s="522"/>
      <c r="CD16" s="523"/>
      <c r="CE16" s="534"/>
      <c r="CF16" s="522"/>
      <c r="CG16" s="522"/>
      <c r="CH16" s="522"/>
      <c r="CI16" s="522"/>
      <c r="CJ16" s="531"/>
      <c r="CK16" s="531"/>
      <c r="CL16" s="531"/>
      <c r="CM16" s="522"/>
      <c r="CN16" s="522"/>
      <c r="CO16" s="522"/>
      <c r="CP16" s="522"/>
      <c r="CQ16" s="523"/>
    </row>
    <row r="17" spans="4:95" ht="6" customHeight="1" x14ac:dyDescent="0.2">
      <c r="G17" s="535"/>
      <c r="H17" s="524"/>
      <c r="I17" s="524"/>
      <c r="J17" s="541"/>
      <c r="K17" s="541"/>
      <c r="L17" s="541"/>
      <c r="M17" s="541"/>
      <c r="N17" s="541"/>
      <c r="O17" s="541"/>
      <c r="P17" s="541"/>
      <c r="Q17" s="542"/>
      <c r="R17" s="535"/>
      <c r="S17" s="524"/>
      <c r="T17" s="524"/>
      <c r="U17" s="524"/>
      <c r="V17" s="524"/>
      <c r="W17" s="532"/>
      <c r="X17" s="532"/>
      <c r="Y17" s="532"/>
      <c r="Z17" s="524"/>
      <c r="AA17" s="524"/>
      <c r="AB17" s="524"/>
      <c r="AC17" s="524"/>
      <c r="AD17" s="525"/>
      <c r="AE17" s="535"/>
      <c r="AF17" s="524"/>
      <c r="AG17" s="524"/>
      <c r="AH17" s="524"/>
      <c r="AI17" s="524"/>
      <c r="AJ17" s="532"/>
      <c r="AK17" s="532"/>
      <c r="AL17" s="532"/>
      <c r="AM17" s="524"/>
      <c r="AN17" s="524"/>
      <c r="AO17" s="524"/>
      <c r="AP17" s="524"/>
      <c r="AQ17" s="525"/>
      <c r="AR17" s="535"/>
      <c r="AS17" s="524"/>
      <c r="AT17" s="524"/>
      <c r="AU17" s="524"/>
      <c r="AV17" s="524"/>
      <c r="AW17" s="532"/>
      <c r="AX17" s="532"/>
      <c r="AY17" s="532"/>
      <c r="AZ17" s="524"/>
      <c r="BA17" s="524"/>
      <c r="BB17" s="524"/>
      <c r="BC17" s="524"/>
      <c r="BD17" s="525"/>
      <c r="BE17" s="535"/>
      <c r="BF17" s="524"/>
      <c r="BG17" s="524"/>
      <c r="BH17" s="524"/>
      <c r="BI17" s="524"/>
      <c r="BJ17" s="532"/>
      <c r="BK17" s="532"/>
      <c r="BL17" s="532"/>
      <c r="BM17" s="524"/>
      <c r="BN17" s="524"/>
      <c r="BO17" s="524"/>
      <c r="BP17" s="524"/>
      <c r="BQ17" s="525"/>
      <c r="BR17" s="535"/>
      <c r="BS17" s="524"/>
      <c r="BT17" s="524"/>
      <c r="BU17" s="524"/>
      <c r="BV17" s="524"/>
      <c r="BW17" s="532"/>
      <c r="BX17" s="532"/>
      <c r="BY17" s="532"/>
      <c r="BZ17" s="524"/>
      <c r="CA17" s="524"/>
      <c r="CB17" s="524"/>
      <c r="CC17" s="524"/>
      <c r="CD17" s="525"/>
      <c r="CE17" s="535"/>
      <c r="CF17" s="524"/>
      <c r="CG17" s="524"/>
      <c r="CH17" s="524"/>
      <c r="CI17" s="524"/>
      <c r="CJ17" s="532"/>
      <c r="CK17" s="532"/>
      <c r="CL17" s="532"/>
      <c r="CM17" s="524"/>
      <c r="CN17" s="524"/>
      <c r="CO17" s="524"/>
      <c r="CP17" s="524"/>
      <c r="CQ17" s="525"/>
    </row>
    <row r="18" spans="4:95" ht="6" customHeight="1" x14ac:dyDescent="0.2">
      <c r="G18" s="679" t="s">
        <v>30</v>
      </c>
      <c r="H18" s="680"/>
      <c r="I18" s="680"/>
      <c r="J18" s="681"/>
      <c r="K18" s="681"/>
      <c r="L18" s="681"/>
      <c r="M18" s="681"/>
      <c r="N18" s="681"/>
      <c r="O18" s="681"/>
      <c r="P18" s="681"/>
      <c r="Q18" s="682"/>
      <c r="R18" s="685"/>
      <c r="S18" s="686"/>
      <c r="T18" s="686"/>
      <c r="U18" s="686"/>
      <c r="V18" s="686"/>
      <c r="W18" s="686"/>
      <c r="X18" s="686"/>
      <c r="Y18" s="686"/>
      <c r="Z18" s="686"/>
      <c r="AA18" s="686"/>
      <c r="AB18" s="680" t="s">
        <v>32</v>
      </c>
      <c r="AC18" s="680"/>
      <c r="AD18" s="689"/>
      <c r="AE18" s="685"/>
      <c r="AF18" s="686"/>
      <c r="AG18" s="686"/>
      <c r="AH18" s="686"/>
      <c r="AI18" s="686"/>
      <c r="AJ18" s="686"/>
      <c r="AK18" s="686"/>
      <c r="AL18" s="686"/>
      <c r="AM18" s="686"/>
      <c r="AN18" s="686"/>
      <c r="AO18" s="680" t="s">
        <v>32</v>
      </c>
      <c r="AP18" s="680"/>
      <c r="AQ18" s="689"/>
      <c r="AR18" s="685"/>
      <c r="AS18" s="686"/>
      <c r="AT18" s="686"/>
      <c r="AU18" s="686"/>
      <c r="AV18" s="686"/>
      <c r="AW18" s="686"/>
      <c r="AX18" s="686"/>
      <c r="AY18" s="686"/>
      <c r="AZ18" s="686"/>
      <c r="BA18" s="686"/>
      <c r="BB18" s="680" t="s">
        <v>32</v>
      </c>
      <c r="BC18" s="680"/>
      <c r="BD18" s="689"/>
      <c r="BE18" s="685"/>
      <c r="BF18" s="686"/>
      <c r="BG18" s="686"/>
      <c r="BH18" s="686"/>
      <c r="BI18" s="686"/>
      <c r="BJ18" s="686"/>
      <c r="BK18" s="686"/>
      <c r="BL18" s="686"/>
      <c r="BM18" s="686"/>
      <c r="BN18" s="686"/>
      <c r="BO18" s="680" t="s">
        <v>32</v>
      </c>
      <c r="BP18" s="680"/>
      <c r="BQ18" s="689"/>
      <c r="BR18" s="685"/>
      <c r="BS18" s="686"/>
      <c r="BT18" s="686"/>
      <c r="BU18" s="686"/>
      <c r="BV18" s="686"/>
      <c r="BW18" s="686"/>
      <c r="BX18" s="686"/>
      <c r="BY18" s="686"/>
      <c r="BZ18" s="686"/>
      <c r="CA18" s="686"/>
      <c r="CB18" s="680" t="s">
        <v>32</v>
      </c>
      <c r="CC18" s="680"/>
      <c r="CD18" s="689"/>
      <c r="CE18" s="685"/>
      <c r="CF18" s="686"/>
      <c r="CG18" s="686"/>
      <c r="CH18" s="686"/>
      <c r="CI18" s="686"/>
      <c r="CJ18" s="686"/>
      <c r="CK18" s="686"/>
      <c r="CL18" s="686"/>
      <c r="CM18" s="686"/>
      <c r="CN18" s="686"/>
      <c r="CO18" s="680" t="s">
        <v>32</v>
      </c>
      <c r="CP18" s="680"/>
      <c r="CQ18" s="689"/>
    </row>
    <row r="19" spans="4:95" ht="6" customHeight="1" x14ac:dyDescent="0.2">
      <c r="G19" s="378"/>
      <c r="H19" s="379"/>
      <c r="I19" s="379"/>
      <c r="J19" s="683"/>
      <c r="K19" s="683"/>
      <c r="L19" s="683"/>
      <c r="M19" s="683"/>
      <c r="N19" s="683"/>
      <c r="O19" s="683"/>
      <c r="P19" s="683"/>
      <c r="Q19" s="684"/>
      <c r="R19" s="687"/>
      <c r="S19" s="688"/>
      <c r="T19" s="688"/>
      <c r="U19" s="688"/>
      <c r="V19" s="688"/>
      <c r="W19" s="688"/>
      <c r="X19" s="688"/>
      <c r="Y19" s="688"/>
      <c r="Z19" s="688"/>
      <c r="AA19" s="688"/>
      <c r="AB19" s="379"/>
      <c r="AC19" s="379"/>
      <c r="AD19" s="663"/>
      <c r="AE19" s="687"/>
      <c r="AF19" s="688"/>
      <c r="AG19" s="688"/>
      <c r="AH19" s="688"/>
      <c r="AI19" s="688"/>
      <c r="AJ19" s="688"/>
      <c r="AK19" s="688"/>
      <c r="AL19" s="688"/>
      <c r="AM19" s="688"/>
      <c r="AN19" s="688"/>
      <c r="AO19" s="379"/>
      <c r="AP19" s="379"/>
      <c r="AQ19" s="663"/>
      <c r="AR19" s="687"/>
      <c r="AS19" s="688"/>
      <c r="AT19" s="688"/>
      <c r="AU19" s="688"/>
      <c r="AV19" s="688"/>
      <c r="AW19" s="688"/>
      <c r="AX19" s="688"/>
      <c r="AY19" s="688"/>
      <c r="AZ19" s="688"/>
      <c r="BA19" s="688"/>
      <c r="BB19" s="379"/>
      <c r="BC19" s="379"/>
      <c r="BD19" s="663"/>
      <c r="BE19" s="687"/>
      <c r="BF19" s="688"/>
      <c r="BG19" s="688"/>
      <c r="BH19" s="688"/>
      <c r="BI19" s="688"/>
      <c r="BJ19" s="688"/>
      <c r="BK19" s="688"/>
      <c r="BL19" s="688"/>
      <c r="BM19" s="688"/>
      <c r="BN19" s="688"/>
      <c r="BO19" s="379"/>
      <c r="BP19" s="379"/>
      <c r="BQ19" s="663"/>
      <c r="BR19" s="687"/>
      <c r="BS19" s="688"/>
      <c r="BT19" s="688"/>
      <c r="BU19" s="688"/>
      <c r="BV19" s="688"/>
      <c r="BW19" s="688"/>
      <c r="BX19" s="688"/>
      <c r="BY19" s="688"/>
      <c r="BZ19" s="688"/>
      <c r="CA19" s="688"/>
      <c r="CB19" s="379"/>
      <c r="CC19" s="379"/>
      <c r="CD19" s="663"/>
      <c r="CE19" s="687"/>
      <c r="CF19" s="688"/>
      <c r="CG19" s="688"/>
      <c r="CH19" s="688"/>
      <c r="CI19" s="688"/>
      <c r="CJ19" s="688"/>
      <c r="CK19" s="688"/>
      <c r="CL19" s="688"/>
      <c r="CM19" s="688"/>
      <c r="CN19" s="688"/>
      <c r="CO19" s="379"/>
      <c r="CP19" s="379"/>
      <c r="CQ19" s="663"/>
    </row>
    <row r="20" spans="4:95" ht="6" customHeight="1" x14ac:dyDescent="0.2">
      <c r="G20" s="378"/>
      <c r="H20" s="379"/>
      <c r="I20" s="379"/>
      <c r="J20" s="683"/>
      <c r="K20" s="683"/>
      <c r="L20" s="683"/>
      <c r="M20" s="683"/>
      <c r="N20" s="683"/>
      <c r="O20" s="683"/>
      <c r="P20" s="683"/>
      <c r="Q20" s="684"/>
      <c r="R20" s="687"/>
      <c r="S20" s="688"/>
      <c r="T20" s="688"/>
      <c r="U20" s="688"/>
      <c r="V20" s="688"/>
      <c r="W20" s="688"/>
      <c r="X20" s="688"/>
      <c r="Y20" s="688"/>
      <c r="Z20" s="688"/>
      <c r="AA20" s="688"/>
      <c r="AB20" s="379"/>
      <c r="AC20" s="379"/>
      <c r="AD20" s="663"/>
      <c r="AE20" s="687"/>
      <c r="AF20" s="688"/>
      <c r="AG20" s="688"/>
      <c r="AH20" s="688"/>
      <c r="AI20" s="688"/>
      <c r="AJ20" s="688"/>
      <c r="AK20" s="688"/>
      <c r="AL20" s="688"/>
      <c r="AM20" s="688"/>
      <c r="AN20" s="688"/>
      <c r="AO20" s="379"/>
      <c r="AP20" s="379"/>
      <c r="AQ20" s="663"/>
      <c r="AR20" s="687"/>
      <c r="AS20" s="688"/>
      <c r="AT20" s="688"/>
      <c r="AU20" s="688"/>
      <c r="AV20" s="688"/>
      <c r="AW20" s="688"/>
      <c r="AX20" s="688"/>
      <c r="AY20" s="688"/>
      <c r="AZ20" s="688"/>
      <c r="BA20" s="688"/>
      <c r="BB20" s="379"/>
      <c r="BC20" s="379"/>
      <c r="BD20" s="663"/>
      <c r="BE20" s="687"/>
      <c r="BF20" s="688"/>
      <c r="BG20" s="688"/>
      <c r="BH20" s="688"/>
      <c r="BI20" s="688"/>
      <c r="BJ20" s="688"/>
      <c r="BK20" s="688"/>
      <c r="BL20" s="688"/>
      <c r="BM20" s="688"/>
      <c r="BN20" s="688"/>
      <c r="BO20" s="379"/>
      <c r="BP20" s="379"/>
      <c r="BQ20" s="663"/>
      <c r="BR20" s="687"/>
      <c r="BS20" s="688"/>
      <c r="BT20" s="688"/>
      <c r="BU20" s="688"/>
      <c r="BV20" s="688"/>
      <c r="BW20" s="688"/>
      <c r="BX20" s="688"/>
      <c r="BY20" s="688"/>
      <c r="BZ20" s="688"/>
      <c r="CA20" s="688"/>
      <c r="CB20" s="379"/>
      <c r="CC20" s="379"/>
      <c r="CD20" s="663"/>
      <c r="CE20" s="687"/>
      <c r="CF20" s="688"/>
      <c r="CG20" s="688"/>
      <c r="CH20" s="688"/>
      <c r="CI20" s="688"/>
      <c r="CJ20" s="688"/>
      <c r="CK20" s="688"/>
      <c r="CL20" s="688"/>
      <c r="CM20" s="688"/>
      <c r="CN20" s="688"/>
      <c r="CO20" s="379"/>
      <c r="CP20" s="379"/>
      <c r="CQ20" s="663"/>
    </row>
    <row r="21" spans="4:95" ht="6" customHeight="1" x14ac:dyDescent="0.2">
      <c r="G21" s="690" t="s">
        <v>370</v>
      </c>
      <c r="H21" s="691"/>
      <c r="I21" s="691"/>
      <c r="J21" s="691"/>
      <c r="K21" s="691"/>
      <c r="L21" s="691"/>
      <c r="M21" s="691"/>
      <c r="N21" s="691"/>
      <c r="O21" s="691"/>
      <c r="P21" s="691"/>
      <c r="Q21" s="692"/>
      <c r="R21" s="664"/>
      <c r="S21" s="665"/>
      <c r="T21" s="665"/>
      <c r="U21" s="665"/>
      <c r="V21" s="665"/>
      <c r="W21" s="665"/>
      <c r="X21" s="665"/>
      <c r="Y21" s="665"/>
      <c r="Z21" s="665"/>
      <c r="AA21" s="665"/>
      <c r="AB21" s="667" t="s">
        <v>115</v>
      </c>
      <c r="AC21" s="667"/>
      <c r="AD21" s="668"/>
      <c r="AE21" s="664"/>
      <c r="AF21" s="665"/>
      <c r="AG21" s="665"/>
      <c r="AH21" s="665"/>
      <c r="AI21" s="665"/>
      <c r="AJ21" s="665"/>
      <c r="AK21" s="665"/>
      <c r="AL21" s="665"/>
      <c r="AM21" s="665"/>
      <c r="AN21" s="665"/>
      <c r="AO21" s="667" t="s">
        <v>115</v>
      </c>
      <c r="AP21" s="667"/>
      <c r="AQ21" s="668"/>
      <c r="AR21" s="664"/>
      <c r="AS21" s="665"/>
      <c r="AT21" s="665"/>
      <c r="AU21" s="665"/>
      <c r="AV21" s="665"/>
      <c r="AW21" s="665"/>
      <c r="AX21" s="665"/>
      <c r="AY21" s="665"/>
      <c r="AZ21" s="665"/>
      <c r="BA21" s="665"/>
      <c r="BB21" s="667" t="s">
        <v>115</v>
      </c>
      <c r="BC21" s="667"/>
      <c r="BD21" s="668"/>
      <c r="BE21" s="664"/>
      <c r="BF21" s="665"/>
      <c r="BG21" s="665"/>
      <c r="BH21" s="665"/>
      <c r="BI21" s="665"/>
      <c r="BJ21" s="665"/>
      <c r="BK21" s="665"/>
      <c r="BL21" s="665"/>
      <c r="BM21" s="665"/>
      <c r="BN21" s="665"/>
      <c r="BO21" s="667" t="s">
        <v>115</v>
      </c>
      <c r="BP21" s="667"/>
      <c r="BQ21" s="668"/>
      <c r="BR21" s="664"/>
      <c r="BS21" s="665"/>
      <c r="BT21" s="665"/>
      <c r="BU21" s="665"/>
      <c r="BV21" s="665"/>
      <c r="BW21" s="665"/>
      <c r="BX21" s="665"/>
      <c r="BY21" s="665"/>
      <c r="BZ21" s="665"/>
      <c r="CA21" s="665"/>
      <c r="CB21" s="667" t="s">
        <v>115</v>
      </c>
      <c r="CC21" s="667"/>
      <c r="CD21" s="668"/>
      <c r="CE21" s="664"/>
      <c r="CF21" s="665"/>
      <c r="CG21" s="665"/>
      <c r="CH21" s="665"/>
      <c r="CI21" s="665"/>
      <c r="CJ21" s="665"/>
      <c r="CK21" s="665"/>
      <c r="CL21" s="665"/>
      <c r="CM21" s="665"/>
      <c r="CN21" s="665"/>
      <c r="CO21" s="667" t="s">
        <v>115</v>
      </c>
      <c r="CP21" s="667"/>
      <c r="CQ21" s="668"/>
    </row>
    <row r="22" spans="4:95" ht="6" customHeight="1" x14ac:dyDescent="0.2">
      <c r="G22" s="693"/>
      <c r="H22" s="691"/>
      <c r="I22" s="691"/>
      <c r="J22" s="691"/>
      <c r="K22" s="691"/>
      <c r="L22" s="691"/>
      <c r="M22" s="691"/>
      <c r="N22" s="691"/>
      <c r="O22" s="691"/>
      <c r="P22" s="691"/>
      <c r="Q22" s="692"/>
      <c r="R22" s="666"/>
      <c r="S22" s="665"/>
      <c r="T22" s="665"/>
      <c r="U22" s="665"/>
      <c r="V22" s="665"/>
      <c r="W22" s="665"/>
      <c r="X22" s="665"/>
      <c r="Y22" s="665"/>
      <c r="Z22" s="665"/>
      <c r="AA22" s="665"/>
      <c r="AB22" s="667"/>
      <c r="AC22" s="667"/>
      <c r="AD22" s="668"/>
      <c r="AE22" s="666"/>
      <c r="AF22" s="665"/>
      <c r="AG22" s="665"/>
      <c r="AH22" s="665"/>
      <c r="AI22" s="665"/>
      <c r="AJ22" s="665"/>
      <c r="AK22" s="665"/>
      <c r="AL22" s="665"/>
      <c r="AM22" s="665"/>
      <c r="AN22" s="665"/>
      <c r="AO22" s="667"/>
      <c r="AP22" s="667"/>
      <c r="AQ22" s="668"/>
      <c r="AR22" s="666"/>
      <c r="AS22" s="665"/>
      <c r="AT22" s="665"/>
      <c r="AU22" s="665"/>
      <c r="AV22" s="665"/>
      <c r="AW22" s="665"/>
      <c r="AX22" s="665"/>
      <c r="AY22" s="665"/>
      <c r="AZ22" s="665"/>
      <c r="BA22" s="665"/>
      <c r="BB22" s="667"/>
      <c r="BC22" s="667"/>
      <c r="BD22" s="668"/>
      <c r="BE22" s="666"/>
      <c r="BF22" s="665"/>
      <c r="BG22" s="665"/>
      <c r="BH22" s="665"/>
      <c r="BI22" s="665"/>
      <c r="BJ22" s="665"/>
      <c r="BK22" s="665"/>
      <c r="BL22" s="665"/>
      <c r="BM22" s="665"/>
      <c r="BN22" s="665"/>
      <c r="BO22" s="667"/>
      <c r="BP22" s="667"/>
      <c r="BQ22" s="668"/>
      <c r="BR22" s="666"/>
      <c r="BS22" s="665"/>
      <c r="BT22" s="665"/>
      <c r="BU22" s="665"/>
      <c r="BV22" s="665"/>
      <c r="BW22" s="665"/>
      <c r="BX22" s="665"/>
      <c r="BY22" s="665"/>
      <c r="BZ22" s="665"/>
      <c r="CA22" s="665"/>
      <c r="CB22" s="667"/>
      <c r="CC22" s="667"/>
      <c r="CD22" s="668"/>
      <c r="CE22" s="666"/>
      <c r="CF22" s="665"/>
      <c r="CG22" s="665"/>
      <c r="CH22" s="665"/>
      <c r="CI22" s="665"/>
      <c r="CJ22" s="665"/>
      <c r="CK22" s="665"/>
      <c r="CL22" s="665"/>
      <c r="CM22" s="665"/>
      <c r="CN22" s="665"/>
      <c r="CO22" s="667"/>
      <c r="CP22" s="667"/>
      <c r="CQ22" s="668"/>
    </row>
    <row r="23" spans="4:95" ht="6" customHeight="1" x14ac:dyDescent="0.2">
      <c r="G23" s="693"/>
      <c r="H23" s="691"/>
      <c r="I23" s="691"/>
      <c r="J23" s="691"/>
      <c r="K23" s="691"/>
      <c r="L23" s="691"/>
      <c r="M23" s="691"/>
      <c r="N23" s="691"/>
      <c r="O23" s="691"/>
      <c r="P23" s="691"/>
      <c r="Q23" s="692"/>
      <c r="R23" s="666"/>
      <c r="S23" s="665"/>
      <c r="T23" s="665"/>
      <c r="U23" s="665"/>
      <c r="V23" s="665"/>
      <c r="W23" s="665"/>
      <c r="X23" s="665"/>
      <c r="Y23" s="665"/>
      <c r="Z23" s="665"/>
      <c r="AA23" s="665"/>
      <c r="AB23" s="667"/>
      <c r="AC23" s="667"/>
      <c r="AD23" s="668"/>
      <c r="AE23" s="666"/>
      <c r="AF23" s="665"/>
      <c r="AG23" s="665"/>
      <c r="AH23" s="665"/>
      <c r="AI23" s="665"/>
      <c r="AJ23" s="665"/>
      <c r="AK23" s="665"/>
      <c r="AL23" s="665"/>
      <c r="AM23" s="665"/>
      <c r="AN23" s="665"/>
      <c r="AO23" s="667"/>
      <c r="AP23" s="667"/>
      <c r="AQ23" s="668"/>
      <c r="AR23" s="666"/>
      <c r="AS23" s="665"/>
      <c r="AT23" s="665"/>
      <c r="AU23" s="665"/>
      <c r="AV23" s="665"/>
      <c r="AW23" s="665"/>
      <c r="AX23" s="665"/>
      <c r="AY23" s="665"/>
      <c r="AZ23" s="665"/>
      <c r="BA23" s="665"/>
      <c r="BB23" s="667"/>
      <c r="BC23" s="667"/>
      <c r="BD23" s="668"/>
      <c r="BE23" s="666"/>
      <c r="BF23" s="665"/>
      <c r="BG23" s="665"/>
      <c r="BH23" s="665"/>
      <c r="BI23" s="665"/>
      <c r="BJ23" s="665"/>
      <c r="BK23" s="665"/>
      <c r="BL23" s="665"/>
      <c r="BM23" s="665"/>
      <c r="BN23" s="665"/>
      <c r="BO23" s="667"/>
      <c r="BP23" s="667"/>
      <c r="BQ23" s="668"/>
      <c r="BR23" s="666"/>
      <c r="BS23" s="665"/>
      <c r="BT23" s="665"/>
      <c r="BU23" s="665"/>
      <c r="BV23" s="665"/>
      <c r="BW23" s="665"/>
      <c r="BX23" s="665"/>
      <c r="BY23" s="665"/>
      <c r="BZ23" s="665"/>
      <c r="CA23" s="665"/>
      <c r="CB23" s="667"/>
      <c r="CC23" s="667"/>
      <c r="CD23" s="668"/>
      <c r="CE23" s="666"/>
      <c r="CF23" s="665"/>
      <c r="CG23" s="665"/>
      <c r="CH23" s="665"/>
      <c r="CI23" s="665"/>
      <c r="CJ23" s="665"/>
      <c r="CK23" s="665"/>
      <c r="CL23" s="665"/>
      <c r="CM23" s="665"/>
      <c r="CN23" s="665"/>
      <c r="CO23" s="667"/>
      <c r="CP23" s="667"/>
      <c r="CQ23" s="668"/>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166"/>
      <c r="H25" s="166"/>
      <c r="I25" s="166"/>
      <c r="J25" s="148"/>
      <c r="K25" s="148"/>
      <c r="L25" s="148"/>
      <c r="M25" s="148"/>
      <c r="N25" s="148"/>
      <c r="O25" s="148"/>
      <c r="P25" s="148"/>
      <c r="Q25" s="148"/>
      <c r="R25" s="148"/>
      <c r="S25" s="148"/>
      <c r="T25" s="148"/>
      <c r="U25" s="148"/>
      <c r="V25" s="148"/>
      <c r="W25" s="148"/>
      <c r="X25" s="148"/>
      <c r="Y25" s="148"/>
      <c r="Z25" s="148"/>
      <c r="AA25" s="148"/>
      <c r="AB25" s="166"/>
      <c r="AC25" s="166"/>
      <c r="AD25" s="166"/>
      <c r="AE25" s="148"/>
      <c r="AF25" s="148"/>
      <c r="AG25" s="148"/>
      <c r="AH25" s="148"/>
      <c r="AI25" s="148"/>
      <c r="AJ25" s="148"/>
      <c r="AK25" s="148"/>
      <c r="AL25" s="148"/>
      <c r="AM25" s="148"/>
      <c r="AN25" s="148"/>
      <c r="AO25" s="166"/>
      <c r="AP25" s="166"/>
      <c r="AQ25" s="166"/>
      <c r="AR25" s="148"/>
      <c r="AS25" s="148"/>
      <c r="AT25" s="148"/>
      <c r="AU25" s="148"/>
      <c r="AV25" s="148"/>
      <c r="AW25" s="148"/>
      <c r="AX25" s="148"/>
      <c r="AY25" s="148"/>
      <c r="AZ25" s="148"/>
      <c r="BA25" s="148"/>
      <c r="BB25" s="166"/>
      <c r="BC25" s="166"/>
      <c r="BD25" s="166"/>
      <c r="BE25" s="148"/>
      <c r="BF25" s="148"/>
      <c r="BG25" s="148"/>
      <c r="BH25" s="148"/>
      <c r="BI25" s="148"/>
      <c r="BJ25" s="148"/>
      <c r="BK25" s="148"/>
      <c r="BL25" s="148"/>
      <c r="BM25" s="148"/>
      <c r="BN25" s="148"/>
      <c r="BO25" s="166"/>
      <c r="BP25" s="166"/>
      <c r="BQ25" s="166"/>
      <c r="BR25" s="148"/>
      <c r="BS25" s="148"/>
      <c r="BT25" s="148"/>
      <c r="BU25" s="148"/>
      <c r="BV25" s="148"/>
      <c r="BW25" s="148"/>
      <c r="BX25" s="148"/>
      <c r="BY25" s="148"/>
      <c r="BZ25" s="148"/>
      <c r="CA25" s="148"/>
      <c r="CB25" s="166"/>
      <c r="CC25" s="166"/>
      <c r="CD25" s="166"/>
    </row>
    <row r="26" spans="4:95" ht="6" customHeight="1" x14ac:dyDescent="0.2">
      <c r="D26" s="526" t="s">
        <v>377</v>
      </c>
      <c r="E26" s="526"/>
      <c r="F26" s="526"/>
      <c r="G26" s="528"/>
      <c r="H26" s="528"/>
      <c r="I26" s="528"/>
      <c r="J26" s="528"/>
      <c r="K26" s="528"/>
      <c r="L26" s="528"/>
      <c r="M26" s="528"/>
      <c r="N26" s="528"/>
      <c r="O26" s="528"/>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row>
    <row r="27" spans="4:95" ht="6" customHeight="1" x14ac:dyDescent="0.2">
      <c r="D27" s="526"/>
      <c r="E27" s="526"/>
      <c r="F27" s="526"/>
      <c r="G27" s="528"/>
      <c r="H27" s="528"/>
      <c r="I27" s="528"/>
      <c r="J27" s="528"/>
      <c r="K27" s="528"/>
      <c r="L27" s="528"/>
      <c r="M27" s="528"/>
      <c r="N27" s="528"/>
      <c r="O27" s="528"/>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row>
    <row r="28" spans="4:95" ht="6" customHeight="1" x14ac:dyDescent="0.2">
      <c r="D28" s="526"/>
      <c r="E28" s="526"/>
      <c r="F28" s="526"/>
      <c r="G28" s="528"/>
      <c r="H28" s="528"/>
      <c r="I28" s="528"/>
      <c r="J28" s="528"/>
      <c r="K28" s="528"/>
      <c r="L28" s="528"/>
      <c r="M28" s="528"/>
      <c r="N28" s="528"/>
      <c r="O28" s="528"/>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row>
    <row r="30" spans="4:95" ht="6" customHeight="1" x14ac:dyDescent="0.2">
      <c r="G30" s="533"/>
      <c r="H30" s="520"/>
      <c r="I30" s="520"/>
      <c r="J30" s="537"/>
      <c r="K30" s="537"/>
      <c r="L30" s="537"/>
      <c r="M30" s="537"/>
      <c r="N30" s="537"/>
      <c r="O30" s="537"/>
      <c r="P30" s="537"/>
      <c r="Q30" s="538"/>
      <c r="R30" s="533" t="s">
        <v>338</v>
      </c>
      <c r="S30" s="520"/>
      <c r="T30" s="520"/>
      <c r="U30" s="520"/>
      <c r="V30" s="520"/>
      <c r="W30" s="529" t="str">
        <f>W15</f>
        <v/>
      </c>
      <c r="X30" s="530"/>
      <c r="Y30" s="530"/>
      <c r="Z30" s="520" t="s">
        <v>78</v>
      </c>
      <c r="AA30" s="520"/>
      <c r="AB30" s="520"/>
      <c r="AC30" s="520"/>
      <c r="AD30" s="521"/>
      <c r="AE30" s="533" t="s">
        <v>338</v>
      </c>
      <c r="AF30" s="520"/>
      <c r="AG30" s="520"/>
      <c r="AH30" s="520"/>
      <c r="AI30" s="520"/>
      <c r="AJ30" s="529" t="str">
        <f>AJ15</f>
        <v/>
      </c>
      <c r="AK30" s="530"/>
      <c r="AL30" s="530"/>
      <c r="AM30" s="520" t="s">
        <v>78</v>
      </c>
      <c r="AN30" s="520"/>
      <c r="AO30" s="520"/>
      <c r="AP30" s="520"/>
      <c r="AQ30" s="521"/>
      <c r="AR30" s="533" t="s">
        <v>338</v>
      </c>
      <c r="AS30" s="520"/>
      <c r="AT30" s="520"/>
      <c r="AU30" s="520"/>
      <c r="AV30" s="520"/>
      <c r="AW30" s="529" t="str">
        <f>AW15</f>
        <v/>
      </c>
      <c r="AX30" s="530"/>
      <c r="AY30" s="530"/>
      <c r="AZ30" s="520" t="s">
        <v>78</v>
      </c>
      <c r="BA30" s="520"/>
      <c r="BB30" s="520"/>
      <c r="BC30" s="520"/>
      <c r="BD30" s="521"/>
      <c r="BE30" s="533" t="s">
        <v>338</v>
      </c>
      <c r="BF30" s="520"/>
      <c r="BG30" s="520"/>
      <c r="BH30" s="520"/>
      <c r="BI30" s="520"/>
      <c r="BJ30" s="529" t="str">
        <f>BJ15</f>
        <v/>
      </c>
      <c r="BK30" s="530"/>
      <c r="BL30" s="530"/>
      <c r="BM30" s="520" t="s">
        <v>78</v>
      </c>
      <c r="BN30" s="520"/>
      <c r="BO30" s="520"/>
      <c r="BP30" s="520"/>
      <c r="BQ30" s="521"/>
      <c r="BR30" s="533" t="s">
        <v>338</v>
      </c>
      <c r="BS30" s="520"/>
      <c r="BT30" s="520"/>
      <c r="BU30" s="520"/>
      <c r="BV30" s="520"/>
      <c r="BW30" s="529" t="str">
        <f>BW15</f>
        <v/>
      </c>
      <c r="BX30" s="530"/>
      <c r="BY30" s="530"/>
      <c r="BZ30" s="520" t="s">
        <v>78</v>
      </c>
      <c r="CA30" s="520"/>
      <c r="CB30" s="520"/>
      <c r="CC30" s="520"/>
      <c r="CD30" s="521"/>
      <c r="CE30" s="533" t="s">
        <v>338</v>
      </c>
      <c r="CF30" s="520"/>
      <c r="CG30" s="520"/>
      <c r="CH30" s="520"/>
      <c r="CI30" s="520"/>
      <c r="CJ30" s="529" t="str">
        <f>CJ15</f>
        <v/>
      </c>
      <c r="CK30" s="530"/>
      <c r="CL30" s="530"/>
      <c r="CM30" s="520" t="s">
        <v>78</v>
      </c>
      <c r="CN30" s="520"/>
      <c r="CO30" s="520"/>
      <c r="CP30" s="520"/>
      <c r="CQ30" s="521"/>
    </row>
    <row r="31" spans="4:95" ht="6" customHeight="1" x14ac:dyDescent="0.2">
      <c r="G31" s="534"/>
      <c r="H31" s="522"/>
      <c r="I31" s="522"/>
      <c r="J31" s="539"/>
      <c r="K31" s="539"/>
      <c r="L31" s="539"/>
      <c r="M31" s="539"/>
      <c r="N31" s="539"/>
      <c r="O31" s="539"/>
      <c r="P31" s="539"/>
      <c r="Q31" s="540"/>
      <c r="R31" s="534"/>
      <c r="S31" s="522"/>
      <c r="T31" s="522"/>
      <c r="U31" s="522"/>
      <c r="V31" s="522"/>
      <c r="W31" s="531"/>
      <c r="X31" s="531"/>
      <c r="Y31" s="531"/>
      <c r="Z31" s="522"/>
      <c r="AA31" s="522"/>
      <c r="AB31" s="522"/>
      <c r="AC31" s="522"/>
      <c r="AD31" s="523"/>
      <c r="AE31" s="534"/>
      <c r="AF31" s="522"/>
      <c r="AG31" s="522"/>
      <c r="AH31" s="522"/>
      <c r="AI31" s="522"/>
      <c r="AJ31" s="531"/>
      <c r="AK31" s="531"/>
      <c r="AL31" s="531"/>
      <c r="AM31" s="522"/>
      <c r="AN31" s="522"/>
      <c r="AO31" s="522"/>
      <c r="AP31" s="522"/>
      <c r="AQ31" s="523"/>
      <c r="AR31" s="534"/>
      <c r="AS31" s="522"/>
      <c r="AT31" s="522"/>
      <c r="AU31" s="522"/>
      <c r="AV31" s="522"/>
      <c r="AW31" s="531"/>
      <c r="AX31" s="531"/>
      <c r="AY31" s="531"/>
      <c r="AZ31" s="522"/>
      <c r="BA31" s="522"/>
      <c r="BB31" s="522"/>
      <c r="BC31" s="522"/>
      <c r="BD31" s="523"/>
      <c r="BE31" s="534"/>
      <c r="BF31" s="522"/>
      <c r="BG31" s="522"/>
      <c r="BH31" s="522"/>
      <c r="BI31" s="522"/>
      <c r="BJ31" s="531"/>
      <c r="BK31" s="531"/>
      <c r="BL31" s="531"/>
      <c r="BM31" s="522"/>
      <c r="BN31" s="522"/>
      <c r="BO31" s="522"/>
      <c r="BP31" s="522"/>
      <c r="BQ31" s="523"/>
      <c r="BR31" s="534"/>
      <c r="BS31" s="522"/>
      <c r="BT31" s="522"/>
      <c r="BU31" s="522"/>
      <c r="BV31" s="522"/>
      <c r="BW31" s="531"/>
      <c r="BX31" s="531"/>
      <c r="BY31" s="531"/>
      <c r="BZ31" s="522"/>
      <c r="CA31" s="522"/>
      <c r="CB31" s="522"/>
      <c r="CC31" s="522"/>
      <c r="CD31" s="523"/>
      <c r="CE31" s="534"/>
      <c r="CF31" s="522"/>
      <c r="CG31" s="522"/>
      <c r="CH31" s="522"/>
      <c r="CI31" s="522"/>
      <c r="CJ31" s="531"/>
      <c r="CK31" s="531"/>
      <c r="CL31" s="531"/>
      <c r="CM31" s="522"/>
      <c r="CN31" s="522"/>
      <c r="CO31" s="522"/>
      <c r="CP31" s="522"/>
      <c r="CQ31" s="523"/>
    </row>
    <row r="32" spans="4:95" ht="6" customHeight="1" x14ac:dyDescent="0.2">
      <c r="G32" s="535"/>
      <c r="H32" s="524"/>
      <c r="I32" s="524"/>
      <c r="J32" s="541"/>
      <c r="K32" s="541"/>
      <c r="L32" s="541"/>
      <c r="M32" s="541"/>
      <c r="N32" s="541"/>
      <c r="O32" s="541"/>
      <c r="P32" s="541"/>
      <c r="Q32" s="542"/>
      <c r="R32" s="535"/>
      <c r="S32" s="524"/>
      <c r="T32" s="524"/>
      <c r="U32" s="524"/>
      <c r="V32" s="524"/>
      <c r="W32" s="532"/>
      <c r="X32" s="532"/>
      <c r="Y32" s="532"/>
      <c r="Z32" s="524"/>
      <c r="AA32" s="524"/>
      <c r="AB32" s="524"/>
      <c r="AC32" s="524"/>
      <c r="AD32" s="525"/>
      <c r="AE32" s="535"/>
      <c r="AF32" s="524"/>
      <c r="AG32" s="524"/>
      <c r="AH32" s="524"/>
      <c r="AI32" s="524"/>
      <c r="AJ32" s="532"/>
      <c r="AK32" s="532"/>
      <c r="AL32" s="532"/>
      <c r="AM32" s="524"/>
      <c r="AN32" s="524"/>
      <c r="AO32" s="524"/>
      <c r="AP32" s="524"/>
      <c r="AQ32" s="525"/>
      <c r="AR32" s="535"/>
      <c r="AS32" s="524"/>
      <c r="AT32" s="524"/>
      <c r="AU32" s="524"/>
      <c r="AV32" s="524"/>
      <c r="AW32" s="532"/>
      <c r="AX32" s="532"/>
      <c r="AY32" s="532"/>
      <c r="AZ32" s="524"/>
      <c r="BA32" s="524"/>
      <c r="BB32" s="524"/>
      <c r="BC32" s="524"/>
      <c r="BD32" s="525"/>
      <c r="BE32" s="535"/>
      <c r="BF32" s="524"/>
      <c r="BG32" s="524"/>
      <c r="BH32" s="524"/>
      <c r="BI32" s="524"/>
      <c r="BJ32" s="532"/>
      <c r="BK32" s="532"/>
      <c r="BL32" s="532"/>
      <c r="BM32" s="524"/>
      <c r="BN32" s="524"/>
      <c r="BO32" s="524"/>
      <c r="BP32" s="524"/>
      <c r="BQ32" s="525"/>
      <c r="BR32" s="535"/>
      <c r="BS32" s="524"/>
      <c r="BT32" s="524"/>
      <c r="BU32" s="524"/>
      <c r="BV32" s="524"/>
      <c r="BW32" s="532"/>
      <c r="BX32" s="532"/>
      <c r="BY32" s="532"/>
      <c r="BZ32" s="524"/>
      <c r="CA32" s="524"/>
      <c r="CB32" s="524"/>
      <c r="CC32" s="524"/>
      <c r="CD32" s="525"/>
      <c r="CE32" s="535"/>
      <c r="CF32" s="524"/>
      <c r="CG32" s="524"/>
      <c r="CH32" s="524"/>
      <c r="CI32" s="524"/>
      <c r="CJ32" s="532"/>
      <c r="CK32" s="532"/>
      <c r="CL32" s="532"/>
      <c r="CM32" s="524"/>
      <c r="CN32" s="524"/>
      <c r="CO32" s="524"/>
      <c r="CP32" s="524"/>
      <c r="CQ32" s="525"/>
    </row>
    <row r="33" spans="4:156" ht="6" customHeight="1" x14ac:dyDescent="0.2">
      <c r="G33" s="679" t="s">
        <v>30</v>
      </c>
      <c r="H33" s="680"/>
      <c r="I33" s="680"/>
      <c r="J33" s="681"/>
      <c r="K33" s="681"/>
      <c r="L33" s="681"/>
      <c r="M33" s="681"/>
      <c r="N33" s="681"/>
      <c r="O33" s="681"/>
      <c r="P33" s="681"/>
      <c r="Q33" s="682"/>
      <c r="R33" s="685"/>
      <c r="S33" s="686"/>
      <c r="T33" s="686"/>
      <c r="U33" s="686"/>
      <c r="V33" s="686"/>
      <c r="W33" s="686"/>
      <c r="X33" s="686"/>
      <c r="Y33" s="686"/>
      <c r="Z33" s="686"/>
      <c r="AA33" s="686"/>
      <c r="AB33" s="680" t="s">
        <v>32</v>
      </c>
      <c r="AC33" s="680"/>
      <c r="AD33" s="689"/>
      <c r="AE33" s="685"/>
      <c r="AF33" s="686"/>
      <c r="AG33" s="686"/>
      <c r="AH33" s="686"/>
      <c r="AI33" s="686"/>
      <c r="AJ33" s="686"/>
      <c r="AK33" s="686"/>
      <c r="AL33" s="686"/>
      <c r="AM33" s="686"/>
      <c r="AN33" s="686"/>
      <c r="AO33" s="680" t="s">
        <v>32</v>
      </c>
      <c r="AP33" s="680"/>
      <c r="AQ33" s="689"/>
      <c r="AR33" s="685"/>
      <c r="AS33" s="686"/>
      <c r="AT33" s="686"/>
      <c r="AU33" s="686"/>
      <c r="AV33" s="686"/>
      <c r="AW33" s="686"/>
      <c r="AX33" s="686"/>
      <c r="AY33" s="686"/>
      <c r="AZ33" s="686"/>
      <c r="BA33" s="686"/>
      <c r="BB33" s="680" t="s">
        <v>32</v>
      </c>
      <c r="BC33" s="680"/>
      <c r="BD33" s="689"/>
      <c r="BE33" s="685"/>
      <c r="BF33" s="686"/>
      <c r="BG33" s="686"/>
      <c r="BH33" s="686"/>
      <c r="BI33" s="686"/>
      <c r="BJ33" s="686"/>
      <c r="BK33" s="686"/>
      <c r="BL33" s="686"/>
      <c r="BM33" s="686"/>
      <c r="BN33" s="686"/>
      <c r="BO33" s="680" t="s">
        <v>32</v>
      </c>
      <c r="BP33" s="680"/>
      <c r="BQ33" s="689"/>
      <c r="BR33" s="685"/>
      <c r="BS33" s="686"/>
      <c r="BT33" s="686"/>
      <c r="BU33" s="686"/>
      <c r="BV33" s="686"/>
      <c r="BW33" s="686"/>
      <c r="BX33" s="686"/>
      <c r="BY33" s="686"/>
      <c r="BZ33" s="686"/>
      <c r="CA33" s="686"/>
      <c r="CB33" s="680" t="s">
        <v>32</v>
      </c>
      <c r="CC33" s="680"/>
      <c r="CD33" s="689"/>
      <c r="CE33" s="685"/>
      <c r="CF33" s="686"/>
      <c r="CG33" s="686"/>
      <c r="CH33" s="686"/>
      <c r="CI33" s="686"/>
      <c r="CJ33" s="686"/>
      <c r="CK33" s="686"/>
      <c r="CL33" s="686"/>
      <c r="CM33" s="686"/>
      <c r="CN33" s="686"/>
      <c r="CO33" s="680" t="s">
        <v>32</v>
      </c>
      <c r="CP33" s="680"/>
      <c r="CQ33" s="689"/>
    </row>
    <row r="34" spans="4:156" ht="6" customHeight="1" x14ac:dyDescent="0.2">
      <c r="G34" s="378"/>
      <c r="H34" s="379"/>
      <c r="I34" s="379"/>
      <c r="J34" s="683"/>
      <c r="K34" s="683"/>
      <c r="L34" s="683"/>
      <c r="M34" s="683"/>
      <c r="N34" s="683"/>
      <c r="O34" s="683"/>
      <c r="P34" s="683"/>
      <c r="Q34" s="684"/>
      <c r="R34" s="687"/>
      <c r="S34" s="688"/>
      <c r="T34" s="688"/>
      <c r="U34" s="688"/>
      <c r="V34" s="688"/>
      <c r="W34" s="688"/>
      <c r="X34" s="688"/>
      <c r="Y34" s="688"/>
      <c r="Z34" s="688"/>
      <c r="AA34" s="688"/>
      <c r="AB34" s="379"/>
      <c r="AC34" s="379"/>
      <c r="AD34" s="663"/>
      <c r="AE34" s="687"/>
      <c r="AF34" s="688"/>
      <c r="AG34" s="688"/>
      <c r="AH34" s="688"/>
      <c r="AI34" s="688"/>
      <c r="AJ34" s="688"/>
      <c r="AK34" s="688"/>
      <c r="AL34" s="688"/>
      <c r="AM34" s="688"/>
      <c r="AN34" s="688"/>
      <c r="AO34" s="379"/>
      <c r="AP34" s="379"/>
      <c r="AQ34" s="663"/>
      <c r="AR34" s="687"/>
      <c r="AS34" s="688"/>
      <c r="AT34" s="688"/>
      <c r="AU34" s="688"/>
      <c r="AV34" s="688"/>
      <c r="AW34" s="688"/>
      <c r="AX34" s="688"/>
      <c r="AY34" s="688"/>
      <c r="AZ34" s="688"/>
      <c r="BA34" s="688"/>
      <c r="BB34" s="379"/>
      <c r="BC34" s="379"/>
      <c r="BD34" s="663"/>
      <c r="BE34" s="687"/>
      <c r="BF34" s="688"/>
      <c r="BG34" s="688"/>
      <c r="BH34" s="688"/>
      <c r="BI34" s="688"/>
      <c r="BJ34" s="688"/>
      <c r="BK34" s="688"/>
      <c r="BL34" s="688"/>
      <c r="BM34" s="688"/>
      <c r="BN34" s="688"/>
      <c r="BO34" s="379"/>
      <c r="BP34" s="379"/>
      <c r="BQ34" s="663"/>
      <c r="BR34" s="687"/>
      <c r="BS34" s="688"/>
      <c r="BT34" s="688"/>
      <c r="BU34" s="688"/>
      <c r="BV34" s="688"/>
      <c r="BW34" s="688"/>
      <c r="BX34" s="688"/>
      <c r="BY34" s="688"/>
      <c r="BZ34" s="688"/>
      <c r="CA34" s="688"/>
      <c r="CB34" s="379"/>
      <c r="CC34" s="379"/>
      <c r="CD34" s="663"/>
      <c r="CE34" s="687"/>
      <c r="CF34" s="688"/>
      <c r="CG34" s="688"/>
      <c r="CH34" s="688"/>
      <c r="CI34" s="688"/>
      <c r="CJ34" s="688"/>
      <c r="CK34" s="688"/>
      <c r="CL34" s="688"/>
      <c r="CM34" s="688"/>
      <c r="CN34" s="688"/>
      <c r="CO34" s="379"/>
      <c r="CP34" s="379"/>
      <c r="CQ34" s="663"/>
    </row>
    <row r="35" spans="4:156" ht="6" customHeight="1" x14ac:dyDescent="0.2">
      <c r="G35" s="378"/>
      <c r="H35" s="379"/>
      <c r="I35" s="379"/>
      <c r="J35" s="683"/>
      <c r="K35" s="683"/>
      <c r="L35" s="683"/>
      <c r="M35" s="683"/>
      <c r="N35" s="683"/>
      <c r="O35" s="683"/>
      <c r="P35" s="683"/>
      <c r="Q35" s="684"/>
      <c r="R35" s="687"/>
      <c r="S35" s="688"/>
      <c r="T35" s="688"/>
      <c r="U35" s="688"/>
      <c r="V35" s="688"/>
      <c r="W35" s="688"/>
      <c r="X35" s="688"/>
      <c r="Y35" s="688"/>
      <c r="Z35" s="688"/>
      <c r="AA35" s="688"/>
      <c r="AB35" s="379"/>
      <c r="AC35" s="379"/>
      <c r="AD35" s="663"/>
      <c r="AE35" s="687"/>
      <c r="AF35" s="688"/>
      <c r="AG35" s="688"/>
      <c r="AH35" s="688"/>
      <c r="AI35" s="688"/>
      <c r="AJ35" s="688"/>
      <c r="AK35" s="688"/>
      <c r="AL35" s="688"/>
      <c r="AM35" s="688"/>
      <c r="AN35" s="688"/>
      <c r="AO35" s="379"/>
      <c r="AP35" s="379"/>
      <c r="AQ35" s="663"/>
      <c r="AR35" s="687"/>
      <c r="AS35" s="688"/>
      <c r="AT35" s="688"/>
      <c r="AU35" s="688"/>
      <c r="AV35" s="688"/>
      <c r="AW35" s="688"/>
      <c r="AX35" s="688"/>
      <c r="AY35" s="688"/>
      <c r="AZ35" s="688"/>
      <c r="BA35" s="688"/>
      <c r="BB35" s="379"/>
      <c r="BC35" s="379"/>
      <c r="BD35" s="663"/>
      <c r="BE35" s="687"/>
      <c r="BF35" s="688"/>
      <c r="BG35" s="688"/>
      <c r="BH35" s="688"/>
      <c r="BI35" s="688"/>
      <c r="BJ35" s="688"/>
      <c r="BK35" s="688"/>
      <c r="BL35" s="688"/>
      <c r="BM35" s="688"/>
      <c r="BN35" s="688"/>
      <c r="BO35" s="379"/>
      <c r="BP35" s="379"/>
      <c r="BQ35" s="663"/>
      <c r="BR35" s="687"/>
      <c r="BS35" s="688"/>
      <c r="BT35" s="688"/>
      <c r="BU35" s="688"/>
      <c r="BV35" s="688"/>
      <c r="BW35" s="688"/>
      <c r="BX35" s="688"/>
      <c r="BY35" s="688"/>
      <c r="BZ35" s="688"/>
      <c r="CA35" s="688"/>
      <c r="CB35" s="379"/>
      <c r="CC35" s="379"/>
      <c r="CD35" s="663"/>
      <c r="CE35" s="687"/>
      <c r="CF35" s="688"/>
      <c r="CG35" s="688"/>
      <c r="CH35" s="688"/>
      <c r="CI35" s="688"/>
      <c r="CJ35" s="688"/>
      <c r="CK35" s="688"/>
      <c r="CL35" s="688"/>
      <c r="CM35" s="688"/>
      <c r="CN35" s="688"/>
      <c r="CO35" s="379"/>
      <c r="CP35" s="379"/>
      <c r="CQ35" s="663"/>
    </row>
    <row r="36" spans="4:156" ht="6" customHeight="1" x14ac:dyDescent="0.2">
      <c r="G36" s="690" t="s">
        <v>370</v>
      </c>
      <c r="H36" s="691"/>
      <c r="I36" s="691"/>
      <c r="J36" s="691"/>
      <c r="K36" s="691"/>
      <c r="L36" s="691"/>
      <c r="M36" s="691"/>
      <c r="N36" s="691"/>
      <c r="O36" s="691"/>
      <c r="P36" s="691"/>
      <c r="Q36" s="692"/>
      <c r="R36" s="664"/>
      <c r="S36" s="665"/>
      <c r="T36" s="665"/>
      <c r="U36" s="665"/>
      <c r="V36" s="665"/>
      <c r="W36" s="665"/>
      <c r="X36" s="665"/>
      <c r="Y36" s="665"/>
      <c r="Z36" s="665"/>
      <c r="AA36" s="665"/>
      <c r="AB36" s="667" t="s">
        <v>115</v>
      </c>
      <c r="AC36" s="667"/>
      <c r="AD36" s="668"/>
      <c r="AE36" s="664"/>
      <c r="AF36" s="665"/>
      <c r="AG36" s="665"/>
      <c r="AH36" s="665"/>
      <c r="AI36" s="665"/>
      <c r="AJ36" s="665"/>
      <c r="AK36" s="665"/>
      <c r="AL36" s="665"/>
      <c r="AM36" s="665"/>
      <c r="AN36" s="665"/>
      <c r="AO36" s="667" t="s">
        <v>115</v>
      </c>
      <c r="AP36" s="667"/>
      <c r="AQ36" s="668"/>
      <c r="AR36" s="664"/>
      <c r="AS36" s="665"/>
      <c r="AT36" s="665"/>
      <c r="AU36" s="665"/>
      <c r="AV36" s="665"/>
      <c r="AW36" s="665"/>
      <c r="AX36" s="665"/>
      <c r="AY36" s="665"/>
      <c r="AZ36" s="665"/>
      <c r="BA36" s="665"/>
      <c r="BB36" s="667" t="s">
        <v>115</v>
      </c>
      <c r="BC36" s="667"/>
      <c r="BD36" s="668"/>
      <c r="BE36" s="664"/>
      <c r="BF36" s="665"/>
      <c r="BG36" s="665"/>
      <c r="BH36" s="665"/>
      <c r="BI36" s="665"/>
      <c r="BJ36" s="665"/>
      <c r="BK36" s="665"/>
      <c r="BL36" s="665"/>
      <c r="BM36" s="665"/>
      <c r="BN36" s="665"/>
      <c r="BO36" s="667" t="s">
        <v>115</v>
      </c>
      <c r="BP36" s="667"/>
      <c r="BQ36" s="668"/>
      <c r="BR36" s="664"/>
      <c r="BS36" s="665"/>
      <c r="BT36" s="665"/>
      <c r="BU36" s="665"/>
      <c r="BV36" s="665"/>
      <c r="BW36" s="665"/>
      <c r="BX36" s="665"/>
      <c r="BY36" s="665"/>
      <c r="BZ36" s="665"/>
      <c r="CA36" s="665"/>
      <c r="CB36" s="667" t="s">
        <v>115</v>
      </c>
      <c r="CC36" s="667"/>
      <c r="CD36" s="668"/>
      <c r="CE36" s="664"/>
      <c r="CF36" s="665"/>
      <c r="CG36" s="665"/>
      <c r="CH36" s="665"/>
      <c r="CI36" s="665"/>
      <c r="CJ36" s="665"/>
      <c r="CK36" s="665"/>
      <c r="CL36" s="665"/>
      <c r="CM36" s="665"/>
      <c r="CN36" s="665"/>
      <c r="CO36" s="667" t="s">
        <v>115</v>
      </c>
      <c r="CP36" s="667"/>
      <c r="CQ36" s="668"/>
    </row>
    <row r="37" spans="4:156" ht="6" customHeight="1" x14ac:dyDescent="0.2">
      <c r="G37" s="693"/>
      <c r="H37" s="691"/>
      <c r="I37" s="691"/>
      <c r="J37" s="691"/>
      <c r="K37" s="691"/>
      <c r="L37" s="691"/>
      <c r="M37" s="691"/>
      <c r="N37" s="691"/>
      <c r="O37" s="691"/>
      <c r="P37" s="691"/>
      <c r="Q37" s="692"/>
      <c r="R37" s="666"/>
      <c r="S37" s="665"/>
      <c r="T37" s="665"/>
      <c r="U37" s="665"/>
      <c r="V37" s="665"/>
      <c r="W37" s="665"/>
      <c r="X37" s="665"/>
      <c r="Y37" s="665"/>
      <c r="Z37" s="665"/>
      <c r="AA37" s="665"/>
      <c r="AB37" s="667"/>
      <c r="AC37" s="667"/>
      <c r="AD37" s="668"/>
      <c r="AE37" s="666"/>
      <c r="AF37" s="665"/>
      <c r="AG37" s="665"/>
      <c r="AH37" s="665"/>
      <c r="AI37" s="665"/>
      <c r="AJ37" s="665"/>
      <c r="AK37" s="665"/>
      <c r="AL37" s="665"/>
      <c r="AM37" s="665"/>
      <c r="AN37" s="665"/>
      <c r="AO37" s="667"/>
      <c r="AP37" s="667"/>
      <c r="AQ37" s="668"/>
      <c r="AR37" s="666"/>
      <c r="AS37" s="665"/>
      <c r="AT37" s="665"/>
      <c r="AU37" s="665"/>
      <c r="AV37" s="665"/>
      <c r="AW37" s="665"/>
      <c r="AX37" s="665"/>
      <c r="AY37" s="665"/>
      <c r="AZ37" s="665"/>
      <c r="BA37" s="665"/>
      <c r="BB37" s="667"/>
      <c r="BC37" s="667"/>
      <c r="BD37" s="668"/>
      <c r="BE37" s="666"/>
      <c r="BF37" s="665"/>
      <c r="BG37" s="665"/>
      <c r="BH37" s="665"/>
      <c r="BI37" s="665"/>
      <c r="BJ37" s="665"/>
      <c r="BK37" s="665"/>
      <c r="BL37" s="665"/>
      <c r="BM37" s="665"/>
      <c r="BN37" s="665"/>
      <c r="BO37" s="667"/>
      <c r="BP37" s="667"/>
      <c r="BQ37" s="668"/>
      <c r="BR37" s="666"/>
      <c r="BS37" s="665"/>
      <c r="BT37" s="665"/>
      <c r="BU37" s="665"/>
      <c r="BV37" s="665"/>
      <c r="BW37" s="665"/>
      <c r="BX37" s="665"/>
      <c r="BY37" s="665"/>
      <c r="BZ37" s="665"/>
      <c r="CA37" s="665"/>
      <c r="CB37" s="667"/>
      <c r="CC37" s="667"/>
      <c r="CD37" s="668"/>
      <c r="CE37" s="666"/>
      <c r="CF37" s="665"/>
      <c r="CG37" s="665"/>
      <c r="CH37" s="665"/>
      <c r="CI37" s="665"/>
      <c r="CJ37" s="665"/>
      <c r="CK37" s="665"/>
      <c r="CL37" s="665"/>
      <c r="CM37" s="665"/>
      <c r="CN37" s="665"/>
      <c r="CO37" s="667"/>
      <c r="CP37" s="667"/>
      <c r="CQ37" s="668"/>
    </row>
    <row r="38" spans="4:156" ht="6" customHeight="1" x14ac:dyDescent="0.2">
      <c r="G38" s="693"/>
      <c r="H38" s="691"/>
      <c r="I38" s="691"/>
      <c r="J38" s="691"/>
      <c r="K38" s="691"/>
      <c r="L38" s="691"/>
      <c r="M38" s="691"/>
      <c r="N38" s="691"/>
      <c r="O38" s="691"/>
      <c r="P38" s="691"/>
      <c r="Q38" s="692"/>
      <c r="R38" s="666"/>
      <c r="S38" s="665"/>
      <c r="T38" s="665"/>
      <c r="U38" s="665"/>
      <c r="V38" s="665"/>
      <c r="W38" s="665"/>
      <c r="X38" s="665"/>
      <c r="Y38" s="665"/>
      <c r="Z38" s="665"/>
      <c r="AA38" s="665"/>
      <c r="AB38" s="667"/>
      <c r="AC38" s="667"/>
      <c r="AD38" s="668"/>
      <c r="AE38" s="666"/>
      <c r="AF38" s="665"/>
      <c r="AG38" s="665"/>
      <c r="AH38" s="665"/>
      <c r="AI38" s="665"/>
      <c r="AJ38" s="665"/>
      <c r="AK38" s="665"/>
      <c r="AL38" s="665"/>
      <c r="AM38" s="665"/>
      <c r="AN38" s="665"/>
      <c r="AO38" s="667"/>
      <c r="AP38" s="667"/>
      <c r="AQ38" s="668"/>
      <c r="AR38" s="666"/>
      <c r="AS38" s="665"/>
      <c r="AT38" s="665"/>
      <c r="AU38" s="665"/>
      <c r="AV38" s="665"/>
      <c r="AW38" s="665"/>
      <c r="AX38" s="665"/>
      <c r="AY38" s="665"/>
      <c r="AZ38" s="665"/>
      <c r="BA38" s="665"/>
      <c r="BB38" s="667"/>
      <c r="BC38" s="667"/>
      <c r="BD38" s="668"/>
      <c r="BE38" s="666"/>
      <c r="BF38" s="665"/>
      <c r="BG38" s="665"/>
      <c r="BH38" s="665"/>
      <c r="BI38" s="665"/>
      <c r="BJ38" s="665"/>
      <c r="BK38" s="665"/>
      <c r="BL38" s="665"/>
      <c r="BM38" s="665"/>
      <c r="BN38" s="665"/>
      <c r="BO38" s="667"/>
      <c r="BP38" s="667"/>
      <c r="BQ38" s="668"/>
      <c r="BR38" s="666"/>
      <c r="BS38" s="665"/>
      <c r="BT38" s="665"/>
      <c r="BU38" s="665"/>
      <c r="BV38" s="665"/>
      <c r="BW38" s="665"/>
      <c r="BX38" s="665"/>
      <c r="BY38" s="665"/>
      <c r="BZ38" s="665"/>
      <c r="CA38" s="665"/>
      <c r="CB38" s="667"/>
      <c r="CC38" s="667"/>
      <c r="CD38" s="668"/>
      <c r="CE38" s="666"/>
      <c r="CF38" s="665"/>
      <c r="CG38" s="665"/>
      <c r="CH38" s="665"/>
      <c r="CI38" s="665"/>
      <c r="CJ38" s="665"/>
      <c r="CK38" s="665"/>
      <c r="CL38" s="665"/>
      <c r="CM38" s="665"/>
      <c r="CN38" s="665"/>
      <c r="CO38" s="667"/>
      <c r="CP38" s="667"/>
      <c r="CQ38" s="668"/>
    </row>
    <row r="39" spans="4:156" ht="6" customHeight="1" x14ac:dyDescent="0.2">
      <c r="G39" s="166"/>
      <c r="H39" s="166"/>
      <c r="I39" s="166"/>
      <c r="J39" s="148"/>
      <c r="K39" s="148"/>
      <c r="L39" s="148"/>
      <c r="M39" s="148"/>
      <c r="N39" s="148"/>
      <c r="O39" s="148"/>
      <c r="P39" s="148"/>
      <c r="Q39" s="148"/>
      <c r="R39" s="148"/>
      <c r="S39" s="148"/>
      <c r="T39" s="148"/>
      <c r="U39" s="148"/>
      <c r="V39" s="148"/>
      <c r="W39" s="148"/>
      <c r="X39" s="148"/>
      <c r="Y39" s="148"/>
      <c r="Z39" s="148"/>
      <c r="AA39" s="148"/>
      <c r="AB39" s="166"/>
      <c r="AC39" s="166"/>
      <c r="AD39" s="166"/>
      <c r="AE39" s="148"/>
      <c r="AF39" s="148"/>
      <c r="AG39" s="148"/>
      <c r="AH39" s="148"/>
      <c r="AI39" s="148"/>
      <c r="AJ39" s="148"/>
      <c r="AK39" s="148"/>
      <c r="AL39" s="148"/>
      <c r="AM39" s="148"/>
      <c r="AN39" s="148"/>
      <c r="AO39" s="166"/>
      <c r="AP39" s="166"/>
      <c r="AQ39" s="166"/>
      <c r="AR39" s="148"/>
      <c r="AS39" s="148"/>
      <c r="AT39" s="148"/>
      <c r="AU39" s="148"/>
      <c r="AV39" s="148"/>
      <c r="AW39" s="148"/>
      <c r="AX39" s="148"/>
      <c r="AY39" s="148"/>
      <c r="AZ39" s="148"/>
      <c r="BA39" s="148"/>
      <c r="BB39" s="166"/>
      <c r="BC39" s="166"/>
      <c r="BD39" s="166"/>
      <c r="BE39" s="148"/>
      <c r="BF39" s="148"/>
      <c r="BG39" s="148"/>
      <c r="BH39" s="148"/>
      <c r="BI39" s="148"/>
      <c r="BJ39" s="148"/>
      <c r="BK39" s="148"/>
      <c r="BL39" s="148"/>
      <c r="BM39" s="148"/>
      <c r="BN39" s="148"/>
      <c r="BO39" s="166"/>
      <c r="BP39" s="166"/>
      <c r="BQ39" s="166"/>
      <c r="BR39" s="148"/>
      <c r="BS39" s="148"/>
      <c r="BT39" s="148"/>
      <c r="BU39" s="148"/>
      <c r="BV39" s="148"/>
      <c r="BW39" s="148"/>
      <c r="BX39" s="148"/>
      <c r="BY39" s="148"/>
      <c r="BZ39" s="148"/>
      <c r="CA39" s="148"/>
      <c r="CB39" s="166"/>
      <c r="CC39" s="166"/>
      <c r="CD39" s="166"/>
    </row>
    <row r="40" spans="4:156" ht="6" customHeight="1" x14ac:dyDescent="0.2">
      <c r="D40" s="526" t="s">
        <v>376</v>
      </c>
      <c r="E40" s="526"/>
      <c r="F40" s="526"/>
      <c r="G40" s="528"/>
      <c r="H40" s="528"/>
      <c r="I40" s="528"/>
      <c r="J40" s="528"/>
      <c r="K40" s="528"/>
      <c r="L40" s="528"/>
      <c r="M40" s="528"/>
      <c r="N40" s="528"/>
      <c r="O40" s="528"/>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row>
    <row r="41" spans="4:156" ht="6" customHeight="1" x14ac:dyDescent="0.2">
      <c r="D41" s="526"/>
      <c r="E41" s="526"/>
      <c r="F41" s="526"/>
      <c r="G41" s="528"/>
      <c r="H41" s="528"/>
      <c r="I41" s="528"/>
      <c r="J41" s="528"/>
      <c r="K41" s="528"/>
      <c r="L41" s="528"/>
      <c r="M41" s="528"/>
      <c r="N41" s="528"/>
      <c r="O41" s="528"/>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row>
    <row r="42" spans="4:156" ht="6" customHeight="1" x14ac:dyDescent="0.2">
      <c r="D42" s="526"/>
      <c r="E42" s="526"/>
      <c r="F42" s="526"/>
      <c r="G42" s="528"/>
      <c r="H42" s="528"/>
      <c r="I42" s="528"/>
      <c r="J42" s="528"/>
      <c r="K42" s="528"/>
      <c r="L42" s="528"/>
      <c r="M42" s="528"/>
      <c r="N42" s="528"/>
      <c r="O42" s="528"/>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row>
    <row r="43" spans="4:156" ht="6" customHeight="1" x14ac:dyDescent="0.2">
      <c r="EZ43" s="170"/>
    </row>
    <row r="44" spans="4:156" ht="6" customHeight="1" x14ac:dyDescent="0.2">
      <c r="F44" s="321" t="s">
        <v>375</v>
      </c>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row>
    <row r="45" spans="4:156" ht="6" customHeight="1" x14ac:dyDescent="0.2">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row>
    <row r="46" spans="4:156" ht="6" customHeight="1" x14ac:dyDescent="0.2">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row>
    <row r="48" spans="4:156" ht="6" customHeight="1" x14ac:dyDescent="0.2">
      <c r="F48" s="166"/>
      <c r="G48" s="673"/>
      <c r="H48" s="674"/>
      <c r="I48" s="674"/>
      <c r="J48" s="674"/>
      <c r="K48" s="674"/>
      <c r="L48" s="674"/>
      <c r="M48" s="674"/>
      <c r="N48" s="674"/>
      <c r="O48" s="674"/>
      <c r="P48" s="674"/>
      <c r="Q48" s="675"/>
      <c r="R48" s="378" t="s">
        <v>338</v>
      </c>
      <c r="S48" s="379"/>
      <c r="T48" s="379"/>
      <c r="U48" s="379"/>
      <c r="V48" s="379"/>
      <c r="W48" s="529" t="str">
        <f>W15</f>
        <v/>
      </c>
      <c r="X48" s="530"/>
      <c r="Y48" s="530"/>
      <c r="Z48" s="379" t="s">
        <v>78</v>
      </c>
      <c r="AA48" s="379"/>
      <c r="AB48" s="379"/>
      <c r="AC48" s="379"/>
      <c r="AD48" s="663"/>
      <c r="AE48" s="378" t="s">
        <v>338</v>
      </c>
      <c r="AF48" s="379"/>
      <c r="AG48" s="379"/>
      <c r="AH48" s="379"/>
      <c r="AI48" s="379"/>
      <c r="AJ48" s="662" t="str">
        <f>AJ15</f>
        <v/>
      </c>
      <c r="AK48" s="662"/>
      <c r="AL48" s="662"/>
      <c r="AM48" s="379" t="s">
        <v>78</v>
      </c>
      <c r="AN48" s="379"/>
      <c r="AO48" s="379"/>
      <c r="AP48" s="379"/>
      <c r="AQ48" s="663"/>
      <c r="AR48" s="378" t="s">
        <v>338</v>
      </c>
      <c r="AS48" s="379"/>
      <c r="AT48" s="379"/>
      <c r="AU48" s="379"/>
      <c r="AV48" s="379"/>
      <c r="AW48" s="662" t="str">
        <f>AW15</f>
        <v/>
      </c>
      <c r="AX48" s="662"/>
      <c r="AY48" s="662"/>
      <c r="AZ48" s="379" t="s">
        <v>78</v>
      </c>
      <c r="BA48" s="379"/>
      <c r="BB48" s="379"/>
      <c r="BC48" s="379"/>
      <c r="BD48" s="663"/>
      <c r="BE48" s="378" t="s">
        <v>338</v>
      </c>
      <c r="BF48" s="379"/>
      <c r="BG48" s="379"/>
      <c r="BH48" s="379"/>
      <c r="BI48" s="379"/>
      <c r="BJ48" s="662" t="str">
        <f>BJ15</f>
        <v/>
      </c>
      <c r="BK48" s="662"/>
      <c r="BL48" s="662"/>
      <c r="BM48" s="379" t="s">
        <v>78</v>
      </c>
      <c r="BN48" s="379"/>
      <c r="BO48" s="379"/>
      <c r="BP48" s="379"/>
      <c r="BQ48" s="663"/>
      <c r="BR48" s="378" t="s">
        <v>338</v>
      </c>
      <c r="BS48" s="379"/>
      <c r="BT48" s="379"/>
      <c r="BU48" s="379"/>
      <c r="BV48" s="379"/>
      <c r="BW48" s="662" t="str">
        <f>BW15</f>
        <v/>
      </c>
      <c r="BX48" s="662"/>
      <c r="BY48" s="662"/>
      <c r="BZ48" s="379" t="s">
        <v>78</v>
      </c>
      <c r="CA48" s="379"/>
      <c r="CB48" s="379"/>
      <c r="CC48" s="379"/>
      <c r="CD48" s="663"/>
      <c r="CE48" s="378" t="s">
        <v>338</v>
      </c>
      <c r="CF48" s="379"/>
      <c r="CG48" s="379"/>
      <c r="CH48" s="379"/>
      <c r="CI48" s="379"/>
      <c r="CJ48" s="662" t="str">
        <f>CJ15</f>
        <v/>
      </c>
      <c r="CK48" s="662"/>
      <c r="CL48" s="662"/>
      <c r="CM48" s="379" t="s">
        <v>78</v>
      </c>
      <c r="CN48" s="379"/>
      <c r="CO48" s="379"/>
      <c r="CP48" s="379"/>
      <c r="CQ48" s="663"/>
    </row>
    <row r="49" spans="6:173" ht="6" customHeight="1" x14ac:dyDescent="0.2">
      <c r="F49" s="166"/>
      <c r="G49" s="673"/>
      <c r="H49" s="674"/>
      <c r="I49" s="674"/>
      <c r="J49" s="674"/>
      <c r="K49" s="674"/>
      <c r="L49" s="674"/>
      <c r="M49" s="674"/>
      <c r="N49" s="674"/>
      <c r="O49" s="674"/>
      <c r="P49" s="674"/>
      <c r="Q49" s="675"/>
      <c r="R49" s="378"/>
      <c r="S49" s="379"/>
      <c r="T49" s="379"/>
      <c r="U49" s="379"/>
      <c r="V49" s="379"/>
      <c r="W49" s="531"/>
      <c r="X49" s="531"/>
      <c r="Y49" s="531"/>
      <c r="Z49" s="379"/>
      <c r="AA49" s="379"/>
      <c r="AB49" s="379"/>
      <c r="AC49" s="379"/>
      <c r="AD49" s="663"/>
      <c r="AE49" s="378"/>
      <c r="AF49" s="379"/>
      <c r="AG49" s="379"/>
      <c r="AH49" s="379"/>
      <c r="AI49" s="379"/>
      <c r="AJ49" s="662"/>
      <c r="AK49" s="662"/>
      <c r="AL49" s="662"/>
      <c r="AM49" s="379"/>
      <c r="AN49" s="379"/>
      <c r="AO49" s="379"/>
      <c r="AP49" s="379"/>
      <c r="AQ49" s="663"/>
      <c r="AR49" s="378"/>
      <c r="AS49" s="379"/>
      <c r="AT49" s="379"/>
      <c r="AU49" s="379"/>
      <c r="AV49" s="379"/>
      <c r="AW49" s="662"/>
      <c r="AX49" s="662"/>
      <c r="AY49" s="662"/>
      <c r="AZ49" s="379"/>
      <c r="BA49" s="379"/>
      <c r="BB49" s="379"/>
      <c r="BC49" s="379"/>
      <c r="BD49" s="663"/>
      <c r="BE49" s="378"/>
      <c r="BF49" s="379"/>
      <c r="BG49" s="379"/>
      <c r="BH49" s="379"/>
      <c r="BI49" s="379"/>
      <c r="BJ49" s="662"/>
      <c r="BK49" s="662"/>
      <c r="BL49" s="662"/>
      <c r="BM49" s="379"/>
      <c r="BN49" s="379"/>
      <c r="BO49" s="379"/>
      <c r="BP49" s="379"/>
      <c r="BQ49" s="663"/>
      <c r="BR49" s="378"/>
      <c r="BS49" s="379"/>
      <c r="BT49" s="379"/>
      <c r="BU49" s="379"/>
      <c r="BV49" s="379"/>
      <c r="BW49" s="662"/>
      <c r="BX49" s="662"/>
      <c r="BY49" s="662"/>
      <c r="BZ49" s="379"/>
      <c r="CA49" s="379"/>
      <c r="CB49" s="379"/>
      <c r="CC49" s="379"/>
      <c r="CD49" s="663"/>
      <c r="CE49" s="378"/>
      <c r="CF49" s="379"/>
      <c r="CG49" s="379"/>
      <c r="CH49" s="379"/>
      <c r="CI49" s="379"/>
      <c r="CJ49" s="662"/>
      <c r="CK49" s="662"/>
      <c r="CL49" s="662"/>
      <c r="CM49" s="379"/>
      <c r="CN49" s="379"/>
      <c r="CO49" s="379"/>
      <c r="CP49" s="379"/>
      <c r="CQ49" s="663"/>
    </row>
    <row r="50" spans="6:173" ht="6" customHeight="1" x14ac:dyDescent="0.2">
      <c r="F50" s="166"/>
      <c r="G50" s="673"/>
      <c r="H50" s="674"/>
      <c r="I50" s="674"/>
      <c r="J50" s="674"/>
      <c r="K50" s="674"/>
      <c r="L50" s="674"/>
      <c r="M50" s="674"/>
      <c r="N50" s="674"/>
      <c r="O50" s="674"/>
      <c r="P50" s="674"/>
      <c r="Q50" s="675"/>
      <c r="R50" s="378"/>
      <c r="S50" s="379"/>
      <c r="T50" s="379"/>
      <c r="U50" s="379"/>
      <c r="V50" s="379"/>
      <c r="W50" s="532"/>
      <c r="X50" s="532"/>
      <c r="Y50" s="532"/>
      <c r="Z50" s="379"/>
      <c r="AA50" s="379"/>
      <c r="AB50" s="379"/>
      <c r="AC50" s="379"/>
      <c r="AD50" s="663"/>
      <c r="AE50" s="378"/>
      <c r="AF50" s="379"/>
      <c r="AG50" s="379"/>
      <c r="AH50" s="379"/>
      <c r="AI50" s="379"/>
      <c r="AJ50" s="662"/>
      <c r="AK50" s="662"/>
      <c r="AL50" s="662"/>
      <c r="AM50" s="379"/>
      <c r="AN50" s="379"/>
      <c r="AO50" s="379"/>
      <c r="AP50" s="379"/>
      <c r="AQ50" s="663"/>
      <c r="AR50" s="378"/>
      <c r="AS50" s="379"/>
      <c r="AT50" s="379"/>
      <c r="AU50" s="379"/>
      <c r="AV50" s="379"/>
      <c r="AW50" s="662"/>
      <c r="AX50" s="662"/>
      <c r="AY50" s="662"/>
      <c r="AZ50" s="379"/>
      <c r="BA50" s="379"/>
      <c r="BB50" s="379"/>
      <c r="BC50" s="379"/>
      <c r="BD50" s="663"/>
      <c r="BE50" s="378"/>
      <c r="BF50" s="379"/>
      <c r="BG50" s="379"/>
      <c r="BH50" s="379"/>
      <c r="BI50" s="379"/>
      <c r="BJ50" s="662"/>
      <c r="BK50" s="662"/>
      <c r="BL50" s="662"/>
      <c r="BM50" s="379"/>
      <c r="BN50" s="379"/>
      <c r="BO50" s="379"/>
      <c r="BP50" s="379"/>
      <c r="BQ50" s="663"/>
      <c r="BR50" s="378"/>
      <c r="BS50" s="379"/>
      <c r="BT50" s="379"/>
      <c r="BU50" s="379"/>
      <c r="BV50" s="379"/>
      <c r="BW50" s="662"/>
      <c r="BX50" s="662"/>
      <c r="BY50" s="662"/>
      <c r="BZ50" s="379"/>
      <c r="CA50" s="379"/>
      <c r="CB50" s="379"/>
      <c r="CC50" s="379"/>
      <c r="CD50" s="663"/>
      <c r="CE50" s="378"/>
      <c r="CF50" s="379"/>
      <c r="CG50" s="379"/>
      <c r="CH50" s="379"/>
      <c r="CI50" s="379"/>
      <c r="CJ50" s="662"/>
      <c r="CK50" s="662"/>
      <c r="CL50" s="662"/>
      <c r="CM50" s="379"/>
      <c r="CN50" s="379"/>
      <c r="CO50" s="379"/>
      <c r="CP50" s="379"/>
      <c r="CQ50" s="663"/>
    </row>
    <row r="51" spans="6:173" ht="6" customHeight="1" x14ac:dyDescent="0.2">
      <c r="F51" s="150"/>
      <c r="G51" s="378" t="s">
        <v>373</v>
      </c>
      <c r="H51" s="379"/>
      <c r="I51" s="379"/>
      <c r="J51" s="379"/>
      <c r="K51" s="379"/>
      <c r="L51" s="379"/>
      <c r="M51" s="379"/>
      <c r="N51" s="379"/>
      <c r="O51" s="379"/>
      <c r="P51" s="379"/>
      <c r="Q51" s="663"/>
      <c r="R51" s="687"/>
      <c r="S51" s="688"/>
      <c r="T51" s="688"/>
      <c r="U51" s="688"/>
      <c r="V51" s="688"/>
      <c r="W51" s="688"/>
      <c r="X51" s="688"/>
      <c r="Y51" s="688"/>
      <c r="Z51" s="688"/>
      <c r="AA51" s="688"/>
      <c r="AB51" s="379" t="s">
        <v>80</v>
      </c>
      <c r="AC51" s="379"/>
      <c r="AD51" s="663"/>
      <c r="AE51" s="687"/>
      <c r="AF51" s="688"/>
      <c r="AG51" s="688"/>
      <c r="AH51" s="688"/>
      <c r="AI51" s="688"/>
      <c r="AJ51" s="688"/>
      <c r="AK51" s="688"/>
      <c r="AL51" s="688"/>
      <c r="AM51" s="688"/>
      <c r="AN51" s="688"/>
      <c r="AO51" s="379" t="s">
        <v>80</v>
      </c>
      <c r="AP51" s="379"/>
      <c r="AQ51" s="663"/>
      <c r="AR51" s="687"/>
      <c r="AS51" s="688"/>
      <c r="AT51" s="688"/>
      <c r="AU51" s="688"/>
      <c r="AV51" s="688"/>
      <c r="AW51" s="688"/>
      <c r="AX51" s="688"/>
      <c r="AY51" s="688"/>
      <c r="AZ51" s="688"/>
      <c r="BA51" s="688"/>
      <c r="BB51" s="379" t="s">
        <v>80</v>
      </c>
      <c r="BC51" s="379"/>
      <c r="BD51" s="663"/>
      <c r="BE51" s="687"/>
      <c r="BF51" s="688"/>
      <c r="BG51" s="688"/>
      <c r="BH51" s="688"/>
      <c r="BI51" s="688"/>
      <c r="BJ51" s="688"/>
      <c r="BK51" s="688"/>
      <c r="BL51" s="688"/>
      <c r="BM51" s="688"/>
      <c r="BN51" s="688"/>
      <c r="BO51" s="379" t="s">
        <v>80</v>
      </c>
      <c r="BP51" s="379"/>
      <c r="BQ51" s="663"/>
      <c r="BR51" s="687"/>
      <c r="BS51" s="688"/>
      <c r="BT51" s="688"/>
      <c r="BU51" s="688"/>
      <c r="BV51" s="688"/>
      <c r="BW51" s="688"/>
      <c r="BX51" s="688"/>
      <c r="BY51" s="688"/>
      <c r="BZ51" s="688"/>
      <c r="CA51" s="688"/>
      <c r="CB51" s="379" t="s">
        <v>80</v>
      </c>
      <c r="CC51" s="379"/>
      <c r="CD51" s="663"/>
      <c r="CE51" s="687"/>
      <c r="CF51" s="688"/>
      <c r="CG51" s="688"/>
      <c r="CH51" s="688"/>
      <c r="CI51" s="688"/>
      <c r="CJ51" s="688"/>
      <c r="CK51" s="688"/>
      <c r="CL51" s="688"/>
      <c r="CM51" s="688"/>
      <c r="CN51" s="688"/>
      <c r="CO51" s="379" t="s">
        <v>80</v>
      </c>
      <c r="CP51" s="379"/>
      <c r="CQ51" s="663"/>
    </row>
    <row r="52" spans="6:173" ht="6" customHeight="1" x14ac:dyDescent="0.2">
      <c r="F52" s="150"/>
      <c r="G52" s="378"/>
      <c r="H52" s="379"/>
      <c r="I52" s="379"/>
      <c r="J52" s="379"/>
      <c r="K52" s="379"/>
      <c r="L52" s="379"/>
      <c r="M52" s="379"/>
      <c r="N52" s="379"/>
      <c r="O52" s="379"/>
      <c r="P52" s="379"/>
      <c r="Q52" s="663"/>
      <c r="R52" s="687"/>
      <c r="S52" s="688"/>
      <c r="T52" s="688"/>
      <c r="U52" s="688"/>
      <c r="V52" s="688"/>
      <c r="W52" s="688"/>
      <c r="X52" s="688"/>
      <c r="Y52" s="688"/>
      <c r="Z52" s="688"/>
      <c r="AA52" s="688"/>
      <c r="AB52" s="379"/>
      <c r="AC52" s="379"/>
      <c r="AD52" s="663"/>
      <c r="AE52" s="687"/>
      <c r="AF52" s="688"/>
      <c r="AG52" s="688"/>
      <c r="AH52" s="688"/>
      <c r="AI52" s="688"/>
      <c r="AJ52" s="688"/>
      <c r="AK52" s="688"/>
      <c r="AL52" s="688"/>
      <c r="AM52" s="688"/>
      <c r="AN52" s="688"/>
      <c r="AO52" s="379"/>
      <c r="AP52" s="379"/>
      <c r="AQ52" s="663"/>
      <c r="AR52" s="687"/>
      <c r="AS52" s="688"/>
      <c r="AT52" s="688"/>
      <c r="AU52" s="688"/>
      <c r="AV52" s="688"/>
      <c r="AW52" s="688"/>
      <c r="AX52" s="688"/>
      <c r="AY52" s="688"/>
      <c r="AZ52" s="688"/>
      <c r="BA52" s="688"/>
      <c r="BB52" s="379"/>
      <c r="BC52" s="379"/>
      <c r="BD52" s="663"/>
      <c r="BE52" s="687"/>
      <c r="BF52" s="688"/>
      <c r="BG52" s="688"/>
      <c r="BH52" s="688"/>
      <c r="BI52" s="688"/>
      <c r="BJ52" s="688"/>
      <c r="BK52" s="688"/>
      <c r="BL52" s="688"/>
      <c r="BM52" s="688"/>
      <c r="BN52" s="688"/>
      <c r="BO52" s="379"/>
      <c r="BP52" s="379"/>
      <c r="BQ52" s="663"/>
      <c r="BR52" s="687"/>
      <c r="BS52" s="688"/>
      <c r="BT52" s="688"/>
      <c r="BU52" s="688"/>
      <c r="BV52" s="688"/>
      <c r="BW52" s="688"/>
      <c r="BX52" s="688"/>
      <c r="BY52" s="688"/>
      <c r="BZ52" s="688"/>
      <c r="CA52" s="688"/>
      <c r="CB52" s="379"/>
      <c r="CC52" s="379"/>
      <c r="CD52" s="663"/>
      <c r="CE52" s="687"/>
      <c r="CF52" s="688"/>
      <c r="CG52" s="688"/>
      <c r="CH52" s="688"/>
      <c r="CI52" s="688"/>
      <c r="CJ52" s="688"/>
      <c r="CK52" s="688"/>
      <c r="CL52" s="688"/>
      <c r="CM52" s="688"/>
      <c r="CN52" s="688"/>
      <c r="CO52" s="379"/>
      <c r="CP52" s="379"/>
      <c r="CQ52" s="663"/>
    </row>
    <row r="53" spans="6:173" ht="6" customHeight="1" x14ac:dyDescent="0.2">
      <c r="F53" s="150"/>
      <c r="G53" s="378"/>
      <c r="H53" s="379"/>
      <c r="I53" s="379"/>
      <c r="J53" s="379"/>
      <c r="K53" s="379"/>
      <c r="L53" s="379"/>
      <c r="M53" s="379"/>
      <c r="N53" s="379"/>
      <c r="O53" s="379"/>
      <c r="P53" s="379"/>
      <c r="Q53" s="663"/>
      <c r="R53" s="687"/>
      <c r="S53" s="688"/>
      <c r="T53" s="688"/>
      <c r="U53" s="688"/>
      <c r="V53" s="688"/>
      <c r="W53" s="688"/>
      <c r="X53" s="688"/>
      <c r="Y53" s="688"/>
      <c r="Z53" s="688"/>
      <c r="AA53" s="688"/>
      <c r="AB53" s="379"/>
      <c r="AC53" s="379"/>
      <c r="AD53" s="663"/>
      <c r="AE53" s="687"/>
      <c r="AF53" s="688"/>
      <c r="AG53" s="688"/>
      <c r="AH53" s="688"/>
      <c r="AI53" s="688"/>
      <c r="AJ53" s="688"/>
      <c r="AK53" s="688"/>
      <c r="AL53" s="688"/>
      <c r="AM53" s="688"/>
      <c r="AN53" s="688"/>
      <c r="AO53" s="379"/>
      <c r="AP53" s="379"/>
      <c r="AQ53" s="663"/>
      <c r="AR53" s="687"/>
      <c r="AS53" s="688"/>
      <c r="AT53" s="688"/>
      <c r="AU53" s="688"/>
      <c r="AV53" s="688"/>
      <c r="AW53" s="688"/>
      <c r="AX53" s="688"/>
      <c r="AY53" s="688"/>
      <c r="AZ53" s="688"/>
      <c r="BA53" s="688"/>
      <c r="BB53" s="379"/>
      <c r="BC53" s="379"/>
      <c r="BD53" s="663"/>
      <c r="BE53" s="687"/>
      <c r="BF53" s="688"/>
      <c r="BG53" s="688"/>
      <c r="BH53" s="688"/>
      <c r="BI53" s="688"/>
      <c r="BJ53" s="688"/>
      <c r="BK53" s="688"/>
      <c r="BL53" s="688"/>
      <c r="BM53" s="688"/>
      <c r="BN53" s="688"/>
      <c r="BO53" s="379"/>
      <c r="BP53" s="379"/>
      <c r="BQ53" s="663"/>
      <c r="BR53" s="687"/>
      <c r="BS53" s="688"/>
      <c r="BT53" s="688"/>
      <c r="BU53" s="688"/>
      <c r="BV53" s="688"/>
      <c r="BW53" s="688"/>
      <c r="BX53" s="688"/>
      <c r="BY53" s="688"/>
      <c r="BZ53" s="688"/>
      <c r="CA53" s="688"/>
      <c r="CB53" s="379"/>
      <c r="CC53" s="379"/>
      <c r="CD53" s="663"/>
      <c r="CE53" s="687"/>
      <c r="CF53" s="688"/>
      <c r="CG53" s="688"/>
      <c r="CH53" s="688"/>
      <c r="CI53" s="688"/>
      <c r="CJ53" s="688"/>
      <c r="CK53" s="688"/>
      <c r="CL53" s="688"/>
      <c r="CM53" s="688"/>
      <c r="CN53" s="688"/>
      <c r="CO53" s="379"/>
      <c r="CP53" s="379"/>
      <c r="CQ53" s="663"/>
    </row>
    <row r="54" spans="6:173" ht="6" customHeight="1" x14ac:dyDescent="0.2">
      <c r="F54" s="150"/>
      <c r="G54" s="378" t="s">
        <v>370</v>
      </c>
      <c r="H54" s="379"/>
      <c r="I54" s="379"/>
      <c r="J54" s="379"/>
      <c r="K54" s="379"/>
      <c r="L54" s="379"/>
      <c r="M54" s="379"/>
      <c r="N54" s="379"/>
      <c r="O54" s="379"/>
      <c r="P54" s="379"/>
      <c r="Q54" s="663"/>
      <c r="R54" s="664"/>
      <c r="S54" s="665"/>
      <c r="T54" s="665"/>
      <c r="U54" s="665"/>
      <c r="V54" s="665"/>
      <c r="W54" s="665"/>
      <c r="X54" s="665"/>
      <c r="Y54" s="665"/>
      <c r="Z54" s="665"/>
      <c r="AA54" s="665"/>
      <c r="AB54" s="667" t="s">
        <v>115</v>
      </c>
      <c r="AC54" s="667"/>
      <c r="AD54" s="668"/>
      <c r="AE54" s="664"/>
      <c r="AF54" s="665"/>
      <c r="AG54" s="665"/>
      <c r="AH54" s="665"/>
      <c r="AI54" s="665"/>
      <c r="AJ54" s="665"/>
      <c r="AK54" s="665"/>
      <c r="AL54" s="665"/>
      <c r="AM54" s="665"/>
      <c r="AN54" s="665"/>
      <c r="AO54" s="667" t="s">
        <v>115</v>
      </c>
      <c r="AP54" s="667"/>
      <c r="AQ54" s="668"/>
      <c r="AR54" s="664"/>
      <c r="AS54" s="665"/>
      <c r="AT54" s="665"/>
      <c r="AU54" s="665"/>
      <c r="AV54" s="665"/>
      <c r="AW54" s="665"/>
      <c r="AX54" s="665"/>
      <c r="AY54" s="665"/>
      <c r="AZ54" s="665"/>
      <c r="BA54" s="665"/>
      <c r="BB54" s="667" t="s">
        <v>115</v>
      </c>
      <c r="BC54" s="667"/>
      <c r="BD54" s="668"/>
      <c r="BE54" s="664"/>
      <c r="BF54" s="665"/>
      <c r="BG54" s="665"/>
      <c r="BH54" s="665"/>
      <c r="BI54" s="665"/>
      <c r="BJ54" s="665"/>
      <c r="BK54" s="665"/>
      <c r="BL54" s="665"/>
      <c r="BM54" s="665"/>
      <c r="BN54" s="665"/>
      <c r="BO54" s="667" t="s">
        <v>115</v>
      </c>
      <c r="BP54" s="667"/>
      <c r="BQ54" s="668"/>
      <c r="BR54" s="664"/>
      <c r="BS54" s="665"/>
      <c r="BT54" s="665"/>
      <c r="BU54" s="665"/>
      <c r="BV54" s="665"/>
      <c r="BW54" s="665"/>
      <c r="BX54" s="665"/>
      <c r="BY54" s="665"/>
      <c r="BZ54" s="665"/>
      <c r="CA54" s="665"/>
      <c r="CB54" s="667" t="s">
        <v>115</v>
      </c>
      <c r="CC54" s="667"/>
      <c r="CD54" s="668"/>
      <c r="CE54" s="664"/>
      <c r="CF54" s="665"/>
      <c r="CG54" s="665"/>
      <c r="CH54" s="665"/>
      <c r="CI54" s="665"/>
      <c r="CJ54" s="665"/>
      <c r="CK54" s="665"/>
      <c r="CL54" s="665"/>
      <c r="CM54" s="665"/>
      <c r="CN54" s="665"/>
      <c r="CO54" s="667" t="s">
        <v>115</v>
      </c>
      <c r="CP54" s="667"/>
      <c r="CQ54" s="668"/>
    </row>
    <row r="55" spans="6:173" ht="6" customHeight="1" x14ac:dyDescent="0.2">
      <c r="F55" s="150"/>
      <c r="G55" s="378"/>
      <c r="H55" s="379"/>
      <c r="I55" s="379"/>
      <c r="J55" s="379"/>
      <c r="K55" s="379"/>
      <c r="L55" s="379"/>
      <c r="M55" s="379"/>
      <c r="N55" s="379"/>
      <c r="O55" s="379"/>
      <c r="P55" s="379"/>
      <c r="Q55" s="663"/>
      <c r="R55" s="666"/>
      <c r="S55" s="665"/>
      <c r="T55" s="665"/>
      <c r="U55" s="665"/>
      <c r="V55" s="665"/>
      <c r="W55" s="665"/>
      <c r="X55" s="665"/>
      <c r="Y55" s="665"/>
      <c r="Z55" s="665"/>
      <c r="AA55" s="665"/>
      <c r="AB55" s="667"/>
      <c r="AC55" s="667"/>
      <c r="AD55" s="668"/>
      <c r="AE55" s="666"/>
      <c r="AF55" s="665"/>
      <c r="AG55" s="665"/>
      <c r="AH55" s="665"/>
      <c r="AI55" s="665"/>
      <c r="AJ55" s="665"/>
      <c r="AK55" s="665"/>
      <c r="AL55" s="665"/>
      <c r="AM55" s="665"/>
      <c r="AN55" s="665"/>
      <c r="AO55" s="667"/>
      <c r="AP55" s="667"/>
      <c r="AQ55" s="668"/>
      <c r="AR55" s="666"/>
      <c r="AS55" s="665"/>
      <c r="AT55" s="665"/>
      <c r="AU55" s="665"/>
      <c r="AV55" s="665"/>
      <c r="AW55" s="665"/>
      <c r="AX55" s="665"/>
      <c r="AY55" s="665"/>
      <c r="AZ55" s="665"/>
      <c r="BA55" s="665"/>
      <c r="BB55" s="667"/>
      <c r="BC55" s="667"/>
      <c r="BD55" s="668"/>
      <c r="BE55" s="666"/>
      <c r="BF55" s="665"/>
      <c r="BG55" s="665"/>
      <c r="BH55" s="665"/>
      <c r="BI55" s="665"/>
      <c r="BJ55" s="665"/>
      <c r="BK55" s="665"/>
      <c r="BL55" s="665"/>
      <c r="BM55" s="665"/>
      <c r="BN55" s="665"/>
      <c r="BO55" s="667"/>
      <c r="BP55" s="667"/>
      <c r="BQ55" s="668"/>
      <c r="BR55" s="666"/>
      <c r="BS55" s="665"/>
      <c r="BT55" s="665"/>
      <c r="BU55" s="665"/>
      <c r="BV55" s="665"/>
      <c r="BW55" s="665"/>
      <c r="BX55" s="665"/>
      <c r="BY55" s="665"/>
      <c r="BZ55" s="665"/>
      <c r="CA55" s="665"/>
      <c r="CB55" s="667"/>
      <c r="CC55" s="667"/>
      <c r="CD55" s="668"/>
      <c r="CE55" s="666"/>
      <c r="CF55" s="665"/>
      <c r="CG55" s="665"/>
      <c r="CH55" s="665"/>
      <c r="CI55" s="665"/>
      <c r="CJ55" s="665"/>
      <c r="CK55" s="665"/>
      <c r="CL55" s="665"/>
      <c r="CM55" s="665"/>
      <c r="CN55" s="665"/>
      <c r="CO55" s="667"/>
      <c r="CP55" s="667"/>
      <c r="CQ55" s="668"/>
      <c r="FQ55" s="169"/>
    </row>
    <row r="56" spans="6:173" ht="6" customHeight="1" x14ac:dyDescent="0.2">
      <c r="F56" s="150"/>
      <c r="G56" s="378"/>
      <c r="H56" s="379"/>
      <c r="I56" s="379"/>
      <c r="J56" s="379"/>
      <c r="K56" s="379"/>
      <c r="L56" s="379"/>
      <c r="M56" s="379"/>
      <c r="N56" s="379"/>
      <c r="O56" s="379"/>
      <c r="P56" s="379"/>
      <c r="Q56" s="663"/>
      <c r="R56" s="666"/>
      <c r="S56" s="665"/>
      <c r="T56" s="665"/>
      <c r="U56" s="665"/>
      <c r="V56" s="665"/>
      <c r="W56" s="665"/>
      <c r="X56" s="665"/>
      <c r="Y56" s="665"/>
      <c r="Z56" s="665"/>
      <c r="AA56" s="665"/>
      <c r="AB56" s="667"/>
      <c r="AC56" s="667"/>
      <c r="AD56" s="668"/>
      <c r="AE56" s="666"/>
      <c r="AF56" s="665"/>
      <c r="AG56" s="665"/>
      <c r="AH56" s="665"/>
      <c r="AI56" s="665"/>
      <c r="AJ56" s="665"/>
      <c r="AK56" s="665"/>
      <c r="AL56" s="665"/>
      <c r="AM56" s="665"/>
      <c r="AN56" s="665"/>
      <c r="AO56" s="667"/>
      <c r="AP56" s="667"/>
      <c r="AQ56" s="668"/>
      <c r="AR56" s="666"/>
      <c r="AS56" s="665"/>
      <c r="AT56" s="665"/>
      <c r="AU56" s="665"/>
      <c r="AV56" s="665"/>
      <c r="AW56" s="665"/>
      <c r="AX56" s="665"/>
      <c r="AY56" s="665"/>
      <c r="AZ56" s="665"/>
      <c r="BA56" s="665"/>
      <c r="BB56" s="667"/>
      <c r="BC56" s="667"/>
      <c r="BD56" s="668"/>
      <c r="BE56" s="666"/>
      <c r="BF56" s="665"/>
      <c r="BG56" s="665"/>
      <c r="BH56" s="665"/>
      <c r="BI56" s="665"/>
      <c r="BJ56" s="665"/>
      <c r="BK56" s="665"/>
      <c r="BL56" s="665"/>
      <c r="BM56" s="665"/>
      <c r="BN56" s="665"/>
      <c r="BO56" s="667"/>
      <c r="BP56" s="667"/>
      <c r="BQ56" s="668"/>
      <c r="BR56" s="666"/>
      <c r="BS56" s="665"/>
      <c r="BT56" s="665"/>
      <c r="BU56" s="665"/>
      <c r="BV56" s="665"/>
      <c r="BW56" s="665"/>
      <c r="BX56" s="665"/>
      <c r="BY56" s="665"/>
      <c r="BZ56" s="665"/>
      <c r="CA56" s="665"/>
      <c r="CB56" s="667"/>
      <c r="CC56" s="667"/>
      <c r="CD56" s="668"/>
      <c r="CE56" s="666"/>
      <c r="CF56" s="665"/>
      <c r="CG56" s="665"/>
      <c r="CH56" s="665"/>
      <c r="CI56" s="665"/>
      <c r="CJ56" s="665"/>
      <c r="CK56" s="665"/>
      <c r="CL56" s="665"/>
      <c r="CM56" s="665"/>
      <c r="CN56" s="665"/>
      <c r="CO56" s="667"/>
      <c r="CP56" s="667"/>
      <c r="CQ56" s="668"/>
    </row>
    <row r="57" spans="6:173" ht="6" customHeight="1" x14ac:dyDescent="0.2">
      <c r="F57" s="150"/>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26" t="s">
        <v>374</v>
      </c>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row>
    <row r="60" spans="6:173" ht="6" customHeight="1" x14ac:dyDescent="0.2">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row>
    <row r="61" spans="6:173" ht="6" customHeight="1" x14ac:dyDescent="0.2">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row>
    <row r="63" spans="6:173" ht="6" customHeight="1" x14ac:dyDescent="0.2">
      <c r="F63" s="166"/>
      <c r="G63" s="673"/>
      <c r="H63" s="674"/>
      <c r="I63" s="674"/>
      <c r="J63" s="674"/>
      <c r="K63" s="674"/>
      <c r="L63" s="674"/>
      <c r="M63" s="674"/>
      <c r="N63" s="674"/>
      <c r="O63" s="674"/>
      <c r="P63" s="674"/>
      <c r="Q63" s="675"/>
      <c r="R63" s="378" t="s">
        <v>338</v>
      </c>
      <c r="S63" s="379"/>
      <c r="T63" s="379"/>
      <c r="U63" s="379"/>
      <c r="V63" s="379"/>
      <c r="W63" s="662" t="str">
        <f>W15</f>
        <v/>
      </c>
      <c r="X63" s="662"/>
      <c r="Y63" s="662"/>
      <c r="Z63" s="379" t="s">
        <v>78</v>
      </c>
      <c r="AA63" s="379"/>
      <c r="AB63" s="379"/>
      <c r="AC63" s="379"/>
      <c r="AD63" s="663"/>
      <c r="AE63" s="378" t="s">
        <v>338</v>
      </c>
      <c r="AF63" s="379"/>
      <c r="AG63" s="379"/>
      <c r="AH63" s="379"/>
      <c r="AI63" s="379"/>
      <c r="AJ63" s="662" t="str">
        <f>AJ15</f>
        <v/>
      </c>
      <c r="AK63" s="662"/>
      <c r="AL63" s="662"/>
      <c r="AM63" s="379" t="s">
        <v>78</v>
      </c>
      <c r="AN63" s="379"/>
      <c r="AO63" s="379"/>
      <c r="AP63" s="379"/>
      <c r="AQ63" s="663"/>
      <c r="AR63" s="378" t="s">
        <v>338</v>
      </c>
      <c r="AS63" s="379"/>
      <c r="AT63" s="379"/>
      <c r="AU63" s="379"/>
      <c r="AV63" s="379"/>
      <c r="AW63" s="662" t="str">
        <f>AW15</f>
        <v/>
      </c>
      <c r="AX63" s="662"/>
      <c r="AY63" s="662"/>
      <c r="AZ63" s="379" t="s">
        <v>78</v>
      </c>
      <c r="BA63" s="379"/>
      <c r="BB63" s="379"/>
      <c r="BC63" s="379"/>
      <c r="BD63" s="663"/>
      <c r="BE63" s="378" t="s">
        <v>338</v>
      </c>
      <c r="BF63" s="379"/>
      <c r="BG63" s="379"/>
      <c r="BH63" s="379"/>
      <c r="BI63" s="379"/>
      <c r="BJ63" s="662" t="str">
        <f>BJ15</f>
        <v/>
      </c>
      <c r="BK63" s="662"/>
      <c r="BL63" s="662"/>
      <c r="BM63" s="379" t="s">
        <v>78</v>
      </c>
      <c r="BN63" s="379"/>
      <c r="BO63" s="379"/>
      <c r="BP63" s="379"/>
      <c r="BQ63" s="663"/>
      <c r="BR63" s="378" t="s">
        <v>338</v>
      </c>
      <c r="BS63" s="379"/>
      <c r="BT63" s="379"/>
      <c r="BU63" s="379"/>
      <c r="BV63" s="379"/>
      <c r="BW63" s="662" t="str">
        <f>BW15</f>
        <v/>
      </c>
      <c r="BX63" s="662"/>
      <c r="BY63" s="662"/>
      <c r="BZ63" s="379" t="s">
        <v>78</v>
      </c>
      <c r="CA63" s="379"/>
      <c r="CB63" s="379"/>
      <c r="CC63" s="379"/>
      <c r="CD63" s="663"/>
      <c r="CE63" s="378" t="s">
        <v>338</v>
      </c>
      <c r="CF63" s="379"/>
      <c r="CG63" s="379"/>
      <c r="CH63" s="379"/>
      <c r="CI63" s="379"/>
      <c r="CJ63" s="662" t="str">
        <f>CJ15</f>
        <v/>
      </c>
      <c r="CK63" s="662"/>
      <c r="CL63" s="662"/>
      <c r="CM63" s="379" t="s">
        <v>78</v>
      </c>
      <c r="CN63" s="379"/>
      <c r="CO63" s="379"/>
      <c r="CP63" s="379"/>
      <c r="CQ63" s="663"/>
    </row>
    <row r="64" spans="6:173" ht="6" customHeight="1" x14ac:dyDescent="0.2">
      <c r="F64" s="166"/>
      <c r="G64" s="673"/>
      <c r="H64" s="674"/>
      <c r="I64" s="674"/>
      <c r="J64" s="674"/>
      <c r="K64" s="674"/>
      <c r="L64" s="674"/>
      <c r="M64" s="674"/>
      <c r="N64" s="674"/>
      <c r="O64" s="674"/>
      <c r="P64" s="674"/>
      <c r="Q64" s="675"/>
      <c r="R64" s="378"/>
      <c r="S64" s="379"/>
      <c r="T64" s="379"/>
      <c r="U64" s="379"/>
      <c r="V64" s="379"/>
      <c r="W64" s="662"/>
      <c r="X64" s="662"/>
      <c r="Y64" s="662"/>
      <c r="Z64" s="379"/>
      <c r="AA64" s="379"/>
      <c r="AB64" s="379"/>
      <c r="AC64" s="379"/>
      <c r="AD64" s="663"/>
      <c r="AE64" s="378"/>
      <c r="AF64" s="379"/>
      <c r="AG64" s="379"/>
      <c r="AH64" s="379"/>
      <c r="AI64" s="379"/>
      <c r="AJ64" s="662"/>
      <c r="AK64" s="662"/>
      <c r="AL64" s="662"/>
      <c r="AM64" s="379"/>
      <c r="AN64" s="379"/>
      <c r="AO64" s="379"/>
      <c r="AP64" s="379"/>
      <c r="AQ64" s="663"/>
      <c r="AR64" s="378"/>
      <c r="AS64" s="379"/>
      <c r="AT64" s="379"/>
      <c r="AU64" s="379"/>
      <c r="AV64" s="379"/>
      <c r="AW64" s="662"/>
      <c r="AX64" s="662"/>
      <c r="AY64" s="662"/>
      <c r="AZ64" s="379"/>
      <c r="BA64" s="379"/>
      <c r="BB64" s="379"/>
      <c r="BC64" s="379"/>
      <c r="BD64" s="663"/>
      <c r="BE64" s="378"/>
      <c r="BF64" s="379"/>
      <c r="BG64" s="379"/>
      <c r="BH64" s="379"/>
      <c r="BI64" s="379"/>
      <c r="BJ64" s="662"/>
      <c r="BK64" s="662"/>
      <c r="BL64" s="662"/>
      <c r="BM64" s="379"/>
      <c r="BN64" s="379"/>
      <c r="BO64" s="379"/>
      <c r="BP64" s="379"/>
      <c r="BQ64" s="663"/>
      <c r="BR64" s="378"/>
      <c r="BS64" s="379"/>
      <c r="BT64" s="379"/>
      <c r="BU64" s="379"/>
      <c r="BV64" s="379"/>
      <c r="BW64" s="662"/>
      <c r="BX64" s="662"/>
      <c r="BY64" s="662"/>
      <c r="BZ64" s="379"/>
      <c r="CA64" s="379"/>
      <c r="CB64" s="379"/>
      <c r="CC64" s="379"/>
      <c r="CD64" s="663"/>
      <c r="CE64" s="378"/>
      <c r="CF64" s="379"/>
      <c r="CG64" s="379"/>
      <c r="CH64" s="379"/>
      <c r="CI64" s="379"/>
      <c r="CJ64" s="662"/>
      <c r="CK64" s="662"/>
      <c r="CL64" s="662"/>
      <c r="CM64" s="379"/>
      <c r="CN64" s="379"/>
      <c r="CO64" s="379"/>
      <c r="CP64" s="379"/>
      <c r="CQ64" s="663"/>
    </row>
    <row r="65" spans="4:95" ht="6" customHeight="1" x14ac:dyDescent="0.2">
      <c r="F65" s="166"/>
      <c r="G65" s="673"/>
      <c r="H65" s="674"/>
      <c r="I65" s="674"/>
      <c r="J65" s="674"/>
      <c r="K65" s="674"/>
      <c r="L65" s="674"/>
      <c r="M65" s="674"/>
      <c r="N65" s="674"/>
      <c r="O65" s="674"/>
      <c r="P65" s="674"/>
      <c r="Q65" s="675"/>
      <c r="R65" s="378"/>
      <c r="S65" s="379"/>
      <c r="T65" s="379"/>
      <c r="U65" s="379"/>
      <c r="V65" s="379"/>
      <c r="W65" s="662"/>
      <c r="X65" s="662"/>
      <c r="Y65" s="662"/>
      <c r="Z65" s="379"/>
      <c r="AA65" s="379"/>
      <c r="AB65" s="379"/>
      <c r="AC65" s="379"/>
      <c r="AD65" s="663"/>
      <c r="AE65" s="378"/>
      <c r="AF65" s="379"/>
      <c r="AG65" s="379"/>
      <c r="AH65" s="379"/>
      <c r="AI65" s="379"/>
      <c r="AJ65" s="662"/>
      <c r="AK65" s="662"/>
      <c r="AL65" s="662"/>
      <c r="AM65" s="379"/>
      <c r="AN65" s="379"/>
      <c r="AO65" s="379"/>
      <c r="AP65" s="379"/>
      <c r="AQ65" s="663"/>
      <c r="AR65" s="378"/>
      <c r="AS65" s="379"/>
      <c r="AT65" s="379"/>
      <c r="AU65" s="379"/>
      <c r="AV65" s="379"/>
      <c r="AW65" s="662"/>
      <c r="AX65" s="662"/>
      <c r="AY65" s="662"/>
      <c r="AZ65" s="379"/>
      <c r="BA65" s="379"/>
      <c r="BB65" s="379"/>
      <c r="BC65" s="379"/>
      <c r="BD65" s="663"/>
      <c r="BE65" s="378"/>
      <c r="BF65" s="379"/>
      <c r="BG65" s="379"/>
      <c r="BH65" s="379"/>
      <c r="BI65" s="379"/>
      <c r="BJ65" s="662"/>
      <c r="BK65" s="662"/>
      <c r="BL65" s="662"/>
      <c r="BM65" s="379"/>
      <c r="BN65" s="379"/>
      <c r="BO65" s="379"/>
      <c r="BP65" s="379"/>
      <c r="BQ65" s="663"/>
      <c r="BR65" s="378"/>
      <c r="BS65" s="379"/>
      <c r="BT65" s="379"/>
      <c r="BU65" s="379"/>
      <c r="BV65" s="379"/>
      <c r="BW65" s="662"/>
      <c r="BX65" s="662"/>
      <c r="BY65" s="662"/>
      <c r="BZ65" s="379"/>
      <c r="CA65" s="379"/>
      <c r="CB65" s="379"/>
      <c r="CC65" s="379"/>
      <c r="CD65" s="663"/>
      <c r="CE65" s="378"/>
      <c r="CF65" s="379"/>
      <c r="CG65" s="379"/>
      <c r="CH65" s="379"/>
      <c r="CI65" s="379"/>
      <c r="CJ65" s="662"/>
      <c r="CK65" s="662"/>
      <c r="CL65" s="662"/>
      <c r="CM65" s="379"/>
      <c r="CN65" s="379"/>
      <c r="CO65" s="379"/>
      <c r="CP65" s="379"/>
      <c r="CQ65" s="663"/>
    </row>
    <row r="66" spans="4:95" ht="6" customHeight="1" x14ac:dyDescent="0.2">
      <c r="F66" s="150"/>
      <c r="G66" s="378" t="s">
        <v>373</v>
      </c>
      <c r="H66" s="379"/>
      <c r="I66" s="379"/>
      <c r="J66" s="379"/>
      <c r="K66" s="379"/>
      <c r="L66" s="379"/>
      <c r="M66" s="379"/>
      <c r="N66" s="379"/>
      <c r="O66" s="379"/>
      <c r="P66" s="379"/>
      <c r="Q66" s="663"/>
      <c r="R66" s="687"/>
      <c r="S66" s="688"/>
      <c r="T66" s="688"/>
      <c r="U66" s="688"/>
      <c r="V66" s="688"/>
      <c r="W66" s="688"/>
      <c r="X66" s="688"/>
      <c r="Y66" s="688"/>
      <c r="Z66" s="688"/>
      <c r="AA66" s="688"/>
      <c r="AB66" s="379" t="s">
        <v>80</v>
      </c>
      <c r="AC66" s="379"/>
      <c r="AD66" s="663"/>
      <c r="AE66" s="687"/>
      <c r="AF66" s="688"/>
      <c r="AG66" s="688"/>
      <c r="AH66" s="688"/>
      <c r="AI66" s="688"/>
      <c r="AJ66" s="688"/>
      <c r="AK66" s="688"/>
      <c r="AL66" s="688"/>
      <c r="AM66" s="688"/>
      <c r="AN66" s="688"/>
      <c r="AO66" s="379" t="s">
        <v>80</v>
      </c>
      <c r="AP66" s="379"/>
      <c r="AQ66" s="663"/>
      <c r="AR66" s="687"/>
      <c r="AS66" s="688"/>
      <c r="AT66" s="688"/>
      <c r="AU66" s="688"/>
      <c r="AV66" s="688"/>
      <c r="AW66" s="688"/>
      <c r="AX66" s="688"/>
      <c r="AY66" s="688"/>
      <c r="AZ66" s="688"/>
      <c r="BA66" s="688"/>
      <c r="BB66" s="379" t="s">
        <v>80</v>
      </c>
      <c r="BC66" s="379"/>
      <c r="BD66" s="663"/>
      <c r="BE66" s="687"/>
      <c r="BF66" s="688"/>
      <c r="BG66" s="688"/>
      <c r="BH66" s="688"/>
      <c r="BI66" s="688"/>
      <c r="BJ66" s="688"/>
      <c r="BK66" s="688"/>
      <c r="BL66" s="688"/>
      <c r="BM66" s="688"/>
      <c r="BN66" s="688"/>
      <c r="BO66" s="379" t="s">
        <v>80</v>
      </c>
      <c r="BP66" s="379"/>
      <c r="BQ66" s="663"/>
      <c r="BR66" s="687"/>
      <c r="BS66" s="688"/>
      <c r="BT66" s="688"/>
      <c r="BU66" s="688"/>
      <c r="BV66" s="688"/>
      <c r="BW66" s="688"/>
      <c r="BX66" s="688"/>
      <c r="BY66" s="688"/>
      <c r="BZ66" s="688"/>
      <c r="CA66" s="688"/>
      <c r="CB66" s="379" t="s">
        <v>80</v>
      </c>
      <c r="CC66" s="379"/>
      <c r="CD66" s="663"/>
      <c r="CE66" s="687"/>
      <c r="CF66" s="688"/>
      <c r="CG66" s="688"/>
      <c r="CH66" s="688"/>
      <c r="CI66" s="688"/>
      <c r="CJ66" s="688"/>
      <c r="CK66" s="688"/>
      <c r="CL66" s="688"/>
      <c r="CM66" s="688"/>
      <c r="CN66" s="688"/>
      <c r="CO66" s="379" t="s">
        <v>80</v>
      </c>
      <c r="CP66" s="379"/>
      <c r="CQ66" s="663"/>
    </row>
    <row r="67" spans="4:95" ht="6" customHeight="1" x14ac:dyDescent="0.2">
      <c r="F67" s="150"/>
      <c r="G67" s="378"/>
      <c r="H67" s="379"/>
      <c r="I67" s="379"/>
      <c r="J67" s="379"/>
      <c r="K67" s="379"/>
      <c r="L67" s="379"/>
      <c r="M67" s="379"/>
      <c r="N67" s="379"/>
      <c r="O67" s="379"/>
      <c r="P67" s="379"/>
      <c r="Q67" s="663"/>
      <c r="R67" s="687"/>
      <c r="S67" s="688"/>
      <c r="T67" s="688"/>
      <c r="U67" s="688"/>
      <c r="V67" s="688"/>
      <c r="W67" s="688"/>
      <c r="X67" s="688"/>
      <c r="Y67" s="688"/>
      <c r="Z67" s="688"/>
      <c r="AA67" s="688"/>
      <c r="AB67" s="379"/>
      <c r="AC67" s="379"/>
      <c r="AD67" s="663"/>
      <c r="AE67" s="687"/>
      <c r="AF67" s="688"/>
      <c r="AG67" s="688"/>
      <c r="AH67" s="688"/>
      <c r="AI67" s="688"/>
      <c r="AJ67" s="688"/>
      <c r="AK67" s="688"/>
      <c r="AL67" s="688"/>
      <c r="AM67" s="688"/>
      <c r="AN67" s="688"/>
      <c r="AO67" s="379"/>
      <c r="AP67" s="379"/>
      <c r="AQ67" s="663"/>
      <c r="AR67" s="687"/>
      <c r="AS67" s="688"/>
      <c r="AT67" s="688"/>
      <c r="AU67" s="688"/>
      <c r="AV67" s="688"/>
      <c r="AW67" s="688"/>
      <c r="AX67" s="688"/>
      <c r="AY67" s="688"/>
      <c r="AZ67" s="688"/>
      <c r="BA67" s="688"/>
      <c r="BB67" s="379"/>
      <c r="BC67" s="379"/>
      <c r="BD67" s="663"/>
      <c r="BE67" s="687"/>
      <c r="BF67" s="688"/>
      <c r="BG67" s="688"/>
      <c r="BH67" s="688"/>
      <c r="BI67" s="688"/>
      <c r="BJ67" s="688"/>
      <c r="BK67" s="688"/>
      <c r="BL67" s="688"/>
      <c r="BM67" s="688"/>
      <c r="BN67" s="688"/>
      <c r="BO67" s="379"/>
      <c r="BP67" s="379"/>
      <c r="BQ67" s="663"/>
      <c r="BR67" s="687"/>
      <c r="BS67" s="688"/>
      <c r="BT67" s="688"/>
      <c r="BU67" s="688"/>
      <c r="BV67" s="688"/>
      <c r="BW67" s="688"/>
      <c r="BX67" s="688"/>
      <c r="BY67" s="688"/>
      <c r="BZ67" s="688"/>
      <c r="CA67" s="688"/>
      <c r="CB67" s="379"/>
      <c r="CC67" s="379"/>
      <c r="CD67" s="663"/>
      <c r="CE67" s="687"/>
      <c r="CF67" s="688"/>
      <c r="CG67" s="688"/>
      <c r="CH67" s="688"/>
      <c r="CI67" s="688"/>
      <c r="CJ67" s="688"/>
      <c r="CK67" s="688"/>
      <c r="CL67" s="688"/>
      <c r="CM67" s="688"/>
      <c r="CN67" s="688"/>
      <c r="CO67" s="379"/>
      <c r="CP67" s="379"/>
      <c r="CQ67" s="663"/>
    </row>
    <row r="68" spans="4:95" ht="6" customHeight="1" x14ac:dyDescent="0.2">
      <c r="F68" s="150"/>
      <c r="G68" s="378"/>
      <c r="H68" s="379"/>
      <c r="I68" s="379"/>
      <c r="J68" s="379"/>
      <c r="K68" s="379"/>
      <c r="L68" s="379"/>
      <c r="M68" s="379"/>
      <c r="N68" s="379"/>
      <c r="O68" s="379"/>
      <c r="P68" s="379"/>
      <c r="Q68" s="663"/>
      <c r="R68" s="687"/>
      <c r="S68" s="688"/>
      <c r="T68" s="688"/>
      <c r="U68" s="688"/>
      <c r="V68" s="688"/>
      <c r="W68" s="688"/>
      <c r="X68" s="688"/>
      <c r="Y68" s="688"/>
      <c r="Z68" s="688"/>
      <c r="AA68" s="688"/>
      <c r="AB68" s="379"/>
      <c r="AC68" s="379"/>
      <c r="AD68" s="663"/>
      <c r="AE68" s="687"/>
      <c r="AF68" s="688"/>
      <c r="AG68" s="688"/>
      <c r="AH68" s="688"/>
      <c r="AI68" s="688"/>
      <c r="AJ68" s="688"/>
      <c r="AK68" s="688"/>
      <c r="AL68" s="688"/>
      <c r="AM68" s="688"/>
      <c r="AN68" s="688"/>
      <c r="AO68" s="379"/>
      <c r="AP68" s="379"/>
      <c r="AQ68" s="663"/>
      <c r="AR68" s="687"/>
      <c r="AS68" s="688"/>
      <c r="AT68" s="688"/>
      <c r="AU68" s="688"/>
      <c r="AV68" s="688"/>
      <c r="AW68" s="688"/>
      <c r="AX68" s="688"/>
      <c r="AY68" s="688"/>
      <c r="AZ68" s="688"/>
      <c r="BA68" s="688"/>
      <c r="BB68" s="379"/>
      <c r="BC68" s="379"/>
      <c r="BD68" s="663"/>
      <c r="BE68" s="687"/>
      <c r="BF68" s="688"/>
      <c r="BG68" s="688"/>
      <c r="BH68" s="688"/>
      <c r="BI68" s="688"/>
      <c r="BJ68" s="688"/>
      <c r="BK68" s="688"/>
      <c r="BL68" s="688"/>
      <c r="BM68" s="688"/>
      <c r="BN68" s="688"/>
      <c r="BO68" s="379"/>
      <c r="BP68" s="379"/>
      <c r="BQ68" s="663"/>
      <c r="BR68" s="687"/>
      <c r="BS68" s="688"/>
      <c r="BT68" s="688"/>
      <c r="BU68" s="688"/>
      <c r="BV68" s="688"/>
      <c r="BW68" s="688"/>
      <c r="BX68" s="688"/>
      <c r="BY68" s="688"/>
      <c r="BZ68" s="688"/>
      <c r="CA68" s="688"/>
      <c r="CB68" s="379"/>
      <c r="CC68" s="379"/>
      <c r="CD68" s="663"/>
      <c r="CE68" s="687"/>
      <c r="CF68" s="688"/>
      <c r="CG68" s="688"/>
      <c r="CH68" s="688"/>
      <c r="CI68" s="688"/>
      <c r="CJ68" s="688"/>
      <c r="CK68" s="688"/>
      <c r="CL68" s="688"/>
      <c r="CM68" s="688"/>
      <c r="CN68" s="688"/>
      <c r="CO68" s="379"/>
      <c r="CP68" s="379"/>
      <c r="CQ68" s="663"/>
    </row>
    <row r="69" spans="4:95" ht="6" customHeight="1" x14ac:dyDescent="0.2">
      <c r="F69" s="150"/>
      <c r="G69" s="378" t="s">
        <v>370</v>
      </c>
      <c r="H69" s="379"/>
      <c r="I69" s="379"/>
      <c r="J69" s="379"/>
      <c r="K69" s="379"/>
      <c r="L69" s="379"/>
      <c r="M69" s="379"/>
      <c r="N69" s="379"/>
      <c r="O69" s="379"/>
      <c r="P69" s="379"/>
      <c r="Q69" s="663"/>
      <c r="R69" s="664"/>
      <c r="S69" s="665"/>
      <c r="T69" s="665"/>
      <c r="U69" s="665"/>
      <c r="V69" s="665"/>
      <c r="W69" s="665"/>
      <c r="X69" s="665"/>
      <c r="Y69" s="665"/>
      <c r="Z69" s="665"/>
      <c r="AA69" s="665"/>
      <c r="AB69" s="667" t="s">
        <v>115</v>
      </c>
      <c r="AC69" s="667"/>
      <c r="AD69" s="668"/>
      <c r="AE69" s="664"/>
      <c r="AF69" s="665"/>
      <c r="AG69" s="665"/>
      <c r="AH69" s="665"/>
      <c r="AI69" s="665"/>
      <c r="AJ69" s="665"/>
      <c r="AK69" s="665"/>
      <c r="AL69" s="665"/>
      <c r="AM69" s="665"/>
      <c r="AN69" s="665"/>
      <c r="AO69" s="667" t="s">
        <v>115</v>
      </c>
      <c r="AP69" s="667"/>
      <c r="AQ69" s="668"/>
      <c r="AR69" s="664"/>
      <c r="AS69" s="665"/>
      <c r="AT69" s="665"/>
      <c r="AU69" s="665"/>
      <c r="AV69" s="665"/>
      <c r="AW69" s="665"/>
      <c r="AX69" s="665"/>
      <c r="AY69" s="665"/>
      <c r="AZ69" s="665"/>
      <c r="BA69" s="665"/>
      <c r="BB69" s="667" t="s">
        <v>115</v>
      </c>
      <c r="BC69" s="667"/>
      <c r="BD69" s="668"/>
      <c r="BE69" s="664"/>
      <c r="BF69" s="665"/>
      <c r="BG69" s="665"/>
      <c r="BH69" s="665"/>
      <c r="BI69" s="665"/>
      <c r="BJ69" s="665"/>
      <c r="BK69" s="665"/>
      <c r="BL69" s="665"/>
      <c r="BM69" s="665"/>
      <c r="BN69" s="665"/>
      <c r="BO69" s="667" t="s">
        <v>115</v>
      </c>
      <c r="BP69" s="667"/>
      <c r="BQ69" s="668"/>
      <c r="BR69" s="664"/>
      <c r="BS69" s="665"/>
      <c r="BT69" s="665"/>
      <c r="BU69" s="665"/>
      <c r="BV69" s="665"/>
      <c r="BW69" s="665"/>
      <c r="BX69" s="665"/>
      <c r="BY69" s="665"/>
      <c r="BZ69" s="665"/>
      <c r="CA69" s="665"/>
      <c r="CB69" s="667" t="s">
        <v>115</v>
      </c>
      <c r="CC69" s="667"/>
      <c r="CD69" s="668"/>
      <c r="CE69" s="664"/>
      <c r="CF69" s="665"/>
      <c r="CG69" s="665"/>
      <c r="CH69" s="665"/>
      <c r="CI69" s="665"/>
      <c r="CJ69" s="665"/>
      <c r="CK69" s="665"/>
      <c r="CL69" s="665"/>
      <c r="CM69" s="665"/>
      <c r="CN69" s="665"/>
      <c r="CO69" s="667" t="s">
        <v>115</v>
      </c>
      <c r="CP69" s="667"/>
      <c r="CQ69" s="668"/>
    </row>
    <row r="70" spans="4:95" ht="6" customHeight="1" x14ac:dyDescent="0.2">
      <c r="F70" s="150"/>
      <c r="G70" s="378"/>
      <c r="H70" s="379"/>
      <c r="I70" s="379"/>
      <c r="J70" s="379"/>
      <c r="K70" s="379"/>
      <c r="L70" s="379"/>
      <c r="M70" s="379"/>
      <c r="N70" s="379"/>
      <c r="O70" s="379"/>
      <c r="P70" s="379"/>
      <c r="Q70" s="663"/>
      <c r="R70" s="666"/>
      <c r="S70" s="665"/>
      <c r="T70" s="665"/>
      <c r="U70" s="665"/>
      <c r="V70" s="665"/>
      <c r="W70" s="665"/>
      <c r="X70" s="665"/>
      <c r="Y70" s="665"/>
      <c r="Z70" s="665"/>
      <c r="AA70" s="665"/>
      <c r="AB70" s="667"/>
      <c r="AC70" s="667"/>
      <c r="AD70" s="668"/>
      <c r="AE70" s="666"/>
      <c r="AF70" s="665"/>
      <c r="AG70" s="665"/>
      <c r="AH70" s="665"/>
      <c r="AI70" s="665"/>
      <c r="AJ70" s="665"/>
      <c r="AK70" s="665"/>
      <c r="AL70" s="665"/>
      <c r="AM70" s="665"/>
      <c r="AN70" s="665"/>
      <c r="AO70" s="667"/>
      <c r="AP70" s="667"/>
      <c r="AQ70" s="668"/>
      <c r="AR70" s="666"/>
      <c r="AS70" s="665"/>
      <c r="AT70" s="665"/>
      <c r="AU70" s="665"/>
      <c r="AV70" s="665"/>
      <c r="AW70" s="665"/>
      <c r="AX70" s="665"/>
      <c r="AY70" s="665"/>
      <c r="AZ70" s="665"/>
      <c r="BA70" s="665"/>
      <c r="BB70" s="667"/>
      <c r="BC70" s="667"/>
      <c r="BD70" s="668"/>
      <c r="BE70" s="666"/>
      <c r="BF70" s="665"/>
      <c r="BG70" s="665"/>
      <c r="BH70" s="665"/>
      <c r="BI70" s="665"/>
      <c r="BJ70" s="665"/>
      <c r="BK70" s="665"/>
      <c r="BL70" s="665"/>
      <c r="BM70" s="665"/>
      <c r="BN70" s="665"/>
      <c r="BO70" s="667"/>
      <c r="BP70" s="667"/>
      <c r="BQ70" s="668"/>
      <c r="BR70" s="666"/>
      <c r="BS70" s="665"/>
      <c r="BT70" s="665"/>
      <c r="BU70" s="665"/>
      <c r="BV70" s="665"/>
      <c r="BW70" s="665"/>
      <c r="BX70" s="665"/>
      <c r="BY70" s="665"/>
      <c r="BZ70" s="665"/>
      <c r="CA70" s="665"/>
      <c r="CB70" s="667"/>
      <c r="CC70" s="667"/>
      <c r="CD70" s="668"/>
      <c r="CE70" s="666"/>
      <c r="CF70" s="665"/>
      <c r="CG70" s="665"/>
      <c r="CH70" s="665"/>
      <c r="CI70" s="665"/>
      <c r="CJ70" s="665"/>
      <c r="CK70" s="665"/>
      <c r="CL70" s="665"/>
      <c r="CM70" s="665"/>
      <c r="CN70" s="665"/>
      <c r="CO70" s="667"/>
      <c r="CP70" s="667"/>
      <c r="CQ70" s="668"/>
    </row>
    <row r="71" spans="4:95" ht="6" customHeight="1" x14ac:dyDescent="0.2">
      <c r="F71" s="150"/>
      <c r="G71" s="378"/>
      <c r="H71" s="379"/>
      <c r="I71" s="379"/>
      <c r="J71" s="379"/>
      <c r="K71" s="379"/>
      <c r="L71" s="379"/>
      <c r="M71" s="379"/>
      <c r="N71" s="379"/>
      <c r="O71" s="379"/>
      <c r="P71" s="379"/>
      <c r="Q71" s="663"/>
      <c r="R71" s="666"/>
      <c r="S71" s="665"/>
      <c r="T71" s="665"/>
      <c r="U71" s="665"/>
      <c r="V71" s="665"/>
      <c r="W71" s="665"/>
      <c r="X71" s="665"/>
      <c r="Y71" s="665"/>
      <c r="Z71" s="665"/>
      <c r="AA71" s="665"/>
      <c r="AB71" s="667"/>
      <c r="AC71" s="667"/>
      <c r="AD71" s="668"/>
      <c r="AE71" s="666"/>
      <c r="AF71" s="665"/>
      <c r="AG71" s="665"/>
      <c r="AH71" s="665"/>
      <c r="AI71" s="665"/>
      <c r="AJ71" s="665"/>
      <c r="AK71" s="665"/>
      <c r="AL71" s="665"/>
      <c r="AM71" s="665"/>
      <c r="AN71" s="665"/>
      <c r="AO71" s="667"/>
      <c r="AP71" s="667"/>
      <c r="AQ71" s="668"/>
      <c r="AR71" s="666"/>
      <c r="AS71" s="665"/>
      <c r="AT71" s="665"/>
      <c r="AU71" s="665"/>
      <c r="AV71" s="665"/>
      <c r="AW71" s="665"/>
      <c r="AX71" s="665"/>
      <c r="AY71" s="665"/>
      <c r="AZ71" s="665"/>
      <c r="BA71" s="665"/>
      <c r="BB71" s="667"/>
      <c r="BC71" s="667"/>
      <c r="BD71" s="668"/>
      <c r="BE71" s="666"/>
      <c r="BF71" s="665"/>
      <c r="BG71" s="665"/>
      <c r="BH71" s="665"/>
      <c r="BI71" s="665"/>
      <c r="BJ71" s="665"/>
      <c r="BK71" s="665"/>
      <c r="BL71" s="665"/>
      <c r="BM71" s="665"/>
      <c r="BN71" s="665"/>
      <c r="BO71" s="667"/>
      <c r="BP71" s="667"/>
      <c r="BQ71" s="668"/>
      <c r="BR71" s="666"/>
      <c r="BS71" s="665"/>
      <c r="BT71" s="665"/>
      <c r="BU71" s="665"/>
      <c r="BV71" s="665"/>
      <c r="BW71" s="665"/>
      <c r="BX71" s="665"/>
      <c r="BY71" s="665"/>
      <c r="BZ71" s="665"/>
      <c r="CA71" s="665"/>
      <c r="CB71" s="667"/>
      <c r="CC71" s="667"/>
      <c r="CD71" s="668"/>
      <c r="CE71" s="666"/>
      <c r="CF71" s="665"/>
      <c r="CG71" s="665"/>
      <c r="CH71" s="665"/>
      <c r="CI71" s="665"/>
      <c r="CJ71" s="665"/>
      <c r="CK71" s="665"/>
      <c r="CL71" s="665"/>
      <c r="CM71" s="665"/>
      <c r="CN71" s="665"/>
      <c r="CO71" s="667"/>
      <c r="CP71" s="667"/>
      <c r="CQ71" s="668"/>
    </row>
    <row r="72" spans="4:95" ht="6" customHeight="1" x14ac:dyDescent="0.2">
      <c r="F72" s="150"/>
      <c r="G72" s="166"/>
      <c r="H72" s="166"/>
      <c r="I72" s="166"/>
      <c r="J72" s="166"/>
      <c r="K72" s="166"/>
      <c r="L72" s="166"/>
      <c r="M72" s="166"/>
      <c r="N72" s="166"/>
      <c r="O72" s="166"/>
      <c r="P72" s="166"/>
      <c r="Q72" s="166"/>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26" t="s">
        <v>372</v>
      </c>
      <c r="E73" s="526"/>
      <c r="F73" s="526"/>
      <c r="G73" s="528"/>
      <c r="H73" s="528"/>
      <c r="I73" s="528"/>
      <c r="J73" s="528"/>
      <c r="K73" s="528"/>
      <c r="L73" s="528"/>
      <c r="M73" s="528"/>
      <c r="N73" s="528"/>
      <c r="O73" s="528"/>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36"/>
      <c r="BB73" s="660" t="s">
        <v>371</v>
      </c>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row>
    <row r="74" spans="4:95" ht="7.95" customHeight="1" x14ac:dyDescent="0.2">
      <c r="D74" s="526"/>
      <c r="E74" s="526"/>
      <c r="F74" s="526"/>
      <c r="G74" s="528"/>
      <c r="H74" s="528"/>
      <c r="I74" s="528"/>
      <c r="J74" s="528"/>
      <c r="K74" s="528"/>
      <c r="L74" s="528"/>
      <c r="M74" s="528"/>
      <c r="N74" s="528"/>
      <c r="O74" s="528"/>
      <c r="P74" s="536"/>
      <c r="Q74" s="536"/>
      <c r="R74" s="536"/>
      <c r="S74" s="536"/>
      <c r="T74" s="536"/>
      <c r="U74" s="536"/>
      <c r="V74" s="536"/>
      <c r="W74" s="536"/>
      <c r="X74" s="536"/>
      <c r="Y74" s="536"/>
      <c r="Z74" s="536"/>
      <c r="AA74" s="536"/>
      <c r="AB74" s="536"/>
      <c r="AC74" s="536"/>
      <c r="AD74" s="536"/>
      <c r="AE74" s="536"/>
      <c r="AF74" s="536"/>
      <c r="AG74" s="536"/>
      <c r="AH74" s="536"/>
      <c r="AI74" s="536"/>
      <c r="AJ74" s="536"/>
      <c r="AK74" s="536"/>
      <c r="AL74" s="536"/>
      <c r="AM74" s="536"/>
      <c r="AN74" s="536"/>
      <c r="AO74" s="536"/>
      <c r="AP74" s="536"/>
      <c r="AQ74" s="536"/>
      <c r="AR74" s="536"/>
      <c r="AS74" s="536"/>
      <c r="AT74" s="536"/>
      <c r="AU74" s="536"/>
      <c r="AV74" s="536"/>
      <c r="AW74" s="536"/>
      <c r="AX74" s="536"/>
      <c r="AY74" s="536"/>
      <c r="AZ74" s="536"/>
      <c r="BA74" s="536"/>
      <c r="BB74" s="660"/>
      <c r="BC74" s="660"/>
      <c r="BD74" s="660"/>
      <c r="BE74" s="660"/>
      <c r="BF74" s="660"/>
      <c r="BG74" s="660"/>
      <c r="BH74" s="660"/>
      <c r="BI74" s="660"/>
      <c r="BJ74" s="660"/>
      <c r="BK74" s="660"/>
      <c r="BL74" s="660"/>
      <c r="BM74" s="660"/>
      <c r="BN74" s="660"/>
      <c r="BO74" s="660"/>
      <c r="BP74" s="660"/>
      <c r="BQ74" s="660"/>
      <c r="BR74" s="660"/>
      <c r="BS74" s="660"/>
      <c r="BT74" s="660"/>
      <c r="BU74" s="660"/>
      <c r="BV74" s="660"/>
      <c r="BW74" s="660"/>
      <c r="BX74" s="660"/>
      <c r="BY74" s="660"/>
      <c r="BZ74" s="660"/>
      <c r="CA74" s="660"/>
      <c r="CB74" s="660"/>
      <c r="CC74" s="660"/>
      <c r="CD74" s="660"/>
      <c r="CE74" s="660"/>
      <c r="CF74" s="660"/>
      <c r="CG74" s="660"/>
      <c r="CH74" s="660"/>
      <c r="CI74" s="660"/>
      <c r="CJ74" s="660"/>
      <c r="CK74" s="660"/>
      <c r="CL74" s="660"/>
      <c r="CM74" s="660"/>
      <c r="CN74" s="660"/>
      <c r="CO74" s="660"/>
      <c r="CP74" s="660"/>
      <c r="CQ74" s="660"/>
    </row>
    <row r="75" spans="4:95" ht="7.95" customHeight="1" x14ac:dyDescent="0.2">
      <c r="D75" s="526"/>
      <c r="E75" s="526"/>
      <c r="F75" s="526"/>
      <c r="G75" s="528"/>
      <c r="H75" s="528"/>
      <c r="I75" s="528"/>
      <c r="J75" s="528"/>
      <c r="K75" s="528"/>
      <c r="L75" s="528"/>
      <c r="M75" s="528"/>
      <c r="N75" s="528"/>
      <c r="O75" s="528"/>
      <c r="P75" s="536"/>
      <c r="Q75" s="536"/>
      <c r="R75" s="536"/>
      <c r="S75" s="536"/>
      <c r="T75" s="536"/>
      <c r="U75" s="536"/>
      <c r="V75" s="536"/>
      <c r="W75" s="536"/>
      <c r="X75" s="536"/>
      <c r="Y75" s="536"/>
      <c r="Z75" s="536"/>
      <c r="AA75" s="536"/>
      <c r="AB75" s="536"/>
      <c r="AC75" s="536"/>
      <c r="AD75" s="536"/>
      <c r="AE75" s="536"/>
      <c r="AF75" s="536"/>
      <c r="AG75" s="536"/>
      <c r="AH75" s="536"/>
      <c r="AI75" s="536"/>
      <c r="AJ75" s="536"/>
      <c r="AK75" s="536"/>
      <c r="AL75" s="536"/>
      <c r="AM75" s="536"/>
      <c r="AN75" s="536"/>
      <c r="AO75" s="536"/>
      <c r="AP75" s="536"/>
      <c r="AQ75" s="536"/>
      <c r="AR75" s="536"/>
      <c r="AS75" s="536"/>
      <c r="AT75" s="536"/>
      <c r="AU75" s="536"/>
      <c r="AV75" s="536"/>
      <c r="AW75" s="536"/>
      <c r="AX75" s="536"/>
      <c r="AY75" s="536"/>
      <c r="AZ75" s="536"/>
      <c r="BA75" s="536"/>
      <c r="BB75" s="660"/>
      <c r="BC75" s="660"/>
      <c r="BD75" s="660"/>
      <c r="BE75" s="660"/>
      <c r="BF75" s="660"/>
      <c r="BG75" s="660"/>
      <c r="BH75" s="660"/>
      <c r="BI75" s="660"/>
      <c r="BJ75" s="660"/>
      <c r="BK75" s="660"/>
      <c r="BL75" s="660"/>
      <c r="BM75" s="660"/>
      <c r="BN75" s="660"/>
      <c r="BO75" s="660"/>
      <c r="BP75" s="660"/>
      <c r="BQ75" s="660"/>
      <c r="BR75" s="66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row>
    <row r="76" spans="4:95" ht="7.95" customHeight="1" x14ac:dyDescent="0.2">
      <c r="D76" s="526"/>
      <c r="E76" s="526"/>
      <c r="F76" s="526"/>
      <c r="G76" s="528"/>
      <c r="H76" s="528"/>
      <c r="I76" s="528"/>
      <c r="J76" s="528"/>
      <c r="K76" s="528"/>
      <c r="L76" s="528"/>
      <c r="M76" s="528"/>
      <c r="N76" s="528"/>
      <c r="O76" s="528"/>
      <c r="P76" s="536"/>
      <c r="Q76" s="536"/>
      <c r="R76" s="536"/>
      <c r="S76" s="536"/>
      <c r="T76" s="536"/>
      <c r="U76" s="536"/>
      <c r="V76" s="536"/>
      <c r="W76" s="536"/>
      <c r="X76" s="536"/>
      <c r="Y76" s="536"/>
      <c r="Z76" s="536"/>
      <c r="AA76" s="536"/>
      <c r="AB76" s="536"/>
      <c r="AC76" s="536"/>
      <c r="AD76" s="536"/>
      <c r="AE76" s="536"/>
      <c r="AF76" s="536"/>
      <c r="AG76" s="536"/>
      <c r="AH76" s="536"/>
      <c r="AI76" s="536"/>
      <c r="AJ76" s="536"/>
      <c r="AK76" s="536"/>
      <c r="AL76" s="536"/>
      <c r="AM76" s="536"/>
      <c r="AN76" s="536"/>
      <c r="AO76" s="536"/>
      <c r="AP76" s="536"/>
      <c r="AQ76" s="536"/>
      <c r="AR76" s="536"/>
      <c r="AS76" s="536"/>
      <c r="AT76" s="536"/>
      <c r="AU76" s="536"/>
      <c r="AV76" s="536"/>
      <c r="AW76" s="536"/>
      <c r="AX76" s="536"/>
      <c r="AY76" s="536"/>
      <c r="AZ76" s="536"/>
      <c r="BA76" s="536"/>
      <c r="BB76" s="660"/>
      <c r="BC76" s="660"/>
      <c r="BD76" s="660"/>
      <c r="BE76" s="660"/>
      <c r="BF76" s="660"/>
      <c r="BG76" s="660"/>
      <c r="BH76" s="660"/>
      <c r="BI76" s="660"/>
      <c r="BJ76" s="660"/>
      <c r="BK76" s="660"/>
      <c r="BL76" s="660"/>
      <c r="BM76" s="660"/>
      <c r="BN76" s="660"/>
      <c r="BO76" s="660"/>
      <c r="BP76" s="660"/>
      <c r="BQ76" s="660"/>
      <c r="BR76" s="660"/>
      <c r="BS76" s="660"/>
      <c r="BT76" s="660"/>
      <c r="BU76" s="660"/>
      <c r="BV76" s="660"/>
      <c r="BW76" s="660"/>
      <c r="BX76" s="660"/>
      <c r="BY76" s="660"/>
      <c r="BZ76" s="660"/>
      <c r="CA76" s="660"/>
      <c r="CB76" s="660"/>
      <c r="CC76" s="660"/>
      <c r="CD76" s="660"/>
      <c r="CE76" s="660"/>
      <c r="CF76" s="660"/>
      <c r="CG76" s="660"/>
      <c r="CH76" s="660"/>
      <c r="CI76" s="660"/>
      <c r="CJ76" s="660"/>
      <c r="CK76" s="660"/>
      <c r="CL76" s="660"/>
      <c r="CM76" s="660"/>
      <c r="CN76" s="660"/>
      <c r="CO76" s="660"/>
      <c r="CP76" s="660"/>
      <c r="CQ76" s="660"/>
    </row>
    <row r="77" spans="4:95" ht="7.95" customHeight="1" x14ac:dyDescent="0.2">
      <c r="BB77" s="660"/>
      <c r="BC77" s="660"/>
      <c r="BD77" s="660"/>
      <c r="BE77" s="660"/>
      <c r="BF77" s="660"/>
      <c r="BG77" s="660"/>
      <c r="BH77" s="660"/>
      <c r="BI77" s="660"/>
      <c r="BJ77" s="660"/>
      <c r="BK77" s="660"/>
      <c r="BL77" s="660"/>
      <c r="BM77" s="660"/>
      <c r="BN77" s="660"/>
      <c r="BO77" s="660"/>
      <c r="BP77" s="660"/>
      <c r="BQ77" s="660"/>
      <c r="BR77" s="660"/>
      <c r="BS77" s="660"/>
      <c r="BT77" s="660"/>
      <c r="BU77" s="660"/>
      <c r="BV77" s="660"/>
      <c r="BW77" s="660"/>
      <c r="BX77" s="660"/>
      <c r="BY77" s="660"/>
      <c r="BZ77" s="660"/>
      <c r="CA77" s="660"/>
      <c r="CB77" s="660"/>
      <c r="CC77" s="660"/>
      <c r="CD77" s="660"/>
      <c r="CE77" s="660"/>
      <c r="CF77" s="660"/>
      <c r="CG77" s="660"/>
      <c r="CH77" s="660"/>
      <c r="CI77" s="660"/>
      <c r="CJ77" s="660"/>
      <c r="CK77" s="660"/>
      <c r="CL77" s="660"/>
      <c r="CM77" s="660"/>
      <c r="CN77" s="660"/>
      <c r="CO77" s="660"/>
      <c r="CP77" s="660"/>
      <c r="CQ77" s="660"/>
    </row>
    <row r="78" spans="4:95" ht="7.95" customHeight="1" x14ac:dyDescent="0.2">
      <c r="F78" s="669" t="s">
        <v>84</v>
      </c>
      <c r="G78" s="670"/>
      <c r="H78" s="670"/>
      <c r="I78" s="670"/>
      <c r="J78" s="670"/>
      <c r="K78" s="670"/>
      <c r="L78" s="670"/>
      <c r="M78" s="670"/>
      <c r="N78" s="670"/>
      <c r="O78" s="670"/>
      <c r="P78" s="670"/>
      <c r="Q78" s="670"/>
      <c r="R78" s="670"/>
      <c r="S78" s="670"/>
      <c r="T78" s="670"/>
      <c r="U78" s="670"/>
      <c r="V78" s="670"/>
      <c r="W78" s="670"/>
      <c r="X78" s="670"/>
      <c r="Y78" s="671"/>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BB78" s="660"/>
      <c r="BC78" s="660"/>
      <c r="BD78" s="660"/>
      <c r="BE78" s="660"/>
      <c r="BF78" s="660"/>
      <c r="BG78" s="660"/>
      <c r="BH78" s="660"/>
      <c r="BI78" s="660"/>
      <c r="BJ78" s="660"/>
      <c r="BK78" s="660"/>
      <c r="BL78" s="660"/>
      <c r="BM78" s="660"/>
      <c r="BN78" s="660"/>
      <c r="BO78" s="660"/>
      <c r="BP78" s="660"/>
      <c r="BQ78" s="660"/>
      <c r="BR78" s="660"/>
      <c r="BS78" s="660"/>
      <c r="BT78" s="660"/>
      <c r="BU78" s="660"/>
      <c r="BV78" s="660"/>
      <c r="BW78" s="660"/>
      <c r="BX78" s="660"/>
      <c r="BY78" s="660"/>
      <c r="BZ78" s="660"/>
      <c r="CA78" s="660"/>
      <c r="CB78" s="660"/>
      <c r="CC78" s="660"/>
      <c r="CD78" s="660"/>
      <c r="CE78" s="660"/>
      <c r="CF78" s="660"/>
      <c r="CG78" s="660"/>
      <c r="CH78" s="660"/>
      <c r="CI78" s="660"/>
      <c r="CJ78" s="660"/>
      <c r="CK78" s="660"/>
      <c r="CL78" s="660"/>
      <c r="CM78" s="660"/>
      <c r="CN78" s="660"/>
      <c r="CO78" s="660"/>
      <c r="CP78" s="660"/>
      <c r="CQ78" s="660"/>
    </row>
    <row r="79" spans="4:95" ht="7.95" customHeight="1" x14ac:dyDescent="0.2">
      <c r="F79" s="670"/>
      <c r="G79" s="670"/>
      <c r="H79" s="670"/>
      <c r="I79" s="670"/>
      <c r="J79" s="670"/>
      <c r="K79" s="670"/>
      <c r="L79" s="670"/>
      <c r="M79" s="670"/>
      <c r="N79" s="670"/>
      <c r="O79" s="670"/>
      <c r="P79" s="670"/>
      <c r="Q79" s="670"/>
      <c r="R79" s="670"/>
      <c r="S79" s="670"/>
      <c r="T79" s="670"/>
      <c r="U79" s="670"/>
      <c r="V79" s="670"/>
      <c r="W79" s="670"/>
      <c r="X79" s="670"/>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BB79" s="660"/>
      <c r="BC79" s="660"/>
      <c r="BD79" s="660"/>
      <c r="BE79" s="660"/>
      <c r="BF79" s="660"/>
      <c r="BG79" s="660"/>
      <c r="BH79" s="660"/>
      <c r="BI79" s="660"/>
      <c r="BJ79" s="660"/>
      <c r="BK79" s="660"/>
      <c r="BL79" s="660"/>
      <c r="BM79" s="660"/>
      <c r="BN79" s="660"/>
      <c r="BO79" s="660"/>
      <c r="BP79" s="660"/>
      <c r="BQ79" s="660"/>
      <c r="BR79" s="660"/>
      <c r="BS79" s="660"/>
      <c r="BT79" s="660"/>
      <c r="BU79" s="660"/>
      <c r="BV79" s="660"/>
      <c r="BW79" s="660"/>
      <c r="BX79" s="660"/>
      <c r="BY79" s="660"/>
      <c r="BZ79" s="660"/>
      <c r="CA79" s="660"/>
      <c r="CB79" s="660"/>
      <c r="CC79" s="660"/>
      <c r="CD79" s="660"/>
      <c r="CE79" s="660"/>
      <c r="CF79" s="660"/>
      <c r="CG79" s="660"/>
      <c r="CH79" s="660"/>
      <c r="CI79" s="660"/>
      <c r="CJ79" s="660"/>
      <c r="CK79" s="660"/>
      <c r="CL79" s="660"/>
      <c r="CM79" s="660"/>
      <c r="CN79" s="660"/>
      <c r="CO79" s="660"/>
      <c r="CP79" s="660"/>
      <c r="CQ79" s="660"/>
    </row>
    <row r="80" spans="4:95" ht="7.95" customHeight="1" x14ac:dyDescent="0.2">
      <c r="F80" s="670"/>
      <c r="G80" s="670"/>
      <c r="H80" s="670"/>
      <c r="I80" s="670"/>
      <c r="J80" s="670"/>
      <c r="K80" s="670"/>
      <c r="L80" s="670"/>
      <c r="M80" s="670"/>
      <c r="N80" s="670"/>
      <c r="O80" s="670"/>
      <c r="P80" s="670"/>
      <c r="Q80" s="670"/>
      <c r="R80" s="670"/>
      <c r="S80" s="670"/>
      <c r="T80" s="670"/>
      <c r="U80" s="670"/>
      <c r="V80" s="670"/>
      <c r="W80" s="670"/>
      <c r="X80" s="670"/>
      <c r="Y80" s="672"/>
      <c r="Z80" s="672"/>
      <c r="AA80" s="672"/>
      <c r="AB80" s="672"/>
      <c r="AC80" s="672"/>
      <c r="AD80" s="672"/>
      <c r="AE80" s="672"/>
      <c r="AF80" s="672"/>
      <c r="AG80" s="672"/>
      <c r="AH80" s="672"/>
      <c r="AI80" s="672"/>
      <c r="AJ80" s="672"/>
      <c r="AK80" s="672"/>
      <c r="AL80" s="672"/>
      <c r="AM80" s="672"/>
      <c r="AN80" s="672"/>
      <c r="AO80" s="672"/>
      <c r="AP80" s="672"/>
      <c r="AQ80" s="672"/>
      <c r="AR80" s="672"/>
      <c r="AS80" s="672"/>
      <c r="AT80" s="672"/>
      <c r="AU80" s="672"/>
      <c r="AV80" s="672"/>
      <c r="AW80" s="672"/>
      <c r="AX80" s="672"/>
      <c r="BB80" s="660"/>
      <c r="BC80" s="660"/>
      <c r="BD80" s="660"/>
      <c r="BE80" s="660"/>
      <c r="BF80" s="660"/>
      <c r="BG80" s="660"/>
      <c r="BH80" s="660"/>
      <c r="BI80" s="660"/>
      <c r="BJ80" s="660"/>
      <c r="BK80" s="660"/>
      <c r="BL80" s="660"/>
      <c r="BM80" s="660"/>
      <c r="BN80" s="660"/>
      <c r="BO80" s="660"/>
      <c r="BP80" s="660"/>
      <c r="BQ80" s="660"/>
      <c r="BR80" s="660"/>
      <c r="BS80" s="660"/>
      <c r="BT80" s="660"/>
      <c r="BU80" s="660"/>
      <c r="BV80" s="660"/>
      <c r="BW80" s="660"/>
      <c r="BX80" s="660"/>
      <c r="BY80" s="660"/>
      <c r="BZ80" s="660"/>
      <c r="CA80" s="660"/>
      <c r="CB80" s="660"/>
      <c r="CC80" s="660"/>
      <c r="CD80" s="660"/>
      <c r="CE80" s="660"/>
      <c r="CF80" s="660"/>
      <c r="CG80" s="660"/>
      <c r="CH80" s="660"/>
      <c r="CI80" s="660"/>
      <c r="CJ80" s="660"/>
      <c r="CK80" s="660"/>
      <c r="CL80" s="660"/>
      <c r="CM80" s="660"/>
      <c r="CN80" s="660"/>
      <c r="CO80" s="660"/>
      <c r="CP80" s="660"/>
      <c r="CQ80" s="660"/>
    </row>
    <row r="81" spans="1:119" ht="7.95" customHeight="1" x14ac:dyDescent="0.2">
      <c r="BB81" s="661"/>
      <c r="BC81" s="661"/>
      <c r="BD81" s="661"/>
      <c r="BE81" s="661"/>
      <c r="BF81" s="661"/>
      <c r="BG81" s="661"/>
      <c r="BH81" s="661"/>
      <c r="BI81" s="661"/>
      <c r="BJ81" s="661"/>
      <c r="BK81" s="661"/>
      <c r="BL81" s="661"/>
      <c r="BM81" s="661"/>
      <c r="BN81" s="661"/>
      <c r="BO81" s="661"/>
      <c r="BP81" s="661"/>
      <c r="BQ81" s="661"/>
      <c r="BR81" s="661"/>
      <c r="BS81" s="661"/>
      <c r="BT81" s="661"/>
      <c r="BU81" s="661"/>
      <c r="BV81" s="661"/>
      <c r="BW81" s="661"/>
      <c r="BX81" s="661"/>
      <c r="BY81" s="661"/>
      <c r="BZ81" s="661"/>
      <c r="CA81" s="661"/>
      <c r="CB81" s="661"/>
      <c r="CC81" s="661"/>
      <c r="CD81" s="661"/>
      <c r="CE81" s="661"/>
      <c r="CF81" s="661"/>
      <c r="CG81" s="661"/>
      <c r="CH81" s="661"/>
      <c r="CI81" s="661"/>
      <c r="CJ81" s="661"/>
      <c r="CK81" s="661"/>
      <c r="CL81" s="661"/>
      <c r="CM81" s="661"/>
      <c r="CN81" s="661"/>
      <c r="CO81" s="661"/>
      <c r="CP81" s="661"/>
      <c r="CQ81" s="661"/>
    </row>
    <row r="82" spans="1:119" ht="6" customHeight="1" x14ac:dyDescent="0.2">
      <c r="G82" s="673"/>
      <c r="H82" s="674"/>
      <c r="I82" s="674"/>
      <c r="J82" s="674"/>
      <c r="K82" s="674"/>
      <c r="L82" s="674"/>
      <c r="M82" s="674"/>
      <c r="N82" s="674"/>
      <c r="O82" s="674"/>
      <c r="P82" s="674"/>
      <c r="Q82" s="675"/>
      <c r="R82" s="378" t="s">
        <v>338</v>
      </c>
      <c r="S82" s="379"/>
      <c r="T82" s="379"/>
      <c r="U82" s="379"/>
      <c r="V82" s="379"/>
      <c r="W82" s="662" t="str">
        <f>W15</f>
        <v/>
      </c>
      <c r="X82" s="662"/>
      <c r="Y82" s="662"/>
      <c r="Z82" s="379" t="s">
        <v>78</v>
      </c>
      <c r="AA82" s="379"/>
      <c r="AB82" s="379"/>
      <c r="AC82" s="379"/>
      <c r="AD82" s="663"/>
      <c r="AE82" s="378" t="s">
        <v>338</v>
      </c>
      <c r="AF82" s="379"/>
      <c r="AG82" s="379"/>
      <c r="AH82" s="379"/>
      <c r="AI82" s="379"/>
      <c r="AJ82" s="662" t="str">
        <f>AJ15</f>
        <v/>
      </c>
      <c r="AK82" s="662"/>
      <c r="AL82" s="662"/>
      <c r="AM82" s="379" t="s">
        <v>78</v>
      </c>
      <c r="AN82" s="379"/>
      <c r="AO82" s="379"/>
      <c r="AP82" s="379"/>
      <c r="AQ82" s="663"/>
      <c r="AR82" s="378" t="s">
        <v>338</v>
      </c>
      <c r="AS82" s="379"/>
      <c r="AT82" s="379"/>
      <c r="AU82" s="379"/>
      <c r="AV82" s="379"/>
      <c r="AW82" s="662" t="str">
        <f>AW15</f>
        <v/>
      </c>
      <c r="AX82" s="662"/>
      <c r="AY82" s="662"/>
      <c r="AZ82" s="379" t="s">
        <v>78</v>
      </c>
      <c r="BA82" s="379"/>
      <c r="BB82" s="379"/>
      <c r="BC82" s="379"/>
      <c r="BD82" s="663"/>
      <c r="BE82" s="378" t="s">
        <v>338</v>
      </c>
      <c r="BF82" s="379"/>
      <c r="BG82" s="379"/>
      <c r="BH82" s="379"/>
      <c r="BI82" s="379"/>
      <c r="BJ82" s="662" t="str">
        <f>BJ15</f>
        <v/>
      </c>
      <c r="BK82" s="662"/>
      <c r="BL82" s="662"/>
      <c r="BM82" s="379" t="s">
        <v>78</v>
      </c>
      <c r="BN82" s="379"/>
      <c r="BO82" s="379"/>
      <c r="BP82" s="379"/>
      <c r="BQ82" s="663"/>
      <c r="BR82" s="378" t="s">
        <v>338</v>
      </c>
      <c r="BS82" s="379"/>
      <c r="BT82" s="379"/>
      <c r="BU82" s="379"/>
      <c r="BV82" s="379"/>
      <c r="BW82" s="662" t="str">
        <f>BW15</f>
        <v/>
      </c>
      <c r="BX82" s="662"/>
      <c r="BY82" s="662"/>
      <c r="BZ82" s="379" t="s">
        <v>78</v>
      </c>
      <c r="CA82" s="379"/>
      <c r="CB82" s="379"/>
      <c r="CC82" s="379"/>
      <c r="CD82" s="663"/>
      <c r="CE82" s="378" t="s">
        <v>338</v>
      </c>
      <c r="CF82" s="379"/>
      <c r="CG82" s="379"/>
      <c r="CH82" s="379"/>
      <c r="CI82" s="379"/>
      <c r="CJ82" s="662" t="str">
        <f>CJ15</f>
        <v/>
      </c>
      <c r="CK82" s="662"/>
      <c r="CL82" s="662"/>
      <c r="CM82" s="379" t="s">
        <v>78</v>
      </c>
      <c r="CN82" s="379"/>
      <c r="CO82" s="379"/>
      <c r="CP82" s="379"/>
      <c r="CQ82" s="663"/>
      <c r="CR82" s="212"/>
    </row>
    <row r="83" spans="1:119" ht="6" customHeight="1" x14ac:dyDescent="0.2">
      <c r="G83" s="673"/>
      <c r="H83" s="674"/>
      <c r="I83" s="674"/>
      <c r="J83" s="674"/>
      <c r="K83" s="674"/>
      <c r="L83" s="674"/>
      <c r="M83" s="674"/>
      <c r="N83" s="674"/>
      <c r="O83" s="674"/>
      <c r="P83" s="674"/>
      <c r="Q83" s="675"/>
      <c r="R83" s="378"/>
      <c r="S83" s="379"/>
      <c r="T83" s="379"/>
      <c r="U83" s="379"/>
      <c r="V83" s="379"/>
      <c r="W83" s="662"/>
      <c r="X83" s="662"/>
      <c r="Y83" s="662"/>
      <c r="Z83" s="379"/>
      <c r="AA83" s="379"/>
      <c r="AB83" s="379"/>
      <c r="AC83" s="379"/>
      <c r="AD83" s="663"/>
      <c r="AE83" s="378"/>
      <c r="AF83" s="379"/>
      <c r="AG83" s="379"/>
      <c r="AH83" s="379"/>
      <c r="AI83" s="379"/>
      <c r="AJ83" s="662"/>
      <c r="AK83" s="662"/>
      <c r="AL83" s="662"/>
      <c r="AM83" s="379"/>
      <c r="AN83" s="379"/>
      <c r="AO83" s="379"/>
      <c r="AP83" s="379"/>
      <c r="AQ83" s="663"/>
      <c r="AR83" s="378"/>
      <c r="AS83" s="379"/>
      <c r="AT83" s="379"/>
      <c r="AU83" s="379"/>
      <c r="AV83" s="379"/>
      <c r="AW83" s="662"/>
      <c r="AX83" s="662"/>
      <c r="AY83" s="662"/>
      <c r="AZ83" s="379"/>
      <c r="BA83" s="379"/>
      <c r="BB83" s="379"/>
      <c r="BC83" s="379"/>
      <c r="BD83" s="663"/>
      <c r="BE83" s="378"/>
      <c r="BF83" s="379"/>
      <c r="BG83" s="379"/>
      <c r="BH83" s="379"/>
      <c r="BI83" s="379"/>
      <c r="BJ83" s="662"/>
      <c r="BK83" s="662"/>
      <c r="BL83" s="662"/>
      <c r="BM83" s="379"/>
      <c r="BN83" s="379"/>
      <c r="BO83" s="379"/>
      <c r="BP83" s="379"/>
      <c r="BQ83" s="663"/>
      <c r="BR83" s="378"/>
      <c r="BS83" s="379"/>
      <c r="BT83" s="379"/>
      <c r="BU83" s="379"/>
      <c r="BV83" s="379"/>
      <c r="BW83" s="662"/>
      <c r="BX83" s="662"/>
      <c r="BY83" s="662"/>
      <c r="BZ83" s="379"/>
      <c r="CA83" s="379"/>
      <c r="CB83" s="379"/>
      <c r="CC83" s="379"/>
      <c r="CD83" s="663"/>
      <c r="CE83" s="378"/>
      <c r="CF83" s="379"/>
      <c r="CG83" s="379"/>
      <c r="CH83" s="379"/>
      <c r="CI83" s="379"/>
      <c r="CJ83" s="662"/>
      <c r="CK83" s="662"/>
      <c r="CL83" s="662"/>
      <c r="CM83" s="379"/>
      <c r="CN83" s="379"/>
      <c r="CO83" s="379"/>
      <c r="CP83" s="379"/>
      <c r="CQ83" s="663"/>
      <c r="CR83" s="212"/>
    </row>
    <row r="84" spans="1:119" ht="6" customHeight="1" x14ac:dyDescent="0.2">
      <c r="G84" s="673"/>
      <c r="H84" s="674"/>
      <c r="I84" s="674"/>
      <c r="J84" s="674"/>
      <c r="K84" s="674"/>
      <c r="L84" s="674"/>
      <c r="M84" s="674"/>
      <c r="N84" s="674"/>
      <c r="O84" s="674"/>
      <c r="P84" s="674"/>
      <c r="Q84" s="675"/>
      <c r="R84" s="378"/>
      <c r="S84" s="379"/>
      <c r="T84" s="379"/>
      <c r="U84" s="379"/>
      <c r="V84" s="379"/>
      <c r="W84" s="662"/>
      <c r="X84" s="662"/>
      <c r="Y84" s="662"/>
      <c r="Z84" s="379"/>
      <c r="AA84" s="379"/>
      <c r="AB84" s="379"/>
      <c r="AC84" s="379"/>
      <c r="AD84" s="663"/>
      <c r="AE84" s="378"/>
      <c r="AF84" s="379"/>
      <c r="AG84" s="379"/>
      <c r="AH84" s="379"/>
      <c r="AI84" s="379"/>
      <c r="AJ84" s="662"/>
      <c r="AK84" s="662"/>
      <c r="AL84" s="662"/>
      <c r="AM84" s="379"/>
      <c r="AN84" s="379"/>
      <c r="AO84" s="379"/>
      <c r="AP84" s="379"/>
      <c r="AQ84" s="663"/>
      <c r="AR84" s="378"/>
      <c r="AS84" s="379"/>
      <c r="AT84" s="379"/>
      <c r="AU84" s="379"/>
      <c r="AV84" s="379"/>
      <c r="AW84" s="662"/>
      <c r="AX84" s="662"/>
      <c r="AY84" s="662"/>
      <c r="AZ84" s="379"/>
      <c r="BA84" s="379"/>
      <c r="BB84" s="379"/>
      <c r="BC84" s="379"/>
      <c r="BD84" s="663"/>
      <c r="BE84" s="378"/>
      <c r="BF84" s="379"/>
      <c r="BG84" s="379"/>
      <c r="BH84" s="379"/>
      <c r="BI84" s="379"/>
      <c r="BJ84" s="662"/>
      <c r="BK84" s="662"/>
      <c r="BL84" s="662"/>
      <c r="BM84" s="379"/>
      <c r="BN84" s="379"/>
      <c r="BO84" s="379"/>
      <c r="BP84" s="379"/>
      <c r="BQ84" s="663"/>
      <c r="BR84" s="378"/>
      <c r="BS84" s="379"/>
      <c r="BT84" s="379"/>
      <c r="BU84" s="379"/>
      <c r="BV84" s="379"/>
      <c r="BW84" s="662"/>
      <c r="BX84" s="662"/>
      <c r="BY84" s="662"/>
      <c r="BZ84" s="379"/>
      <c r="CA84" s="379"/>
      <c r="CB84" s="379"/>
      <c r="CC84" s="379"/>
      <c r="CD84" s="663"/>
      <c r="CE84" s="378"/>
      <c r="CF84" s="379"/>
      <c r="CG84" s="379"/>
      <c r="CH84" s="379"/>
      <c r="CI84" s="379"/>
      <c r="CJ84" s="662"/>
      <c r="CK84" s="662"/>
      <c r="CL84" s="662"/>
      <c r="CM84" s="379"/>
      <c r="CN84" s="379"/>
      <c r="CO84" s="379"/>
      <c r="CP84" s="379"/>
      <c r="CQ84" s="663"/>
      <c r="CR84" s="212"/>
    </row>
    <row r="85" spans="1:119" ht="6" customHeight="1" x14ac:dyDescent="0.2">
      <c r="G85" s="676" t="s">
        <v>370</v>
      </c>
      <c r="H85" s="677"/>
      <c r="I85" s="677"/>
      <c r="J85" s="677"/>
      <c r="K85" s="677"/>
      <c r="L85" s="677"/>
      <c r="M85" s="677"/>
      <c r="N85" s="677"/>
      <c r="O85" s="677"/>
      <c r="P85" s="677"/>
      <c r="Q85" s="678"/>
      <c r="R85" s="664"/>
      <c r="S85" s="665"/>
      <c r="T85" s="665"/>
      <c r="U85" s="665"/>
      <c r="V85" s="665"/>
      <c r="W85" s="665"/>
      <c r="X85" s="665"/>
      <c r="Y85" s="665"/>
      <c r="Z85" s="665"/>
      <c r="AA85" s="665"/>
      <c r="AB85" s="667" t="s">
        <v>115</v>
      </c>
      <c r="AC85" s="667"/>
      <c r="AD85" s="668"/>
      <c r="AE85" s="664"/>
      <c r="AF85" s="665"/>
      <c r="AG85" s="665"/>
      <c r="AH85" s="665"/>
      <c r="AI85" s="665"/>
      <c r="AJ85" s="665"/>
      <c r="AK85" s="665"/>
      <c r="AL85" s="665"/>
      <c r="AM85" s="665"/>
      <c r="AN85" s="665"/>
      <c r="AO85" s="667" t="s">
        <v>115</v>
      </c>
      <c r="AP85" s="667"/>
      <c r="AQ85" s="668"/>
      <c r="AR85" s="664"/>
      <c r="AS85" s="665"/>
      <c r="AT85" s="665"/>
      <c r="AU85" s="665"/>
      <c r="AV85" s="665"/>
      <c r="AW85" s="665"/>
      <c r="AX85" s="665"/>
      <c r="AY85" s="665"/>
      <c r="AZ85" s="665"/>
      <c r="BA85" s="665"/>
      <c r="BB85" s="667" t="s">
        <v>115</v>
      </c>
      <c r="BC85" s="667"/>
      <c r="BD85" s="668"/>
      <c r="BE85" s="664"/>
      <c r="BF85" s="665"/>
      <c r="BG85" s="665"/>
      <c r="BH85" s="665"/>
      <c r="BI85" s="665"/>
      <c r="BJ85" s="665"/>
      <c r="BK85" s="665"/>
      <c r="BL85" s="665"/>
      <c r="BM85" s="665"/>
      <c r="BN85" s="665"/>
      <c r="BO85" s="667" t="s">
        <v>115</v>
      </c>
      <c r="BP85" s="667"/>
      <c r="BQ85" s="668"/>
      <c r="BR85" s="664"/>
      <c r="BS85" s="665"/>
      <c r="BT85" s="665"/>
      <c r="BU85" s="665"/>
      <c r="BV85" s="665"/>
      <c r="BW85" s="665"/>
      <c r="BX85" s="665"/>
      <c r="BY85" s="665"/>
      <c r="BZ85" s="665"/>
      <c r="CA85" s="665"/>
      <c r="CB85" s="667" t="s">
        <v>115</v>
      </c>
      <c r="CC85" s="667"/>
      <c r="CD85" s="668"/>
      <c r="CE85" s="664"/>
      <c r="CF85" s="665"/>
      <c r="CG85" s="665"/>
      <c r="CH85" s="665"/>
      <c r="CI85" s="665"/>
      <c r="CJ85" s="665"/>
      <c r="CK85" s="665"/>
      <c r="CL85" s="665"/>
      <c r="CM85" s="665"/>
      <c r="CN85" s="665"/>
      <c r="CO85" s="667" t="s">
        <v>115</v>
      </c>
      <c r="CP85" s="667"/>
      <c r="CQ85" s="668"/>
      <c r="CR85" s="212"/>
    </row>
    <row r="86" spans="1:119" ht="6" customHeight="1" x14ac:dyDescent="0.2">
      <c r="G86" s="676"/>
      <c r="H86" s="677"/>
      <c r="I86" s="677"/>
      <c r="J86" s="677"/>
      <c r="K86" s="677"/>
      <c r="L86" s="677"/>
      <c r="M86" s="677"/>
      <c r="N86" s="677"/>
      <c r="O86" s="677"/>
      <c r="P86" s="677"/>
      <c r="Q86" s="678"/>
      <c r="R86" s="666"/>
      <c r="S86" s="665"/>
      <c r="T86" s="665"/>
      <c r="U86" s="665"/>
      <c r="V86" s="665"/>
      <c r="W86" s="665"/>
      <c r="X86" s="665"/>
      <c r="Y86" s="665"/>
      <c r="Z86" s="665"/>
      <c r="AA86" s="665"/>
      <c r="AB86" s="667"/>
      <c r="AC86" s="667"/>
      <c r="AD86" s="668"/>
      <c r="AE86" s="666"/>
      <c r="AF86" s="665"/>
      <c r="AG86" s="665"/>
      <c r="AH86" s="665"/>
      <c r="AI86" s="665"/>
      <c r="AJ86" s="665"/>
      <c r="AK86" s="665"/>
      <c r="AL86" s="665"/>
      <c r="AM86" s="665"/>
      <c r="AN86" s="665"/>
      <c r="AO86" s="667"/>
      <c r="AP86" s="667"/>
      <c r="AQ86" s="668"/>
      <c r="AR86" s="666"/>
      <c r="AS86" s="665"/>
      <c r="AT86" s="665"/>
      <c r="AU86" s="665"/>
      <c r="AV86" s="665"/>
      <c r="AW86" s="665"/>
      <c r="AX86" s="665"/>
      <c r="AY86" s="665"/>
      <c r="AZ86" s="665"/>
      <c r="BA86" s="665"/>
      <c r="BB86" s="667"/>
      <c r="BC86" s="667"/>
      <c r="BD86" s="668"/>
      <c r="BE86" s="666"/>
      <c r="BF86" s="665"/>
      <c r="BG86" s="665"/>
      <c r="BH86" s="665"/>
      <c r="BI86" s="665"/>
      <c r="BJ86" s="665"/>
      <c r="BK86" s="665"/>
      <c r="BL86" s="665"/>
      <c r="BM86" s="665"/>
      <c r="BN86" s="665"/>
      <c r="BO86" s="667"/>
      <c r="BP86" s="667"/>
      <c r="BQ86" s="668"/>
      <c r="BR86" s="666"/>
      <c r="BS86" s="665"/>
      <c r="BT86" s="665"/>
      <c r="BU86" s="665"/>
      <c r="BV86" s="665"/>
      <c r="BW86" s="665"/>
      <c r="BX86" s="665"/>
      <c r="BY86" s="665"/>
      <c r="BZ86" s="665"/>
      <c r="CA86" s="665"/>
      <c r="CB86" s="667"/>
      <c r="CC86" s="667"/>
      <c r="CD86" s="668"/>
      <c r="CE86" s="666"/>
      <c r="CF86" s="665"/>
      <c r="CG86" s="665"/>
      <c r="CH86" s="665"/>
      <c r="CI86" s="665"/>
      <c r="CJ86" s="665"/>
      <c r="CK86" s="665"/>
      <c r="CL86" s="665"/>
      <c r="CM86" s="665"/>
      <c r="CN86" s="665"/>
      <c r="CO86" s="667"/>
      <c r="CP86" s="667"/>
      <c r="CQ86" s="668"/>
      <c r="CR86" s="212"/>
    </row>
    <row r="87" spans="1:119" ht="6" customHeight="1" x14ac:dyDescent="0.2">
      <c r="G87" s="676"/>
      <c r="H87" s="677"/>
      <c r="I87" s="677"/>
      <c r="J87" s="677"/>
      <c r="K87" s="677"/>
      <c r="L87" s="677"/>
      <c r="M87" s="677"/>
      <c r="N87" s="677"/>
      <c r="O87" s="677"/>
      <c r="P87" s="677"/>
      <c r="Q87" s="678"/>
      <c r="R87" s="666"/>
      <c r="S87" s="665"/>
      <c r="T87" s="665"/>
      <c r="U87" s="665"/>
      <c r="V87" s="665"/>
      <c r="W87" s="665"/>
      <c r="X87" s="665"/>
      <c r="Y87" s="665"/>
      <c r="Z87" s="665"/>
      <c r="AA87" s="665"/>
      <c r="AB87" s="667"/>
      <c r="AC87" s="667"/>
      <c r="AD87" s="668"/>
      <c r="AE87" s="666"/>
      <c r="AF87" s="665"/>
      <c r="AG87" s="665"/>
      <c r="AH87" s="665"/>
      <c r="AI87" s="665"/>
      <c r="AJ87" s="665"/>
      <c r="AK87" s="665"/>
      <c r="AL87" s="665"/>
      <c r="AM87" s="665"/>
      <c r="AN87" s="665"/>
      <c r="AO87" s="667"/>
      <c r="AP87" s="667"/>
      <c r="AQ87" s="668"/>
      <c r="AR87" s="666"/>
      <c r="AS87" s="665"/>
      <c r="AT87" s="665"/>
      <c r="AU87" s="665"/>
      <c r="AV87" s="665"/>
      <c r="AW87" s="665"/>
      <c r="AX87" s="665"/>
      <c r="AY87" s="665"/>
      <c r="AZ87" s="665"/>
      <c r="BA87" s="665"/>
      <c r="BB87" s="667"/>
      <c r="BC87" s="667"/>
      <c r="BD87" s="668"/>
      <c r="BE87" s="666"/>
      <c r="BF87" s="665"/>
      <c r="BG87" s="665"/>
      <c r="BH87" s="665"/>
      <c r="BI87" s="665"/>
      <c r="BJ87" s="665"/>
      <c r="BK87" s="665"/>
      <c r="BL87" s="665"/>
      <c r="BM87" s="665"/>
      <c r="BN87" s="665"/>
      <c r="BO87" s="667"/>
      <c r="BP87" s="667"/>
      <c r="BQ87" s="668"/>
      <c r="BR87" s="666"/>
      <c r="BS87" s="665"/>
      <c r="BT87" s="665"/>
      <c r="BU87" s="665"/>
      <c r="BV87" s="665"/>
      <c r="BW87" s="665"/>
      <c r="BX87" s="665"/>
      <c r="BY87" s="665"/>
      <c r="BZ87" s="665"/>
      <c r="CA87" s="665"/>
      <c r="CB87" s="667"/>
      <c r="CC87" s="667"/>
      <c r="CD87" s="668"/>
      <c r="CE87" s="666"/>
      <c r="CF87" s="665"/>
      <c r="CG87" s="665"/>
      <c r="CH87" s="665"/>
      <c r="CI87" s="665"/>
      <c r="CJ87" s="665"/>
      <c r="CK87" s="665"/>
      <c r="CL87" s="665"/>
      <c r="CM87" s="665"/>
      <c r="CN87" s="665"/>
      <c r="CO87" s="667"/>
      <c r="CP87" s="667"/>
      <c r="CQ87" s="668"/>
      <c r="CR87" s="212"/>
    </row>
    <row r="90" spans="1:119" s="142" customFormat="1" ht="6" customHeight="1" x14ac:dyDescent="0.2">
      <c r="A90" s="34"/>
      <c r="B90" s="34"/>
      <c r="C90" s="34"/>
      <c r="D90" s="526" t="s">
        <v>369</v>
      </c>
      <c r="E90" s="526"/>
      <c r="F90" s="526"/>
      <c r="G90" s="698"/>
      <c r="H90" s="698"/>
      <c r="I90" s="698"/>
      <c r="J90" s="698"/>
      <c r="K90" s="698"/>
      <c r="L90" s="698"/>
      <c r="M90" s="698"/>
      <c r="N90" s="698"/>
      <c r="O90" s="698"/>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119" s="142" customFormat="1" ht="6" customHeight="1" x14ac:dyDescent="0.2">
      <c r="A91" s="34"/>
      <c r="B91" s="34"/>
      <c r="C91" s="34"/>
      <c r="D91" s="526"/>
      <c r="E91" s="526"/>
      <c r="F91" s="526"/>
      <c r="G91" s="698"/>
      <c r="H91" s="698"/>
      <c r="I91" s="698"/>
      <c r="J91" s="698"/>
      <c r="K91" s="698"/>
      <c r="L91" s="698"/>
      <c r="M91" s="698"/>
      <c r="N91" s="698"/>
      <c r="O91" s="698"/>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119" s="142" customFormat="1" ht="6" customHeight="1" x14ac:dyDescent="0.2">
      <c r="A92" s="34"/>
      <c r="B92" s="34"/>
      <c r="C92" s="34"/>
      <c r="D92" s="526"/>
      <c r="E92" s="526"/>
      <c r="F92" s="526"/>
      <c r="G92" s="698"/>
      <c r="H92" s="698"/>
      <c r="I92" s="698"/>
      <c r="J92" s="698"/>
      <c r="K92" s="698"/>
      <c r="L92" s="698"/>
      <c r="M92" s="698"/>
      <c r="N92" s="698"/>
      <c r="O92" s="698"/>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119"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DK93" s="225"/>
      <c r="DL93" s="225"/>
      <c r="DM93" s="225"/>
      <c r="DN93" s="225"/>
      <c r="DO93" s="225"/>
    </row>
    <row r="94" spans="1:119" s="142" customFormat="1" ht="6" customHeight="1" x14ac:dyDescent="0.2">
      <c r="A94" s="34"/>
      <c r="B94" s="34"/>
      <c r="C94" s="34"/>
      <c r="D94" s="34"/>
      <c r="E94" s="34"/>
      <c r="F94" s="166"/>
      <c r="G94" s="709"/>
      <c r="H94" s="710"/>
      <c r="I94" s="710"/>
      <c r="J94" s="710"/>
      <c r="K94" s="710"/>
      <c r="L94" s="710"/>
      <c r="M94" s="710"/>
      <c r="N94" s="710"/>
      <c r="O94" s="710"/>
      <c r="P94" s="710"/>
      <c r="Q94" s="711"/>
      <c r="R94" s="694" t="s">
        <v>340</v>
      </c>
      <c r="S94" s="695"/>
      <c r="T94" s="695"/>
      <c r="U94" s="695"/>
      <c r="V94" s="695"/>
      <c r="W94" s="696" t="str">
        <f>W15</f>
        <v/>
      </c>
      <c r="X94" s="696"/>
      <c r="Y94" s="696"/>
      <c r="Z94" s="695" t="s">
        <v>87</v>
      </c>
      <c r="AA94" s="695"/>
      <c r="AB94" s="695"/>
      <c r="AC94" s="695"/>
      <c r="AD94" s="697"/>
      <c r="AE94" s="694" t="s">
        <v>340</v>
      </c>
      <c r="AF94" s="695"/>
      <c r="AG94" s="695"/>
      <c r="AH94" s="695"/>
      <c r="AI94" s="695"/>
      <c r="AJ94" s="696" t="str">
        <f>AJ15</f>
        <v/>
      </c>
      <c r="AK94" s="696"/>
      <c r="AL94" s="696"/>
      <c r="AM94" s="695" t="s">
        <v>87</v>
      </c>
      <c r="AN94" s="695"/>
      <c r="AO94" s="695"/>
      <c r="AP94" s="695"/>
      <c r="AQ94" s="697"/>
      <c r="AR94" s="694" t="s">
        <v>340</v>
      </c>
      <c r="AS94" s="695"/>
      <c r="AT94" s="695"/>
      <c r="AU94" s="695"/>
      <c r="AV94" s="695"/>
      <c r="AW94" s="696" t="str">
        <f>AW15</f>
        <v/>
      </c>
      <c r="AX94" s="696"/>
      <c r="AY94" s="696"/>
      <c r="AZ94" s="695" t="s">
        <v>87</v>
      </c>
      <c r="BA94" s="695"/>
      <c r="BB94" s="695"/>
      <c r="BC94" s="695"/>
      <c r="BD94" s="697"/>
      <c r="BE94" s="694" t="s">
        <v>340</v>
      </c>
      <c r="BF94" s="695"/>
      <c r="BG94" s="695"/>
      <c r="BH94" s="695"/>
      <c r="BI94" s="695"/>
      <c r="BJ94" s="696" t="str">
        <f>BJ15</f>
        <v/>
      </c>
      <c r="BK94" s="696"/>
      <c r="BL94" s="696"/>
      <c r="BM94" s="695" t="s">
        <v>87</v>
      </c>
      <c r="BN94" s="695"/>
      <c r="BO94" s="695"/>
      <c r="BP94" s="695"/>
      <c r="BQ94" s="697"/>
      <c r="BR94" s="694" t="s">
        <v>340</v>
      </c>
      <c r="BS94" s="695"/>
      <c r="BT94" s="695"/>
      <c r="BU94" s="695"/>
      <c r="BV94" s="695"/>
      <c r="BW94" s="696" t="str">
        <f>BW15</f>
        <v/>
      </c>
      <c r="BX94" s="696"/>
      <c r="BY94" s="696"/>
      <c r="BZ94" s="695" t="s">
        <v>87</v>
      </c>
      <c r="CA94" s="695"/>
      <c r="CB94" s="695"/>
      <c r="CC94" s="695"/>
      <c r="CD94" s="697"/>
      <c r="CE94" s="694" t="s">
        <v>340</v>
      </c>
      <c r="CF94" s="695"/>
      <c r="CG94" s="695"/>
      <c r="CH94" s="695"/>
      <c r="CI94" s="695"/>
      <c r="CJ94" s="696" t="str">
        <f>CJ15</f>
        <v/>
      </c>
      <c r="CK94" s="696"/>
      <c r="CL94" s="696"/>
      <c r="CM94" s="695" t="s">
        <v>87</v>
      </c>
      <c r="CN94" s="695"/>
      <c r="CO94" s="695"/>
      <c r="CP94" s="695"/>
      <c r="CQ94" s="697"/>
    </row>
    <row r="95" spans="1:119" s="142" customFormat="1" ht="6" customHeight="1" x14ac:dyDescent="0.2">
      <c r="A95" s="34"/>
      <c r="B95" s="34"/>
      <c r="C95" s="34"/>
      <c r="D95" s="34"/>
      <c r="E95" s="34"/>
      <c r="F95" s="166"/>
      <c r="G95" s="709"/>
      <c r="H95" s="710"/>
      <c r="I95" s="710"/>
      <c r="J95" s="710"/>
      <c r="K95" s="710"/>
      <c r="L95" s="710"/>
      <c r="M95" s="710"/>
      <c r="N95" s="710"/>
      <c r="O95" s="710"/>
      <c r="P95" s="710"/>
      <c r="Q95" s="711"/>
      <c r="R95" s="694"/>
      <c r="S95" s="695"/>
      <c r="T95" s="695"/>
      <c r="U95" s="695"/>
      <c r="V95" s="695"/>
      <c r="W95" s="696"/>
      <c r="X95" s="696"/>
      <c r="Y95" s="696"/>
      <c r="Z95" s="695"/>
      <c r="AA95" s="695"/>
      <c r="AB95" s="695"/>
      <c r="AC95" s="695"/>
      <c r="AD95" s="697"/>
      <c r="AE95" s="694"/>
      <c r="AF95" s="695"/>
      <c r="AG95" s="695"/>
      <c r="AH95" s="695"/>
      <c r="AI95" s="695"/>
      <c r="AJ95" s="696"/>
      <c r="AK95" s="696"/>
      <c r="AL95" s="696"/>
      <c r="AM95" s="695"/>
      <c r="AN95" s="695"/>
      <c r="AO95" s="695"/>
      <c r="AP95" s="695"/>
      <c r="AQ95" s="697"/>
      <c r="AR95" s="694"/>
      <c r="AS95" s="695"/>
      <c r="AT95" s="695"/>
      <c r="AU95" s="695"/>
      <c r="AV95" s="695"/>
      <c r="AW95" s="696"/>
      <c r="AX95" s="696"/>
      <c r="AY95" s="696"/>
      <c r="AZ95" s="695"/>
      <c r="BA95" s="695"/>
      <c r="BB95" s="695"/>
      <c r="BC95" s="695"/>
      <c r="BD95" s="697"/>
      <c r="BE95" s="694"/>
      <c r="BF95" s="695"/>
      <c r="BG95" s="695"/>
      <c r="BH95" s="695"/>
      <c r="BI95" s="695"/>
      <c r="BJ95" s="696"/>
      <c r="BK95" s="696"/>
      <c r="BL95" s="696"/>
      <c r="BM95" s="695"/>
      <c r="BN95" s="695"/>
      <c r="BO95" s="695"/>
      <c r="BP95" s="695"/>
      <c r="BQ95" s="697"/>
      <c r="BR95" s="694"/>
      <c r="BS95" s="695"/>
      <c r="BT95" s="695"/>
      <c r="BU95" s="695"/>
      <c r="BV95" s="695"/>
      <c r="BW95" s="696"/>
      <c r="BX95" s="696"/>
      <c r="BY95" s="696"/>
      <c r="BZ95" s="695"/>
      <c r="CA95" s="695"/>
      <c r="CB95" s="695"/>
      <c r="CC95" s="695"/>
      <c r="CD95" s="697"/>
      <c r="CE95" s="694"/>
      <c r="CF95" s="695"/>
      <c r="CG95" s="695"/>
      <c r="CH95" s="695"/>
      <c r="CI95" s="695"/>
      <c r="CJ95" s="696"/>
      <c r="CK95" s="696"/>
      <c r="CL95" s="696"/>
      <c r="CM95" s="695"/>
      <c r="CN95" s="695"/>
      <c r="CO95" s="695"/>
      <c r="CP95" s="695"/>
      <c r="CQ95" s="697"/>
    </row>
    <row r="96" spans="1:119" s="142" customFormat="1" ht="6" customHeight="1" x14ac:dyDescent="0.2">
      <c r="A96" s="34"/>
      <c r="B96" s="34"/>
      <c r="C96" s="34"/>
      <c r="D96" s="34"/>
      <c r="E96" s="34"/>
      <c r="F96" s="166"/>
      <c r="G96" s="709"/>
      <c r="H96" s="710"/>
      <c r="I96" s="710"/>
      <c r="J96" s="710"/>
      <c r="K96" s="710"/>
      <c r="L96" s="710"/>
      <c r="M96" s="710"/>
      <c r="N96" s="710"/>
      <c r="O96" s="710"/>
      <c r="P96" s="710"/>
      <c r="Q96" s="711"/>
      <c r="R96" s="694"/>
      <c r="S96" s="695"/>
      <c r="T96" s="695"/>
      <c r="U96" s="695"/>
      <c r="V96" s="695"/>
      <c r="W96" s="696"/>
      <c r="X96" s="696"/>
      <c r="Y96" s="696"/>
      <c r="Z96" s="695"/>
      <c r="AA96" s="695"/>
      <c r="AB96" s="695"/>
      <c r="AC96" s="695"/>
      <c r="AD96" s="697"/>
      <c r="AE96" s="694"/>
      <c r="AF96" s="695"/>
      <c r="AG96" s="695"/>
      <c r="AH96" s="695"/>
      <c r="AI96" s="695"/>
      <c r="AJ96" s="696"/>
      <c r="AK96" s="696"/>
      <c r="AL96" s="696"/>
      <c r="AM96" s="695"/>
      <c r="AN96" s="695"/>
      <c r="AO96" s="695"/>
      <c r="AP96" s="695"/>
      <c r="AQ96" s="697"/>
      <c r="AR96" s="694"/>
      <c r="AS96" s="695"/>
      <c r="AT96" s="695"/>
      <c r="AU96" s="695"/>
      <c r="AV96" s="695"/>
      <c r="AW96" s="696"/>
      <c r="AX96" s="696"/>
      <c r="AY96" s="696"/>
      <c r="AZ96" s="695"/>
      <c r="BA96" s="695"/>
      <c r="BB96" s="695"/>
      <c r="BC96" s="695"/>
      <c r="BD96" s="697"/>
      <c r="BE96" s="694"/>
      <c r="BF96" s="695"/>
      <c r="BG96" s="695"/>
      <c r="BH96" s="695"/>
      <c r="BI96" s="695"/>
      <c r="BJ96" s="696"/>
      <c r="BK96" s="696"/>
      <c r="BL96" s="696"/>
      <c r="BM96" s="695"/>
      <c r="BN96" s="695"/>
      <c r="BO96" s="695"/>
      <c r="BP96" s="695"/>
      <c r="BQ96" s="697"/>
      <c r="BR96" s="694"/>
      <c r="BS96" s="695"/>
      <c r="BT96" s="695"/>
      <c r="BU96" s="695"/>
      <c r="BV96" s="695"/>
      <c r="BW96" s="696"/>
      <c r="BX96" s="696"/>
      <c r="BY96" s="696"/>
      <c r="BZ96" s="695"/>
      <c r="CA96" s="695"/>
      <c r="CB96" s="695"/>
      <c r="CC96" s="695"/>
      <c r="CD96" s="697"/>
      <c r="CE96" s="694"/>
      <c r="CF96" s="695"/>
      <c r="CG96" s="695"/>
      <c r="CH96" s="695"/>
      <c r="CI96" s="695"/>
      <c r="CJ96" s="696"/>
      <c r="CK96" s="696"/>
      <c r="CL96" s="696"/>
      <c r="CM96" s="695"/>
      <c r="CN96" s="695"/>
      <c r="CO96" s="695"/>
      <c r="CP96" s="695"/>
      <c r="CQ96" s="697"/>
    </row>
    <row r="97" spans="1:95" s="142" customFormat="1" ht="6" customHeight="1" x14ac:dyDescent="0.2">
      <c r="A97" s="34"/>
      <c r="B97" s="34"/>
      <c r="C97" s="34"/>
      <c r="D97" s="34"/>
      <c r="E97" s="34"/>
      <c r="G97" s="705" t="s">
        <v>368</v>
      </c>
      <c r="H97" s="706"/>
      <c r="I97" s="706"/>
      <c r="J97" s="706"/>
      <c r="K97" s="706"/>
      <c r="L97" s="706"/>
      <c r="M97" s="706"/>
      <c r="N97" s="706"/>
      <c r="O97" s="706"/>
      <c r="P97" s="706"/>
      <c r="Q97" s="707"/>
      <c r="R97" s="708" t="str">
        <f>IF(SUM(R21,R36,R54,R69,R85)=0,"",SUM(R21,R36,R54,R69,R85))</f>
        <v/>
      </c>
      <c r="S97" s="701"/>
      <c r="T97" s="701"/>
      <c r="U97" s="701"/>
      <c r="V97" s="701"/>
      <c r="W97" s="701"/>
      <c r="X97" s="701"/>
      <c r="Y97" s="701"/>
      <c r="Z97" s="701"/>
      <c r="AA97" s="701"/>
      <c r="AB97" s="702" t="s">
        <v>115</v>
      </c>
      <c r="AC97" s="702"/>
      <c r="AD97" s="703"/>
      <c r="AE97" s="700" t="str">
        <f>IF(SUM(AE21,AE36,AE54,AE69,AE85)=0,"",SUM(AE21,AE36,AE54,AE69,AE85))</f>
        <v/>
      </c>
      <c r="AF97" s="701"/>
      <c r="AG97" s="701"/>
      <c r="AH97" s="701"/>
      <c r="AI97" s="701"/>
      <c r="AJ97" s="701"/>
      <c r="AK97" s="701"/>
      <c r="AL97" s="701"/>
      <c r="AM97" s="701"/>
      <c r="AN97" s="701"/>
      <c r="AO97" s="702" t="s">
        <v>115</v>
      </c>
      <c r="AP97" s="702"/>
      <c r="AQ97" s="703"/>
      <c r="AR97" s="700" t="str">
        <f>IF(SUM(AR21,AR36,AR54,AR69,AR85)=0,"",SUM(AR21,AR36,AR54,AR69,AR85))</f>
        <v/>
      </c>
      <c r="AS97" s="701"/>
      <c r="AT97" s="701"/>
      <c r="AU97" s="701"/>
      <c r="AV97" s="701"/>
      <c r="AW97" s="701"/>
      <c r="AX97" s="701"/>
      <c r="AY97" s="701"/>
      <c r="AZ97" s="701"/>
      <c r="BA97" s="701"/>
      <c r="BB97" s="702" t="s">
        <v>115</v>
      </c>
      <c r="BC97" s="702"/>
      <c r="BD97" s="703"/>
      <c r="BE97" s="700" t="str">
        <f>IF(SUM(BE21,BE36,BE54,BE69,BE85)=0,"",SUM(BE21,BE36,BE54,BE69,BE85))</f>
        <v/>
      </c>
      <c r="BF97" s="701"/>
      <c r="BG97" s="701"/>
      <c r="BH97" s="701"/>
      <c r="BI97" s="701"/>
      <c r="BJ97" s="701"/>
      <c r="BK97" s="701"/>
      <c r="BL97" s="701"/>
      <c r="BM97" s="701"/>
      <c r="BN97" s="701"/>
      <c r="BO97" s="702" t="s">
        <v>115</v>
      </c>
      <c r="BP97" s="702"/>
      <c r="BQ97" s="703"/>
      <c r="BR97" s="700" t="str">
        <f>IF(SUM(BR21,BR36,BR54,BR69,BR85)=0,"",SUM(BR21,BR36,BR54,BR69,BR85))</f>
        <v/>
      </c>
      <c r="BS97" s="701"/>
      <c r="BT97" s="701"/>
      <c r="BU97" s="701"/>
      <c r="BV97" s="701"/>
      <c r="BW97" s="701"/>
      <c r="BX97" s="701"/>
      <c r="BY97" s="701"/>
      <c r="BZ97" s="701"/>
      <c r="CA97" s="701"/>
      <c r="CB97" s="702" t="s">
        <v>115</v>
      </c>
      <c r="CC97" s="702"/>
      <c r="CD97" s="703"/>
      <c r="CE97" s="700" t="str">
        <f>IF(SUM(CE21,CE36,CE54,CE69,CE85)=0,"",SUM(CE21,CE36,CE54,CE69,CE85))</f>
        <v/>
      </c>
      <c r="CF97" s="701"/>
      <c r="CG97" s="701"/>
      <c r="CH97" s="701"/>
      <c r="CI97" s="701"/>
      <c r="CJ97" s="701"/>
      <c r="CK97" s="701"/>
      <c r="CL97" s="701"/>
      <c r="CM97" s="701"/>
      <c r="CN97" s="701"/>
      <c r="CO97" s="702" t="s">
        <v>115</v>
      </c>
      <c r="CP97" s="702"/>
      <c r="CQ97" s="703"/>
    </row>
    <row r="98" spans="1:95" s="142" customFormat="1" ht="6" customHeight="1" x14ac:dyDescent="0.2">
      <c r="A98" s="34"/>
      <c r="B98" s="34"/>
      <c r="C98" s="34"/>
      <c r="D98" s="34"/>
      <c r="E98" s="34"/>
      <c r="G98" s="705"/>
      <c r="H98" s="706"/>
      <c r="I98" s="706"/>
      <c r="J98" s="706"/>
      <c r="K98" s="706"/>
      <c r="L98" s="706"/>
      <c r="M98" s="706"/>
      <c r="N98" s="706"/>
      <c r="O98" s="706"/>
      <c r="P98" s="706"/>
      <c r="Q98" s="707"/>
      <c r="R98" s="700"/>
      <c r="S98" s="701"/>
      <c r="T98" s="701"/>
      <c r="U98" s="701"/>
      <c r="V98" s="701"/>
      <c r="W98" s="701"/>
      <c r="X98" s="701"/>
      <c r="Y98" s="701"/>
      <c r="Z98" s="701"/>
      <c r="AA98" s="701"/>
      <c r="AB98" s="702"/>
      <c r="AC98" s="702"/>
      <c r="AD98" s="703"/>
      <c r="AE98" s="700"/>
      <c r="AF98" s="701"/>
      <c r="AG98" s="701"/>
      <c r="AH98" s="701"/>
      <c r="AI98" s="701"/>
      <c r="AJ98" s="701"/>
      <c r="AK98" s="701"/>
      <c r="AL98" s="701"/>
      <c r="AM98" s="701"/>
      <c r="AN98" s="701"/>
      <c r="AO98" s="702"/>
      <c r="AP98" s="702"/>
      <c r="AQ98" s="703"/>
      <c r="AR98" s="700"/>
      <c r="AS98" s="701"/>
      <c r="AT98" s="701"/>
      <c r="AU98" s="701"/>
      <c r="AV98" s="701"/>
      <c r="AW98" s="701"/>
      <c r="AX98" s="701"/>
      <c r="AY98" s="701"/>
      <c r="AZ98" s="701"/>
      <c r="BA98" s="701"/>
      <c r="BB98" s="702"/>
      <c r="BC98" s="702"/>
      <c r="BD98" s="703"/>
      <c r="BE98" s="700"/>
      <c r="BF98" s="701"/>
      <c r="BG98" s="701"/>
      <c r="BH98" s="701"/>
      <c r="BI98" s="701"/>
      <c r="BJ98" s="701"/>
      <c r="BK98" s="701"/>
      <c r="BL98" s="701"/>
      <c r="BM98" s="701"/>
      <c r="BN98" s="701"/>
      <c r="BO98" s="702"/>
      <c r="BP98" s="702"/>
      <c r="BQ98" s="703"/>
      <c r="BR98" s="700"/>
      <c r="BS98" s="701"/>
      <c r="BT98" s="701"/>
      <c r="BU98" s="701"/>
      <c r="BV98" s="701"/>
      <c r="BW98" s="701"/>
      <c r="BX98" s="701"/>
      <c r="BY98" s="701"/>
      <c r="BZ98" s="701"/>
      <c r="CA98" s="701"/>
      <c r="CB98" s="702"/>
      <c r="CC98" s="702"/>
      <c r="CD98" s="703"/>
      <c r="CE98" s="700"/>
      <c r="CF98" s="701"/>
      <c r="CG98" s="701"/>
      <c r="CH98" s="701"/>
      <c r="CI98" s="701"/>
      <c r="CJ98" s="701"/>
      <c r="CK98" s="701"/>
      <c r="CL98" s="701"/>
      <c r="CM98" s="701"/>
      <c r="CN98" s="701"/>
      <c r="CO98" s="702"/>
      <c r="CP98" s="702"/>
      <c r="CQ98" s="703"/>
    </row>
    <row r="99" spans="1:95" s="142" customFormat="1" ht="6" customHeight="1" x14ac:dyDescent="0.2">
      <c r="A99" s="34"/>
      <c r="B99" s="34"/>
      <c r="C99" s="34"/>
      <c r="D99" s="34"/>
      <c r="E99" s="34"/>
      <c r="G99" s="705"/>
      <c r="H99" s="706"/>
      <c r="I99" s="706"/>
      <c r="J99" s="706"/>
      <c r="K99" s="706"/>
      <c r="L99" s="706"/>
      <c r="M99" s="706"/>
      <c r="N99" s="706"/>
      <c r="O99" s="706"/>
      <c r="P99" s="706"/>
      <c r="Q99" s="707"/>
      <c r="R99" s="700"/>
      <c r="S99" s="701"/>
      <c r="T99" s="701"/>
      <c r="U99" s="701"/>
      <c r="V99" s="701"/>
      <c r="W99" s="701"/>
      <c r="X99" s="701"/>
      <c r="Y99" s="701"/>
      <c r="Z99" s="701"/>
      <c r="AA99" s="701"/>
      <c r="AB99" s="702"/>
      <c r="AC99" s="702"/>
      <c r="AD99" s="703"/>
      <c r="AE99" s="700"/>
      <c r="AF99" s="701"/>
      <c r="AG99" s="701"/>
      <c r="AH99" s="701"/>
      <c r="AI99" s="701"/>
      <c r="AJ99" s="701"/>
      <c r="AK99" s="701"/>
      <c r="AL99" s="701"/>
      <c r="AM99" s="701"/>
      <c r="AN99" s="701"/>
      <c r="AO99" s="702"/>
      <c r="AP99" s="702"/>
      <c r="AQ99" s="703"/>
      <c r="AR99" s="700"/>
      <c r="AS99" s="701"/>
      <c r="AT99" s="701"/>
      <c r="AU99" s="701"/>
      <c r="AV99" s="701"/>
      <c r="AW99" s="701"/>
      <c r="AX99" s="701"/>
      <c r="AY99" s="701"/>
      <c r="AZ99" s="701"/>
      <c r="BA99" s="701"/>
      <c r="BB99" s="702"/>
      <c r="BC99" s="702"/>
      <c r="BD99" s="703"/>
      <c r="BE99" s="700"/>
      <c r="BF99" s="701"/>
      <c r="BG99" s="701"/>
      <c r="BH99" s="701"/>
      <c r="BI99" s="701"/>
      <c r="BJ99" s="701"/>
      <c r="BK99" s="701"/>
      <c r="BL99" s="701"/>
      <c r="BM99" s="701"/>
      <c r="BN99" s="701"/>
      <c r="BO99" s="702"/>
      <c r="BP99" s="702"/>
      <c r="BQ99" s="703"/>
      <c r="BR99" s="700"/>
      <c r="BS99" s="701"/>
      <c r="BT99" s="701"/>
      <c r="BU99" s="701"/>
      <c r="BV99" s="701"/>
      <c r="BW99" s="701"/>
      <c r="BX99" s="701"/>
      <c r="BY99" s="701"/>
      <c r="BZ99" s="701"/>
      <c r="CA99" s="701"/>
      <c r="CB99" s="702"/>
      <c r="CC99" s="702"/>
      <c r="CD99" s="703"/>
      <c r="CE99" s="700"/>
      <c r="CF99" s="701"/>
      <c r="CG99" s="701"/>
      <c r="CH99" s="701"/>
      <c r="CI99" s="701"/>
      <c r="CJ99" s="701"/>
      <c r="CK99" s="701"/>
      <c r="CL99" s="701"/>
      <c r="CM99" s="701"/>
      <c r="CN99" s="701"/>
      <c r="CO99" s="702"/>
      <c r="CP99" s="702"/>
      <c r="CQ99" s="703"/>
    </row>
    <row r="102" spans="1:95" ht="6" customHeight="1" x14ac:dyDescent="0.2">
      <c r="F102" s="704" t="s">
        <v>367</v>
      </c>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4"/>
      <c r="AC102" s="704"/>
      <c r="AD102" s="704"/>
      <c r="AE102" s="704"/>
      <c r="AF102" s="704"/>
      <c r="AG102" s="704"/>
      <c r="AH102" s="704"/>
      <c r="AI102" s="704"/>
      <c r="AJ102" s="704"/>
      <c r="AK102" s="704"/>
      <c r="AL102" s="704"/>
      <c r="AM102" s="704"/>
      <c r="AN102" s="704"/>
      <c r="AO102" s="704"/>
      <c r="AP102" s="704"/>
      <c r="AQ102" s="704"/>
      <c r="AR102" s="704"/>
      <c r="AS102" s="704"/>
      <c r="AT102" s="704"/>
      <c r="AU102" s="704"/>
      <c r="AV102" s="704"/>
      <c r="AW102" s="704"/>
      <c r="AX102" s="704"/>
      <c r="AY102" s="704"/>
      <c r="AZ102" s="704"/>
      <c r="BA102" s="704"/>
      <c r="BB102" s="704"/>
      <c r="BC102" s="704"/>
      <c r="BD102" s="704"/>
      <c r="BE102" s="704"/>
      <c r="BF102" s="704"/>
      <c r="BG102" s="704"/>
      <c r="BH102" s="704"/>
      <c r="BI102" s="704"/>
      <c r="BJ102" s="704"/>
      <c r="BK102" s="704"/>
      <c r="BL102" s="704"/>
      <c r="BM102" s="704"/>
      <c r="BN102" s="704"/>
      <c r="BO102" s="704"/>
      <c r="BP102" s="704"/>
      <c r="BQ102" s="704"/>
      <c r="BR102" s="704"/>
      <c r="BS102" s="704"/>
      <c r="BT102" s="704"/>
      <c r="BU102" s="704"/>
      <c r="BV102" s="704"/>
      <c r="BW102" s="704"/>
      <c r="BX102" s="704"/>
      <c r="BY102" s="704"/>
      <c r="BZ102" s="704"/>
      <c r="CA102" s="704"/>
      <c r="CB102" s="704"/>
      <c r="CC102" s="704"/>
      <c r="CD102" s="704"/>
      <c r="CE102" s="704"/>
      <c r="CF102" s="704"/>
      <c r="CG102" s="536"/>
      <c r="CH102" s="536"/>
      <c r="CI102" s="536"/>
      <c r="CJ102" s="536"/>
      <c r="CK102" s="536"/>
      <c r="CL102" s="536"/>
      <c r="CM102" s="536"/>
      <c r="CN102" s="536"/>
      <c r="CO102" s="536"/>
    </row>
    <row r="103" spans="1:95" ht="6" customHeight="1" x14ac:dyDescent="0.2">
      <c r="F103" s="704"/>
      <c r="G103" s="704"/>
      <c r="H103" s="704"/>
      <c r="I103" s="704"/>
      <c r="J103" s="704"/>
      <c r="K103" s="704"/>
      <c r="L103" s="704"/>
      <c r="M103" s="704"/>
      <c r="N103" s="704"/>
      <c r="O103" s="704"/>
      <c r="P103" s="704"/>
      <c r="Q103" s="704"/>
      <c r="R103" s="704"/>
      <c r="S103" s="704"/>
      <c r="T103" s="704"/>
      <c r="U103" s="704"/>
      <c r="V103" s="704"/>
      <c r="W103" s="704"/>
      <c r="X103" s="704"/>
      <c r="Y103" s="704"/>
      <c r="Z103" s="704"/>
      <c r="AA103" s="704"/>
      <c r="AB103" s="704"/>
      <c r="AC103" s="704"/>
      <c r="AD103" s="704"/>
      <c r="AE103" s="704"/>
      <c r="AF103" s="704"/>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536"/>
      <c r="CH103" s="536"/>
      <c r="CI103" s="536"/>
      <c r="CJ103" s="536"/>
      <c r="CK103" s="536"/>
      <c r="CL103" s="536"/>
      <c r="CM103" s="536"/>
      <c r="CN103" s="536"/>
      <c r="CO103" s="536"/>
    </row>
    <row r="104" spans="1:95" ht="6" customHeight="1" x14ac:dyDescent="0.2">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4"/>
      <c r="AC104" s="704"/>
      <c r="AD104" s="704"/>
      <c r="AE104" s="704"/>
      <c r="AF104" s="704"/>
      <c r="AG104" s="704"/>
      <c r="AH104" s="704"/>
      <c r="AI104" s="704"/>
      <c r="AJ104" s="704"/>
      <c r="AK104" s="704"/>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536"/>
      <c r="CH104" s="536"/>
      <c r="CI104" s="536"/>
      <c r="CJ104" s="536"/>
      <c r="CK104" s="536"/>
      <c r="CL104" s="536"/>
      <c r="CM104" s="536"/>
      <c r="CN104" s="536"/>
      <c r="CO104" s="536"/>
    </row>
    <row r="105" spans="1:95" ht="6" customHeight="1" x14ac:dyDescent="0.2">
      <c r="F105" s="536"/>
      <c r="G105" s="536"/>
      <c r="H105" s="536"/>
      <c r="I105" s="536"/>
      <c r="J105" s="536"/>
      <c r="K105" s="536"/>
      <c r="L105" s="536"/>
      <c r="M105" s="536"/>
      <c r="N105" s="536"/>
      <c r="O105" s="536"/>
      <c r="P105" s="536"/>
      <c r="Q105" s="536"/>
      <c r="R105" s="536"/>
      <c r="S105" s="536"/>
      <c r="T105" s="536"/>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36"/>
      <c r="BN105" s="536"/>
      <c r="BO105" s="536"/>
      <c r="BP105" s="536"/>
      <c r="BQ105" s="536"/>
      <c r="BR105" s="536"/>
      <c r="BS105" s="536"/>
      <c r="BT105" s="536"/>
      <c r="BU105" s="536"/>
      <c r="BV105" s="536"/>
      <c r="BW105" s="536"/>
      <c r="BX105" s="536"/>
      <c r="BY105" s="536"/>
      <c r="BZ105" s="536"/>
      <c r="CA105" s="536"/>
      <c r="CB105" s="536"/>
      <c r="CC105" s="536"/>
      <c r="CD105" s="536"/>
      <c r="CE105" s="536"/>
      <c r="CF105" s="536"/>
      <c r="CG105" s="536"/>
      <c r="CH105" s="536"/>
      <c r="CI105" s="536"/>
      <c r="CJ105" s="536"/>
      <c r="CK105" s="536"/>
      <c r="CL105" s="536"/>
      <c r="CM105" s="536"/>
      <c r="CN105" s="536"/>
      <c r="CO105" s="536"/>
    </row>
    <row r="106" spans="1:95" ht="6" customHeight="1" x14ac:dyDescent="0.2">
      <c r="F106" s="536"/>
      <c r="G106" s="536"/>
      <c r="H106" s="536"/>
      <c r="I106" s="536"/>
      <c r="J106" s="536"/>
      <c r="K106" s="536"/>
      <c r="L106" s="536"/>
      <c r="M106" s="536"/>
      <c r="N106" s="536"/>
      <c r="O106" s="536"/>
      <c r="P106" s="536"/>
      <c r="Q106" s="536"/>
      <c r="R106" s="536"/>
      <c r="S106" s="536"/>
      <c r="T106" s="536"/>
      <c r="U106" s="536"/>
      <c r="V106" s="536"/>
      <c r="W106" s="536"/>
      <c r="X106" s="536"/>
      <c r="Y106" s="536"/>
      <c r="Z106" s="536"/>
      <c r="AA106" s="536"/>
      <c r="AB106" s="536"/>
      <c r="AC106" s="536"/>
      <c r="AD106" s="536"/>
      <c r="AE106" s="536"/>
      <c r="AF106" s="536"/>
      <c r="AG106" s="536"/>
      <c r="AH106" s="536"/>
      <c r="AI106" s="536"/>
      <c r="AJ106" s="536"/>
      <c r="AK106" s="536"/>
      <c r="AL106" s="536"/>
      <c r="AM106" s="536"/>
      <c r="AN106" s="536"/>
      <c r="AO106" s="536"/>
      <c r="AP106" s="536"/>
      <c r="AQ106" s="536"/>
      <c r="AR106" s="536"/>
      <c r="AS106" s="536"/>
      <c r="AT106" s="536"/>
      <c r="AU106" s="536"/>
      <c r="AV106" s="536"/>
      <c r="AW106" s="536"/>
      <c r="AX106" s="536"/>
      <c r="AY106" s="536"/>
      <c r="AZ106" s="536"/>
      <c r="BA106" s="536"/>
      <c r="BB106" s="536"/>
      <c r="BC106" s="536"/>
      <c r="BD106" s="536"/>
      <c r="BE106" s="536"/>
      <c r="BF106" s="536"/>
      <c r="BG106" s="536"/>
      <c r="BH106" s="536"/>
      <c r="BI106" s="536"/>
      <c r="BJ106" s="536"/>
      <c r="BK106" s="536"/>
      <c r="BL106" s="536"/>
      <c r="BM106" s="536"/>
      <c r="BN106" s="536"/>
      <c r="BO106" s="536"/>
      <c r="BP106" s="536"/>
      <c r="BQ106" s="536"/>
      <c r="BR106" s="536"/>
      <c r="BS106" s="536"/>
      <c r="BT106" s="536"/>
      <c r="BU106" s="536"/>
      <c r="BV106" s="536"/>
      <c r="BW106" s="536"/>
      <c r="BX106" s="536"/>
      <c r="BY106" s="536"/>
      <c r="BZ106" s="536"/>
      <c r="CA106" s="536"/>
      <c r="CB106" s="536"/>
      <c r="CC106" s="536"/>
      <c r="CD106" s="536"/>
      <c r="CE106" s="536"/>
      <c r="CF106" s="536"/>
      <c r="CG106" s="536"/>
      <c r="CH106" s="536"/>
      <c r="CI106" s="536"/>
      <c r="CJ106" s="536"/>
      <c r="CK106" s="536"/>
      <c r="CL106" s="536"/>
      <c r="CM106" s="536"/>
      <c r="CN106" s="536"/>
      <c r="CO106" s="536"/>
    </row>
    <row r="107" spans="1:95" ht="6" customHeight="1" x14ac:dyDescent="0.2">
      <c r="F107" s="536"/>
      <c r="G107" s="536"/>
      <c r="H107" s="536"/>
      <c r="I107" s="536"/>
      <c r="J107" s="536"/>
      <c r="K107" s="536"/>
      <c r="L107" s="536"/>
      <c r="M107" s="536"/>
      <c r="N107" s="536"/>
      <c r="O107" s="536"/>
      <c r="P107" s="536"/>
      <c r="Q107" s="536"/>
      <c r="R107" s="536"/>
      <c r="S107" s="536"/>
      <c r="T107" s="536"/>
      <c r="U107" s="536"/>
      <c r="V107" s="536"/>
      <c r="W107" s="536"/>
      <c r="X107" s="536"/>
      <c r="Y107" s="536"/>
      <c r="Z107" s="536"/>
      <c r="AA107" s="536"/>
      <c r="AB107" s="536"/>
      <c r="AC107" s="536"/>
      <c r="AD107" s="536"/>
      <c r="AE107" s="536"/>
      <c r="AF107" s="536"/>
      <c r="AG107" s="536"/>
      <c r="AH107" s="536"/>
      <c r="AI107" s="536"/>
      <c r="AJ107" s="536"/>
      <c r="AK107" s="536"/>
      <c r="AL107" s="536"/>
      <c r="AM107" s="536"/>
      <c r="AN107" s="536"/>
      <c r="AO107" s="536"/>
      <c r="AP107" s="536"/>
      <c r="AQ107" s="536"/>
      <c r="AR107" s="536"/>
      <c r="AS107" s="536"/>
      <c r="AT107" s="536"/>
      <c r="AU107" s="536"/>
      <c r="AV107" s="536"/>
      <c r="AW107" s="536"/>
      <c r="AX107" s="536"/>
      <c r="AY107" s="536"/>
      <c r="AZ107" s="536"/>
      <c r="BA107" s="536"/>
      <c r="BB107" s="536"/>
      <c r="BC107" s="536"/>
      <c r="BD107" s="536"/>
      <c r="BE107" s="536"/>
      <c r="BF107" s="536"/>
      <c r="BG107" s="536"/>
      <c r="BH107" s="536"/>
      <c r="BI107" s="536"/>
      <c r="BJ107" s="536"/>
      <c r="BK107" s="536"/>
      <c r="BL107" s="536"/>
      <c r="BM107" s="536"/>
      <c r="BN107" s="536"/>
      <c r="BO107" s="536"/>
      <c r="BP107" s="536"/>
      <c r="BQ107" s="536"/>
      <c r="BR107" s="536"/>
      <c r="BS107" s="536"/>
      <c r="BT107" s="536"/>
      <c r="BU107" s="536"/>
      <c r="BV107" s="536"/>
      <c r="BW107" s="536"/>
      <c r="BX107" s="536"/>
      <c r="BY107" s="536"/>
      <c r="BZ107" s="536"/>
      <c r="CA107" s="536"/>
      <c r="CB107" s="536"/>
      <c r="CC107" s="536"/>
      <c r="CD107" s="536"/>
      <c r="CE107" s="536"/>
      <c r="CF107" s="536"/>
      <c r="CG107" s="536"/>
      <c r="CH107" s="536"/>
      <c r="CI107" s="536"/>
      <c r="CJ107" s="536"/>
      <c r="CK107" s="536"/>
      <c r="CL107" s="536"/>
      <c r="CM107" s="536"/>
      <c r="CN107" s="536"/>
      <c r="CO107" s="536"/>
    </row>
  </sheetData>
  <mergeCells count="257">
    <mergeCell ref="CE97:CN99"/>
    <mergeCell ref="CO97:CQ99"/>
    <mergeCell ref="F102:CO107"/>
    <mergeCell ref="CM94:CQ96"/>
    <mergeCell ref="G97:Q99"/>
    <mergeCell ref="R97:AA99"/>
    <mergeCell ref="AB97:AD99"/>
    <mergeCell ref="BR94:BV96"/>
    <mergeCell ref="BW94:BY96"/>
    <mergeCell ref="BZ94:CD96"/>
    <mergeCell ref="BR97:CA99"/>
    <mergeCell ref="CB97:CD99"/>
    <mergeCell ref="AE97:AN99"/>
    <mergeCell ref="AO97:AQ99"/>
    <mergeCell ref="AR97:BA99"/>
    <mergeCell ref="BB97:BD99"/>
    <mergeCell ref="BE97:BN99"/>
    <mergeCell ref="BO97:BQ99"/>
    <mergeCell ref="G94:Q96"/>
    <mergeCell ref="R94:V96"/>
    <mergeCell ref="W94:Y96"/>
    <mergeCell ref="BM94:BQ96"/>
    <mergeCell ref="BJ94:BL96"/>
    <mergeCell ref="Z94:AD96"/>
    <mergeCell ref="CO69:CQ71"/>
    <mergeCell ref="BB66:BD68"/>
    <mergeCell ref="CE94:CI96"/>
    <mergeCell ref="CJ94:CL96"/>
    <mergeCell ref="AM94:AQ96"/>
    <mergeCell ref="AR94:AV96"/>
    <mergeCell ref="AW94:AY96"/>
    <mergeCell ref="AZ94:BD96"/>
    <mergeCell ref="BE94:BI96"/>
    <mergeCell ref="D90:BA92"/>
    <mergeCell ref="AE94:AI96"/>
    <mergeCell ref="AJ94:AL96"/>
    <mergeCell ref="AO69:AQ71"/>
    <mergeCell ref="AR69:BA71"/>
    <mergeCell ref="BB69:BD71"/>
    <mergeCell ref="BE69:BN71"/>
    <mergeCell ref="BO69:BQ71"/>
    <mergeCell ref="BR69:CA71"/>
    <mergeCell ref="CB69:CD71"/>
    <mergeCell ref="CE69:CN71"/>
    <mergeCell ref="G69:Q71"/>
    <mergeCell ref="R69:AA71"/>
    <mergeCell ref="AB69:AD71"/>
    <mergeCell ref="AE69:AN71"/>
    <mergeCell ref="BR63:BV65"/>
    <mergeCell ref="BW63:BY65"/>
    <mergeCell ref="BZ63:CD65"/>
    <mergeCell ref="CE63:CI65"/>
    <mergeCell ref="CJ63:CL65"/>
    <mergeCell ref="AO66:AQ68"/>
    <mergeCell ref="BE66:BN68"/>
    <mergeCell ref="BO66:BQ68"/>
    <mergeCell ref="BR66:CA68"/>
    <mergeCell ref="CB66:CD68"/>
    <mergeCell ref="CE66:CN68"/>
    <mergeCell ref="AZ63:BD65"/>
    <mergeCell ref="BE63:BI65"/>
    <mergeCell ref="BJ63:BL65"/>
    <mergeCell ref="BM63:BQ65"/>
    <mergeCell ref="F59:AR61"/>
    <mergeCell ref="BE54:BN56"/>
    <mergeCell ref="BO54:BQ56"/>
    <mergeCell ref="BR54:CA56"/>
    <mergeCell ref="CB54:CD56"/>
    <mergeCell ref="CE54:CN56"/>
    <mergeCell ref="G54:Q56"/>
    <mergeCell ref="R54:AA56"/>
    <mergeCell ref="AR66:BA68"/>
    <mergeCell ref="AJ63:AL65"/>
    <mergeCell ref="AM63:AQ65"/>
    <mergeCell ref="AR63:AV65"/>
    <mergeCell ref="AW63:AY65"/>
    <mergeCell ref="CM63:CQ65"/>
    <mergeCell ref="CO66:CQ68"/>
    <mergeCell ref="G63:Q65"/>
    <mergeCell ref="R63:V65"/>
    <mergeCell ref="W63:Y65"/>
    <mergeCell ref="Z63:AD65"/>
    <mergeCell ref="AE63:AI65"/>
    <mergeCell ref="G66:Q68"/>
    <mergeCell ref="R66:AA68"/>
    <mergeCell ref="AB66:AD68"/>
    <mergeCell ref="AE66:AN68"/>
    <mergeCell ref="AB54:AD56"/>
    <mergeCell ref="AE54:AN56"/>
    <mergeCell ref="AO54:AQ56"/>
    <mergeCell ref="AR54:BA56"/>
    <mergeCell ref="CB51:CD53"/>
    <mergeCell ref="CE51:CN53"/>
    <mergeCell ref="CO54:CQ56"/>
    <mergeCell ref="BB54:BD56"/>
    <mergeCell ref="BJ48:BL50"/>
    <mergeCell ref="BB51:BD53"/>
    <mergeCell ref="BE51:BN53"/>
    <mergeCell ref="BM48:BQ50"/>
    <mergeCell ref="Z48:AD50"/>
    <mergeCell ref="AE48:AI50"/>
    <mergeCell ref="AJ48:AL50"/>
    <mergeCell ref="AM48:AQ50"/>
    <mergeCell ref="CO51:CQ53"/>
    <mergeCell ref="BR48:BV50"/>
    <mergeCell ref="BW48:BY50"/>
    <mergeCell ref="BR51:CA53"/>
    <mergeCell ref="AO33:AQ35"/>
    <mergeCell ref="AE30:AI32"/>
    <mergeCell ref="AO36:AQ38"/>
    <mergeCell ref="BE48:BI50"/>
    <mergeCell ref="CM48:CQ50"/>
    <mergeCell ref="BZ48:CD50"/>
    <mergeCell ref="CE48:CI50"/>
    <mergeCell ref="CJ48:CL50"/>
    <mergeCell ref="BO51:BQ53"/>
    <mergeCell ref="CO36:CQ38"/>
    <mergeCell ref="BE36:BN38"/>
    <mergeCell ref="BO36:BQ38"/>
    <mergeCell ref="BR36:CA38"/>
    <mergeCell ref="AR30:AV32"/>
    <mergeCell ref="AW30:AY32"/>
    <mergeCell ref="BO33:BQ35"/>
    <mergeCell ref="BB33:BD35"/>
    <mergeCell ref="BE33:BN35"/>
    <mergeCell ref="AR33:BA35"/>
    <mergeCell ref="CE33:CN35"/>
    <mergeCell ref="CO33:CQ35"/>
    <mergeCell ref="AB36:AD38"/>
    <mergeCell ref="AE36:AN38"/>
    <mergeCell ref="G51:Q53"/>
    <mergeCell ref="R51:AA53"/>
    <mergeCell ref="AB51:AD53"/>
    <mergeCell ref="AE51:AN53"/>
    <mergeCell ref="AO51:AQ53"/>
    <mergeCell ref="AR51:BA53"/>
    <mergeCell ref="AR48:AV50"/>
    <mergeCell ref="AW48:AY50"/>
    <mergeCell ref="AZ48:BD50"/>
    <mergeCell ref="D40:AL42"/>
    <mergeCell ref="F44:AL46"/>
    <mergeCell ref="BB36:BD38"/>
    <mergeCell ref="AB21:AD23"/>
    <mergeCell ref="AE21:AN23"/>
    <mergeCell ref="CB21:CD23"/>
    <mergeCell ref="BB21:BD23"/>
    <mergeCell ref="BE21:BN23"/>
    <mergeCell ref="BO21:BQ23"/>
    <mergeCell ref="AO21:AQ23"/>
    <mergeCell ref="CB36:CD38"/>
    <mergeCell ref="AR36:BA38"/>
    <mergeCell ref="BR33:CA35"/>
    <mergeCell ref="CB33:CD35"/>
    <mergeCell ref="AR21:BA23"/>
    <mergeCell ref="D26:BA28"/>
    <mergeCell ref="G30:Q32"/>
    <mergeCell ref="R30:V32"/>
    <mergeCell ref="W30:Y32"/>
    <mergeCell ref="Z30:AD32"/>
    <mergeCell ref="R33:AA35"/>
    <mergeCell ref="AB33:AD35"/>
    <mergeCell ref="AE33:AN35"/>
    <mergeCell ref="AM30:AQ32"/>
    <mergeCell ref="AZ30:BD32"/>
    <mergeCell ref="BE30:BI32"/>
    <mergeCell ref="AJ30:AL32"/>
    <mergeCell ref="CO18:CQ20"/>
    <mergeCell ref="CJ30:CL32"/>
    <mergeCell ref="BJ30:BL32"/>
    <mergeCell ref="CM30:CQ32"/>
    <mergeCell ref="BR30:BV32"/>
    <mergeCell ref="BW30:BY32"/>
    <mergeCell ref="BZ30:CD32"/>
    <mergeCell ref="CE30:CI32"/>
    <mergeCell ref="BM30:BQ32"/>
    <mergeCell ref="CE21:CN23"/>
    <mergeCell ref="CE18:CN20"/>
    <mergeCell ref="CO21:CQ23"/>
    <mergeCell ref="CL1:CR3"/>
    <mergeCell ref="B7:BK9"/>
    <mergeCell ref="D11:BA13"/>
    <mergeCell ref="G15:Q17"/>
    <mergeCell ref="R15:V17"/>
    <mergeCell ref="W15:Y17"/>
    <mergeCell ref="Z15:AD17"/>
    <mergeCell ref="AE15:AI17"/>
    <mergeCell ref="AJ15:AL17"/>
    <mergeCell ref="AM15:AQ17"/>
    <mergeCell ref="AR15:AV17"/>
    <mergeCell ref="AW15:AY17"/>
    <mergeCell ref="AZ15:BD17"/>
    <mergeCell ref="BE15:BI17"/>
    <mergeCell ref="BJ15:BL17"/>
    <mergeCell ref="BM15:BQ17"/>
    <mergeCell ref="CE15:CI17"/>
    <mergeCell ref="CJ15:CL17"/>
    <mergeCell ref="BZ15:CD17"/>
    <mergeCell ref="BR15:BV17"/>
    <mergeCell ref="BW15:BY17"/>
    <mergeCell ref="CM15:CQ17"/>
    <mergeCell ref="R82:V84"/>
    <mergeCell ref="CE85:CN87"/>
    <mergeCell ref="CB85:CD87"/>
    <mergeCell ref="G18:Q20"/>
    <mergeCell ref="R18:AA20"/>
    <mergeCell ref="AB18:AD20"/>
    <mergeCell ref="AE18:AN20"/>
    <mergeCell ref="AO18:AQ20"/>
    <mergeCell ref="AR18:BA20"/>
    <mergeCell ref="BB18:BD20"/>
    <mergeCell ref="BR18:CA20"/>
    <mergeCell ref="CB18:CD20"/>
    <mergeCell ref="BR21:CA23"/>
    <mergeCell ref="BE18:BN20"/>
    <mergeCell ref="BO18:BQ20"/>
    <mergeCell ref="CE36:CN38"/>
    <mergeCell ref="G48:Q50"/>
    <mergeCell ref="R48:V50"/>
    <mergeCell ref="W48:Y50"/>
    <mergeCell ref="G36:Q38"/>
    <mergeCell ref="R36:AA38"/>
    <mergeCell ref="G21:Q23"/>
    <mergeCell ref="R21:AA23"/>
    <mergeCell ref="G33:Q35"/>
    <mergeCell ref="BZ82:CD84"/>
    <mergeCell ref="CE82:CI84"/>
    <mergeCell ref="CJ82:CL84"/>
    <mergeCell ref="BR85:CA87"/>
    <mergeCell ref="BB85:BD87"/>
    <mergeCell ref="AR82:AV84"/>
    <mergeCell ref="AW82:AY84"/>
    <mergeCell ref="AZ82:BD84"/>
    <mergeCell ref="AR85:BA87"/>
    <mergeCell ref="BB73:CQ81"/>
    <mergeCell ref="W82:Y84"/>
    <mergeCell ref="Z82:AD84"/>
    <mergeCell ref="AE82:AI84"/>
    <mergeCell ref="AJ82:AL84"/>
    <mergeCell ref="AM82:AQ84"/>
    <mergeCell ref="CM82:CQ84"/>
    <mergeCell ref="R85:AA87"/>
    <mergeCell ref="AB85:AD87"/>
    <mergeCell ref="D73:BA76"/>
    <mergeCell ref="F78:X80"/>
    <mergeCell ref="Y78:AX80"/>
    <mergeCell ref="BE85:BN87"/>
    <mergeCell ref="BO85:BQ87"/>
    <mergeCell ref="G82:Q84"/>
    <mergeCell ref="G85:Q87"/>
    <mergeCell ref="AE85:AN87"/>
    <mergeCell ref="AO85:AQ87"/>
    <mergeCell ref="CO85:CQ87"/>
    <mergeCell ref="BE82:BI84"/>
    <mergeCell ref="BJ82:BL84"/>
    <mergeCell ref="BM82:BQ84"/>
    <mergeCell ref="BR82:BV84"/>
    <mergeCell ref="BW82:BY84"/>
  </mergeCells>
  <phoneticPr fontId="1"/>
  <pageMargins left="0.70866141732283472" right="0.70866141732283472" top="0.74803149606299213" bottom="0.74803149606299213" header="0.31496062992125984" footer="0.31496062992125984"/>
  <pageSetup paperSize="9" scale="86"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A152-F912-4748-9A98-D16D2E6126FE}">
  <sheetPr>
    <tabColor rgb="FFCCFFFF"/>
    <pageSetUpPr fitToPage="1"/>
  </sheetPr>
  <dimension ref="A1:FQ107"/>
  <sheetViews>
    <sheetView view="pageBreakPreview" zoomScale="120" zoomScaleNormal="100" zoomScaleSheetLayoutView="120" workbookViewId="0">
      <selection activeCell="CL1" sqref="CL1:CR3"/>
    </sheetView>
  </sheetViews>
  <sheetFormatPr defaultColWidth="1" defaultRowHeight="6" customHeight="1" x14ac:dyDescent="0.2"/>
  <cols>
    <col min="1" max="87" width="1" style="265"/>
    <col min="88" max="90" width="1.109375" style="265" customWidth="1"/>
    <col min="91" max="16384" width="1" style="265"/>
  </cols>
  <sheetData>
    <row r="1" spans="2:96" ht="6" customHeight="1" x14ac:dyDescent="0.2">
      <c r="CL1" s="321" t="s">
        <v>83</v>
      </c>
      <c r="CM1" s="321"/>
      <c r="CN1" s="321"/>
      <c r="CO1" s="536"/>
      <c r="CP1" s="536"/>
      <c r="CQ1" s="536"/>
      <c r="CR1" s="536"/>
    </row>
    <row r="2" spans="2:96" ht="6" customHeight="1" x14ac:dyDescent="0.2">
      <c r="CL2" s="321"/>
      <c r="CM2" s="321"/>
      <c r="CN2" s="321"/>
      <c r="CO2" s="536"/>
      <c r="CP2" s="536"/>
      <c r="CQ2" s="536"/>
      <c r="CR2" s="536"/>
    </row>
    <row r="3" spans="2:96" ht="6" customHeight="1" x14ac:dyDescent="0.2">
      <c r="CL3" s="321"/>
      <c r="CM3" s="321"/>
      <c r="CN3" s="321"/>
      <c r="CO3" s="536"/>
      <c r="CP3" s="536"/>
      <c r="CQ3" s="536"/>
      <c r="CR3" s="536"/>
    </row>
    <row r="7" spans="2:96" ht="6" customHeight="1" x14ac:dyDescent="0.2">
      <c r="B7" s="526" t="s">
        <v>379</v>
      </c>
      <c r="C7" s="526"/>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row>
    <row r="8" spans="2:96" ht="6" customHeight="1" x14ac:dyDescent="0.2">
      <c r="B8" s="526"/>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6"/>
      <c r="AV8" s="526"/>
      <c r="AW8" s="526"/>
      <c r="AX8" s="526"/>
      <c r="AY8" s="526"/>
      <c r="AZ8" s="526"/>
      <c r="BA8" s="526"/>
      <c r="BB8" s="526"/>
      <c r="BC8" s="526"/>
      <c r="BD8" s="526"/>
      <c r="BE8" s="526"/>
      <c r="BF8" s="526"/>
      <c r="BG8" s="526"/>
      <c r="BH8" s="526"/>
      <c r="BI8" s="526"/>
      <c r="BJ8" s="526"/>
      <c r="BK8" s="526"/>
    </row>
    <row r="9" spans="2:96" ht="6" customHeight="1" x14ac:dyDescent="0.2">
      <c r="B9" s="526"/>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row>
    <row r="11" spans="2:96" ht="6" customHeight="1" x14ac:dyDescent="0.2">
      <c r="D11" s="526" t="s">
        <v>378</v>
      </c>
      <c r="E11" s="526"/>
      <c r="F11" s="526"/>
      <c r="G11" s="528"/>
      <c r="H11" s="528"/>
      <c r="I11" s="528"/>
      <c r="J11" s="528"/>
      <c r="K11" s="528"/>
      <c r="L11" s="528"/>
      <c r="M11" s="528"/>
      <c r="N11" s="528"/>
      <c r="O11" s="528"/>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row>
    <row r="12" spans="2:96" ht="6" customHeight="1" x14ac:dyDescent="0.2">
      <c r="D12" s="526"/>
      <c r="E12" s="526"/>
      <c r="F12" s="526"/>
      <c r="G12" s="528"/>
      <c r="H12" s="528"/>
      <c r="I12" s="528"/>
      <c r="J12" s="528"/>
      <c r="K12" s="528"/>
      <c r="L12" s="528"/>
      <c r="M12" s="528"/>
      <c r="N12" s="528"/>
      <c r="O12" s="528"/>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row>
    <row r="13" spans="2:96" ht="6" customHeight="1" x14ac:dyDescent="0.2">
      <c r="D13" s="526"/>
      <c r="E13" s="526"/>
      <c r="F13" s="526"/>
      <c r="G13" s="528"/>
      <c r="H13" s="528"/>
      <c r="I13" s="528"/>
      <c r="J13" s="528"/>
      <c r="K13" s="528"/>
      <c r="L13" s="528"/>
      <c r="M13" s="528"/>
      <c r="N13" s="528"/>
      <c r="O13" s="528"/>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row>
    <row r="15" spans="2:96" ht="6" customHeight="1" x14ac:dyDescent="0.2">
      <c r="G15" s="533"/>
      <c r="H15" s="520"/>
      <c r="I15" s="520"/>
      <c r="J15" s="537"/>
      <c r="K15" s="537"/>
      <c r="L15" s="537"/>
      <c r="M15" s="537"/>
      <c r="N15" s="537"/>
      <c r="O15" s="537"/>
      <c r="P15" s="537"/>
      <c r="Q15" s="538"/>
      <c r="R15" s="533" t="s">
        <v>338</v>
      </c>
      <c r="S15" s="520"/>
      <c r="T15" s="520"/>
      <c r="U15" s="520"/>
      <c r="V15" s="520"/>
      <c r="W15" s="558">
        <v>6</v>
      </c>
      <c r="X15" s="559"/>
      <c r="Y15" s="559"/>
      <c r="Z15" s="520" t="s">
        <v>78</v>
      </c>
      <c r="AA15" s="520"/>
      <c r="AB15" s="520"/>
      <c r="AC15" s="520"/>
      <c r="AD15" s="521"/>
      <c r="AE15" s="533" t="s">
        <v>338</v>
      </c>
      <c r="AF15" s="520"/>
      <c r="AG15" s="520"/>
      <c r="AH15" s="520"/>
      <c r="AI15" s="520"/>
      <c r="AJ15" s="558">
        <v>7</v>
      </c>
      <c r="AK15" s="559"/>
      <c r="AL15" s="559"/>
      <c r="AM15" s="520" t="s">
        <v>78</v>
      </c>
      <c r="AN15" s="520"/>
      <c r="AO15" s="520"/>
      <c r="AP15" s="520"/>
      <c r="AQ15" s="521"/>
      <c r="AR15" s="533" t="s">
        <v>338</v>
      </c>
      <c r="AS15" s="520"/>
      <c r="AT15" s="520"/>
      <c r="AU15" s="520"/>
      <c r="AV15" s="520"/>
      <c r="AW15" s="558">
        <v>8</v>
      </c>
      <c r="AX15" s="559"/>
      <c r="AY15" s="559"/>
      <c r="AZ15" s="520" t="s">
        <v>78</v>
      </c>
      <c r="BA15" s="520"/>
      <c r="BB15" s="520"/>
      <c r="BC15" s="520"/>
      <c r="BD15" s="521"/>
      <c r="BE15" s="533" t="s">
        <v>338</v>
      </c>
      <c r="BF15" s="520"/>
      <c r="BG15" s="520"/>
      <c r="BH15" s="520"/>
      <c r="BI15" s="520"/>
      <c r="BJ15" s="558">
        <v>9</v>
      </c>
      <c r="BK15" s="559"/>
      <c r="BL15" s="559"/>
      <c r="BM15" s="520" t="s">
        <v>78</v>
      </c>
      <c r="BN15" s="520"/>
      <c r="BO15" s="520"/>
      <c r="BP15" s="520"/>
      <c r="BQ15" s="521"/>
      <c r="BR15" s="533" t="s">
        <v>338</v>
      </c>
      <c r="BS15" s="520"/>
      <c r="BT15" s="520"/>
      <c r="BU15" s="520"/>
      <c r="BV15" s="520"/>
      <c r="BW15" s="558">
        <v>10</v>
      </c>
      <c r="BX15" s="559"/>
      <c r="BY15" s="559"/>
      <c r="BZ15" s="520" t="s">
        <v>78</v>
      </c>
      <c r="CA15" s="520"/>
      <c r="CB15" s="520"/>
      <c r="CC15" s="520"/>
      <c r="CD15" s="521"/>
      <c r="CE15" s="533" t="s">
        <v>338</v>
      </c>
      <c r="CF15" s="520"/>
      <c r="CG15" s="520"/>
      <c r="CH15" s="520"/>
      <c r="CI15" s="520"/>
      <c r="CJ15" s="558">
        <v>11</v>
      </c>
      <c r="CK15" s="559"/>
      <c r="CL15" s="559"/>
      <c r="CM15" s="520" t="s">
        <v>78</v>
      </c>
      <c r="CN15" s="520"/>
      <c r="CO15" s="520"/>
      <c r="CP15" s="520"/>
      <c r="CQ15" s="521"/>
    </row>
    <row r="16" spans="2:96" ht="6" customHeight="1" x14ac:dyDescent="0.2">
      <c r="G16" s="534"/>
      <c r="H16" s="522"/>
      <c r="I16" s="522"/>
      <c r="J16" s="539"/>
      <c r="K16" s="539"/>
      <c r="L16" s="539"/>
      <c r="M16" s="539"/>
      <c r="N16" s="539"/>
      <c r="O16" s="539"/>
      <c r="P16" s="539"/>
      <c r="Q16" s="540"/>
      <c r="R16" s="534"/>
      <c r="S16" s="522"/>
      <c r="T16" s="522"/>
      <c r="U16" s="522"/>
      <c r="V16" s="522"/>
      <c r="W16" s="560"/>
      <c r="X16" s="560"/>
      <c r="Y16" s="560"/>
      <c r="Z16" s="522"/>
      <c r="AA16" s="522"/>
      <c r="AB16" s="522"/>
      <c r="AC16" s="522"/>
      <c r="AD16" s="523"/>
      <c r="AE16" s="534"/>
      <c r="AF16" s="522"/>
      <c r="AG16" s="522"/>
      <c r="AH16" s="522"/>
      <c r="AI16" s="522"/>
      <c r="AJ16" s="560"/>
      <c r="AK16" s="560"/>
      <c r="AL16" s="560"/>
      <c r="AM16" s="522"/>
      <c r="AN16" s="522"/>
      <c r="AO16" s="522"/>
      <c r="AP16" s="522"/>
      <c r="AQ16" s="523"/>
      <c r="AR16" s="534"/>
      <c r="AS16" s="522"/>
      <c r="AT16" s="522"/>
      <c r="AU16" s="522"/>
      <c r="AV16" s="522"/>
      <c r="AW16" s="560"/>
      <c r="AX16" s="560"/>
      <c r="AY16" s="560"/>
      <c r="AZ16" s="522"/>
      <c r="BA16" s="522"/>
      <c r="BB16" s="522"/>
      <c r="BC16" s="522"/>
      <c r="BD16" s="523"/>
      <c r="BE16" s="534"/>
      <c r="BF16" s="522"/>
      <c r="BG16" s="522"/>
      <c r="BH16" s="522"/>
      <c r="BI16" s="522"/>
      <c r="BJ16" s="560"/>
      <c r="BK16" s="560"/>
      <c r="BL16" s="560"/>
      <c r="BM16" s="522"/>
      <c r="BN16" s="522"/>
      <c r="BO16" s="522"/>
      <c r="BP16" s="522"/>
      <c r="BQ16" s="523"/>
      <c r="BR16" s="534"/>
      <c r="BS16" s="522"/>
      <c r="BT16" s="522"/>
      <c r="BU16" s="522"/>
      <c r="BV16" s="522"/>
      <c r="BW16" s="560"/>
      <c r="BX16" s="560"/>
      <c r="BY16" s="560"/>
      <c r="BZ16" s="522"/>
      <c r="CA16" s="522"/>
      <c r="CB16" s="522"/>
      <c r="CC16" s="522"/>
      <c r="CD16" s="523"/>
      <c r="CE16" s="534"/>
      <c r="CF16" s="522"/>
      <c r="CG16" s="522"/>
      <c r="CH16" s="522"/>
      <c r="CI16" s="522"/>
      <c r="CJ16" s="560"/>
      <c r="CK16" s="560"/>
      <c r="CL16" s="560"/>
      <c r="CM16" s="522"/>
      <c r="CN16" s="522"/>
      <c r="CO16" s="522"/>
      <c r="CP16" s="522"/>
      <c r="CQ16" s="523"/>
    </row>
    <row r="17" spans="4:95" ht="6" customHeight="1" x14ac:dyDescent="0.2">
      <c r="G17" s="535"/>
      <c r="H17" s="524"/>
      <c r="I17" s="524"/>
      <c r="J17" s="541"/>
      <c r="K17" s="541"/>
      <c r="L17" s="541"/>
      <c r="M17" s="541"/>
      <c r="N17" s="541"/>
      <c r="O17" s="541"/>
      <c r="P17" s="541"/>
      <c r="Q17" s="542"/>
      <c r="R17" s="535"/>
      <c r="S17" s="524"/>
      <c r="T17" s="524"/>
      <c r="U17" s="524"/>
      <c r="V17" s="524"/>
      <c r="W17" s="561"/>
      <c r="X17" s="561"/>
      <c r="Y17" s="561"/>
      <c r="Z17" s="524"/>
      <c r="AA17" s="524"/>
      <c r="AB17" s="524"/>
      <c r="AC17" s="524"/>
      <c r="AD17" s="525"/>
      <c r="AE17" s="535"/>
      <c r="AF17" s="524"/>
      <c r="AG17" s="524"/>
      <c r="AH17" s="524"/>
      <c r="AI17" s="524"/>
      <c r="AJ17" s="561"/>
      <c r="AK17" s="561"/>
      <c r="AL17" s="561"/>
      <c r="AM17" s="524"/>
      <c r="AN17" s="524"/>
      <c r="AO17" s="524"/>
      <c r="AP17" s="524"/>
      <c r="AQ17" s="525"/>
      <c r="AR17" s="535"/>
      <c r="AS17" s="524"/>
      <c r="AT17" s="524"/>
      <c r="AU17" s="524"/>
      <c r="AV17" s="524"/>
      <c r="AW17" s="561"/>
      <c r="AX17" s="561"/>
      <c r="AY17" s="561"/>
      <c r="AZ17" s="524"/>
      <c r="BA17" s="524"/>
      <c r="BB17" s="524"/>
      <c r="BC17" s="524"/>
      <c r="BD17" s="525"/>
      <c r="BE17" s="535"/>
      <c r="BF17" s="524"/>
      <c r="BG17" s="524"/>
      <c r="BH17" s="524"/>
      <c r="BI17" s="524"/>
      <c r="BJ17" s="561"/>
      <c r="BK17" s="561"/>
      <c r="BL17" s="561"/>
      <c r="BM17" s="524"/>
      <c r="BN17" s="524"/>
      <c r="BO17" s="524"/>
      <c r="BP17" s="524"/>
      <c r="BQ17" s="525"/>
      <c r="BR17" s="535"/>
      <c r="BS17" s="524"/>
      <c r="BT17" s="524"/>
      <c r="BU17" s="524"/>
      <c r="BV17" s="524"/>
      <c r="BW17" s="561"/>
      <c r="BX17" s="561"/>
      <c r="BY17" s="561"/>
      <c r="BZ17" s="524"/>
      <c r="CA17" s="524"/>
      <c r="CB17" s="524"/>
      <c r="CC17" s="524"/>
      <c r="CD17" s="525"/>
      <c r="CE17" s="535"/>
      <c r="CF17" s="524"/>
      <c r="CG17" s="524"/>
      <c r="CH17" s="524"/>
      <c r="CI17" s="524"/>
      <c r="CJ17" s="561"/>
      <c r="CK17" s="561"/>
      <c r="CL17" s="561"/>
      <c r="CM17" s="524"/>
      <c r="CN17" s="524"/>
      <c r="CO17" s="524"/>
      <c r="CP17" s="524"/>
      <c r="CQ17" s="525"/>
    </row>
    <row r="18" spans="4:95" ht="6" customHeight="1" x14ac:dyDescent="0.2">
      <c r="G18" s="679" t="s">
        <v>30</v>
      </c>
      <c r="H18" s="680"/>
      <c r="I18" s="680"/>
      <c r="J18" s="681"/>
      <c r="K18" s="681"/>
      <c r="L18" s="681"/>
      <c r="M18" s="681"/>
      <c r="N18" s="681"/>
      <c r="O18" s="681"/>
      <c r="P18" s="681"/>
      <c r="Q18" s="682"/>
      <c r="R18" s="720"/>
      <c r="S18" s="681"/>
      <c r="T18" s="681"/>
      <c r="U18" s="681"/>
      <c r="V18" s="681"/>
      <c r="W18" s="681"/>
      <c r="X18" s="681"/>
      <c r="Y18" s="681"/>
      <c r="Z18" s="681"/>
      <c r="AA18" s="681"/>
      <c r="AB18" s="680" t="s">
        <v>32</v>
      </c>
      <c r="AC18" s="680"/>
      <c r="AD18" s="689"/>
      <c r="AE18" s="720">
        <v>1</v>
      </c>
      <c r="AF18" s="681"/>
      <c r="AG18" s="681"/>
      <c r="AH18" s="681"/>
      <c r="AI18" s="681"/>
      <c r="AJ18" s="681"/>
      <c r="AK18" s="681"/>
      <c r="AL18" s="681"/>
      <c r="AM18" s="681"/>
      <c r="AN18" s="681"/>
      <c r="AO18" s="680" t="s">
        <v>32</v>
      </c>
      <c r="AP18" s="680"/>
      <c r="AQ18" s="689"/>
      <c r="AR18" s="720"/>
      <c r="AS18" s="681"/>
      <c r="AT18" s="681"/>
      <c r="AU18" s="681"/>
      <c r="AV18" s="681"/>
      <c r="AW18" s="681"/>
      <c r="AX18" s="681"/>
      <c r="AY18" s="681"/>
      <c r="AZ18" s="681"/>
      <c r="BA18" s="681"/>
      <c r="BB18" s="680" t="s">
        <v>32</v>
      </c>
      <c r="BC18" s="680"/>
      <c r="BD18" s="689"/>
      <c r="BE18" s="720"/>
      <c r="BF18" s="681"/>
      <c r="BG18" s="681"/>
      <c r="BH18" s="681"/>
      <c r="BI18" s="681"/>
      <c r="BJ18" s="681"/>
      <c r="BK18" s="681"/>
      <c r="BL18" s="681"/>
      <c r="BM18" s="681"/>
      <c r="BN18" s="681"/>
      <c r="BO18" s="680" t="s">
        <v>32</v>
      </c>
      <c r="BP18" s="680"/>
      <c r="BQ18" s="689"/>
      <c r="BR18" s="720"/>
      <c r="BS18" s="681"/>
      <c r="BT18" s="681"/>
      <c r="BU18" s="681"/>
      <c r="BV18" s="681"/>
      <c r="BW18" s="681"/>
      <c r="BX18" s="681"/>
      <c r="BY18" s="681"/>
      <c r="BZ18" s="681"/>
      <c r="CA18" s="681"/>
      <c r="CB18" s="680" t="s">
        <v>32</v>
      </c>
      <c r="CC18" s="680"/>
      <c r="CD18" s="689"/>
      <c r="CE18" s="720"/>
      <c r="CF18" s="681"/>
      <c r="CG18" s="681"/>
      <c r="CH18" s="681"/>
      <c r="CI18" s="681"/>
      <c r="CJ18" s="681"/>
      <c r="CK18" s="681"/>
      <c r="CL18" s="681"/>
      <c r="CM18" s="681"/>
      <c r="CN18" s="681"/>
      <c r="CO18" s="680" t="s">
        <v>32</v>
      </c>
      <c r="CP18" s="680"/>
      <c r="CQ18" s="689"/>
    </row>
    <row r="19" spans="4:95" ht="6" customHeight="1" x14ac:dyDescent="0.2">
      <c r="G19" s="378"/>
      <c r="H19" s="379"/>
      <c r="I19" s="379"/>
      <c r="J19" s="683"/>
      <c r="K19" s="683"/>
      <c r="L19" s="683"/>
      <c r="M19" s="683"/>
      <c r="N19" s="683"/>
      <c r="O19" s="683"/>
      <c r="P19" s="683"/>
      <c r="Q19" s="684"/>
      <c r="R19" s="719"/>
      <c r="S19" s="683"/>
      <c r="T19" s="683"/>
      <c r="U19" s="683"/>
      <c r="V19" s="683"/>
      <c r="W19" s="683"/>
      <c r="X19" s="683"/>
      <c r="Y19" s="683"/>
      <c r="Z19" s="683"/>
      <c r="AA19" s="683"/>
      <c r="AB19" s="379"/>
      <c r="AC19" s="379"/>
      <c r="AD19" s="663"/>
      <c r="AE19" s="719"/>
      <c r="AF19" s="683"/>
      <c r="AG19" s="683"/>
      <c r="AH19" s="683"/>
      <c r="AI19" s="683"/>
      <c r="AJ19" s="683"/>
      <c r="AK19" s="683"/>
      <c r="AL19" s="683"/>
      <c r="AM19" s="683"/>
      <c r="AN19" s="683"/>
      <c r="AO19" s="379"/>
      <c r="AP19" s="379"/>
      <c r="AQ19" s="663"/>
      <c r="AR19" s="719"/>
      <c r="AS19" s="683"/>
      <c r="AT19" s="683"/>
      <c r="AU19" s="683"/>
      <c r="AV19" s="683"/>
      <c r="AW19" s="683"/>
      <c r="AX19" s="683"/>
      <c r="AY19" s="683"/>
      <c r="AZ19" s="683"/>
      <c r="BA19" s="683"/>
      <c r="BB19" s="379"/>
      <c r="BC19" s="379"/>
      <c r="BD19" s="663"/>
      <c r="BE19" s="719"/>
      <c r="BF19" s="683"/>
      <c r="BG19" s="683"/>
      <c r="BH19" s="683"/>
      <c r="BI19" s="683"/>
      <c r="BJ19" s="683"/>
      <c r="BK19" s="683"/>
      <c r="BL19" s="683"/>
      <c r="BM19" s="683"/>
      <c r="BN19" s="683"/>
      <c r="BO19" s="379"/>
      <c r="BP19" s="379"/>
      <c r="BQ19" s="663"/>
      <c r="BR19" s="719"/>
      <c r="BS19" s="683"/>
      <c r="BT19" s="683"/>
      <c r="BU19" s="683"/>
      <c r="BV19" s="683"/>
      <c r="BW19" s="683"/>
      <c r="BX19" s="683"/>
      <c r="BY19" s="683"/>
      <c r="BZ19" s="683"/>
      <c r="CA19" s="683"/>
      <c r="CB19" s="379"/>
      <c r="CC19" s="379"/>
      <c r="CD19" s="663"/>
      <c r="CE19" s="719"/>
      <c r="CF19" s="683"/>
      <c r="CG19" s="683"/>
      <c r="CH19" s="683"/>
      <c r="CI19" s="683"/>
      <c r="CJ19" s="683"/>
      <c r="CK19" s="683"/>
      <c r="CL19" s="683"/>
      <c r="CM19" s="683"/>
      <c r="CN19" s="683"/>
      <c r="CO19" s="379"/>
      <c r="CP19" s="379"/>
      <c r="CQ19" s="663"/>
    </row>
    <row r="20" spans="4:95" ht="6" customHeight="1" x14ac:dyDescent="0.2">
      <c r="G20" s="378"/>
      <c r="H20" s="379"/>
      <c r="I20" s="379"/>
      <c r="J20" s="683"/>
      <c r="K20" s="683"/>
      <c r="L20" s="683"/>
      <c r="M20" s="683"/>
      <c r="N20" s="683"/>
      <c r="O20" s="683"/>
      <c r="P20" s="683"/>
      <c r="Q20" s="684"/>
      <c r="R20" s="719"/>
      <c r="S20" s="683"/>
      <c r="T20" s="683"/>
      <c r="U20" s="683"/>
      <c r="V20" s="683"/>
      <c r="W20" s="683"/>
      <c r="X20" s="683"/>
      <c r="Y20" s="683"/>
      <c r="Z20" s="683"/>
      <c r="AA20" s="683"/>
      <c r="AB20" s="379"/>
      <c r="AC20" s="379"/>
      <c r="AD20" s="663"/>
      <c r="AE20" s="719"/>
      <c r="AF20" s="683"/>
      <c r="AG20" s="683"/>
      <c r="AH20" s="683"/>
      <c r="AI20" s="683"/>
      <c r="AJ20" s="683"/>
      <c r="AK20" s="683"/>
      <c r="AL20" s="683"/>
      <c r="AM20" s="683"/>
      <c r="AN20" s="683"/>
      <c r="AO20" s="379"/>
      <c r="AP20" s="379"/>
      <c r="AQ20" s="663"/>
      <c r="AR20" s="719"/>
      <c r="AS20" s="683"/>
      <c r="AT20" s="683"/>
      <c r="AU20" s="683"/>
      <c r="AV20" s="683"/>
      <c r="AW20" s="683"/>
      <c r="AX20" s="683"/>
      <c r="AY20" s="683"/>
      <c r="AZ20" s="683"/>
      <c r="BA20" s="683"/>
      <c r="BB20" s="379"/>
      <c r="BC20" s="379"/>
      <c r="BD20" s="663"/>
      <c r="BE20" s="719"/>
      <c r="BF20" s="683"/>
      <c r="BG20" s="683"/>
      <c r="BH20" s="683"/>
      <c r="BI20" s="683"/>
      <c r="BJ20" s="683"/>
      <c r="BK20" s="683"/>
      <c r="BL20" s="683"/>
      <c r="BM20" s="683"/>
      <c r="BN20" s="683"/>
      <c r="BO20" s="379"/>
      <c r="BP20" s="379"/>
      <c r="BQ20" s="663"/>
      <c r="BR20" s="719"/>
      <c r="BS20" s="683"/>
      <c r="BT20" s="683"/>
      <c r="BU20" s="683"/>
      <c r="BV20" s="683"/>
      <c r="BW20" s="683"/>
      <c r="BX20" s="683"/>
      <c r="BY20" s="683"/>
      <c r="BZ20" s="683"/>
      <c r="CA20" s="683"/>
      <c r="CB20" s="379"/>
      <c r="CC20" s="379"/>
      <c r="CD20" s="663"/>
      <c r="CE20" s="719"/>
      <c r="CF20" s="683"/>
      <c r="CG20" s="683"/>
      <c r="CH20" s="683"/>
      <c r="CI20" s="683"/>
      <c r="CJ20" s="683"/>
      <c r="CK20" s="683"/>
      <c r="CL20" s="683"/>
      <c r="CM20" s="683"/>
      <c r="CN20" s="683"/>
      <c r="CO20" s="379"/>
      <c r="CP20" s="379"/>
      <c r="CQ20" s="663"/>
    </row>
    <row r="21" spans="4:95" ht="6" customHeight="1" x14ac:dyDescent="0.2">
      <c r="G21" s="690" t="s">
        <v>370</v>
      </c>
      <c r="H21" s="691"/>
      <c r="I21" s="691"/>
      <c r="J21" s="691"/>
      <c r="K21" s="691"/>
      <c r="L21" s="691"/>
      <c r="M21" s="691"/>
      <c r="N21" s="691"/>
      <c r="O21" s="691"/>
      <c r="P21" s="691"/>
      <c r="Q21" s="692"/>
      <c r="R21" s="715"/>
      <c r="S21" s="716"/>
      <c r="T21" s="716"/>
      <c r="U21" s="716"/>
      <c r="V21" s="716"/>
      <c r="W21" s="716"/>
      <c r="X21" s="716"/>
      <c r="Y21" s="716"/>
      <c r="Z21" s="716"/>
      <c r="AA21" s="716"/>
      <c r="AB21" s="667" t="s">
        <v>115</v>
      </c>
      <c r="AC21" s="667"/>
      <c r="AD21" s="668"/>
      <c r="AE21" s="715">
        <v>100</v>
      </c>
      <c r="AF21" s="716"/>
      <c r="AG21" s="716"/>
      <c r="AH21" s="716"/>
      <c r="AI21" s="716"/>
      <c r="AJ21" s="716"/>
      <c r="AK21" s="716"/>
      <c r="AL21" s="716"/>
      <c r="AM21" s="716"/>
      <c r="AN21" s="716"/>
      <c r="AO21" s="667" t="s">
        <v>115</v>
      </c>
      <c r="AP21" s="667"/>
      <c r="AQ21" s="668"/>
      <c r="AR21" s="715"/>
      <c r="AS21" s="716"/>
      <c r="AT21" s="716"/>
      <c r="AU21" s="716"/>
      <c r="AV21" s="716"/>
      <c r="AW21" s="716"/>
      <c r="AX21" s="716"/>
      <c r="AY21" s="716"/>
      <c r="AZ21" s="716"/>
      <c r="BA21" s="716"/>
      <c r="BB21" s="667" t="s">
        <v>115</v>
      </c>
      <c r="BC21" s="667"/>
      <c r="BD21" s="668"/>
      <c r="BE21" s="715"/>
      <c r="BF21" s="716"/>
      <c r="BG21" s="716"/>
      <c r="BH21" s="716"/>
      <c r="BI21" s="716"/>
      <c r="BJ21" s="716"/>
      <c r="BK21" s="716"/>
      <c r="BL21" s="716"/>
      <c r="BM21" s="716"/>
      <c r="BN21" s="716"/>
      <c r="BO21" s="667" t="s">
        <v>115</v>
      </c>
      <c r="BP21" s="667"/>
      <c r="BQ21" s="668"/>
      <c r="BR21" s="715"/>
      <c r="BS21" s="716"/>
      <c r="BT21" s="716"/>
      <c r="BU21" s="716"/>
      <c r="BV21" s="716"/>
      <c r="BW21" s="716"/>
      <c r="BX21" s="716"/>
      <c r="BY21" s="716"/>
      <c r="BZ21" s="716"/>
      <c r="CA21" s="716"/>
      <c r="CB21" s="667" t="s">
        <v>115</v>
      </c>
      <c r="CC21" s="667"/>
      <c r="CD21" s="668"/>
      <c r="CE21" s="715"/>
      <c r="CF21" s="716"/>
      <c r="CG21" s="716"/>
      <c r="CH21" s="716"/>
      <c r="CI21" s="716"/>
      <c r="CJ21" s="716"/>
      <c r="CK21" s="716"/>
      <c r="CL21" s="716"/>
      <c r="CM21" s="716"/>
      <c r="CN21" s="716"/>
      <c r="CO21" s="667" t="s">
        <v>115</v>
      </c>
      <c r="CP21" s="667"/>
      <c r="CQ21" s="668"/>
    </row>
    <row r="22" spans="4:95" ht="6" customHeight="1" x14ac:dyDescent="0.2">
      <c r="G22" s="693"/>
      <c r="H22" s="691"/>
      <c r="I22" s="691"/>
      <c r="J22" s="691"/>
      <c r="K22" s="691"/>
      <c r="L22" s="691"/>
      <c r="M22" s="691"/>
      <c r="N22" s="691"/>
      <c r="O22" s="691"/>
      <c r="P22" s="691"/>
      <c r="Q22" s="692"/>
      <c r="R22" s="717"/>
      <c r="S22" s="716"/>
      <c r="T22" s="716"/>
      <c r="U22" s="716"/>
      <c r="V22" s="716"/>
      <c r="W22" s="716"/>
      <c r="X22" s="716"/>
      <c r="Y22" s="716"/>
      <c r="Z22" s="716"/>
      <c r="AA22" s="716"/>
      <c r="AB22" s="667"/>
      <c r="AC22" s="667"/>
      <c r="AD22" s="668"/>
      <c r="AE22" s="717"/>
      <c r="AF22" s="716"/>
      <c r="AG22" s="716"/>
      <c r="AH22" s="716"/>
      <c r="AI22" s="716"/>
      <c r="AJ22" s="716"/>
      <c r="AK22" s="716"/>
      <c r="AL22" s="716"/>
      <c r="AM22" s="716"/>
      <c r="AN22" s="716"/>
      <c r="AO22" s="667"/>
      <c r="AP22" s="667"/>
      <c r="AQ22" s="668"/>
      <c r="AR22" s="717"/>
      <c r="AS22" s="716"/>
      <c r="AT22" s="716"/>
      <c r="AU22" s="716"/>
      <c r="AV22" s="716"/>
      <c r="AW22" s="716"/>
      <c r="AX22" s="716"/>
      <c r="AY22" s="716"/>
      <c r="AZ22" s="716"/>
      <c r="BA22" s="716"/>
      <c r="BB22" s="667"/>
      <c r="BC22" s="667"/>
      <c r="BD22" s="668"/>
      <c r="BE22" s="717"/>
      <c r="BF22" s="716"/>
      <c r="BG22" s="716"/>
      <c r="BH22" s="716"/>
      <c r="BI22" s="716"/>
      <c r="BJ22" s="716"/>
      <c r="BK22" s="716"/>
      <c r="BL22" s="716"/>
      <c r="BM22" s="716"/>
      <c r="BN22" s="716"/>
      <c r="BO22" s="667"/>
      <c r="BP22" s="667"/>
      <c r="BQ22" s="668"/>
      <c r="BR22" s="717"/>
      <c r="BS22" s="716"/>
      <c r="BT22" s="716"/>
      <c r="BU22" s="716"/>
      <c r="BV22" s="716"/>
      <c r="BW22" s="716"/>
      <c r="BX22" s="716"/>
      <c r="BY22" s="716"/>
      <c r="BZ22" s="716"/>
      <c r="CA22" s="716"/>
      <c r="CB22" s="667"/>
      <c r="CC22" s="667"/>
      <c r="CD22" s="668"/>
      <c r="CE22" s="717"/>
      <c r="CF22" s="716"/>
      <c r="CG22" s="716"/>
      <c r="CH22" s="716"/>
      <c r="CI22" s="716"/>
      <c r="CJ22" s="716"/>
      <c r="CK22" s="716"/>
      <c r="CL22" s="716"/>
      <c r="CM22" s="716"/>
      <c r="CN22" s="716"/>
      <c r="CO22" s="667"/>
      <c r="CP22" s="667"/>
      <c r="CQ22" s="668"/>
    </row>
    <row r="23" spans="4:95" ht="6" customHeight="1" x14ac:dyDescent="0.2">
      <c r="G23" s="693"/>
      <c r="H23" s="691"/>
      <c r="I23" s="691"/>
      <c r="J23" s="691"/>
      <c r="K23" s="691"/>
      <c r="L23" s="691"/>
      <c r="M23" s="691"/>
      <c r="N23" s="691"/>
      <c r="O23" s="691"/>
      <c r="P23" s="691"/>
      <c r="Q23" s="692"/>
      <c r="R23" s="717"/>
      <c r="S23" s="716"/>
      <c r="T23" s="716"/>
      <c r="U23" s="716"/>
      <c r="V23" s="716"/>
      <c r="W23" s="716"/>
      <c r="X23" s="716"/>
      <c r="Y23" s="716"/>
      <c r="Z23" s="716"/>
      <c r="AA23" s="716"/>
      <c r="AB23" s="667"/>
      <c r="AC23" s="667"/>
      <c r="AD23" s="668"/>
      <c r="AE23" s="717"/>
      <c r="AF23" s="716"/>
      <c r="AG23" s="716"/>
      <c r="AH23" s="716"/>
      <c r="AI23" s="716"/>
      <c r="AJ23" s="716"/>
      <c r="AK23" s="716"/>
      <c r="AL23" s="716"/>
      <c r="AM23" s="716"/>
      <c r="AN23" s="716"/>
      <c r="AO23" s="667"/>
      <c r="AP23" s="667"/>
      <c r="AQ23" s="668"/>
      <c r="AR23" s="717"/>
      <c r="AS23" s="716"/>
      <c r="AT23" s="716"/>
      <c r="AU23" s="716"/>
      <c r="AV23" s="716"/>
      <c r="AW23" s="716"/>
      <c r="AX23" s="716"/>
      <c r="AY23" s="716"/>
      <c r="AZ23" s="716"/>
      <c r="BA23" s="716"/>
      <c r="BB23" s="667"/>
      <c r="BC23" s="667"/>
      <c r="BD23" s="668"/>
      <c r="BE23" s="717"/>
      <c r="BF23" s="716"/>
      <c r="BG23" s="716"/>
      <c r="BH23" s="716"/>
      <c r="BI23" s="716"/>
      <c r="BJ23" s="716"/>
      <c r="BK23" s="716"/>
      <c r="BL23" s="716"/>
      <c r="BM23" s="716"/>
      <c r="BN23" s="716"/>
      <c r="BO23" s="667"/>
      <c r="BP23" s="667"/>
      <c r="BQ23" s="668"/>
      <c r="BR23" s="717"/>
      <c r="BS23" s="716"/>
      <c r="BT23" s="716"/>
      <c r="BU23" s="716"/>
      <c r="BV23" s="716"/>
      <c r="BW23" s="716"/>
      <c r="BX23" s="716"/>
      <c r="BY23" s="716"/>
      <c r="BZ23" s="716"/>
      <c r="CA23" s="716"/>
      <c r="CB23" s="667"/>
      <c r="CC23" s="667"/>
      <c r="CD23" s="668"/>
      <c r="CE23" s="717"/>
      <c r="CF23" s="716"/>
      <c r="CG23" s="716"/>
      <c r="CH23" s="716"/>
      <c r="CI23" s="716"/>
      <c r="CJ23" s="716"/>
      <c r="CK23" s="716"/>
      <c r="CL23" s="716"/>
      <c r="CM23" s="716"/>
      <c r="CN23" s="716"/>
      <c r="CO23" s="667"/>
      <c r="CP23" s="667"/>
      <c r="CQ23" s="668"/>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68"/>
      <c r="CF24" s="168"/>
      <c r="CG24" s="168"/>
      <c r="CH24" s="168"/>
      <c r="CI24" s="168"/>
      <c r="CJ24" s="168"/>
      <c r="CK24" s="168"/>
      <c r="CL24" s="168"/>
      <c r="CM24" s="168"/>
      <c r="CN24" s="168"/>
      <c r="CO24" s="167"/>
      <c r="CP24" s="167"/>
      <c r="CQ24" s="167"/>
    </row>
    <row r="25" spans="4:95" ht="6" customHeight="1" x14ac:dyDescent="0.2">
      <c r="G25" s="254"/>
      <c r="H25" s="254"/>
      <c r="I25" s="254"/>
      <c r="J25" s="259"/>
      <c r="K25" s="259"/>
      <c r="L25" s="259"/>
      <c r="M25" s="259"/>
      <c r="N25" s="259"/>
      <c r="O25" s="259"/>
      <c r="P25" s="259"/>
      <c r="Q25" s="259"/>
      <c r="R25" s="259"/>
      <c r="S25" s="259"/>
      <c r="T25" s="259"/>
      <c r="U25" s="259"/>
      <c r="V25" s="259"/>
      <c r="W25" s="259"/>
      <c r="X25" s="259"/>
      <c r="Y25" s="259"/>
      <c r="Z25" s="259"/>
      <c r="AA25" s="259"/>
      <c r="AB25" s="254"/>
      <c r="AC25" s="254"/>
      <c r="AD25" s="254"/>
      <c r="AE25" s="259"/>
      <c r="AF25" s="259"/>
      <c r="AG25" s="259"/>
      <c r="AH25" s="259"/>
      <c r="AI25" s="259"/>
      <c r="AJ25" s="259"/>
      <c r="AK25" s="259"/>
      <c r="AL25" s="259"/>
      <c r="AM25" s="259"/>
      <c r="AN25" s="259"/>
      <c r="AO25" s="254"/>
      <c r="AP25" s="254"/>
      <c r="AQ25" s="254"/>
      <c r="AR25" s="259"/>
      <c r="AS25" s="259"/>
      <c r="AT25" s="259"/>
      <c r="AU25" s="259"/>
      <c r="AV25" s="259"/>
      <c r="AW25" s="259"/>
      <c r="AX25" s="259"/>
      <c r="AY25" s="259"/>
      <c r="AZ25" s="259"/>
      <c r="BA25" s="259"/>
      <c r="BB25" s="254"/>
      <c r="BC25" s="254"/>
      <c r="BD25" s="254"/>
      <c r="BE25" s="259"/>
      <c r="BF25" s="259"/>
      <c r="BG25" s="259"/>
      <c r="BH25" s="259"/>
      <c r="BI25" s="259"/>
      <c r="BJ25" s="259"/>
      <c r="BK25" s="259"/>
      <c r="BL25" s="259"/>
      <c r="BM25" s="259"/>
      <c r="BN25" s="259"/>
      <c r="BO25" s="254"/>
      <c r="BP25" s="254"/>
      <c r="BQ25" s="254"/>
      <c r="BR25" s="259"/>
      <c r="BS25" s="259"/>
      <c r="BT25" s="259"/>
      <c r="BU25" s="259"/>
      <c r="BV25" s="259"/>
      <c r="BW25" s="259"/>
      <c r="BX25" s="259"/>
      <c r="BY25" s="259"/>
      <c r="BZ25" s="259"/>
      <c r="CA25" s="259"/>
      <c r="CB25" s="254"/>
      <c r="CC25" s="254"/>
      <c r="CD25" s="254"/>
    </row>
    <row r="26" spans="4:95" ht="6" customHeight="1" x14ac:dyDescent="0.2">
      <c r="D26" s="526" t="s">
        <v>377</v>
      </c>
      <c r="E26" s="526"/>
      <c r="F26" s="526"/>
      <c r="G26" s="528"/>
      <c r="H26" s="528"/>
      <c r="I26" s="528"/>
      <c r="J26" s="528"/>
      <c r="K26" s="528"/>
      <c r="L26" s="528"/>
      <c r="M26" s="528"/>
      <c r="N26" s="528"/>
      <c r="O26" s="528"/>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row>
    <row r="27" spans="4:95" ht="6" customHeight="1" x14ac:dyDescent="0.2">
      <c r="D27" s="526"/>
      <c r="E27" s="526"/>
      <c r="F27" s="526"/>
      <c r="G27" s="528"/>
      <c r="H27" s="528"/>
      <c r="I27" s="528"/>
      <c r="J27" s="528"/>
      <c r="K27" s="528"/>
      <c r="L27" s="528"/>
      <c r="M27" s="528"/>
      <c r="N27" s="528"/>
      <c r="O27" s="528"/>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row>
    <row r="28" spans="4:95" ht="6" customHeight="1" x14ac:dyDescent="0.2">
      <c r="D28" s="526"/>
      <c r="E28" s="526"/>
      <c r="F28" s="526"/>
      <c r="G28" s="528"/>
      <c r="H28" s="528"/>
      <c r="I28" s="528"/>
      <c r="J28" s="528"/>
      <c r="K28" s="528"/>
      <c r="L28" s="528"/>
      <c r="M28" s="528"/>
      <c r="N28" s="528"/>
      <c r="O28" s="528"/>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row>
    <row r="30" spans="4:95" ht="6" customHeight="1" x14ac:dyDescent="0.2">
      <c r="G30" s="533"/>
      <c r="H30" s="520"/>
      <c r="I30" s="520"/>
      <c r="J30" s="537"/>
      <c r="K30" s="537"/>
      <c r="L30" s="537"/>
      <c r="M30" s="537"/>
      <c r="N30" s="537"/>
      <c r="O30" s="537"/>
      <c r="P30" s="537"/>
      <c r="Q30" s="538"/>
      <c r="R30" s="533" t="s">
        <v>338</v>
      </c>
      <c r="S30" s="520"/>
      <c r="T30" s="520"/>
      <c r="U30" s="520"/>
      <c r="V30" s="520"/>
      <c r="W30" s="558">
        <v>6</v>
      </c>
      <c r="X30" s="559"/>
      <c r="Y30" s="559"/>
      <c r="Z30" s="520" t="s">
        <v>78</v>
      </c>
      <c r="AA30" s="520"/>
      <c r="AB30" s="520"/>
      <c r="AC30" s="520"/>
      <c r="AD30" s="521"/>
      <c r="AE30" s="533" t="s">
        <v>338</v>
      </c>
      <c r="AF30" s="520"/>
      <c r="AG30" s="520"/>
      <c r="AH30" s="520"/>
      <c r="AI30" s="520"/>
      <c r="AJ30" s="558">
        <v>7</v>
      </c>
      <c r="AK30" s="559"/>
      <c r="AL30" s="559"/>
      <c r="AM30" s="520" t="s">
        <v>78</v>
      </c>
      <c r="AN30" s="520"/>
      <c r="AO30" s="520"/>
      <c r="AP30" s="520"/>
      <c r="AQ30" s="521"/>
      <c r="AR30" s="533" t="s">
        <v>338</v>
      </c>
      <c r="AS30" s="520"/>
      <c r="AT30" s="520"/>
      <c r="AU30" s="520"/>
      <c r="AV30" s="520"/>
      <c r="AW30" s="558">
        <v>8</v>
      </c>
      <c r="AX30" s="559"/>
      <c r="AY30" s="559"/>
      <c r="AZ30" s="520" t="s">
        <v>78</v>
      </c>
      <c r="BA30" s="520"/>
      <c r="BB30" s="520"/>
      <c r="BC30" s="520"/>
      <c r="BD30" s="521"/>
      <c r="BE30" s="533" t="s">
        <v>338</v>
      </c>
      <c r="BF30" s="520"/>
      <c r="BG30" s="520"/>
      <c r="BH30" s="520"/>
      <c r="BI30" s="520"/>
      <c r="BJ30" s="558">
        <v>9</v>
      </c>
      <c r="BK30" s="559"/>
      <c r="BL30" s="559"/>
      <c r="BM30" s="520" t="s">
        <v>78</v>
      </c>
      <c r="BN30" s="520"/>
      <c r="BO30" s="520"/>
      <c r="BP30" s="520"/>
      <c r="BQ30" s="521"/>
      <c r="BR30" s="533" t="s">
        <v>338</v>
      </c>
      <c r="BS30" s="520"/>
      <c r="BT30" s="520"/>
      <c r="BU30" s="520"/>
      <c r="BV30" s="520"/>
      <c r="BW30" s="558">
        <v>10</v>
      </c>
      <c r="BX30" s="559"/>
      <c r="BY30" s="559"/>
      <c r="BZ30" s="520" t="s">
        <v>78</v>
      </c>
      <c r="CA30" s="520"/>
      <c r="CB30" s="520"/>
      <c r="CC30" s="520"/>
      <c r="CD30" s="521"/>
      <c r="CE30" s="533" t="s">
        <v>338</v>
      </c>
      <c r="CF30" s="520"/>
      <c r="CG30" s="520"/>
      <c r="CH30" s="520"/>
      <c r="CI30" s="520"/>
      <c r="CJ30" s="558">
        <v>11</v>
      </c>
      <c r="CK30" s="559"/>
      <c r="CL30" s="559"/>
      <c r="CM30" s="520" t="s">
        <v>78</v>
      </c>
      <c r="CN30" s="520"/>
      <c r="CO30" s="520"/>
      <c r="CP30" s="520"/>
      <c r="CQ30" s="521"/>
    </row>
    <row r="31" spans="4:95" ht="6" customHeight="1" x14ac:dyDescent="0.2">
      <c r="G31" s="534"/>
      <c r="H31" s="522"/>
      <c r="I31" s="522"/>
      <c r="J31" s="539"/>
      <c r="K31" s="539"/>
      <c r="L31" s="539"/>
      <c r="M31" s="539"/>
      <c r="N31" s="539"/>
      <c r="O31" s="539"/>
      <c r="P31" s="539"/>
      <c r="Q31" s="540"/>
      <c r="R31" s="534"/>
      <c r="S31" s="522"/>
      <c r="T31" s="522"/>
      <c r="U31" s="522"/>
      <c r="V31" s="522"/>
      <c r="W31" s="560"/>
      <c r="X31" s="560"/>
      <c r="Y31" s="560"/>
      <c r="Z31" s="522"/>
      <c r="AA31" s="522"/>
      <c r="AB31" s="522"/>
      <c r="AC31" s="522"/>
      <c r="AD31" s="523"/>
      <c r="AE31" s="534"/>
      <c r="AF31" s="522"/>
      <c r="AG31" s="522"/>
      <c r="AH31" s="522"/>
      <c r="AI31" s="522"/>
      <c r="AJ31" s="560"/>
      <c r="AK31" s="560"/>
      <c r="AL31" s="560"/>
      <c r="AM31" s="522"/>
      <c r="AN31" s="522"/>
      <c r="AO31" s="522"/>
      <c r="AP31" s="522"/>
      <c r="AQ31" s="523"/>
      <c r="AR31" s="534"/>
      <c r="AS31" s="522"/>
      <c r="AT31" s="522"/>
      <c r="AU31" s="522"/>
      <c r="AV31" s="522"/>
      <c r="AW31" s="560"/>
      <c r="AX31" s="560"/>
      <c r="AY31" s="560"/>
      <c r="AZ31" s="522"/>
      <c r="BA31" s="522"/>
      <c r="BB31" s="522"/>
      <c r="BC31" s="522"/>
      <c r="BD31" s="523"/>
      <c r="BE31" s="534"/>
      <c r="BF31" s="522"/>
      <c r="BG31" s="522"/>
      <c r="BH31" s="522"/>
      <c r="BI31" s="522"/>
      <c r="BJ31" s="560"/>
      <c r="BK31" s="560"/>
      <c r="BL31" s="560"/>
      <c r="BM31" s="522"/>
      <c r="BN31" s="522"/>
      <c r="BO31" s="522"/>
      <c r="BP31" s="522"/>
      <c r="BQ31" s="523"/>
      <c r="BR31" s="534"/>
      <c r="BS31" s="522"/>
      <c r="BT31" s="522"/>
      <c r="BU31" s="522"/>
      <c r="BV31" s="522"/>
      <c r="BW31" s="560"/>
      <c r="BX31" s="560"/>
      <c r="BY31" s="560"/>
      <c r="BZ31" s="522"/>
      <c r="CA31" s="522"/>
      <c r="CB31" s="522"/>
      <c r="CC31" s="522"/>
      <c r="CD31" s="523"/>
      <c r="CE31" s="534"/>
      <c r="CF31" s="522"/>
      <c r="CG31" s="522"/>
      <c r="CH31" s="522"/>
      <c r="CI31" s="522"/>
      <c r="CJ31" s="560"/>
      <c r="CK31" s="560"/>
      <c r="CL31" s="560"/>
      <c r="CM31" s="522"/>
      <c r="CN31" s="522"/>
      <c r="CO31" s="522"/>
      <c r="CP31" s="522"/>
      <c r="CQ31" s="523"/>
    </row>
    <row r="32" spans="4:95" ht="6" customHeight="1" x14ac:dyDescent="0.2">
      <c r="G32" s="535"/>
      <c r="H32" s="524"/>
      <c r="I32" s="524"/>
      <c r="J32" s="541"/>
      <c r="K32" s="541"/>
      <c r="L32" s="541"/>
      <c r="M32" s="541"/>
      <c r="N32" s="541"/>
      <c r="O32" s="541"/>
      <c r="P32" s="541"/>
      <c r="Q32" s="542"/>
      <c r="R32" s="535"/>
      <c r="S32" s="524"/>
      <c r="T32" s="524"/>
      <c r="U32" s="524"/>
      <c r="V32" s="524"/>
      <c r="W32" s="561"/>
      <c r="X32" s="561"/>
      <c r="Y32" s="561"/>
      <c r="Z32" s="524"/>
      <c r="AA32" s="524"/>
      <c r="AB32" s="524"/>
      <c r="AC32" s="524"/>
      <c r="AD32" s="525"/>
      <c r="AE32" s="535"/>
      <c r="AF32" s="524"/>
      <c r="AG32" s="524"/>
      <c r="AH32" s="524"/>
      <c r="AI32" s="524"/>
      <c r="AJ32" s="561"/>
      <c r="AK32" s="561"/>
      <c r="AL32" s="561"/>
      <c r="AM32" s="524"/>
      <c r="AN32" s="524"/>
      <c r="AO32" s="524"/>
      <c r="AP32" s="524"/>
      <c r="AQ32" s="525"/>
      <c r="AR32" s="535"/>
      <c r="AS32" s="524"/>
      <c r="AT32" s="524"/>
      <c r="AU32" s="524"/>
      <c r="AV32" s="524"/>
      <c r="AW32" s="561"/>
      <c r="AX32" s="561"/>
      <c r="AY32" s="561"/>
      <c r="AZ32" s="524"/>
      <c r="BA32" s="524"/>
      <c r="BB32" s="524"/>
      <c r="BC32" s="524"/>
      <c r="BD32" s="525"/>
      <c r="BE32" s="535"/>
      <c r="BF32" s="524"/>
      <c r="BG32" s="524"/>
      <c r="BH32" s="524"/>
      <c r="BI32" s="524"/>
      <c r="BJ32" s="561"/>
      <c r="BK32" s="561"/>
      <c r="BL32" s="561"/>
      <c r="BM32" s="524"/>
      <c r="BN32" s="524"/>
      <c r="BO32" s="524"/>
      <c r="BP32" s="524"/>
      <c r="BQ32" s="525"/>
      <c r="BR32" s="535"/>
      <c r="BS32" s="524"/>
      <c r="BT32" s="524"/>
      <c r="BU32" s="524"/>
      <c r="BV32" s="524"/>
      <c r="BW32" s="561"/>
      <c r="BX32" s="561"/>
      <c r="BY32" s="561"/>
      <c r="BZ32" s="524"/>
      <c r="CA32" s="524"/>
      <c r="CB32" s="524"/>
      <c r="CC32" s="524"/>
      <c r="CD32" s="525"/>
      <c r="CE32" s="535"/>
      <c r="CF32" s="524"/>
      <c r="CG32" s="524"/>
      <c r="CH32" s="524"/>
      <c r="CI32" s="524"/>
      <c r="CJ32" s="561"/>
      <c r="CK32" s="561"/>
      <c r="CL32" s="561"/>
      <c r="CM32" s="524"/>
      <c r="CN32" s="524"/>
      <c r="CO32" s="524"/>
      <c r="CP32" s="524"/>
      <c r="CQ32" s="525"/>
    </row>
    <row r="33" spans="4:156" ht="6" customHeight="1" x14ac:dyDescent="0.2">
      <c r="G33" s="679" t="s">
        <v>30</v>
      </c>
      <c r="H33" s="680"/>
      <c r="I33" s="680"/>
      <c r="J33" s="681"/>
      <c r="K33" s="681"/>
      <c r="L33" s="681"/>
      <c r="M33" s="681"/>
      <c r="N33" s="681"/>
      <c r="O33" s="681"/>
      <c r="P33" s="681"/>
      <c r="Q33" s="682"/>
      <c r="R33" s="720"/>
      <c r="S33" s="681"/>
      <c r="T33" s="681"/>
      <c r="U33" s="681"/>
      <c r="V33" s="681"/>
      <c r="W33" s="681"/>
      <c r="X33" s="681"/>
      <c r="Y33" s="681"/>
      <c r="Z33" s="681"/>
      <c r="AA33" s="681"/>
      <c r="AB33" s="680" t="s">
        <v>32</v>
      </c>
      <c r="AC33" s="680"/>
      <c r="AD33" s="689"/>
      <c r="AE33" s="720">
        <v>1</v>
      </c>
      <c r="AF33" s="681"/>
      <c r="AG33" s="681"/>
      <c r="AH33" s="681"/>
      <c r="AI33" s="681"/>
      <c r="AJ33" s="681"/>
      <c r="AK33" s="681"/>
      <c r="AL33" s="681"/>
      <c r="AM33" s="681"/>
      <c r="AN33" s="681"/>
      <c r="AO33" s="680" t="s">
        <v>32</v>
      </c>
      <c r="AP33" s="680"/>
      <c r="AQ33" s="689"/>
      <c r="AR33" s="720"/>
      <c r="AS33" s="681"/>
      <c r="AT33" s="681"/>
      <c r="AU33" s="681"/>
      <c r="AV33" s="681"/>
      <c r="AW33" s="681"/>
      <c r="AX33" s="681"/>
      <c r="AY33" s="681"/>
      <c r="AZ33" s="681"/>
      <c r="BA33" s="681"/>
      <c r="BB33" s="680" t="s">
        <v>32</v>
      </c>
      <c r="BC33" s="680"/>
      <c r="BD33" s="689"/>
      <c r="BE33" s="720"/>
      <c r="BF33" s="681"/>
      <c r="BG33" s="681"/>
      <c r="BH33" s="681"/>
      <c r="BI33" s="681"/>
      <c r="BJ33" s="681"/>
      <c r="BK33" s="681"/>
      <c r="BL33" s="681"/>
      <c r="BM33" s="681"/>
      <c r="BN33" s="681"/>
      <c r="BO33" s="680" t="s">
        <v>32</v>
      </c>
      <c r="BP33" s="680"/>
      <c r="BQ33" s="689"/>
      <c r="BR33" s="720"/>
      <c r="BS33" s="681"/>
      <c r="BT33" s="681"/>
      <c r="BU33" s="681"/>
      <c r="BV33" s="681"/>
      <c r="BW33" s="681"/>
      <c r="BX33" s="681"/>
      <c r="BY33" s="681"/>
      <c r="BZ33" s="681"/>
      <c r="CA33" s="681"/>
      <c r="CB33" s="680" t="s">
        <v>32</v>
      </c>
      <c r="CC33" s="680"/>
      <c r="CD33" s="689"/>
      <c r="CE33" s="720"/>
      <c r="CF33" s="681"/>
      <c r="CG33" s="681"/>
      <c r="CH33" s="681"/>
      <c r="CI33" s="681"/>
      <c r="CJ33" s="681"/>
      <c r="CK33" s="681"/>
      <c r="CL33" s="681"/>
      <c r="CM33" s="681"/>
      <c r="CN33" s="681"/>
      <c r="CO33" s="680" t="s">
        <v>32</v>
      </c>
      <c r="CP33" s="680"/>
      <c r="CQ33" s="689"/>
    </row>
    <row r="34" spans="4:156" ht="6" customHeight="1" x14ac:dyDescent="0.2">
      <c r="G34" s="378"/>
      <c r="H34" s="379"/>
      <c r="I34" s="379"/>
      <c r="J34" s="683"/>
      <c r="K34" s="683"/>
      <c r="L34" s="683"/>
      <c r="M34" s="683"/>
      <c r="N34" s="683"/>
      <c r="O34" s="683"/>
      <c r="P34" s="683"/>
      <c r="Q34" s="684"/>
      <c r="R34" s="719"/>
      <c r="S34" s="683"/>
      <c r="T34" s="683"/>
      <c r="U34" s="683"/>
      <c r="V34" s="683"/>
      <c r="W34" s="683"/>
      <c r="X34" s="683"/>
      <c r="Y34" s="683"/>
      <c r="Z34" s="683"/>
      <c r="AA34" s="683"/>
      <c r="AB34" s="379"/>
      <c r="AC34" s="379"/>
      <c r="AD34" s="663"/>
      <c r="AE34" s="719"/>
      <c r="AF34" s="683"/>
      <c r="AG34" s="683"/>
      <c r="AH34" s="683"/>
      <c r="AI34" s="683"/>
      <c r="AJ34" s="683"/>
      <c r="AK34" s="683"/>
      <c r="AL34" s="683"/>
      <c r="AM34" s="683"/>
      <c r="AN34" s="683"/>
      <c r="AO34" s="379"/>
      <c r="AP34" s="379"/>
      <c r="AQ34" s="663"/>
      <c r="AR34" s="719"/>
      <c r="AS34" s="683"/>
      <c r="AT34" s="683"/>
      <c r="AU34" s="683"/>
      <c r="AV34" s="683"/>
      <c r="AW34" s="683"/>
      <c r="AX34" s="683"/>
      <c r="AY34" s="683"/>
      <c r="AZ34" s="683"/>
      <c r="BA34" s="683"/>
      <c r="BB34" s="379"/>
      <c r="BC34" s="379"/>
      <c r="BD34" s="663"/>
      <c r="BE34" s="719"/>
      <c r="BF34" s="683"/>
      <c r="BG34" s="683"/>
      <c r="BH34" s="683"/>
      <c r="BI34" s="683"/>
      <c r="BJ34" s="683"/>
      <c r="BK34" s="683"/>
      <c r="BL34" s="683"/>
      <c r="BM34" s="683"/>
      <c r="BN34" s="683"/>
      <c r="BO34" s="379"/>
      <c r="BP34" s="379"/>
      <c r="BQ34" s="663"/>
      <c r="BR34" s="719"/>
      <c r="BS34" s="683"/>
      <c r="BT34" s="683"/>
      <c r="BU34" s="683"/>
      <c r="BV34" s="683"/>
      <c r="BW34" s="683"/>
      <c r="BX34" s="683"/>
      <c r="BY34" s="683"/>
      <c r="BZ34" s="683"/>
      <c r="CA34" s="683"/>
      <c r="CB34" s="379"/>
      <c r="CC34" s="379"/>
      <c r="CD34" s="663"/>
      <c r="CE34" s="719"/>
      <c r="CF34" s="683"/>
      <c r="CG34" s="683"/>
      <c r="CH34" s="683"/>
      <c r="CI34" s="683"/>
      <c r="CJ34" s="683"/>
      <c r="CK34" s="683"/>
      <c r="CL34" s="683"/>
      <c r="CM34" s="683"/>
      <c r="CN34" s="683"/>
      <c r="CO34" s="379"/>
      <c r="CP34" s="379"/>
      <c r="CQ34" s="663"/>
    </row>
    <row r="35" spans="4:156" ht="6" customHeight="1" x14ac:dyDescent="0.2">
      <c r="G35" s="378"/>
      <c r="H35" s="379"/>
      <c r="I35" s="379"/>
      <c r="J35" s="683"/>
      <c r="K35" s="683"/>
      <c r="L35" s="683"/>
      <c r="M35" s="683"/>
      <c r="N35" s="683"/>
      <c r="O35" s="683"/>
      <c r="P35" s="683"/>
      <c r="Q35" s="684"/>
      <c r="R35" s="719"/>
      <c r="S35" s="683"/>
      <c r="T35" s="683"/>
      <c r="U35" s="683"/>
      <c r="V35" s="683"/>
      <c r="W35" s="683"/>
      <c r="X35" s="683"/>
      <c r="Y35" s="683"/>
      <c r="Z35" s="683"/>
      <c r="AA35" s="683"/>
      <c r="AB35" s="379"/>
      <c r="AC35" s="379"/>
      <c r="AD35" s="663"/>
      <c r="AE35" s="719"/>
      <c r="AF35" s="683"/>
      <c r="AG35" s="683"/>
      <c r="AH35" s="683"/>
      <c r="AI35" s="683"/>
      <c r="AJ35" s="683"/>
      <c r="AK35" s="683"/>
      <c r="AL35" s="683"/>
      <c r="AM35" s="683"/>
      <c r="AN35" s="683"/>
      <c r="AO35" s="379"/>
      <c r="AP35" s="379"/>
      <c r="AQ35" s="663"/>
      <c r="AR35" s="719"/>
      <c r="AS35" s="683"/>
      <c r="AT35" s="683"/>
      <c r="AU35" s="683"/>
      <c r="AV35" s="683"/>
      <c r="AW35" s="683"/>
      <c r="AX35" s="683"/>
      <c r="AY35" s="683"/>
      <c r="AZ35" s="683"/>
      <c r="BA35" s="683"/>
      <c r="BB35" s="379"/>
      <c r="BC35" s="379"/>
      <c r="BD35" s="663"/>
      <c r="BE35" s="719"/>
      <c r="BF35" s="683"/>
      <c r="BG35" s="683"/>
      <c r="BH35" s="683"/>
      <c r="BI35" s="683"/>
      <c r="BJ35" s="683"/>
      <c r="BK35" s="683"/>
      <c r="BL35" s="683"/>
      <c r="BM35" s="683"/>
      <c r="BN35" s="683"/>
      <c r="BO35" s="379"/>
      <c r="BP35" s="379"/>
      <c r="BQ35" s="663"/>
      <c r="BR35" s="719"/>
      <c r="BS35" s="683"/>
      <c r="BT35" s="683"/>
      <c r="BU35" s="683"/>
      <c r="BV35" s="683"/>
      <c r="BW35" s="683"/>
      <c r="BX35" s="683"/>
      <c r="BY35" s="683"/>
      <c r="BZ35" s="683"/>
      <c r="CA35" s="683"/>
      <c r="CB35" s="379"/>
      <c r="CC35" s="379"/>
      <c r="CD35" s="663"/>
      <c r="CE35" s="719"/>
      <c r="CF35" s="683"/>
      <c r="CG35" s="683"/>
      <c r="CH35" s="683"/>
      <c r="CI35" s="683"/>
      <c r="CJ35" s="683"/>
      <c r="CK35" s="683"/>
      <c r="CL35" s="683"/>
      <c r="CM35" s="683"/>
      <c r="CN35" s="683"/>
      <c r="CO35" s="379"/>
      <c r="CP35" s="379"/>
      <c r="CQ35" s="663"/>
    </row>
    <row r="36" spans="4:156" ht="6" customHeight="1" x14ac:dyDescent="0.2">
      <c r="G36" s="690" t="s">
        <v>370</v>
      </c>
      <c r="H36" s="691"/>
      <c r="I36" s="691"/>
      <c r="J36" s="691"/>
      <c r="K36" s="691"/>
      <c r="L36" s="691"/>
      <c r="M36" s="691"/>
      <c r="N36" s="691"/>
      <c r="O36" s="691"/>
      <c r="P36" s="691"/>
      <c r="Q36" s="692"/>
      <c r="R36" s="715"/>
      <c r="S36" s="716"/>
      <c r="T36" s="716"/>
      <c r="U36" s="716"/>
      <c r="V36" s="716"/>
      <c r="W36" s="716"/>
      <c r="X36" s="716"/>
      <c r="Y36" s="716"/>
      <c r="Z36" s="716"/>
      <c r="AA36" s="716"/>
      <c r="AB36" s="667" t="s">
        <v>115</v>
      </c>
      <c r="AC36" s="667"/>
      <c r="AD36" s="668"/>
      <c r="AE36" s="715">
        <v>150</v>
      </c>
      <c r="AF36" s="716"/>
      <c r="AG36" s="716"/>
      <c r="AH36" s="716"/>
      <c r="AI36" s="716"/>
      <c r="AJ36" s="716"/>
      <c r="AK36" s="716"/>
      <c r="AL36" s="716"/>
      <c r="AM36" s="716"/>
      <c r="AN36" s="716"/>
      <c r="AO36" s="667" t="s">
        <v>115</v>
      </c>
      <c r="AP36" s="667"/>
      <c r="AQ36" s="668"/>
      <c r="AR36" s="715"/>
      <c r="AS36" s="716"/>
      <c r="AT36" s="716"/>
      <c r="AU36" s="716"/>
      <c r="AV36" s="716"/>
      <c r="AW36" s="716"/>
      <c r="AX36" s="716"/>
      <c r="AY36" s="716"/>
      <c r="AZ36" s="716"/>
      <c r="BA36" s="716"/>
      <c r="BB36" s="667" t="s">
        <v>115</v>
      </c>
      <c r="BC36" s="667"/>
      <c r="BD36" s="668"/>
      <c r="BE36" s="715"/>
      <c r="BF36" s="716"/>
      <c r="BG36" s="716"/>
      <c r="BH36" s="716"/>
      <c r="BI36" s="716"/>
      <c r="BJ36" s="716"/>
      <c r="BK36" s="716"/>
      <c r="BL36" s="716"/>
      <c r="BM36" s="716"/>
      <c r="BN36" s="716"/>
      <c r="BO36" s="667" t="s">
        <v>115</v>
      </c>
      <c r="BP36" s="667"/>
      <c r="BQ36" s="668"/>
      <c r="BR36" s="715"/>
      <c r="BS36" s="716"/>
      <c r="BT36" s="716"/>
      <c r="BU36" s="716"/>
      <c r="BV36" s="716"/>
      <c r="BW36" s="716"/>
      <c r="BX36" s="716"/>
      <c r="BY36" s="716"/>
      <c r="BZ36" s="716"/>
      <c r="CA36" s="716"/>
      <c r="CB36" s="667" t="s">
        <v>115</v>
      </c>
      <c r="CC36" s="667"/>
      <c r="CD36" s="668"/>
      <c r="CE36" s="715"/>
      <c r="CF36" s="716"/>
      <c r="CG36" s="716"/>
      <c r="CH36" s="716"/>
      <c r="CI36" s="716"/>
      <c r="CJ36" s="716"/>
      <c r="CK36" s="716"/>
      <c r="CL36" s="716"/>
      <c r="CM36" s="716"/>
      <c r="CN36" s="716"/>
      <c r="CO36" s="667" t="s">
        <v>115</v>
      </c>
      <c r="CP36" s="667"/>
      <c r="CQ36" s="668"/>
    </row>
    <row r="37" spans="4:156" ht="6" customHeight="1" x14ac:dyDescent="0.2">
      <c r="G37" s="693"/>
      <c r="H37" s="691"/>
      <c r="I37" s="691"/>
      <c r="J37" s="691"/>
      <c r="K37" s="691"/>
      <c r="L37" s="691"/>
      <c r="M37" s="691"/>
      <c r="N37" s="691"/>
      <c r="O37" s="691"/>
      <c r="P37" s="691"/>
      <c r="Q37" s="692"/>
      <c r="R37" s="717"/>
      <c r="S37" s="716"/>
      <c r="T37" s="716"/>
      <c r="U37" s="716"/>
      <c r="V37" s="716"/>
      <c r="W37" s="716"/>
      <c r="X37" s="716"/>
      <c r="Y37" s="716"/>
      <c r="Z37" s="716"/>
      <c r="AA37" s="716"/>
      <c r="AB37" s="667"/>
      <c r="AC37" s="667"/>
      <c r="AD37" s="668"/>
      <c r="AE37" s="717"/>
      <c r="AF37" s="716"/>
      <c r="AG37" s="716"/>
      <c r="AH37" s="716"/>
      <c r="AI37" s="716"/>
      <c r="AJ37" s="716"/>
      <c r="AK37" s="716"/>
      <c r="AL37" s="716"/>
      <c r="AM37" s="716"/>
      <c r="AN37" s="716"/>
      <c r="AO37" s="667"/>
      <c r="AP37" s="667"/>
      <c r="AQ37" s="668"/>
      <c r="AR37" s="717"/>
      <c r="AS37" s="716"/>
      <c r="AT37" s="716"/>
      <c r="AU37" s="716"/>
      <c r="AV37" s="716"/>
      <c r="AW37" s="716"/>
      <c r="AX37" s="716"/>
      <c r="AY37" s="716"/>
      <c r="AZ37" s="716"/>
      <c r="BA37" s="716"/>
      <c r="BB37" s="667"/>
      <c r="BC37" s="667"/>
      <c r="BD37" s="668"/>
      <c r="BE37" s="717"/>
      <c r="BF37" s="716"/>
      <c r="BG37" s="716"/>
      <c r="BH37" s="716"/>
      <c r="BI37" s="716"/>
      <c r="BJ37" s="716"/>
      <c r="BK37" s="716"/>
      <c r="BL37" s="716"/>
      <c r="BM37" s="716"/>
      <c r="BN37" s="716"/>
      <c r="BO37" s="667"/>
      <c r="BP37" s="667"/>
      <c r="BQ37" s="668"/>
      <c r="BR37" s="717"/>
      <c r="BS37" s="716"/>
      <c r="BT37" s="716"/>
      <c r="BU37" s="716"/>
      <c r="BV37" s="716"/>
      <c r="BW37" s="716"/>
      <c r="BX37" s="716"/>
      <c r="BY37" s="716"/>
      <c r="BZ37" s="716"/>
      <c r="CA37" s="716"/>
      <c r="CB37" s="667"/>
      <c r="CC37" s="667"/>
      <c r="CD37" s="668"/>
      <c r="CE37" s="717"/>
      <c r="CF37" s="716"/>
      <c r="CG37" s="716"/>
      <c r="CH37" s="716"/>
      <c r="CI37" s="716"/>
      <c r="CJ37" s="716"/>
      <c r="CK37" s="716"/>
      <c r="CL37" s="716"/>
      <c r="CM37" s="716"/>
      <c r="CN37" s="716"/>
      <c r="CO37" s="667"/>
      <c r="CP37" s="667"/>
      <c r="CQ37" s="668"/>
    </row>
    <row r="38" spans="4:156" ht="6" customHeight="1" x14ac:dyDescent="0.2">
      <c r="G38" s="693"/>
      <c r="H38" s="691"/>
      <c r="I38" s="691"/>
      <c r="J38" s="691"/>
      <c r="K38" s="691"/>
      <c r="L38" s="691"/>
      <c r="M38" s="691"/>
      <c r="N38" s="691"/>
      <c r="O38" s="691"/>
      <c r="P38" s="691"/>
      <c r="Q38" s="692"/>
      <c r="R38" s="717"/>
      <c r="S38" s="716"/>
      <c r="T38" s="716"/>
      <c r="U38" s="716"/>
      <c r="V38" s="716"/>
      <c r="W38" s="716"/>
      <c r="X38" s="716"/>
      <c r="Y38" s="716"/>
      <c r="Z38" s="716"/>
      <c r="AA38" s="716"/>
      <c r="AB38" s="667"/>
      <c r="AC38" s="667"/>
      <c r="AD38" s="668"/>
      <c r="AE38" s="717"/>
      <c r="AF38" s="716"/>
      <c r="AG38" s="716"/>
      <c r="AH38" s="716"/>
      <c r="AI38" s="716"/>
      <c r="AJ38" s="716"/>
      <c r="AK38" s="716"/>
      <c r="AL38" s="716"/>
      <c r="AM38" s="716"/>
      <c r="AN38" s="716"/>
      <c r="AO38" s="667"/>
      <c r="AP38" s="667"/>
      <c r="AQ38" s="668"/>
      <c r="AR38" s="717"/>
      <c r="AS38" s="716"/>
      <c r="AT38" s="716"/>
      <c r="AU38" s="716"/>
      <c r="AV38" s="716"/>
      <c r="AW38" s="716"/>
      <c r="AX38" s="716"/>
      <c r="AY38" s="716"/>
      <c r="AZ38" s="716"/>
      <c r="BA38" s="716"/>
      <c r="BB38" s="667"/>
      <c r="BC38" s="667"/>
      <c r="BD38" s="668"/>
      <c r="BE38" s="717"/>
      <c r="BF38" s="716"/>
      <c r="BG38" s="716"/>
      <c r="BH38" s="716"/>
      <c r="BI38" s="716"/>
      <c r="BJ38" s="716"/>
      <c r="BK38" s="716"/>
      <c r="BL38" s="716"/>
      <c r="BM38" s="716"/>
      <c r="BN38" s="716"/>
      <c r="BO38" s="667"/>
      <c r="BP38" s="667"/>
      <c r="BQ38" s="668"/>
      <c r="BR38" s="717"/>
      <c r="BS38" s="716"/>
      <c r="BT38" s="716"/>
      <c r="BU38" s="716"/>
      <c r="BV38" s="716"/>
      <c r="BW38" s="716"/>
      <c r="BX38" s="716"/>
      <c r="BY38" s="716"/>
      <c r="BZ38" s="716"/>
      <c r="CA38" s="716"/>
      <c r="CB38" s="667"/>
      <c r="CC38" s="667"/>
      <c r="CD38" s="668"/>
      <c r="CE38" s="717"/>
      <c r="CF38" s="716"/>
      <c r="CG38" s="716"/>
      <c r="CH38" s="716"/>
      <c r="CI38" s="716"/>
      <c r="CJ38" s="716"/>
      <c r="CK38" s="716"/>
      <c r="CL38" s="716"/>
      <c r="CM38" s="716"/>
      <c r="CN38" s="716"/>
      <c r="CO38" s="667"/>
      <c r="CP38" s="667"/>
      <c r="CQ38" s="668"/>
    </row>
    <row r="39" spans="4:156" ht="6" customHeight="1" x14ac:dyDescent="0.2">
      <c r="G39" s="254"/>
      <c r="H39" s="254"/>
      <c r="I39" s="254"/>
      <c r="J39" s="259"/>
      <c r="K39" s="259"/>
      <c r="L39" s="259"/>
      <c r="M39" s="259"/>
      <c r="N39" s="259"/>
      <c r="O39" s="259"/>
      <c r="P39" s="259"/>
      <c r="Q39" s="259"/>
      <c r="R39" s="259"/>
      <c r="S39" s="259"/>
      <c r="T39" s="259"/>
      <c r="U39" s="259"/>
      <c r="V39" s="259"/>
      <c r="W39" s="259"/>
      <c r="X39" s="259"/>
      <c r="Y39" s="259"/>
      <c r="Z39" s="259"/>
      <c r="AA39" s="259"/>
      <c r="AB39" s="254"/>
      <c r="AC39" s="254"/>
      <c r="AD39" s="254"/>
      <c r="AE39" s="259"/>
      <c r="AF39" s="259"/>
      <c r="AG39" s="259"/>
      <c r="AH39" s="259"/>
      <c r="AI39" s="259"/>
      <c r="AJ39" s="259"/>
      <c r="AK39" s="259"/>
      <c r="AL39" s="259"/>
      <c r="AM39" s="259"/>
      <c r="AN39" s="259"/>
      <c r="AO39" s="254"/>
      <c r="AP39" s="254"/>
      <c r="AQ39" s="254"/>
      <c r="AR39" s="259"/>
      <c r="AS39" s="259"/>
      <c r="AT39" s="259"/>
      <c r="AU39" s="259"/>
      <c r="AV39" s="259"/>
      <c r="AW39" s="259"/>
      <c r="AX39" s="259"/>
      <c r="AY39" s="259"/>
      <c r="AZ39" s="259"/>
      <c r="BA39" s="259"/>
      <c r="BB39" s="254"/>
      <c r="BC39" s="254"/>
      <c r="BD39" s="254"/>
      <c r="BE39" s="259"/>
      <c r="BF39" s="259"/>
      <c r="BG39" s="259"/>
      <c r="BH39" s="259"/>
      <c r="BI39" s="259"/>
      <c r="BJ39" s="259"/>
      <c r="BK39" s="259"/>
      <c r="BL39" s="259"/>
      <c r="BM39" s="259"/>
      <c r="BN39" s="259"/>
      <c r="BO39" s="254"/>
      <c r="BP39" s="254"/>
      <c r="BQ39" s="254"/>
      <c r="BR39" s="259"/>
      <c r="BS39" s="259"/>
      <c r="BT39" s="259"/>
      <c r="BU39" s="259"/>
      <c r="BV39" s="259"/>
      <c r="BW39" s="259"/>
      <c r="BX39" s="259"/>
      <c r="BY39" s="259"/>
      <c r="BZ39" s="259"/>
      <c r="CA39" s="259"/>
      <c r="CB39" s="254"/>
      <c r="CC39" s="254"/>
      <c r="CD39" s="254"/>
    </row>
    <row r="40" spans="4:156" ht="6" customHeight="1" x14ac:dyDescent="0.2">
      <c r="D40" s="526" t="s">
        <v>376</v>
      </c>
      <c r="E40" s="526"/>
      <c r="F40" s="526"/>
      <c r="G40" s="528"/>
      <c r="H40" s="528"/>
      <c r="I40" s="528"/>
      <c r="J40" s="528"/>
      <c r="K40" s="528"/>
      <c r="L40" s="528"/>
      <c r="M40" s="528"/>
      <c r="N40" s="528"/>
      <c r="O40" s="528"/>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row>
    <row r="41" spans="4:156" ht="6" customHeight="1" x14ac:dyDescent="0.2">
      <c r="D41" s="526"/>
      <c r="E41" s="526"/>
      <c r="F41" s="526"/>
      <c r="G41" s="528"/>
      <c r="H41" s="528"/>
      <c r="I41" s="528"/>
      <c r="J41" s="528"/>
      <c r="K41" s="528"/>
      <c r="L41" s="528"/>
      <c r="M41" s="528"/>
      <c r="N41" s="528"/>
      <c r="O41" s="528"/>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row>
    <row r="42" spans="4:156" ht="6" customHeight="1" x14ac:dyDescent="0.2">
      <c r="D42" s="526"/>
      <c r="E42" s="526"/>
      <c r="F42" s="526"/>
      <c r="G42" s="528"/>
      <c r="H42" s="528"/>
      <c r="I42" s="528"/>
      <c r="J42" s="528"/>
      <c r="K42" s="528"/>
      <c r="L42" s="528"/>
      <c r="M42" s="528"/>
      <c r="N42" s="528"/>
      <c r="O42" s="528"/>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row>
    <row r="43" spans="4:156" ht="6" customHeight="1" x14ac:dyDescent="0.2">
      <c r="EZ43" s="170"/>
    </row>
    <row r="44" spans="4:156" ht="6" customHeight="1" x14ac:dyDescent="0.2">
      <c r="F44" s="321" t="s">
        <v>375</v>
      </c>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c r="AJ44" s="321"/>
      <c r="AK44" s="321"/>
      <c r="AL44" s="321"/>
    </row>
    <row r="45" spans="4:156" ht="6" customHeight="1" x14ac:dyDescent="0.2">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row>
    <row r="46" spans="4:156" ht="6" customHeight="1" x14ac:dyDescent="0.2">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row>
    <row r="48" spans="4:156" ht="6" customHeight="1" x14ac:dyDescent="0.2">
      <c r="F48" s="254"/>
      <c r="G48" s="673"/>
      <c r="H48" s="674"/>
      <c r="I48" s="674"/>
      <c r="J48" s="674"/>
      <c r="K48" s="674"/>
      <c r="L48" s="674"/>
      <c r="M48" s="674"/>
      <c r="N48" s="674"/>
      <c r="O48" s="674"/>
      <c r="P48" s="674"/>
      <c r="Q48" s="675"/>
      <c r="R48" s="378" t="s">
        <v>338</v>
      </c>
      <c r="S48" s="379"/>
      <c r="T48" s="379"/>
      <c r="U48" s="379"/>
      <c r="V48" s="379"/>
      <c r="W48" s="674">
        <v>6</v>
      </c>
      <c r="X48" s="674"/>
      <c r="Y48" s="674"/>
      <c r="Z48" s="379" t="s">
        <v>78</v>
      </c>
      <c r="AA48" s="379"/>
      <c r="AB48" s="379"/>
      <c r="AC48" s="379"/>
      <c r="AD48" s="663"/>
      <c r="AE48" s="378" t="s">
        <v>338</v>
      </c>
      <c r="AF48" s="379"/>
      <c r="AG48" s="379"/>
      <c r="AH48" s="379"/>
      <c r="AI48" s="379"/>
      <c r="AJ48" s="674">
        <v>7</v>
      </c>
      <c r="AK48" s="674"/>
      <c r="AL48" s="674"/>
      <c r="AM48" s="379" t="s">
        <v>78</v>
      </c>
      <c r="AN48" s="379"/>
      <c r="AO48" s="379"/>
      <c r="AP48" s="379"/>
      <c r="AQ48" s="663"/>
      <c r="AR48" s="378" t="s">
        <v>338</v>
      </c>
      <c r="AS48" s="379"/>
      <c r="AT48" s="379"/>
      <c r="AU48" s="379"/>
      <c r="AV48" s="379"/>
      <c r="AW48" s="674">
        <v>8</v>
      </c>
      <c r="AX48" s="674"/>
      <c r="AY48" s="674"/>
      <c r="AZ48" s="379" t="s">
        <v>78</v>
      </c>
      <c r="BA48" s="379"/>
      <c r="BB48" s="379"/>
      <c r="BC48" s="379"/>
      <c r="BD48" s="663"/>
      <c r="BE48" s="378" t="s">
        <v>338</v>
      </c>
      <c r="BF48" s="379"/>
      <c r="BG48" s="379"/>
      <c r="BH48" s="379"/>
      <c r="BI48" s="379"/>
      <c r="BJ48" s="674">
        <v>9</v>
      </c>
      <c r="BK48" s="674"/>
      <c r="BL48" s="674"/>
      <c r="BM48" s="379" t="s">
        <v>78</v>
      </c>
      <c r="BN48" s="379"/>
      <c r="BO48" s="379"/>
      <c r="BP48" s="379"/>
      <c r="BQ48" s="663"/>
      <c r="BR48" s="378" t="s">
        <v>338</v>
      </c>
      <c r="BS48" s="379"/>
      <c r="BT48" s="379"/>
      <c r="BU48" s="379"/>
      <c r="BV48" s="379"/>
      <c r="BW48" s="674">
        <v>10</v>
      </c>
      <c r="BX48" s="674"/>
      <c r="BY48" s="674"/>
      <c r="BZ48" s="379" t="s">
        <v>78</v>
      </c>
      <c r="CA48" s="379"/>
      <c r="CB48" s="379"/>
      <c r="CC48" s="379"/>
      <c r="CD48" s="663"/>
      <c r="CE48" s="378" t="s">
        <v>338</v>
      </c>
      <c r="CF48" s="379"/>
      <c r="CG48" s="379"/>
      <c r="CH48" s="379"/>
      <c r="CI48" s="379"/>
      <c r="CJ48" s="674">
        <v>11</v>
      </c>
      <c r="CK48" s="674"/>
      <c r="CL48" s="674"/>
      <c r="CM48" s="379" t="s">
        <v>78</v>
      </c>
      <c r="CN48" s="379"/>
      <c r="CO48" s="379"/>
      <c r="CP48" s="379"/>
      <c r="CQ48" s="663"/>
    </row>
    <row r="49" spans="6:173" ht="6" customHeight="1" x14ac:dyDescent="0.2">
      <c r="F49" s="254"/>
      <c r="G49" s="673"/>
      <c r="H49" s="674"/>
      <c r="I49" s="674"/>
      <c r="J49" s="674"/>
      <c r="K49" s="674"/>
      <c r="L49" s="674"/>
      <c r="M49" s="674"/>
      <c r="N49" s="674"/>
      <c r="O49" s="674"/>
      <c r="P49" s="674"/>
      <c r="Q49" s="675"/>
      <c r="R49" s="378"/>
      <c r="S49" s="379"/>
      <c r="T49" s="379"/>
      <c r="U49" s="379"/>
      <c r="V49" s="379"/>
      <c r="W49" s="674"/>
      <c r="X49" s="674"/>
      <c r="Y49" s="674"/>
      <c r="Z49" s="379"/>
      <c r="AA49" s="379"/>
      <c r="AB49" s="379"/>
      <c r="AC49" s="379"/>
      <c r="AD49" s="663"/>
      <c r="AE49" s="378"/>
      <c r="AF49" s="379"/>
      <c r="AG49" s="379"/>
      <c r="AH49" s="379"/>
      <c r="AI49" s="379"/>
      <c r="AJ49" s="674"/>
      <c r="AK49" s="674"/>
      <c r="AL49" s="674"/>
      <c r="AM49" s="379"/>
      <c r="AN49" s="379"/>
      <c r="AO49" s="379"/>
      <c r="AP49" s="379"/>
      <c r="AQ49" s="663"/>
      <c r="AR49" s="378"/>
      <c r="AS49" s="379"/>
      <c r="AT49" s="379"/>
      <c r="AU49" s="379"/>
      <c r="AV49" s="379"/>
      <c r="AW49" s="674"/>
      <c r="AX49" s="674"/>
      <c r="AY49" s="674"/>
      <c r="AZ49" s="379"/>
      <c r="BA49" s="379"/>
      <c r="BB49" s="379"/>
      <c r="BC49" s="379"/>
      <c r="BD49" s="663"/>
      <c r="BE49" s="378"/>
      <c r="BF49" s="379"/>
      <c r="BG49" s="379"/>
      <c r="BH49" s="379"/>
      <c r="BI49" s="379"/>
      <c r="BJ49" s="674"/>
      <c r="BK49" s="674"/>
      <c r="BL49" s="674"/>
      <c r="BM49" s="379"/>
      <c r="BN49" s="379"/>
      <c r="BO49" s="379"/>
      <c r="BP49" s="379"/>
      <c r="BQ49" s="663"/>
      <c r="BR49" s="378"/>
      <c r="BS49" s="379"/>
      <c r="BT49" s="379"/>
      <c r="BU49" s="379"/>
      <c r="BV49" s="379"/>
      <c r="BW49" s="674"/>
      <c r="BX49" s="674"/>
      <c r="BY49" s="674"/>
      <c r="BZ49" s="379"/>
      <c r="CA49" s="379"/>
      <c r="CB49" s="379"/>
      <c r="CC49" s="379"/>
      <c r="CD49" s="663"/>
      <c r="CE49" s="378"/>
      <c r="CF49" s="379"/>
      <c r="CG49" s="379"/>
      <c r="CH49" s="379"/>
      <c r="CI49" s="379"/>
      <c r="CJ49" s="674"/>
      <c r="CK49" s="674"/>
      <c r="CL49" s="674"/>
      <c r="CM49" s="379"/>
      <c r="CN49" s="379"/>
      <c r="CO49" s="379"/>
      <c r="CP49" s="379"/>
      <c r="CQ49" s="663"/>
    </row>
    <row r="50" spans="6:173" ht="6" customHeight="1" x14ac:dyDescent="0.2">
      <c r="F50" s="254"/>
      <c r="G50" s="673"/>
      <c r="H50" s="674"/>
      <c r="I50" s="674"/>
      <c r="J50" s="674"/>
      <c r="K50" s="674"/>
      <c r="L50" s="674"/>
      <c r="M50" s="674"/>
      <c r="N50" s="674"/>
      <c r="O50" s="674"/>
      <c r="P50" s="674"/>
      <c r="Q50" s="675"/>
      <c r="R50" s="378"/>
      <c r="S50" s="379"/>
      <c r="T50" s="379"/>
      <c r="U50" s="379"/>
      <c r="V50" s="379"/>
      <c r="W50" s="674"/>
      <c r="X50" s="674"/>
      <c r="Y50" s="674"/>
      <c r="Z50" s="379"/>
      <c r="AA50" s="379"/>
      <c r="AB50" s="379"/>
      <c r="AC50" s="379"/>
      <c r="AD50" s="663"/>
      <c r="AE50" s="378"/>
      <c r="AF50" s="379"/>
      <c r="AG50" s="379"/>
      <c r="AH50" s="379"/>
      <c r="AI50" s="379"/>
      <c r="AJ50" s="674"/>
      <c r="AK50" s="674"/>
      <c r="AL50" s="674"/>
      <c r="AM50" s="379"/>
      <c r="AN50" s="379"/>
      <c r="AO50" s="379"/>
      <c r="AP50" s="379"/>
      <c r="AQ50" s="663"/>
      <c r="AR50" s="378"/>
      <c r="AS50" s="379"/>
      <c r="AT50" s="379"/>
      <c r="AU50" s="379"/>
      <c r="AV50" s="379"/>
      <c r="AW50" s="674"/>
      <c r="AX50" s="674"/>
      <c r="AY50" s="674"/>
      <c r="AZ50" s="379"/>
      <c r="BA50" s="379"/>
      <c r="BB50" s="379"/>
      <c r="BC50" s="379"/>
      <c r="BD50" s="663"/>
      <c r="BE50" s="378"/>
      <c r="BF50" s="379"/>
      <c r="BG50" s="379"/>
      <c r="BH50" s="379"/>
      <c r="BI50" s="379"/>
      <c r="BJ50" s="674"/>
      <c r="BK50" s="674"/>
      <c r="BL50" s="674"/>
      <c r="BM50" s="379"/>
      <c r="BN50" s="379"/>
      <c r="BO50" s="379"/>
      <c r="BP50" s="379"/>
      <c r="BQ50" s="663"/>
      <c r="BR50" s="378"/>
      <c r="BS50" s="379"/>
      <c r="BT50" s="379"/>
      <c r="BU50" s="379"/>
      <c r="BV50" s="379"/>
      <c r="BW50" s="674"/>
      <c r="BX50" s="674"/>
      <c r="BY50" s="674"/>
      <c r="BZ50" s="379"/>
      <c r="CA50" s="379"/>
      <c r="CB50" s="379"/>
      <c r="CC50" s="379"/>
      <c r="CD50" s="663"/>
      <c r="CE50" s="378"/>
      <c r="CF50" s="379"/>
      <c r="CG50" s="379"/>
      <c r="CH50" s="379"/>
      <c r="CI50" s="379"/>
      <c r="CJ50" s="674"/>
      <c r="CK50" s="674"/>
      <c r="CL50" s="674"/>
      <c r="CM50" s="379"/>
      <c r="CN50" s="379"/>
      <c r="CO50" s="379"/>
      <c r="CP50" s="379"/>
      <c r="CQ50" s="663"/>
    </row>
    <row r="51" spans="6:173" ht="6" customHeight="1" x14ac:dyDescent="0.2">
      <c r="F51" s="258"/>
      <c r="G51" s="378" t="s">
        <v>373</v>
      </c>
      <c r="H51" s="379"/>
      <c r="I51" s="379"/>
      <c r="J51" s="379"/>
      <c r="K51" s="379"/>
      <c r="L51" s="379"/>
      <c r="M51" s="379"/>
      <c r="N51" s="379"/>
      <c r="O51" s="379"/>
      <c r="P51" s="379"/>
      <c r="Q51" s="663"/>
      <c r="R51" s="719"/>
      <c r="S51" s="683"/>
      <c r="T51" s="683"/>
      <c r="U51" s="683"/>
      <c r="V51" s="683"/>
      <c r="W51" s="683"/>
      <c r="X51" s="683"/>
      <c r="Y51" s="683"/>
      <c r="Z51" s="683"/>
      <c r="AA51" s="683"/>
      <c r="AB51" s="379" t="s">
        <v>80</v>
      </c>
      <c r="AC51" s="379"/>
      <c r="AD51" s="663"/>
      <c r="AE51" s="719"/>
      <c r="AF51" s="683"/>
      <c r="AG51" s="683"/>
      <c r="AH51" s="683"/>
      <c r="AI51" s="683"/>
      <c r="AJ51" s="683"/>
      <c r="AK51" s="683"/>
      <c r="AL51" s="683"/>
      <c r="AM51" s="683"/>
      <c r="AN51" s="683"/>
      <c r="AO51" s="379" t="s">
        <v>80</v>
      </c>
      <c r="AP51" s="379"/>
      <c r="AQ51" s="663"/>
      <c r="AR51" s="719">
        <v>1</v>
      </c>
      <c r="AS51" s="683"/>
      <c r="AT51" s="683"/>
      <c r="AU51" s="683"/>
      <c r="AV51" s="683"/>
      <c r="AW51" s="683"/>
      <c r="AX51" s="683"/>
      <c r="AY51" s="683"/>
      <c r="AZ51" s="683"/>
      <c r="BA51" s="683"/>
      <c r="BB51" s="379" t="s">
        <v>80</v>
      </c>
      <c r="BC51" s="379"/>
      <c r="BD51" s="663"/>
      <c r="BE51" s="719"/>
      <c r="BF51" s="683"/>
      <c r="BG51" s="683"/>
      <c r="BH51" s="683"/>
      <c r="BI51" s="683"/>
      <c r="BJ51" s="683"/>
      <c r="BK51" s="683"/>
      <c r="BL51" s="683"/>
      <c r="BM51" s="683"/>
      <c r="BN51" s="683"/>
      <c r="BO51" s="379" t="s">
        <v>80</v>
      </c>
      <c r="BP51" s="379"/>
      <c r="BQ51" s="663"/>
      <c r="BR51" s="719"/>
      <c r="BS51" s="683"/>
      <c r="BT51" s="683"/>
      <c r="BU51" s="683"/>
      <c r="BV51" s="683"/>
      <c r="BW51" s="683"/>
      <c r="BX51" s="683"/>
      <c r="BY51" s="683"/>
      <c r="BZ51" s="683"/>
      <c r="CA51" s="683"/>
      <c r="CB51" s="379" t="s">
        <v>80</v>
      </c>
      <c r="CC51" s="379"/>
      <c r="CD51" s="663"/>
      <c r="CE51" s="719"/>
      <c r="CF51" s="683"/>
      <c r="CG51" s="683"/>
      <c r="CH51" s="683"/>
      <c r="CI51" s="683"/>
      <c r="CJ51" s="683"/>
      <c r="CK51" s="683"/>
      <c r="CL51" s="683"/>
      <c r="CM51" s="683"/>
      <c r="CN51" s="683"/>
      <c r="CO51" s="379" t="s">
        <v>80</v>
      </c>
      <c r="CP51" s="379"/>
      <c r="CQ51" s="663"/>
    </row>
    <row r="52" spans="6:173" ht="6" customHeight="1" x14ac:dyDescent="0.2">
      <c r="F52" s="258"/>
      <c r="G52" s="378"/>
      <c r="H52" s="379"/>
      <c r="I52" s="379"/>
      <c r="J52" s="379"/>
      <c r="K52" s="379"/>
      <c r="L52" s="379"/>
      <c r="M52" s="379"/>
      <c r="N52" s="379"/>
      <c r="O52" s="379"/>
      <c r="P52" s="379"/>
      <c r="Q52" s="663"/>
      <c r="R52" s="719"/>
      <c r="S52" s="683"/>
      <c r="T52" s="683"/>
      <c r="U52" s="683"/>
      <c r="V52" s="683"/>
      <c r="W52" s="683"/>
      <c r="X52" s="683"/>
      <c r="Y52" s="683"/>
      <c r="Z52" s="683"/>
      <c r="AA52" s="683"/>
      <c r="AB52" s="379"/>
      <c r="AC52" s="379"/>
      <c r="AD52" s="663"/>
      <c r="AE52" s="719"/>
      <c r="AF52" s="683"/>
      <c r="AG52" s="683"/>
      <c r="AH52" s="683"/>
      <c r="AI52" s="683"/>
      <c r="AJ52" s="683"/>
      <c r="AK52" s="683"/>
      <c r="AL52" s="683"/>
      <c r="AM52" s="683"/>
      <c r="AN52" s="683"/>
      <c r="AO52" s="379"/>
      <c r="AP52" s="379"/>
      <c r="AQ52" s="663"/>
      <c r="AR52" s="719"/>
      <c r="AS52" s="683"/>
      <c r="AT52" s="683"/>
      <c r="AU52" s="683"/>
      <c r="AV52" s="683"/>
      <c r="AW52" s="683"/>
      <c r="AX52" s="683"/>
      <c r="AY52" s="683"/>
      <c r="AZ52" s="683"/>
      <c r="BA52" s="683"/>
      <c r="BB52" s="379"/>
      <c r="BC52" s="379"/>
      <c r="BD52" s="663"/>
      <c r="BE52" s="719"/>
      <c r="BF52" s="683"/>
      <c r="BG52" s="683"/>
      <c r="BH52" s="683"/>
      <c r="BI52" s="683"/>
      <c r="BJ52" s="683"/>
      <c r="BK52" s="683"/>
      <c r="BL52" s="683"/>
      <c r="BM52" s="683"/>
      <c r="BN52" s="683"/>
      <c r="BO52" s="379"/>
      <c r="BP52" s="379"/>
      <c r="BQ52" s="663"/>
      <c r="BR52" s="719"/>
      <c r="BS52" s="683"/>
      <c r="BT52" s="683"/>
      <c r="BU52" s="683"/>
      <c r="BV52" s="683"/>
      <c r="BW52" s="683"/>
      <c r="BX52" s="683"/>
      <c r="BY52" s="683"/>
      <c r="BZ52" s="683"/>
      <c r="CA52" s="683"/>
      <c r="CB52" s="379"/>
      <c r="CC52" s="379"/>
      <c r="CD52" s="663"/>
      <c r="CE52" s="719"/>
      <c r="CF52" s="683"/>
      <c r="CG52" s="683"/>
      <c r="CH52" s="683"/>
      <c r="CI52" s="683"/>
      <c r="CJ52" s="683"/>
      <c r="CK52" s="683"/>
      <c r="CL52" s="683"/>
      <c r="CM52" s="683"/>
      <c r="CN52" s="683"/>
      <c r="CO52" s="379"/>
      <c r="CP52" s="379"/>
      <c r="CQ52" s="663"/>
    </row>
    <row r="53" spans="6:173" ht="6" customHeight="1" x14ac:dyDescent="0.2">
      <c r="F53" s="258"/>
      <c r="G53" s="378"/>
      <c r="H53" s="379"/>
      <c r="I53" s="379"/>
      <c r="J53" s="379"/>
      <c r="K53" s="379"/>
      <c r="L53" s="379"/>
      <c r="M53" s="379"/>
      <c r="N53" s="379"/>
      <c r="O53" s="379"/>
      <c r="P53" s="379"/>
      <c r="Q53" s="663"/>
      <c r="R53" s="719"/>
      <c r="S53" s="683"/>
      <c r="T53" s="683"/>
      <c r="U53" s="683"/>
      <c r="V53" s="683"/>
      <c r="W53" s="683"/>
      <c r="X53" s="683"/>
      <c r="Y53" s="683"/>
      <c r="Z53" s="683"/>
      <c r="AA53" s="683"/>
      <c r="AB53" s="379"/>
      <c r="AC53" s="379"/>
      <c r="AD53" s="663"/>
      <c r="AE53" s="719"/>
      <c r="AF53" s="683"/>
      <c r="AG53" s="683"/>
      <c r="AH53" s="683"/>
      <c r="AI53" s="683"/>
      <c r="AJ53" s="683"/>
      <c r="AK53" s="683"/>
      <c r="AL53" s="683"/>
      <c r="AM53" s="683"/>
      <c r="AN53" s="683"/>
      <c r="AO53" s="379"/>
      <c r="AP53" s="379"/>
      <c r="AQ53" s="663"/>
      <c r="AR53" s="719"/>
      <c r="AS53" s="683"/>
      <c r="AT53" s="683"/>
      <c r="AU53" s="683"/>
      <c r="AV53" s="683"/>
      <c r="AW53" s="683"/>
      <c r="AX53" s="683"/>
      <c r="AY53" s="683"/>
      <c r="AZ53" s="683"/>
      <c r="BA53" s="683"/>
      <c r="BB53" s="379"/>
      <c r="BC53" s="379"/>
      <c r="BD53" s="663"/>
      <c r="BE53" s="719"/>
      <c r="BF53" s="683"/>
      <c r="BG53" s="683"/>
      <c r="BH53" s="683"/>
      <c r="BI53" s="683"/>
      <c r="BJ53" s="683"/>
      <c r="BK53" s="683"/>
      <c r="BL53" s="683"/>
      <c r="BM53" s="683"/>
      <c r="BN53" s="683"/>
      <c r="BO53" s="379"/>
      <c r="BP53" s="379"/>
      <c r="BQ53" s="663"/>
      <c r="BR53" s="719"/>
      <c r="BS53" s="683"/>
      <c r="BT53" s="683"/>
      <c r="BU53" s="683"/>
      <c r="BV53" s="683"/>
      <c r="BW53" s="683"/>
      <c r="BX53" s="683"/>
      <c r="BY53" s="683"/>
      <c r="BZ53" s="683"/>
      <c r="CA53" s="683"/>
      <c r="CB53" s="379"/>
      <c r="CC53" s="379"/>
      <c r="CD53" s="663"/>
      <c r="CE53" s="719"/>
      <c r="CF53" s="683"/>
      <c r="CG53" s="683"/>
      <c r="CH53" s="683"/>
      <c r="CI53" s="683"/>
      <c r="CJ53" s="683"/>
      <c r="CK53" s="683"/>
      <c r="CL53" s="683"/>
      <c r="CM53" s="683"/>
      <c r="CN53" s="683"/>
      <c r="CO53" s="379"/>
      <c r="CP53" s="379"/>
      <c r="CQ53" s="663"/>
    </row>
    <row r="54" spans="6:173" ht="6" customHeight="1" x14ac:dyDescent="0.2">
      <c r="F54" s="258"/>
      <c r="G54" s="378" t="s">
        <v>370</v>
      </c>
      <c r="H54" s="379"/>
      <c r="I54" s="379"/>
      <c r="J54" s="379"/>
      <c r="K54" s="379"/>
      <c r="L54" s="379"/>
      <c r="M54" s="379"/>
      <c r="N54" s="379"/>
      <c r="O54" s="379"/>
      <c r="P54" s="379"/>
      <c r="Q54" s="663"/>
      <c r="R54" s="715"/>
      <c r="S54" s="716"/>
      <c r="T54" s="716"/>
      <c r="U54" s="716"/>
      <c r="V54" s="716"/>
      <c r="W54" s="716"/>
      <c r="X54" s="716"/>
      <c r="Y54" s="716"/>
      <c r="Z54" s="716"/>
      <c r="AA54" s="716"/>
      <c r="AB54" s="667" t="s">
        <v>115</v>
      </c>
      <c r="AC54" s="667"/>
      <c r="AD54" s="668"/>
      <c r="AE54" s="715"/>
      <c r="AF54" s="716"/>
      <c r="AG54" s="716"/>
      <c r="AH54" s="716"/>
      <c r="AI54" s="716"/>
      <c r="AJ54" s="716"/>
      <c r="AK54" s="716"/>
      <c r="AL54" s="716"/>
      <c r="AM54" s="716"/>
      <c r="AN54" s="716"/>
      <c r="AO54" s="667" t="s">
        <v>115</v>
      </c>
      <c r="AP54" s="667"/>
      <c r="AQ54" s="668"/>
      <c r="AR54" s="715">
        <v>5</v>
      </c>
      <c r="AS54" s="716"/>
      <c r="AT54" s="716"/>
      <c r="AU54" s="716"/>
      <c r="AV54" s="716"/>
      <c r="AW54" s="716"/>
      <c r="AX54" s="716"/>
      <c r="AY54" s="716"/>
      <c r="AZ54" s="716"/>
      <c r="BA54" s="716"/>
      <c r="BB54" s="667" t="s">
        <v>115</v>
      </c>
      <c r="BC54" s="667"/>
      <c r="BD54" s="668"/>
      <c r="BE54" s="715"/>
      <c r="BF54" s="716"/>
      <c r="BG54" s="716"/>
      <c r="BH54" s="716"/>
      <c r="BI54" s="716"/>
      <c r="BJ54" s="716"/>
      <c r="BK54" s="716"/>
      <c r="BL54" s="716"/>
      <c r="BM54" s="716"/>
      <c r="BN54" s="716"/>
      <c r="BO54" s="667" t="s">
        <v>115</v>
      </c>
      <c r="BP54" s="667"/>
      <c r="BQ54" s="668"/>
      <c r="BR54" s="715"/>
      <c r="BS54" s="716"/>
      <c r="BT54" s="716"/>
      <c r="BU54" s="716"/>
      <c r="BV54" s="716"/>
      <c r="BW54" s="716"/>
      <c r="BX54" s="716"/>
      <c r="BY54" s="716"/>
      <c r="BZ54" s="716"/>
      <c r="CA54" s="716"/>
      <c r="CB54" s="667" t="s">
        <v>115</v>
      </c>
      <c r="CC54" s="667"/>
      <c r="CD54" s="668"/>
      <c r="CE54" s="715"/>
      <c r="CF54" s="716"/>
      <c r="CG54" s="716"/>
      <c r="CH54" s="716"/>
      <c r="CI54" s="716"/>
      <c r="CJ54" s="716"/>
      <c r="CK54" s="716"/>
      <c r="CL54" s="716"/>
      <c r="CM54" s="716"/>
      <c r="CN54" s="716"/>
      <c r="CO54" s="667" t="s">
        <v>115</v>
      </c>
      <c r="CP54" s="667"/>
      <c r="CQ54" s="668"/>
    </row>
    <row r="55" spans="6:173" ht="6" customHeight="1" x14ac:dyDescent="0.2">
      <c r="F55" s="258"/>
      <c r="G55" s="378"/>
      <c r="H55" s="379"/>
      <c r="I55" s="379"/>
      <c r="J55" s="379"/>
      <c r="K55" s="379"/>
      <c r="L55" s="379"/>
      <c r="M55" s="379"/>
      <c r="N55" s="379"/>
      <c r="O55" s="379"/>
      <c r="P55" s="379"/>
      <c r="Q55" s="663"/>
      <c r="R55" s="717"/>
      <c r="S55" s="716"/>
      <c r="T55" s="716"/>
      <c r="U55" s="716"/>
      <c r="V55" s="716"/>
      <c r="W55" s="716"/>
      <c r="X55" s="716"/>
      <c r="Y55" s="716"/>
      <c r="Z55" s="716"/>
      <c r="AA55" s="716"/>
      <c r="AB55" s="667"/>
      <c r="AC55" s="667"/>
      <c r="AD55" s="668"/>
      <c r="AE55" s="717"/>
      <c r="AF55" s="716"/>
      <c r="AG55" s="716"/>
      <c r="AH55" s="716"/>
      <c r="AI55" s="716"/>
      <c r="AJ55" s="716"/>
      <c r="AK55" s="716"/>
      <c r="AL55" s="716"/>
      <c r="AM55" s="716"/>
      <c r="AN55" s="716"/>
      <c r="AO55" s="667"/>
      <c r="AP55" s="667"/>
      <c r="AQ55" s="668"/>
      <c r="AR55" s="717"/>
      <c r="AS55" s="716"/>
      <c r="AT55" s="716"/>
      <c r="AU55" s="716"/>
      <c r="AV55" s="716"/>
      <c r="AW55" s="716"/>
      <c r="AX55" s="716"/>
      <c r="AY55" s="716"/>
      <c r="AZ55" s="716"/>
      <c r="BA55" s="716"/>
      <c r="BB55" s="667"/>
      <c r="BC55" s="667"/>
      <c r="BD55" s="668"/>
      <c r="BE55" s="717"/>
      <c r="BF55" s="716"/>
      <c r="BG55" s="716"/>
      <c r="BH55" s="716"/>
      <c r="BI55" s="716"/>
      <c r="BJ55" s="716"/>
      <c r="BK55" s="716"/>
      <c r="BL55" s="716"/>
      <c r="BM55" s="716"/>
      <c r="BN55" s="716"/>
      <c r="BO55" s="667"/>
      <c r="BP55" s="667"/>
      <c r="BQ55" s="668"/>
      <c r="BR55" s="717"/>
      <c r="BS55" s="716"/>
      <c r="BT55" s="716"/>
      <c r="BU55" s="716"/>
      <c r="BV55" s="716"/>
      <c r="BW55" s="716"/>
      <c r="BX55" s="716"/>
      <c r="BY55" s="716"/>
      <c r="BZ55" s="716"/>
      <c r="CA55" s="716"/>
      <c r="CB55" s="667"/>
      <c r="CC55" s="667"/>
      <c r="CD55" s="668"/>
      <c r="CE55" s="717"/>
      <c r="CF55" s="716"/>
      <c r="CG55" s="716"/>
      <c r="CH55" s="716"/>
      <c r="CI55" s="716"/>
      <c r="CJ55" s="716"/>
      <c r="CK55" s="716"/>
      <c r="CL55" s="716"/>
      <c r="CM55" s="716"/>
      <c r="CN55" s="716"/>
      <c r="CO55" s="667"/>
      <c r="CP55" s="667"/>
      <c r="CQ55" s="668"/>
      <c r="FQ55" s="169"/>
    </row>
    <row r="56" spans="6:173" ht="6" customHeight="1" x14ac:dyDescent="0.2">
      <c r="F56" s="258"/>
      <c r="G56" s="378"/>
      <c r="H56" s="379"/>
      <c r="I56" s="379"/>
      <c r="J56" s="379"/>
      <c r="K56" s="379"/>
      <c r="L56" s="379"/>
      <c r="M56" s="379"/>
      <c r="N56" s="379"/>
      <c r="O56" s="379"/>
      <c r="P56" s="379"/>
      <c r="Q56" s="663"/>
      <c r="R56" s="717"/>
      <c r="S56" s="716"/>
      <c r="T56" s="716"/>
      <c r="U56" s="716"/>
      <c r="V56" s="716"/>
      <c r="W56" s="716"/>
      <c r="X56" s="716"/>
      <c r="Y56" s="716"/>
      <c r="Z56" s="716"/>
      <c r="AA56" s="716"/>
      <c r="AB56" s="667"/>
      <c r="AC56" s="667"/>
      <c r="AD56" s="668"/>
      <c r="AE56" s="717"/>
      <c r="AF56" s="716"/>
      <c r="AG56" s="716"/>
      <c r="AH56" s="716"/>
      <c r="AI56" s="716"/>
      <c r="AJ56" s="716"/>
      <c r="AK56" s="716"/>
      <c r="AL56" s="716"/>
      <c r="AM56" s="716"/>
      <c r="AN56" s="716"/>
      <c r="AO56" s="667"/>
      <c r="AP56" s="667"/>
      <c r="AQ56" s="668"/>
      <c r="AR56" s="717"/>
      <c r="AS56" s="716"/>
      <c r="AT56" s="716"/>
      <c r="AU56" s="716"/>
      <c r="AV56" s="716"/>
      <c r="AW56" s="716"/>
      <c r="AX56" s="716"/>
      <c r="AY56" s="716"/>
      <c r="AZ56" s="716"/>
      <c r="BA56" s="716"/>
      <c r="BB56" s="667"/>
      <c r="BC56" s="667"/>
      <c r="BD56" s="668"/>
      <c r="BE56" s="717"/>
      <c r="BF56" s="716"/>
      <c r="BG56" s="716"/>
      <c r="BH56" s="716"/>
      <c r="BI56" s="716"/>
      <c r="BJ56" s="716"/>
      <c r="BK56" s="716"/>
      <c r="BL56" s="716"/>
      <c r="BM56" s="716"/>
      <c r="BN56" s="716"/>
      <c r="BO56" s="667"/>
      <c r="BP56" s="667"/>
      <c r="BQ56" s="668"/>
      <c r="BR56" s="717"/>
      <c r="BS56" s="716"/>
      <c r="BT56" s="716"/>
      <c r="BU56" s="716"/>
      <c r="BV56" s="716"/>
      <c r="BW56" s="716"/>
      <c r="BX56" s="716"/>
      <c r="BY56" s="716"/>
      <c r="BZ56" s="716"/>
      <c r="CA56" s="716"/>
      <c r="CB56" s="667"/>
      <c r="CC56" s="667"/>
      <c r="CD56" s="668"/>
      <c r="CE56" s="717"/>
      <c r="CF56" s="716"/>
      <c r="CG56" s="716"/>
      <c r="CH56" s="716"/>
      <c r="CI56" s="716"/>
      <c r="CJ56" s="716"/>
      <c r="CK56" s="716"/>
      <c r="CL56" s="716"/>
      <c r="CM56" s="716"/>
      <c r="CN56" s="716"/>
      <c r="CO56" s="667"/>
      <c r="CP56" s="667"/>
      <c r="CQ56" s="668"/>
    </row>
    <row r="57" spans="6:173" ht="6" customHeight="1" x14ac:dyDescent="0.2">
      <c r="F57" s="258"/>
      <c r="R57" s="168"/>
      <c r="S57" s="168"/>
      <c r="T57" s="168"/>
      <c r="U57" s="168"/>
      <c r="V57" s="168"/>
      <c r="W57" s="168"/>
      <c r="X57" s="168"/>
      <c r="Y57" s="168"/>
      <c r="Z57" s="168"/>
      <c r="AA57" s="168"/>
      <c r="AB57" s="167"/>
      <c r="AC57" s="167"/>
      <c r="AD57" s="167"/>
      <c r="AE57" s="168"/>
      <c r="AF57" s="168"/>
      <c r="AG57" s="168"/>
      <c r="AH57" s="168"/>
      <c r="AI57" s="168"/>
      <c r="AJ57" s="168"/>
      <c r="AK57" s="168"/>
      <c r="AL57" s="168"/>
      <c r="AM57" s="168"/>
      <c r="AN57" s="168"/>
      <c r="AO57" s="167"/>
      <c r="AP57" s="167"/>
      <c r="AQ57" s="167"/>
      <c r="AR57" s="168"/>
      <c r="AS57" s="168"/>
      <c r="AT57" s="168"/>
      <c r="AU57" s="168"/>
      <c r="AV57" s="168"/>
      <c r="AW57" s="168"/>
      <c r="AX57" s="168"/>
      <c r="AY57" s="168"/>
      <c r="AZ57" s="168"/>
      <c r="BA57" s="168"/>
      <c r="BB57" s="167"/>
      <c r="BC57" s="167"/>
      <c r="BD57" s="167"/>
      <c r="BE57" s="168"/>
      <c r="BF57" s="168"/>
      <c r="BG57" s="168"/>
      <c r="BH57" s="168"/>
      <c r="BI57" s="168"/>
      <c r="BJ57" s="168"/>
      <c r="BK57" s="168"/>
      <c r="BL57" s="168"/>
      <c r="BM57" s="168"/>
      <c r="BN57" s="168"/>
      <c r="BO57" s="167"/>
      <c r="BP57" s="167"/>
      <c r="BQ57" s="167"/>
      <c r="BR57" s="168"/>
      <c r="BS57" s="168"/>
      <c r="BT57" s="168"/>
      <c r="BU57" s="168"/>
      <c r="BV57" s="168"/>
      <c r="BW57" s="168"/>
      <c r="BX57" s="168"/>
      <c r="BY57" s="168"/>
      <c r="BZ57" s="168"/>
      <c r="CA57" s="168"/>
      <c r="CB57" s="167"/>
      <c r="CC57" s="167"/>
      <c r="CD57" s="167"/>
      <c r="CE57" s="168"/>
      <c r="CF57" s="168"/>
      <c r="CG57" s="168"/>
      <c r="CH57" s="168"/>
      <c r="CI57" s="168"/>
      <c r="CJ57" s="168"/>
      <c r="CK57" s="168"/>
      <c r="CL57" s="168"/>
      <c r="CM57" s="168"/>
      <c r="CN57" s="168"/>
      <c r="CO57" s="167"/>
      <c r="CP57" s="167"/>
      <c r="CQ57" s="167"/>
    </row>
    <row r="59" spans="6:173" ht="6" customHeight="1" x14ac:dyDescent="0.2">
      <c r="F59" s="526" t="s">
        <v>374</v>
      </c>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row>
    <row r="60" spans="6:173" ht="6" customHeight="1" x14ac:dyDescent="0.2">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row>
    <row r="61" spans="6:173" ht="6" customHeight="1" x14ac:dyDescent="0.2">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row>
    <row r="63" spans="6:173" ht="6" customHeight="1" x14ac:dyDescent="0.2">
      <c r="F63" s="254"/>
      <c r="G63" s="673"/>
      <c r="H63" s="674"/>
      <c r="I63" s="674"/>
      <c r="J63" s="674"/>
      <c r="K63" s="674"/>
      <c r="L63" s="674"/>
      <c r="M63" s="674"/>
      <c r="N63" s="674"/>
      <c r="O63" s="674"/>
      <c r="P63" s="674"/>
      <c r="Q63" s="675"/>
      <c r="R63" s="378" t="s">
        <v>338</v>
      </c>
      <c r="S63" s="379"/>
      <c r="T63" s="379"/>
      <c r="U63" s="379"/>
      <c r="V63" s="379"/>
      <c r="W63" s="674">
        <v>6</v>
      </c>
      <c r="X63" s="674"/>
      <c r="Y63" s="674"/>
      <c r="Z63" s="379" t="s">
        <v>78</v>
      </c>
      <c r="AA63" s="379"/>
      <c r="AB63" s="379"/>
      <c r="AC63" s="379"/>
      <c r="AD63" s="663"/>
      <c r="AE63" s="378" t="s">
        <v>338</v>
      </c>
      <c r="AF63" s="379"/>
      <c r="AG63" s="379"/>
      <c r="AH63" s="379"/>
      <c r="AI63" s="379"/>
      <c r="AJ63" s="674">
        <v>7</v>
      </c>
      <c r="AK63" s="674"/>
      <c r="AL63" s="674"/>
      <c r="AM63" s="379" t="s">
        <v>78</v>
      </c>
      <c r="AN63" s="379"/>
      <c r="AO63" s="379"/>
      <c r="AP63" s="379"/>
      <c r="AQ63" s="663"/>
      <c r="AR63" s="378" t="s">
        <v>338</v>
      </c>
      <c r="AS63" s="379"/>
      <c r="AT63" s="379"/>
      <c r="AU63" s="379"/>
      <c r="AV63" s="379"/>
      <c r="AW63" s="674">
        <v>8</v>
      </c>
      <c r="AX63" s="674"/>
      <c r="AY63" s="674"/>
      <c r="AZ63" s="379" t="s">
        <v>78</v>
      </c>
      <c r="BA63" s="379"/>
      <c r="BB63" s="379"/>
      <c r="BC63" s="379"/>
      <c r="BD63" s="663"/>
      <c r="BE63" s="378" t="s">
        <v>338</v>
      </c>
      <c r="BF63" s="379"/>
      <c r="BG63" s="379"/>
      <c r="BH63" s="379"/>
      <c r="BI63" s="379"/>
      <c r="BJ63" s="674">
        <v>9</v>
      </c>
      <c r="BK63" s="674"/>
      <c r="BL63" s="674"/>
      <c r="BM63" s="379" t="s">
        <v>78</v>
      </c>
      <c r="BN63" s="379"/>
      <c r="BO63" s="379"/>
      <c r="BP63" s="379"/>
      <c r="BQ63" s="663"/>
      <c r="BR63" s="378" t="s">
        <v>338</v>
      </c>
      <c r="BS63" s="379"/>
      <c r="BT63" s="379"/>
      <c r="BU63" s="379"/>
      <c r="BV63" s="379"/>
      <c r="BW63" s="674">
        <v>10</v>
      </c>
      <c r="BX63" s="674"/>
      <c r="BY63" s="674"/>
      <c r="BZ63" s="379" t="s">
        <v>78</v>
      </c>
      <c r="CA63" s="379"/>
      <c r="CB63" s="379"/>
      <c r="CC63" s="379"/>
      <c r="CD63" s="663"/>
      <c r="CE63" s="378" t="s">
        <v>338</v>
      </c>
      <c r="CF63" s="379"/>
      <c r="CG63" s="379"/>
      <c r="CH63" s="379"/>
      <c r="CI63" s="379"/>
      <c r="CJ63" s="674">
        <v>11</v>
      </c>
      <c r="CK63" s="674"/>
      <c r="CL63" s="674"/>
      <c r="CM63" s="379" t="s">
        <v>78</v>
      </c>
      <c r="CN63" s="379"/>
      <c r="CO63" s="379"/>
      <c r="CP63" s="379"/>
      <c r="CQ63" s="663"/>
    </row>
    <row r="64" spans="6:173" ht="6" customHeight="1" x14ac:dyDescent="0.2">
      <c r="F64" s="254"/>
      <c r="G64" s="673"/>
      <c r="H64" s="674"/>
      <c r="I64" s="674"/>
      <c r="J64" s="674"/>
      <c r="K64" s="674"/>
      <c r="L64" s="674"/>
      <c r="M64" s="674"/>
      <c r="N64" s="674"/>
      <c r="O64" s="674"/>
      <c r="P64" s="674"/>
      <c r="Q64" s="675"/>
      <c r="R64" s="378"/>
      <c r="S64" s="379"/>
      <c r="T64" s="379"/>
      <c r="U64" s="379"/>
      <c r="V64" s="379"/>
      <c r="W64" s="674"/>
      <c r="X64" s="674"/>
      <c r="Y64" s="674"/>
      <c r="Z64" s="379"/>
      <c r="AA64" s="379"/>
      <c r="AB64" s="379"/>
      <c r="AC64" s="379"/>
      <c r="AD64" s="663"/>
      <c r="AE64" s="378"/>
      <c r="AF64" s="379"/>
      <c r="AG64" s="379"/>
      <c r="AH64" s="379"/>
      <c r="AI64" s="379"/>
      <c r="AJ64" s="674"/>
      <c r="AK64" s="674"/>
      <c r="AL64" s="674"/>
      <c r="AM64" s="379"/>
      <c r="AN64" s="379"/>
      <c r="AO64" s="379"/>
      <c r="AP64" s="379"/>
      <c r="AQ64" s="663"/>
      <c r="AR64" s="378"/>
      <c r="AS64" s="379"/>
      <c r="AT64" s="379"/>
      <c r="AU64" s="379"/>
      <c r="AV64" s="379"/>
      <c r="AW64" s="674"/>
      <c r="AX64" s="674"/>
      <c r="AY64" s="674"/>
      <c r="AZ64" s="379"/>
      <c r="BA64" s="379"/>
      <c r="BB64" s="379"/>
      <c r="BC64" s="379"/>
      <c r="BD64" s="663"/>
      <c r="BE64" s="378"/>
      <c r="BF64" s="379"/>
      <c r="BG64" s="379"/>
      <c r="BH64" s="379"/>
      <c r="BI64" s="379"/>
      <c r="BJ64" s="674"/>
      <c r="BK64" s="674"/>
      <c r="BL64" s="674"/>
      <c r="BM64" s="379"/>
      <c r="BN64" s="379"/>
      <c r="BO64" s="379"/>
      <c r="BP64" s="379"/>
      <c r="BQ64" s="663"/>
      <c r="BR64" s="378"/>
      <c r="BS64" s="379"/>
      <c r="BT64" s="379"/>
      <c r="BU64" s="379"/>
      <c r="BV64" s="379"/>
      <c r="BW64" s="674"/>
      <c r="BX64" s="674"/>
      <c r="BY64" s="674"/>
      <c r="BZ64" s="379"/>
      <c r="CA64" s="379"/>
      <c r="CB64" s="379"/>
      <c r="CC64" s="379"/>
      <c r="CD64" s="663"/>
      <c r="CE64" s="378"/>
      <c r="CF64" s="379"/>
      <c r="CG64" s="379"/>
      <c r="CH64" s="379"/>
      <c r="CI64" s="379"/>
      <c r="CJ64" s="674"/>
      <c r="CK64" s="674"/>
      <c r="CL64" s="674"/>
      <c r="CM64" s="379"/>
      <c r="CN64" s="379"/>
      <c r="CO64" s="379"/>
      <c r="CP64" s="379"/>
      <c r="CQ64" s="663"/>
    </row>
    <row r="65" spans="4:95" ht="6" customHeight="1" x14ac:dyDescent="0.2">
      <c r="F65" s="254"/>
      <c r="G65" s="673"/>
      <c r="H65" s="674"/>
      <c r="I65" s="674"/>
      <c r="J65" s="674"/>
      <c r="K65" s="674"/>
      <c r="L65" s="674"/>
      <c r="M65" s="674"/>
      <c r="N65" s="674"/>
      <c r="O65" s="674"/>
      <c r="P65" s="674"/>
      <c r="Q65" s="675"/>
      <c r="R65" s="378"/>
      <c r="S65" s="379"/>
      <c r="T65" s="379"/>
      <c r="U65" s="379"/>
      <c r="V65" s="379"/>
      <c r="W65" s="674"/>
      <c r="X65" s="674"/>
      <c r="Y65" s="674"/>
      <c r="Z65" s="379"/>
      <c r="AA65" s="379"/>
      <c r="AB65" s="379"/>
      <c r="AC65" s="379"/>
      <c r="AD65" s="663"/>
      <c r="AE65" s="378"/>
      <c r="AF65" s="379"/>
      <c r="AG65" s="379"/>
      <c r="AH65" s="379"/>
      <c r="AI65" s="379"/>
      <c r="AJ65" s="674"/>
      <c r="AK65" s="674"/>
      <c r="AL65" s="674"/>
      <c r="AM65" s="379"/>
      <c r="AN65" s="379"/>
      <c r="AO65" s="379"/>
      <c r="AP65" s="379"/>
      <c r="AQ65" s="663"/>
      <c r="AR65" s="378"/>
      <c r="AS65" s="379"/>
      <c r="AT65" s="379"/>
      <c r="AU65" s="379"/>
      <c r="AV65" s="379"/>
      <c r="AW65" s="674"/>
      <c r="AX65" s="674"/>
      <c r="AY65" s="674"/>
      <c r="AZ65" s="379"/>
      <c r="BA65" s="379"/>
      <c r="BB65" s="379"/>
      <c r="BC65" s="379"/>
      <c r="BD65" s="663"/>
      <c r="BE65" s="378"/>
      <c r="BF65" s="379"/>
      <c r="BG65" s="379"/>
      <c r="BH65" s="379"/>
      <c r="BI65" s="379"/>
      <c r="BJ65" s="674"/>
      <c r="BK65" s="674"/>
      <c r="BL65" s="674"/>
      <c r="BM65" s="379"/>
      <c r="BN65" s="379"/>
      <c r="BO65" s="379"/>
      <c r="BP65" s="379"/>
      <c r="BQ65" s="663"/>
      <c r="BR65" s="378"/>
      <c r="BS65" s="379"/>
      <c r="BT65" s="379"/>
      <c r="BU65" s="379"/>
      <c r="BV65" s="379"/>
      <c r="BW65" s="674"/>
      <c r="BX65" s="674"/>
      <c r="BY65" s="674"/>
      <c r="BZ65" s="379"/>
      <c r="CA65" s="379"/>
      <c r="CB65" s="379"/>
      <c r="CC65" s="379"/>
      <c r="CD65" s="663"/>
      <c r="CE65" s="378"/>
      <c r="CF65" s="379"/>
      <c r="CG65" s="379"/>
      <c r="CH65" s="379"/>
      <c r="CI65" s="379"/>
      <c r="CJ65" s="674"/>
      <c r="CK65" s="674"/>
      <c r="CL65" s="674"/>
      <c r="CM65" s="379"/>
      <c r="CN65" s="379"/>
      <c r="CO65" s="379"/>
      <c r="CP65" s="379"/>
      <c r="CQ65" s="663"/>
    </row>
    <row r="66" spans="4:95" ht="6" customHeight="1" x14ac:dyDescent="0.2">
      <c r="F66" s="258"/>
      <c r="G66" s="378" t="s">
        <v>373</v>
      </c>
      <c r="H66" s="379"/>
      <c r="I66" s="379"/>
      <c r="J66" s="379"/>
      <c r="K66" s="379"/>
      <c r="L66" s="379"/>
      <c r="M66" s="379"/>
      <c r="N66" s="379"/>
      <c r="O66" s="379"/>
      <c r="P66" s="379"/>
      <c r="Q66" s="663"/>
      <c r="R66" s="719"/>
      <c r="S66" s="683"/>
      <c r="T66" s="683"/>
      <c r="U66" s="683"/>
      <c r="V66" s="683"/>
      <c r="W66" s="683"/>
      <c r="X66" s="683"/>
      <c r="Y66" s="683"/>
      <c r="Z66" s="683"/>
      <c r="AA66" s="683"/>
      <c r="AB66" s="379" t="s">
        <v>80</v>
      </c>
      <c r="AC66" s="379"/>
      <c r="AD66" s="663"/>
      <c r="AE66" s="719"/>
      <c r="AF66" s="683"/>
      <c r="AG66" s="683"/>
      <c r="AH66" s="683"/>
      <c r="AI66" s="683"/>
      <c r="AJ66" s="683"/>
      <c r="AK66" s="683"/>
      <c r="AL66" s="683"/>
      <c r="AM66" s="683"/>
      <c r="AN66" s="683"/>
      <c r="AO66" s="379" t="s">
        <v>80</v>
      </c>
      <c r="AP66" s="379"/>
      <c r="AQ66" s="663"/>
      <c r="AR66" s="719"/>
      <c r="AS66" s="683"/>
      <c r="AT66" s="683"/>
      <c r="AU66" s="683"/>
      <c r="AV66" s="683"/>
      <c r="AW66" s="683"/>
      <c r="AX66" s="683"/>
      <c r="AY66" s="683"/>
      <c r="AZ66" s="683"/>
      <c r="BA66" s="683"/>
      <c r="BB66" s="379" t="s">
        <v>80</v>
      </c>
      <c r="BC66" s="379"/>
      <c r="BD66" s="663"/>
      <c r="BE66" s="719">
        <v>1</v>
      </c>
      <c r="BF66" s="683"/>
      <c r="BG66" s="683"/>
      <c r="BH66" s="683"/>
      <c r="BI66" s="683"/>
      <c r="BJ66" s="683"/>
      <c r="BK66" s="683"/>
      <c r="BL66" s="683"/>
      <c r="BM66" s="683"/>
      <c r="BN66" s="683"/>
      <c r="BO66" s="379" t="s">
        <v>80</v>
      </c>
      <c r="BP66" s="379"/>
      <c r="BQ66" s="663"/>
      <c r="BR66" s="719"/>
      <c r="BS66" s="683"/>
      <c r="BT66" s="683"/>
      <c r="BU66" s="683"/>
      <c r="BV66" s="683"/>
      <c r="BW66" s="683"/>
      <c r="BX66" s="683"/>
      <c r="BY66" s="683"/>
      <c r="BZ66" s="683"/>
      <c r="CA66" s="683"/>
      <c r="CB66" s="379" t="s">
        <v>80</v>
      </c>
      <c r="CC66" s="379"/>
      <c r="CD66" s="663"/>
      <c r="CE66" s="719">
        <v>2</v>
      </c>
      <c r="CF66" s="683"/>
      <c r="CG66" s="683"/>
      <c r="CH66" s="683"/>
      <c r="CI66" s="683"/>
      <c r="CJ66" s="683"/>
      <c r="CK66" s="683"/>
      <c r="CL66" s="683"/>
      <c r="CM66" s="683"/>
      <c r="CN66" s="683"/>
      <c r="CO66" s="379" t="s">
        <v>80</v>
      </c>
      <c r="CP66" s="379"/>
      <c r="CQ66" s="663"/>
    </row>
    <row r="67" spans="4:95" ht="6" customHeight="1" x14ac:dyDescent="0.2">
      <c r="F67" s="258"/>
      <c r="G67" s="378"/>
      <c r="H67" s="379"/>
      <c r="I67" s="379"/>
      <c r="J67" s="379"/>
      <c r="K67" s="379"/>
      <c r="L67" s="379"/>
      <c r="M67" s="379"/>
      <c r="N67" s="379"/>
      <c r="O67" s="379"/>
      <c r="P67" s="379"/>
      <c r="Q67" s="663"/>
      <c r="R67" s="719"/>
      <c r="S67" s="683"/>
      <c r="T67" s="683"/>
      <c r="U67" s="683"/>
      <c r="V67" s="683"/>
      <c r="W67" s="683"/>
      <c r="X67" s="683"/>
      <c r="Y67" s="683"/>
      <c r="Z67" s="683"/>
      <c r="AA67" s="683"/>
      <c r="AB67" s="379"/>
      <c r="AC67" s="379"/>
      <c r="AD67" s="663"/>
      <c r="AE67" s="719"/>
      <c r="AF67" s="683"/>
      <c r="AG67" s="683"/>
      <c r="AH67" s="683"/>
      <c r="AI67" s="683"/>
      <c r="AJ67" s="683"/>
      <c r="AK67" s="683"/>
      <c r="AL67" s="683"/>
      <c r="AM67" s="683"/>
      <c r="AN67" s="683"/>
      <c r="AO67" s="379"/>
      <c r="AP67" s="379"/>
      <c r="AQ67" s="663"/>
      <c r="AR67" s="719"/>
      <c r="AS67" s="683"/>
      <c r="AT67" s="683"/>
      <c r="AU67" s="683"/>
      <c r="AV67" s="683"/>
      <c r="AW67" s="683"/>
      <c r="AX67" s="683"/>
      <c r="AY67" s="683"/>
      <c r="AZ67" s="683"/>
      <c r="BA67" s="683"/>
      <c r="BB67" s="379"/>
      <c r="BC67" s="379"/>
      <c r="BD67" s="663"/>
      <c r="BE67" s="719"/>
      <c r="BF67" s="683"/>
      <c r="BG67" s="683"/>
      <c r="BH67" s="683"/>
      <c r="BI67" s="683"/>
      <c r="BJ67" s="683"/>
      <c r="BK67" s="683"/>
      <c r="BL67" s="683"/>
      <c r="BM67" s="683"/>
      <c r="BN67" s="683"/>
      <c r="BO67" s="379"/>
      <c r="BP67" s="379"/>
      <c r="BQ67" s="663"/>
      <c r="BR67" s="719"/>
      <c r="BS67" s="683"/>
      <c r="BT67" s="683"/>
      <c r="BU67" s="683"/>
      <c r="BV67" s="683"/>
      <c r="BW67" s="683"/>
      <c r="BX67" s="683"/>
      <c r="BY67" s="683"/>
      <c r="BZ67" s="683"/>
      <c r="CA67" s="683"/>
      <c r="CB67" s="379"/>
      <c r="CC67" s="379"/>
      <c r="CD67" s="663"/>
      <c r="CE67" s="719"/>
      <c r="CF67" s="683"/>
      <c r="CG67" s="683"/>
      <c r="CH67" s="683"/>
      <c r="CI67" s="683"/>
      <c r="CJ67" s="683"/>
      <c r="CK67" s="683"/>
      <c r="CL67" s="683"/>
      <c r="CM67" s="683"/>
      <c r="CN67" s="683"/>
      <c r="CO67" s="379"/>
      <c r="CP67" s="379"/>
      <c r="CQ67" s="663"/>
    </row>
    <row r="68" spans="4:95" ht="6" customHeight="1" x14ac:dyDescent="0.2">
      <c r="F68" s="258"/>
      <c r="G68" s="378"/>
      <c r="H68" s="379"/>
      <c r="I68" s="379"/>
      <c r="J68" s="379"/>
      <c r="K68" s="379"/>
      <c r="L68" s="379"/>
      <c r="M68" s="379"/>
      <c r="N68" s="379"/>
      <c r="O68" s="379"/>
      <c r="P68" s="379"/>
      <c r="Q68" s="663"/>
      <c r="R68" s="719"/>
      <c r="S68" s="683"/>
      <c r="T68" s="683"/>
      <c r="U68" s="683"/>
      <c r="V68" s="683"/>
      <c r="W68" s="683"/>
      <c r="X68" s="683"/>
      <c r="Y68" s="683"/>
      <c r="Z68" s="683"/>
      <c r="AA68" s="683"/>
      <c r="AB68" s="379"/>
      <c r="AC68" s="379"/>
      <c r="AD68" s="663"/>
      <c r="AE68" s="719"/>
      <c r="AF68" s="683"/>
      <c r="AG68" s="683"/>
      <c r="AH68" s="683"/>
      <c r="AI68" s="683"/>
      <c r="AJ68" s="683"/>
      <c r="AK68" s="683"/>
      <c r="AL68" s="683"/>
      <c r="AM68" s="683"/>
      <c r="AN68" s="683"/>
      <c r="AO68" s="379"/>
      <c r="AP68" s="379"/>
      <c r="AQ68" s="663"/>
      <c r="AR68" s="719"/>
      <c r="AS68" s="683"/>
      <c r="AT68" s="683"/>
      <c r="AU68" s="683"/>
      <c r="AV68" s="683"/>
      <c r="AW68" s="683"/>
      <c r="AX68" s="683"/>
      <c r="AY68" s="683"/>
      <c r="AZ68" s="683"/>
      <c r="BA68" s="683"/>
      <c r="BB68" s="379"/>
      <c r="BC68" s="379"/>
      <c r="BD68" s="663"/>
      <c r="BE68" s="719"/>
      <c r="BF68" s="683"/>
      <c r="BG68" s="683"/>
      <c r="BH68" s="683"/>
      <c r="BI68" s="683"/>
      <c r="BJ68" s="683"/>
      <c r="BK68" s="683"/>
      <c r="BL68" s="683"/>
      <c r="BM68" s="683"/>
      <c r="BN68" s="683"/>
      <c r="BO68" s="379"/>
      <c r="BP68" s="379"/>
      <c r="BQ68" s="663"/>
      <c r="BR68" s="719"/>
      <c r="BS68" s="683"/>
      <c r="BT68" s="683"/>
      <c r="BU68" s="683"/>
      <c r="BV68" s="683"/>
      <c r="BW68" s="683"/>
      <c r="BX68" s="683"/>
      <c r="BY68" s="683"/>
      <c r="BZ68" s="683"/>
      <c r="CA68" s="683"/>
      <c r="CB68" s="379"/>
      <c r="CC68" s="379"/>
      <c r="CD68" s="663"/>
      <c r="CE68" s="719"/>
      <c r="CF68" s="683"/>
      <c r="CG68" s="683"/>
      <c r="CH68" s="683"/>
      <c r="CI68" s="683"/>
      <c r="CJ68" s="683"/>
      <c r="CK68" s="683"/>
      <c r="CL68" s="683"/>
      <c r="CM68" s="683"/>
      <c r="CN68" s="683"/>
      <c r="CO68" s="379"/>
      <c r="CP68" s="379"/>
      <c r="CQ68" s="663"/>
    </row>
    <row r="69" spans="4:95" ht="6" customHeight="1" x14ac:dyDescent="0.2">
      <c r="F69" s="258"/>
      <c r="G69" s="378" t="s">
        <v>370</v>
      </c>
      <c r="H69" s="379"/>
      <c r="I69" s="379"/>
      <c r="J69" s="379"/>
      <c r="K69" s="379"/>
      <c r="L69" s="379"/>
      <c r="M69" s="379"/>
      <c r="N69" s="379"/>
      <c r="O69" s="379"/>
      <c r="P69" s="379"/>
      <c r="Q69" s="663"/>
      <c r="R69" s="715"/>
      <c r="S69" s="716"/>
      <c r="T69" s="716"/>
      <c r="U69" s="716"/>
      <c r="V69" s="716"/>
      <c r="W69" s="716"/>
      <c r="X69" s="716"/>
      <c r="Y69" s="716"/>
      <c r="Z69" s="716"/>
      <c r="AA69" s="716"/>
      <c r="AB69" s="667" t="s">
        <v>115</v>
      </c>
      <c r="AC69" s="667"/>
      <c r="AD69" s="668"/>
      <c r="AE69" s="715"/>
      <c r="AF69" s="716"/>
      <c r="AG69" s="716"/>
      <c r="AH69" s="716"/>
      <c r="AI69" s="716"/>
      <c r="AJ69" s="716"/>
      <c r="AK69" s="716"/>
      <c r="AL69" s="716"/>
      <c r="AM69" s="716"/>
      <c r="AN69" s="716"/>
      <c r="AO69" s="667" t="s">
        <v>115</v>
      </c>
      <c r="AP69" s="667"/>
      <c r="AQ69" s="668"/>
      <c r="AR69" s="715"/>
      <c r="AS69" s="716"/>
      <c r="AT69" s="716"/>
      <c r="AU69" s="716"/>
      <c r="AV69" s="716"/>
      <c r="AW69" s="716"/>
      <c r="AX69" s="716"/>
      <c r="AY69" s="716"/>
      <c r="AZ69" s="716"/>
      <c r="BA69" s="716"/>
      <c r="BB69" s="667" t="s">
        <v>115</v>
      </c>
      <c r="BC69" s="667"/>
      <c r="BD69" s="668"/>
      <c r="BE69" s="715">
        <v>5</v>
      </c>
      <c r="BF69" s="716"/>
      <c r="BG69" s="716"/>
      <c r="BH69" s="716"/>
      <c r="BI69" s="716"/>
      <c r="BJ69" s="716"/>
      <c r="BK69" s="716"/>
      <c r="BL69" s="716"/>
      <c r="BM69" s="716"/>
      <c r="BN69" s="716"/>
      <c r="BO69" s="667" t="s">
        <v>115</v>
      </c>
      <c r="BP69" s="667"/>
      <c r="BQ69" s="668"/>
      <c r="BR69" s="715"/>
      <c r="BS69" s="716"/>
      <c r="BT69" s="716"/>
      <c r="BU69" s="716"/>
      <c r="BV69" s="716"/>
      <c r="BW69" s="716"/>
      <c r="BX69" s="716"/>
      <c r="BY69" s="716"/>
      <c r="BZ69" s="716"/>
      <c r="CA69" s="716"/>
      <c r="CB69" s="667" t="s">
        <v>115</v>
      </c>
      <c r="CC69" s="667"/>
      <c r="CD69" s="668"/>
      <c r="CE69" s="715">
        <v>10</v>
      </c>
      <c r="CF69" s="716"/>
      <c r="CG69" s="716"/>
      <c r="CH69" s="716"/>
      <c r="CI69" s="716"/>
      <c r="CJ69" s="716"/>
      <c r="CK69" s="716"/>
      <c r="CL69" s="716"/>
      <c r="CM69" s="716"/>
      <c r="CN69" s="716"/>
      <c r="CO69" s="667" t="s">
        <v>115</v>
      </c>
      <c r="CP69" s="667"/>
      <c r="CQ69" s="668"/>
    </row>
    <row r="70" spans="4:95" ht="6" customHeight="1" x14ac:dyDescent="0.2">
      <c r="F70" s="258"/>
      <c r="G70" s="378"/>
      <c r="H70" s="379"/>
      <c r="I70" s="379"/>
      <c r="J70" s="379"/>
      <c r="K70" s="379"/>
      <c r="L70" s="379"/>
      <c r="M70" s="379"/>
      <c r="N70" s="379"/>
      <c r="O70" s="379"/>
      <c r="P70" s="379"/>
      <c r="Q70" s="663"/>
      <c r="R70" s="717"/>
      <c r="S70" s="716"/>
      <c r="T70" s="716"/>
      <c r="U70" s="716"/>
      <c r="V70" s="716"/>
      <c r="W70" s="716"/>
      <c r="X70" s="716"/>
      <c r="Y70" s="716"/>
      <c r="Z70" s="716"/>
      <c r="AA70" s="716"/>
      <c r="AB70" s="667"/>
      <c r="AC70" s="667"/>
      <c r="AD70" s="668"/>
      <c r="AE70" s="717"/>
      <c r="AF70" s="716"/>
      <c r="AG70" s="716"/>
      <c r="AH70" s="716"/>
      <c r="AI70" s="716"/>
      <c r="AJ70" s="716"/>
      <c r="AK70" s="716"/>
      <c r="AL70" s="716"/>
      <c r="AM70" s="716"/>
      <c r="AN70" s="716"/>
      <c r="AO70" s="667"/>
      <c r="AP70" s="667"/>
      <c r="AQ70" s="668"/>
      <c r="AR70" s="717"/>
      <c r="AS70" s="716"/>
      <c r="AT70" s="716"/>
      <c r="AU70" s="716"/>
      <c r="AV70" s="716"/>
      <c r="AW70" s="716"/>
      <c r="AX70" s="716"/>
      <c r="AY70" s="716"/>
      <c r="AZ70" s="716"/>
      <c r="BA70" s="716"/>
      <c r="BB70" s="667"/>
      <c r="BC70" s="667"/>
      <c r="BD70" s="668"/>
      <c r="BE70" s="717"/>
      <c r="BF70" s="716"/>
      <c r="BG70" s="716"/>
      <c r="BH70" s="716"/>
      <c r="BI70" s="716"/>
      <c r="BJ70" s="716"/>
      <c r="BK70" s="716"/>
      <c r="BL70" s="716"/>
      <c r="BM70" s="716"/>
      <c r="BN70" s="716"/>
      <c r="BO70" s="667"/>
      <c r="BP70" s="667"/>
      <c r="BQ70" s="668"/>
      <c r="BR70" s="717"/>
      <c r="BS70" s="716"/>
      <c r="BT70" s="716"/>
      <c r="BU70" s="716"/>
      <c r="BV70" s="716"/>
      <c r="BW70" s="716"/>
      <c r="BX70" s="716"/>
      <c r="BY70" s="716"/>
      <c r="BZ70" s="716"/>
      <c r="CA70" s="716"/>
      <c r="CB70" s="667"/>
      <c r="CC70" s="667"/>
      <c r="CD70" s="668"/>
      <c r="CE70" s="717"/>
      <c r="CF70" s="716"/>
      <c r="CG70" s="716"/>
      <c r="CH70" s="716"/>
      <c r="CI70" s="716"/>
      <c r="CJ70" s="716"/>
      <c r="CK70" s="716"/>
      <c r="CL70" s="716"/>
      <c r="CM70" s="716"/>
      <c r="CN70" s="716"/>
      <c r="CO70" s="667"/>
      <c r="CP70" s="667"/>
      <c r="CQ70" s="668"/>
    </row>
    <row r="71" spans="4:95" ht="6" customHeight="1" x14ac:dyDescent="0.2">
      <c r="F71" s="258"/>
      <c r="G71" s="378"/>
      <c r="H71" s="379"/>
      <c r="I71" s="379"/>
      <c r="J71" s="379"/>
      <c r="K71" s="379"/>
      <c r="L71" s="379"/>
      <c r="M71" s="379"/>
      <c r="N71" s="379"/>
      <c r="O71" s="379"/>
      <c r="P71" s="379"/>
      <c r="Q71" s="663"/>
      <c r="R71" s="717"/>
      <c r="S71" s="716"/>
      <c r="T71" s="716"/>
      <c r="U71" s="716"/>
      <c r="V71" s="716"/>
      <c r="W71" s="716"/>
      <c r="X71" s="716"/>
      <c r="Y71" s="716"/>
      <c r="Z71" s="716"/>
      <c r="AA71" s="716"/>
      <c r="AB71" s="667"/>
      <c r="AC71" s="667"/>
      <c r="AD71" s="668"/>
      <c r="AE71" s="717"/>
      <c r="AF71" s="716"/>
      <c r="AG71" s="716"/>
      <c r="AH71" s="716"/>
      <c r="AI71" s="716"/>
      <c r="AJ71" s="716"/>
      <c r="AK71" s="716"/>
      <c r="AL71" s="716"/>
      <c r="AM71" s="716"/>
      <c r="AN71" s="716"/>
      <c r="AO71" s="667"/>
      <c r="AP71" s="667"/>
      <c r="AQ71" s="668"/>
      <c r="AR71" s="717"/>
      <c r="AS71" s="716"/>
      <c r="AT71" s="716"/>
      <c r="AU71" s="716"/>
      <c r="AV71" s="716"/>
      <c r="AW71" s="716"/>
      <c r="AX71" s="716"/>
      <c r="AY71" s="716"/>
      <c r="AZ71" s="716"/>
      <c r="BA71" s="716"/>
      <c r="BB71" s="667"/>
      <c r="BC71" s="667"/>
      <c r="BD71" s="668"/>
      <c r="BE71" s="717"/>
      <c r="BF71" s="716"/>
      <c r="BG71" s="716"/>
      <c r="BH71" s="716"/>
      <c r="BI71" s="716"/>
      <c r="BJ71" s="716"/>
      <c r="BK71" s="716"/>
      <c r="BL71" s="716"/>
      <c r="BM71" s="716"/>
      <c r="BN71" s="716"/>
      <c r="BO71" s="667"/>
      <c r="BP71" s="667"/>
      <c r="BQ71" s="668"/>
      <c r="BR71" s="717"/>
      <c r="BS71" s="716"/>
      <c r="BT71" s="716"/>
      <c r="BU71" s="716"/>
      <c r="BV71" s="716"/>
      <c r="BW71" s="716"/>
      <c r="BX71" s="716"/>
      <c r="BY71" s="716"/>
      <c r="BZ71" s="716"/>
      <c r="CA71" s="716"/>
      <c r="CB71" s="667"/>
      <c r="CC71" s="667"/>
      <c r="CD71" s="668"/>
      <c r="CE71" s="717"/>
      <c r="CF71" s="716"/>
      <c r="CG71" s="716"/>
      <c r="CH71" s="716"/>
      <c r="CI71" s="716"/>
      <c r="CJ71" s="716"/>
      <c r="CK71" s="716"/>
      <c r="CL71" s="716"/>
      <c r="CM71" s="716"/>
      <c r="CN71" s="716"/>
      <c r="CO71" s="667"/>
      <c r="CP71" s="667"/>
      <c r="CQ71" s="668"/>
    </row>
    <row r="72" spans="4:95" ht="6" customHeight="1" x14ac:dyDescent="0.2">
      <c r="F72" s="258"/>
      <c r="G72" s="254"/>
      <c r="H72" s="254"/>
      <c r="I72" s="254"/>
      <c r="J72" s="254"/>
      <c r="K72" s="254"/>
      <c r="L72" s="254"/>
      <c r="M72" s="254"/>
      <c r="N72" s="254"/>
      <c r="O72" s="254"/>
      <c r="P72" s="254"/>
      <c r="Q72" s="254"/>
      <c r="R72" s="168"/>
      <c r="S72" s="168"/>
      <c r="T72" s="168"/>
      <c r="U72" s="168"/>
      <c r="V72" s="168"/>
      <c r="W72" s="168"/>
      <c r="X72" s="168"/>
      <c r="Y72" s="168"/>
      <c r="Z72" s="168"/>
      <c r="AA72" s="168"/>
      <c r="AB72" s="167"/>
      <c r="AC72" s="167"/>
      <c r="AD72" s="167"/>
      <c r="AE72" s="168"/>
      <c r="AF72" s="168"/>
      <c r="AG72" s="168"/>
      <c r="AH72" s="168"/>
      <c r="AI72" s="168"/>
      <c r="AJ72" s="168"/>
      <c r="AK72" s="168"/>
      <c r="AL72" s="168"/>
      <c r="AM72" s="168"/>
      <c r="AN72" s="168"/>
      <c r="AO72" s="167"/>
      <c r="AP72" s="167"/>
      <c r="AQ72" s="167"/>
      <c r="AR72" s="168"/>
      <c r="AS72" s="168"/>
      <c r="AT72" s="168"/>
      <c r="AU72" s="168"/>
      <c r="AV72" s="168"/>
      <c r="AW72" s="168"/>
      <c r="AX72" s="168"/>
      <c r="AY72" s="168"/>
      <c r="AZ72" s="168"/>
      <c r="BA72" s="168"/>
      <c r="BB72" s="167"/>
      <c r="BC72" s="167"/>
      <c r="BD72" s="167"/>
      <c r="BE72" s="168"/>
      <c r="BF72" s="168"/>
      <c r="BG72" s="168"/>
      <c r="BH72" s="168"/>
      <c r="BI72" s="168"/>
      <c r="BJ72" s="168"/>
      <c r="BK72" s="168"/>
      <c r="BL72" s="168"/>
      <c r="BM72" s="168"/>
      <c r="BN72" s="168"/>
      <c r="BO72" s="167"/>
      <c r="BP72" s="167"/>
      <c r="BQ72" s="167"/>
      <c r="BR72" s="168"/>
      <c r="BS72" s="168"/>
      <c r="BT72" s="168"/>
      <c r="BU72" s="168"/>
      <c r="BV72" s="168"/>
      <c r="BW72" s="168"/>
      <c r="BX72" s="168"/>
      <c r="BY72" s="168"/>
      <c r="BZ72" s="168"/>
      <c r="CA72" s="168"/>
      <c r="CB72" s="167"/>
      <c r="CC72" s="167"/>
      <c r="CD72" s="167"/>
      <c r="CE72" s="168"/>
      <c r="CF72" s="168"/>
      <c r="CG72" s="168"/>
      <c r="CH72" s="168"/>
      <c r="CI72" s="168"/>
      <c r="CJ72" s="168"/>
      <c r="CK72" s="168"/>
      <c r="CL72" s="168"/>
      <c r="CM72" s="168"/>
      <c r="CN72" s="168"/>
      <c r="CO72" s="167"/>
      <c r="CP72" s="167"/>
      <c r="CQ72" s="167"/>
    </row>
    <row r="73" spans="4:95" ht="7.95" customHeight="1" x14ac:dyDescent="0.2">
      <c r="D73" s="526" t="s">
        <v>372</v>
      </c>
      <c r="E73" s="526"/>
      <c r="F73" s="526"/>
      <c r="G73" s="528"/>
      <c r="H73" s="528"/>
      <c r="I73" s="528"/>
      <c r="J73" s="528"/>
      <c r="K73" s="528"/>
      <c r="L73" s="528"/>
      <c r="M73" s="528"/>
      <c r="N73" s="528"/>
      <c r="O73" s="528"/>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36"/>
      <c r="BB73" s="718" t="s">
        <v>371</v>
      </c>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row>
    <row r="74" spans="4:95" ht="7.95" customHeight="1" x14ac:dyDescent="0.2">
      <c r="D74" s="526"/>
      <c r="E74" s="526"/>
      <c r="F74" s="526"/>
      <c r="G74" s="528"/>
      <c r="H74" s="528"/>
      <c r="I74" s="528"/>
      <c r="J74" s="528"/>
      <c r="K74" s="528"/>
      <c r="L74" s="528"/>
      <c r="M74" s="528"/>
      <c r="N74" s="528"/>
      <c r="O74" s="528"/>
      <c r="P74" s="536"/>
      <c r="Q74" s="536"/>
      <c r="R74" s="536"/>
      <c r="S74" s="536"/>
      <c r="T74" s="536"/>
      <c r="U74" s="536"/>
      <c r="V74" s="536"/>
      <c r="W74" s="536"/>
      <c r="X74" s="536"/>
      <c r="Y74" s="536"/>
      <c r="Z74" s="536"/>
      <c r="AA74" s="536"/>
      <c r="AB74" s="536"/>
      <c r="AC74" s="536"/>
      <c r="AD74" s="536"/>
      <c r="AE74" s="536"/>
      <c r="AF74" s="536"/>
      <c r="AG74" s="536"/>
      <c r="AH74" s="536"/>
      <c r="AI74" s="536"/>
      <c r="AJ74" s="536"/>
      <c r="AK74" s="536"/>
      <c r="AL74" s="536"/>
      <c r="AM74" s="536"/>
      <c r="AN74" s="536"/>
      <c r="AO74" s="536"/>
      <c r="AP74" s="536"/>
      <c r="AQ74" s="536"/>
      <c r="AR74" s="536"/>
      <c r="AS74" s="536"/>
      <c r="AT74" s="536"/>
      <c r="AU74" s="536"/>
      <c r="AV74" s="536"/>
      <c r="AW74" s="536"/>
      <c r="AX74" s="536"/>
      <c r="AY74" s="536"/>
      <c r="AZ74" s="536"/>
      <c r="BA74" s="536"/>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row>
    <row r="75" spans="4:95" ht="7.95" customHeight="1" x14ac:dyDescent="0.2">
      <c r="D75" s="526"/>
      <c r="E75" s="526"/>
      <c r="F75" s="526"/>
      <c r="G75" s="528"/>
      <c r="H75" s="528"/>
      <c r="I75" s="528"/>
      <c r="J75" s="528"/>
      <c r="K75" s="528"/>
      <c r="L75" s="528"/>
      <c r="M75" s="528"/>
      <c r="N75" s="528"/>
      <c r="O75" s="528"/>
      <c r="P75" s="536"/>
      <c r="Q75" s="536"/>
      <c r="R75" s="536"/>
      <c r="S75" s="536"/>
      <c r="T75" s="536"/>
      <c r="U75" s="536"/>
      <c r="V75" s="536"/>
      <c r="W75" s="536"/>
      <c r="X75" s="536"/>
      <c r="Y75" s="536"/>
      <c r="Z75" s="536"/>
      <c r="AA75" s="536"/>
      <c r="AB75" s="536"/>
      <c r="AC75" s="536"/>
      <c r="AD75" s="536"/>
      <c r="AE75" s="536"/>
      <c r="AF75" s="536"/>
      <c r="AG75" s="536"/>
      <c r="AH75" s="536"/>
      <c r="AI75" s="536"/>
      <c r="AJ75" s="536"/>
      <c r="AK75" s="536"/>
      <c r="AL75" s="536"/>
      <c r="AM75" s="536"/>
      <c r="AN75" s="536"/>
      <c r="AO75" s="536"/>
      <c r="AP75" s="536"/>
      <c r="AQ75" s="536"/>
      <c r="AR75" s="536"/>
      <c r="AS75" s="536"/>
      <c r="AT75" s="536"/>
      <c r="AU75" s="536"/>
      <c r="AV75" s="536"/>
      <c r="AW75" s="536"/>
      <c r="AX75" s="536"/>
      <c r="AY75" s="536"/>
      <c r="AZ75" s="536"/>
      <c r="BA75" s="536"/>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row>
    <row r="76" spans="4:95" ht="7.95" customHeight="1" x14ac:dyDescent="0.2">
      <c r="D76" s="526"/>
      <c r="E76" s="526"/>
      <c r="F76" s="526"/>
      <c r="G76" s="528"/>
      <c r="H76" s="528"/>
      <c r="I76" s="528"/>
      <c r="J76" s="528"/>
      <c r="K76" s="528"/>
      <c r="L76" s="528"/>
      <c r="M76" s="528"/>
      <c r="N76" s="528"/>
      <c r="O76" s="528"/>
      <c r="P76" s="536"/>
      <c r="Q76" s="536"/>
      <c r="R76" s="536"/>
      <c r="S76" s="536"/>
      <c r="T76" s="536"/>
      <c r="U76" s="536"/>
      <c r="V76" s="536"/>
      <c r="W76" s="536"/>
      <c r="X76" s="536"/>
      <c r="Y76" s="536"/>
      <c r="Z76" s="536"/>
      <c r="AA76" s="536"/>
      <c r="AB76" s="536"/>
      <c r="AC76" s="536"/>
      <c r="AD76" s="536"/>
      <c r="AE76" s="536"/>
      <c r="AF76" s="536"/>
      <c r="AG76" s="536"/>
      <c r="AH76" s="536"/>
      <c r="AI76" s="536"/>
      <c r="AJ76" s="536"/>
      <c r="AK76" s="536"/>
      <c r="AL76" s="536"/>
      <c r="AM76" s="536"/>
      <c r="AN76" s="536"/>
      <c r="AO76" s="536"/>
      <c r="AP76" s="536"/>
      <c r="AQ76" s="536"/>
      <c r="AR76" s="536"/>
      <c r="AS76" s="536"/>
      <c r="AT76" s="536"/>
      <c r="AU76" s="536"/>
      <c r="AV76" s="536"/>
      <c r="AW76" s="536"/>
      <c r="AX76" s="536"/>
      <c r="AY76" s="536"/>
      <c r="AZ76" s="536"/>
      <c r="BA76" s="536"/>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row>
    <row r="77" spans="4:95" ht="7.95" customHeight="1" x14ac:dyDescent="0.2">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row>
    <row r="78" spans="4:95" ht="7.95" customHeight="1" x14ac:dyDescent="0.2">
      <c r="F78" s="669" t="s">
        <v>84</v>
      </c>
      <c r="G78" s="670"/>
      <c r="H78" s="670"/>
      <c r="I78" s="670"/>
      <c r="J78" s="670"/>
      <c r="K78" s="670"/>
      <c r="L78" s="670"/>
      <c r="M78" s="670"/>
      <c r="N78" s="670"/>
      <c r="O78" s="670"/>
      <c r="P78" s="670"/>
      <c r="Q78" s="670"/>
      <c r="R78" s="670"/>
      <c r="S78" s="670"/>
      <c r="T78" s="670"/>
      <c r="U78" s="670"/>
      <c r="V78" s="670"/>
      <c r="W78" s="670"/>
      <c r="X78" s="670"/>
      <c r="Y78" s="671"/>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row>
    <row r="79" spans="4:95" ht="7.95" customHeight="1" x14ac:dyDescent="0.2">
      <c r="F79" s="670"/>
      <c r="G79" s="670"/>
      <c r="H79" s="670"/>
      <c r="I79" s="670"/>
      <c r="J79" s="670"/>
      <c r="K79" s="670"/>
      <c r="L79" s="670"/>
      <c r="M79" s="670"/>
      <c r="N79" s="670"/>
      <c r="O79" s="670"/>
      <c r="P79" s="670"/>
      <c r="Q79" s="670"/>
      <c r="R79" s="670"/>
      <c r="S79" s="670"/>
      <c r="T79" s="670"/>
      <c r="U79" s="670"/>
      <c r="V79" s="670"/>
      <c r="W79" s="670"/>
      <c r="X79" s="670"/>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row>
    <row r="80" spans="4:95" ht="7.95" customHeight="1" x14ac:dyDescent="0.2">
      <c r="F80" s="670"/>
      <c r="G80" s="670"/>
      <c r="H80" s="670"/>
      <c r="I80" s="670"/>
      <c r="J80" s="670"/>
      <c r="K80" s="670"/>
      <c r="L80" s="670"/>
      <c r="M80" s="670"/>
      <c r="N80" s="670"/>
      <c r="O80" s="670"/>
      <c r="P80" s="670"/>
      <c r="Q80" s="670"/>
      <c r="R80" s="670"/>
      <c r="S80" s="670"/>
      <c r="T80" s="670"/>
      <c r="U80" s="670"/>
      <c r="V80" s="670"/>
      <c r="W80" s="670"/>
      <c r="X80" s="670"/>
      <c r="Y80" s="672"/>
      <c r="Z80" s="672"/>
      <c r="AA80" s="672"/>
      <c r="AB80" s="672"/>
      <c r="AC80" s="672"/>
      <c r="AD80" s="672"/>
      <c r="AE80" s="672"/>
      <c r="AF80" s="672"/>
      <c r="AG80" s="672"/>
      <c r="AH80" s="672"/>
      <c r="AI80" s="672"/>
      <c r="AJ80" s="672"/>
      <c r="AK80" s="672"/>
      <c r="AL80" s="672"/>
      <c r="AM80" s="672"/>
      <c r="AN80" s="672"/>
      <c r="AO80" s="672"/>
      <c r="AP80" s="672"/>
      <c r="AQ80" s="672"/>
      <c r="AR80" s="672"/>
      <c r="AS80" s="672"/>
      <c r="AT80" s="672"/>
      <c r="AU80" s="672"/>
      <c r="AV80" s="672"/>
      <c r="AW80" s="672"/>
      <c r="AX80" s="672"/>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row>
    <row r="81" spans="1:116" ht="7.95" customHeight="1" x14ac:dyDescent="0.2">
      <c r="BB81" s="718"/>
      <c r="BC81" s="718"/>
      <c r="BD81" s="718"/>
      <c r="BE81" s="718"/>
      <c r="BF81" s="718"/>
      <c r="BG81" s="718"/>
      <c r="BH81" s="718"/>
      <c r="BI81" s="718"/>
      <c r="BJ81" s="718"/>
      <c r="BK81" s="718"/>
      <c r="BL81" s="718"/>
      <c r="BM81" s="718"/>
      <c r="BN81" s="718"/>
      <c r="BO81" s="718"/>
      <c r="BP81" s="718"/>
      <c r="BQ81" s="718"/>
      <c r="BR81" s="718"/>
      <c r="BS81" s="718"/>
      <c r="BT81" s="718"/>
      <c r="BU81" s="718"/>
      <c r="BV81" s="718"/>
      <c r="BW81" s="718"/>
      <c r="BX81" s="718"/>
      <c r="BY81" s="718"/>
      <c r="BZ81" s="718"/>
      <c r="CA81" s="718"/>
      <c r="CB81" s="718"/>
      <c r="CC81" s="718"/>
      <c r="CD81" s="718"/>
      <c r="CE81" s="718"/>
      <c r="CF81" s="718"/>
      <c r="CG81" s="718"/>
      <c r="CH81" s="718"/>
      <c r="CI81" s="718"/>
      <c r="CJ81" s="718"/>
      <c r="CK81" s="718"/>
      <c r="CL81" s="718"/>
      <c r="CM81" s="718"/>
      <c r="CN81" s="718"/>
      <c r="CO81" s="718"/>
      <c r="CP81" s="718"/>
      <c r="CQ81" s="718"/>
    </row>
    <row r="82" spans="1:116" ht="6" customHeight="1" x14ac:dyDescent="0.2">
      <c r="G82" s="673"/>
      <c r="H82" s="674"/>
      <c r="I82" s="674"/>
      <c r="J82" s="674"/>
      <c r="K82" s="674"/>
      <c r="L82" s="674"/>
      <c r="M82" s="674"/>
      <c r="N82" s="674"/>
      <c r="O82" s="674"/>
      <c r="P82" s="674"/>
      <c r="Q82" s="675"/>
      <c r="R82" s="378" t="s">
        <v>338</v>
      </c>
      <c r="S82" s="379"/>
      <c r="T82" s="379"/>
      <c r="U82" s="379"/>
      <c r="V82" s="379"/>
      <c r="W82" s="674"/>
      <c r="X82" s="674"/>
      <c r="Y82" s="674"/>
      <c r="Z82" s="379" t="s">
        <v>78</v>
      </c>
      <c r="AA82" s="379"/>
      <c r="AB82" s="379"/>
      <c r="AC82" s="379"/>
      <c r="AD82" s="663"/>
      <c r="AE82" s="378" t="s">
        <v>338</v>
      </c>
      <c r="AF82" s="379"/>
      <c r="AG82" s="379"/>
      <c r="AH82" s="379"/>
      <c r="AI82" s="379"/>
      <c r="AJ82" s="674"/>
      <c r="AK82" s="674"/>
      <c r="AL82" s="674"/>
      <c r="AM82" s="379" t="s">
        <v>78</v>
      </c>
      <c r="AN82" s="379"/>
      <c r="AO82" s="379"/>
      <c r="AP82" s="379"/>
      <c r="AQ82" s="663"/>
      <c r="AR82" s="378" t="s">
        <v>338</v>
      </c>
      <c r="AS82" s="379"/>
      <c r="AT82" s="379"/>
      <c r="AU82" s="379"/>
      <c r="AV82" s="379"/>
      <c r="AW82" s="674"/>
      <c r="AX82" s="674"/>
      <c r="AY82" s="674"/>
      <c r="AZ82" s="379" t="s">
        <v>78</v>
      </c>
      <c r="BA82" s="379"/>
      <c r="BB82" s="379"/>
      <c r="BC82" s="379"/>
      <c r="BD82" s="663"/>
      <c r="BE82" s="378" t="s">
        <v>338</v>
      </c>
      <c r="BF82" s="379"/>
      <c r="BG82" s="379"/>
      <c r="BH82" s="379"/>
      <c r="BI82" s="379"/>
      <c r="BJ82" s="674"/>
      <c r="BK82" s="674"/>
      <c r="BL82" s="674"/>
      <c r="BM82" s="379" t="s">
        <v>78</v>
      </c>
      <c r="BN82" s="379"/>
      <c r="BO82" s="379"/>
      <c r="BP82" s="379"/>
      <c r="BQ82" s="663"/>
      <c r="BR82" s="378" t="s">
        <v>338</v>
      </c>
      <c r="BS82" s="379"/>
      <c r="BT82" s="379"/>
      <c r="BU82" s="379"/>
      <c r="BV82" s="379"/>
      <c r="BW82" s="674"/>
      <c r="BX82" s="674"/>
      <c r="BY82" s="674"/>
      <c r="BZ82" s="379" t="s">
        <v>78</v>
      </c>
      <c r="CA82" s="379"/>
      <c r="CB82" s="379"/>
      <c r="CC82" s="379"/>
      <c r="CD82" s="663"/>
      <c r="CE82" s="378" t="s">
        <v>338</v>
      </c>
      <c r="CF82" s="379"/>
      <c r="CG82" s="379"/>
      <c r="CH82" s="379"/>
      <c r="CI82" s="379"/>
      <c r="CJ82" s="674"/>
      <c r="CK82" s="674"/>
      <c r="CL82" s="674"/>
      <c r="CM82" s="379" t="s">
        <v>78</v>
      </c>
      <c r="CN82" s="379"/>
      <c r="CO82" s="379"/>
      <c r="CP82" s="379"/>
      <c r="CQ82" s="663"/>
      <c r="CR82" s="212"/>
    </row>
    <row r="83" spans="1:116" ht="6" customHeight="1" x14ac:dyDescent="0.2">
      <c r="G83" s="673"/>
      <c r="H83" s="674"/>
      <c r="I83" s="674"/>
      <c r="J83" s="674"/>
      <c r="K83" s="674"/>
      <c r="L83" s="674"/>
      <c r="M83" s="674"/>
      <c r="N83" s="674"/>
      <c r="O83" s="674"/>
      <c r="P83" s="674"/>
      <c r="Q83" s="675"/>
      <c r="R83" s="378"/>
      <c r="S83" s="379"/>
      <c r="T83" s="379"/>
      <c r="U83" s="379"/>
      <c r="V83" s="379"/>
      <c r="W83" s="674"/>
      <c r="X83" s="674"/>
      <c r="Y83" s="674"/>
      <c r="Z83" s="379"/>
      <c r="AA83" s="379"/>
      <c r="AB83" s="379"/>
      <c r="AC83" s="379"/>
      <c r="AD83" s="663"/>
      <c r="AE83" s="378"/>
      <c r="AF83" s="379"/>
      <c r="AG83" s="379"/>
      <c r="AH83" s="379"/>
      <c r="AI83" s="379"/>
      <c r="AJ83" s="674"/>
      <c r="AK83" s="674"/>
      <c r="AL83" s="674"/>
      <c r="AM83" s="379"/>
      <c r="AN83" s="379"/>
      <c r="AO83" s="379"/>
      <c r="AP83" s="379"/>
      <c r="AQ83" s="663"/>
      <c r="AR83" s="378"/>
      <c r="AS83" s="379"/>
      <c r="AT83" s="379"/>
      <c r="AU83" s="379"/>
      <c r="AV83" s="379"/>
      <c r="AW83" s="674"/>
      <c r="AX83" s="674"/>
      <c r="AY83" s="674"/>
      <c r="AZ83" s="379"/>
      <c r="BA83" s="379"/>
      <c r="BB83" s="379"/>
      <c r="BC83" s="379"/>
      <c r="BD83" s="663"/>
      <c r="BE83" s="378"/>
      <c r="BF83" s="379"/>
      <c r="BG83" s="379"/>
      <c r="BH83" s="379"/>
      <c r="BI83" s="379"/>
      <c r="BJ83" s="674"/>
      <c r="BK83" s="674"/>
      <c r="BL83" s="674"/>
      <c r="BM83" s="379"/>
      <c r="BN83" s="379"/>
      <c r="BO83" s="379"/>
      <c r="BP83" s="379"/>
      <c r="BQ83" s="663"/>
      <c r="BR83" s="378"/>
      <c r="BS83" s="379"/>
      <c r="BT83" s="379"/>
      <c r="BU83" s="379"/>
      <c r="BV83" s="379"/>
      <c r="BW83" s="674"/>
      <c r="BX83" s="674"/>
      <c r="BY83" s="674"/>
      <c r="BZ83" s="379"/>
      <c r="CA83" s="379"/>
      <c r="CB83" s="379"/>
      <c r="CC83" s="379"/>
      <c r="CD83" s="663"/>
      <c r="CE83" s="378"/>
      <c r="CF83" s="379"/>
      <c r="CG83" s="379"/>
      <c r="CH83" s="379"/>
      <c r="CI83" s="379"/>
      <c r="CJ83" s="674"/>
      <c r="CK83" s="674"/>
      <c r="CL83" s="674"/>
      <c r="CM83" s="379"/>
      <c r="CN83" s="379"/>
      <c r="CO83" s="379"/>
      <c r="CP83" s="379"/>
      <c r="CQ83" s="663"/>
      <c r="CR83" s="212"/>
    </row>
    <row r="84" spans="1:116" ht="6" customHeight="1" x14ac:dyDescent="0.2">
      <c r="G84" s="673"/>
      <c r="H84" s="674"/>
      <c r="I84" s="674"/>
      <c r="J84" s="674"/>
      <c r="K84" s="674"/>
      <c r="L84" s="674"/>
      <c r="M84" s="674"/>
      <c r="N84" s="674"/>
      <c r="O84" s="674"/>
      <c r="P84" s="674"/>
      <c r="Q84" s="675"/>
      <c r="R84" s="378"/>
      <c r="S84" s="379"/>
      <c r="T84" s="379"/>
      <c r="U84" s="379"/>
      <c r="V84" s="379"/>
      <c r="W84" s="674"/>
      <c r="X84" s="674"/>
      <c r="Y84" s="674"/>
      <c r="Z84" s="379"/>
      <c r="AA84" s="379"/>
      <c r="AB84" s="379"/>
      <c r="AC84" s="379"/>
      <c r="AD84" s="663"/>
      <c r="AE84" s="378"/>
      <c r="AF84" s="379"/>
      <c r="AG84" s="379"/>
      <c r="AH84" s="379"/>
      <c r="AI84" s="379"/>
      <c r="AJ84" s="674"/>
      <c r="AK84" s="674"/>
      <c r="AL84" s="674"/>
      <c r="AM84" s="379"/>
      <c r="AN84" s="379"/>
      <c r="AO84" s="379"/>
      <c r="AP84" s="379"/>
      <c r="AQ84" s="663"/>
      <c r="AR84" s="378"/>
      <c r="AS84" s="379"/>
      <c r="AT84" s="379"/>
      <c r="AU84" s="379"/>
      <c r="AV84" s="379"/>
      <c r="AW84" s="674"/>
      <c r="AX84" s="674"/>
      <c r="AY84" s="674"/>
      <c r="AZ84" s="379"/>
      <c r="BA84" s="379"/>
      <c r="BB84" s="379"/>
      <c r="BC84" s="379"/>
      <c r="BD84" s="663"/>
      <c r="BE84" s="378"/>
      <c r="BF84" s="379"/>
      <c r="BG84" s="379"/>
      <c r="BH84" s="379"/>
      <c r="BI84" s="379"/>
      <c r="BJ84" s="674"/>
      <c r="BK84" s="674"/>
      <c r="BL84" s="674"/>
      <c r="BM84" s="379"/>
      <c r="BN84" s="379"/>
      <c r="BO84" s="379"/>
      <c r="BP84" s="379"/>
      <c r="BQ84" s="663"/>
      <c r="BR84" s="378"/>
      <c r="BS84" s="379"/>
      <c r="BT84" s="379"/>
      <c r="BU84" s="379"/>
      <c r="BV84" s="379"/>
      <c r="BW84" s="674"/>
      <c r="BX84" s="674"/>
      <c r="BY84" s="674"/>
      <c r="BZ84" s="379"/>
      <c r="CA84" s="379"/>
      <c r="CB84" s="379"/>
      <c r="CC84" s="379"/>
      <c r="CD84" s="663"/>
      <c r="CE84" s="378"/>
      <c r="CF84" s="379"/>
      <c r="CG84" s="379"/>
      <c r="CH84" s="379"/>
      <c r="CI84" s="379"/>
      <c r="CJ84" s="674"/>
      <c r="CK84" s="674"/>
      <c r="CL84" s="674"/>
      <c r="CM84" s="379"/>
      <c r="CN84" s="379"/>
      <c r="CO84" s="379"/>
      <c r="CP84" s="379"/>
      <c r="CQ84" s="663"/>
      <c r="CR84" s="212"/>
    </row>
    <row r="85" spans="1:116" ht="6" customHeight="1" x14ac:dyDescent="0.2">
      <c r="G85" s="676" t="s">
        <v>370</v>
      </c>
      <c r="H85" s="677"/>
      <c r="I85" s="677"/>
      <c r="J85" s="677"/>
      <c r="K85" s="677"/>
      <c r="L85" s="677"/>
      <c r="M85" s="677"/>
      <c r="N85" s="677"/>
      <c r="O85" s="677"/>
      <c r="P85" s="677"/>
      <c r="Q85" s="678"/>
      <c r="R85" s="715"/>
      <c r="S85" s="716"/>
      <c r="T85" s="716"/>
      <c r="U85" s="716"/>
      <c r="V85" s="716"/>
      <c r="W85" s="716"/>
      <c r="X85" s="716"/>
      <c r="Y85" s="716"/>
      <c r="Z85" s="716"/>
      <c r="AA85" s="716"/>
      <c r="AB85" s="667" t="s">
        <v>115</v>
      </c>
      <c r="AC85" s="667"/>
      <c r="AD85" s="668"/>
      <c r="AE85" s="715"/>
      <c r="AF85" s="716"/>
      <c r="AG85" s="716"/>
      <c r="AH85" s="716"/>
      <c r="AI85" s="716"/>
      <c r="AJ85" s="716"/>
      <c r="AK85" s="716"/>
      <c r="AL85" s="716"/>
      <c r="AM85" s="716"/>
      <c r="AN85" s="716"/>
      <c r="AO85" s="667" t="s">
        <v>115</v>
      </c>
      <c r="AP85" s="667"/>
      <c r="AQ85" s="668"/>
      <c r="AR85" s="715"/>
      <c r="AS85" s="716"/>
      <c r="AT85" s="716"/>
      <c r="AU85" s="716"/>
      <c r="AV85" s="716"/>
      <c r="AW85" s="716"/>
      <c r="AX85" s="716"/>
      <c r="AY85" s="716"/>
      <c r="AZ85" s="716"/>
      <c r="BA85" s="716"/>
      <c r="BB85" s="667" t="s">
        <v>115</v>
      </c>
      <c r="BC85" s="667"/>
      <c r="BD85" s="668"/>
      <c r="BE85" s="715"/>
      <c r="BF85" s="716"/>
      <c r="BG85" s="716"/>
      <c r="BH85" s="716"/>
      <c r="BI85" s="716"/>
      <c r="BJ85" s="716"/>
      <c r="BK85" s="716"/>
      <c r="BL85" s="716"/>
      <c r="BM85" s="716"/>
      <c r="BN85" s="716"/>
      <c r="BO85" s="667" t="s">
        <v>115</v>
      </c>
      <c r="BP85" s="667"/>
      <c r="BQ85" s="668"/>
      <c r="BR85" s="715"/>
      <c r="BS85" s="716"/>
      <c r="BT85" s="716"/>
      <c r="BU85" s="716"/>
      <c r="BV85" s="716"/>
      <c r="BW85" s="716"/>
      <c r="BX85" s="716"/>
      <c r="BY85" s="716"/>
      <c r="BZ85" s="716"/>
      <c r="CA85" s="716"/>
      <c r="CB85" s="667" t="s">
        <v>115</v>
      </c>
      <c r="CC85" s="667"/>
      <c r="CD85" s="668"/>
      <c r="CE85" s="715"/>
      <c r="CF85" s="716"/>
      <c r="CG85" s="716"/>
      <c r="CH85" s="716"/>
      <c r="CI85" s="716"/>
      <c r="CJ85" s="716"/>
      <c r="CK85" s="716"/>
      <c r="CL85" s="716"/>
      <c r="CM85" s="716"/>
      <c r="CN85" s="716"/>
      <c r="CO85" s="667" t="s">
        <v>115</v>
      </c>
      <c r="CP85" s="667"/>
      <c r="CQ85" s="668"/>
      <c r="CR85" s="212"/>
    </row>
    <row r="86" spans="1:116" ht="6" customHeight="1" x14ac:dyDescent="0.2">
      <c r="G86" s="676"/>
      <c r="H86" s="677"/>
      <c r="I86" s="677"/>
      <c r="J86" s="677"/>
      <c r="K86" s="677"/>
      <c r="L86" s="677"/>
      <c r="M86" s="677"/>
      <c r="N86" s="677"/>
      <c r="O86" s="677"/>
      <c r="P86" s="677"/>
      <c r="Q86" s="678"/>
      <c r="R86" s="717"/>
      <c r="S86" s="716"/>
      <c r="T86" s="716"/>
      <c r="U86" s="716"/>
      <c r="V86" s="716"/>
      <c r="W86" s="716"/>
      <c r="X86" s="716"/>
      <c r="Y86" s="716"/>
      <c r="Z86" s="716"/>
      <c r="AA86" s="716"/>
      <c r="AB86" s="667"/>
      <c r="AC86" s="667"/>
      <c r="AD86" s="668"/>
      <c r="AE86" s="717"/>
      <c r="AF86" s="716"/>
      <c r="AG86" s="716"/>
      <c r="AH86" s="716"/>
      <c r="AI86" s="716"/>
      <c r="AJ86" s="716"/>
      <c r="AK86" s="716"/>
      <c r="AL86" s="716"/>
      <c r="AM86" s="716"/>
      <c r="AN86" s="716"/>
      <c r="AO86" s="667"/>
      <c r="AP86" s="667"/>
      <c r="AQ86" s="668"/>
      <c r="AR86" s="717"/>
      <c r="AS86" s="716"/>
      <c r="AT86" s="716"/>
      <c r="AU86" s="716"/>
      <c r="AV86" s="716"/>
      <c r="AW86" s="716"/>
      <c r="AX86" s="716"/>
      <c r="AY86" s="716"/>
      <c r="AZ86" s="716"/>
      <c r="BA86" s="716"/>
      <c r="BB86" s="667"/>
      <c r="BC86" s="667"/>
      <c r="BD86" s="668"/>
      <c r="BE86" s="717"/>
      <c r="BF86" s="716"/>
      <c r="BG86" s="716"/>
      <c r="BH86" s="716"/>
      <c r="BI86" s="716"/>
      <c r="BJ86" s="716"/>
      <c r="BK86" s="716"/>
      <c r="BL86" s="716"/>
      <c r="BM86" s="716"/>
      <c r="BN86" s="716"/>
      <c r="BO86" s="667"/>
      <c r="BP86" s="667"/>
      <c r="BQ86" s="668"/>
      <c r="BR86" s="717"/>
      <c r="BS86" s="716"/>
      <c r="BT86" s="716"/>
      <c r="BU86" s="716"/>
      <c r="BV86" s="716"/>
      <c r="BW86" s="716"/>
      <c r="BX86" s="716"/>
      <c r="BY86" s="716"/>
      <c r="BZ86" s="716"/>
      <c r="CA86" s="716"/>
      <c r="CB86" s="667"/>
      <c r="CC86" s="667"/>
      <c r="CD86" s="668"/>
      <c r="CE86" s="717"/>
      <c r="CF86" s="716"/>
      <c r="CG86" s="716"/>
      <c r="CH86" s="716"/>
      <c r="CI86" s="716"/>
      <c r="CJ86" s="716"/>
      <c r="CK86" s="716"/>
      <c r="CL86" s="716"/>
      <c r="CM86" s="716"/>
      <c r="CN86" s="716"/>
      <c r="CO86" s="667"/>
      <c r="CP86" s="667"/>
      <c r="CQ86" s="668"/>
      <c r="CR86" s="212"/>
    </row>
    <row r="87" spans="1:116" ht="6" customHeight="1" x14ac:dyDescent="0.2">
      <c r="G87" s="676"/>
      <c r="H87" s="677"/>
      <c r="I87" s="677"/>
      <c r="J87" s="677"/>
      <c r="K87" s="677"/>
      <c r="L87" s="677"/>
      <c r="M87" s="677"/>
      <c r="N87" s="677"/>
      <c r="O87" s="677"/>
      <c r="P87" s="677"/>
      <c r="Q87" s="678"/>
      <c r="R87" s="717"/>
      <c r="S87" s="716"/>
      <c r="T87" s="716"/>
      <c r="U87" s="716"/>
      <c r="V87" s="716"/>
      <c r="W87" s="716"/>
      <c r="X87" s="716"/>
      <c r="Y87" s="716"/>
      <c r="Z87" s="716"/>
      <c r="AA87" s="716"/>
      <c r="AB87" s="667"/>
      <c r="AC87" s="667"/>
      <c r="AD87" s="668"/>
      <c r="AE87" s="717"/>
      <c r="AF87" s="716"/>
      <c r="AG87" s="716"/>
      <c r="AH87" s="716"/>
      <c r="AI87" s="716"/>
      <c r="AJ87" s="716"/>
      <c r="AK87" s="716"/>
      <c r="AL87" s="716"/>
      <c r="AM87" s="716"/>
      <c r="AN87" s="716"/>
      <c r="AO87" s="667"/>
      <c r="AP87" s="667"/>
      <c r="AQ87" s="668"/>
      <c r="AR87" s="717"/>
      <c r="AS87" s="716"/>
      <c r="AT87" s="716"/>
      <c r="AU87" s="716"/>
      <c r="AV87" s="716"/>
      <c r="AW87" s="716"/>
      <c r="AX87" s="716"/>
      <c r="AY87" s="716"/>
      <c r="AZ87" s="716"/>
      <c r="BA87" s="716"/>
      <c r="BB87" s="667"/>
      <c r="BC87" s="667"/>
      <c r="BD87" s="668"/>
      <c r="BE87" s="717"/>
      <c r="BF87" s="716"/>
      <c r="BG87" s="716"/>
      <c r="BH87" s="716"/>
      <c r="BI87" s="716"/>
      <c r="BJ87" s="716"/>
      <c r="BK87" s="716"/>
      <c r="BL87" s="716"/>
      <c r="BM87" s="716"/>
      <c r="BN87" s="716"/>
      <c r="BO87" s="667"/>
      <c r="BP87" s="667"/>
      <c r="BQ87" s="668"/>
      <c r="BR87" s="717"/>
      <c r="BS87" s="716"/>
      <c r="BT87" s="716"/>
      <c r="BU87" s="716"/>
      <c r="BV87" s="716"/>
      <c r="BW87" s="716"/>
      <c r="BX87" s="716"/>
      <c r="BY87" s="716"/>
      <c r="BZ87" s="716"/>
      <c r="CA87" s="716"/>
      <c r="CB87" s="667"/>
      <c r="CC87" s="667"/>
      <c r="CD87" s="668"/>
      <c r="CE87" s="717"/>
      <c r="CF87" s="716"/>
      <c r="CG87" s="716"/>
      <c r="CH87" s="716"/>
      <c r="CI87" s="716"/>
      <c r="CJ87" s="716"/>
      <c r="CK87" s="716"/>
      <c r="CL87" s="716"/>
      <c r="CM87" s="716"/>
      <c r="CN87" s="716"/>
      <c r="CO87" s="667"/>
      <c r="CP87" s="667"/>
      <c r="CQ87" s="668"/>
      <c r="CR87" s="212"/>
    </row>
    <row r="90" spans="1:116" s="266" customFormat="1" ht="6" customHeight="1" x14ac:dyDescent="0.2">
      <c r="A90" s="265"/>
      <c r="B90" s="265"/>
      <c r="C90" s="265"/>
      <c r="D90" s="526" t="s">
        <v>369</v>
      </c>
      <c r="E90" s="526"/>
      <c r="F90" s="526"/>
      <c r="G90" s="698"/>
      <c r="H90" s="698"/>
      <c r="I90" s="698"/>
      <c r="J90" s="698"/>
      <c r="K90" s="698"/>
      <c r="L90" s="698"/>
      <c r="M90" s="698"/>
      <c r="N90" s="698"/>
      <c r="O90" s="698"/>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116" s="266" customFormat="1" ht="6" customHeight="1" x14ac:dyDescent="0.2">
      <c r="A91" s="265"/>
      <c r="B91" s="265"/>
      <c r="C91" s="265"/>
      <c r="D91" s="526"/>
      <c r="E91" s="526"/>
      <c r="F91" s="526"/>
      <c r="G91" s="698"/>
      <c r="H91" s="698"/>
      <c r="I91" s="698"/>
      <c r="J91" s="698"/>
      <c r="K91" s="698"/>
      <c r="L91" s="698"/>
      <c r="M91" s="698"/>
      <c r="N91" s="698"/>
      <c r="O91" s="698"/>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116" s="266" customFormat="1" ht="6" customHeight="1" x14ac:dyDescent="0.2">
      <c r="A92" s="265"/>
      <c r="B92" s="265"/>
      <c r="C92" s="265"/>
      <c r="D92" s="526"/>
      <c r="E92" s="526"/>
      <c r="F92" s="526"/>
      <c r="G92" s="698"/>
      <c r="H92" s="698"/>
      <c r="I92" s="698"/>
      <c r="J92" s="698"/>
      <c r="K92" s="698"/>
      <c r="L92" s="698"/>
      <c r="M92" s="698"/>
      <c r="N92" s="698"/>
      <c r="O92" s="698"/>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11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DL93" s="225"/>
    </row>
    <row r="94" spans="1:116" s="266" customFormat="1" ht="6" customHeight="1" x14ac:dyDescent="0.2">
      <c r="A94" s="265"/>
      <c r="B94" s="265"/>
      <c r="C94" s="265"/>
      <c r="D94" s="265"/>
      <c r="E94" s="265"/>
      <c r="F94" s="254"/>
      <c r="G94" s="709"/>
      <c r="H94" s="710"/>
      <c r="I94" s="710"/>
      <c r="J94" s="710"/>
      <c r="K94" s="710"/>
      <c r="L94" s="710"/>
      <c r="M94" s="710"/>
      <c r="N94" s="710"/>
      <c r="O94" s="710"/>
      <c r="P94" s="710"/>
      <c r="Q94" s="711"/>
      <c r="R94" s="694" t="s">
        <v>340</v>
      </c>
      <c r="S94" s="695"/>
      <c r="T94" s="695"/>
      <c r="U94" s="695"/>
      <c r="V94" s="695"/>
      <c r="W94" s="714"/>
      <c r="X94" s="714"/>
      <c r="Y94" s="714"/>
      <c r="Z94" s="695" t="s">
        <v>87</v>
      </c>
      <c r="AA94" s="695"/>
      <c r="AB94" s="695"/>
      <c r="AC94" s="695"/>
      <c r="AD94" s="697"/>
      <c r="AE94" s="694" t="s">
        <v>340</v>
      </c>
      <c r="AF94" s="695"/>
      <c r="AG94" s="695"/>
      <c r="AH94" s="695"/>
      <c r="AI94" s="695"/>
      <c r="AJ94" s="714"/>
      <c r="AK94" s="714"/>
      <c r="AL94" s="714"/>
      <c r="AM94" s="695" t="s">
        <v>87</v>
      </c>
      <c r="AN94" s="695"/>
      <c r="AO94" s="695"/>
      <c r="AP94" s="695"/>
      <c r="AQ94" s="697"/>
      <c r="AR94" s="694" t="s">
        <v>340</v>
      </c>
      <c r="AS94" s="695"/>
      <c r="AT94" s="695"/>
      <c r="AU94" s="695"/>
      <c r="AV94" s="695"/>
      <c r="AW94" s="714"/>
      <c r="AX94" s="714"/>
      <c r="AY94" s="714"/>
      <c r="AZ94" s="695" t="s">
        <v>87</v>
      </c>
      <c r="BA94" s="695"/>
      <c r="BB94" s="695"/>
      <c r="BC94" s="695"/>
      <c r="BD94" s="697"/>
      <c r="BE94" s="694" t="s">
        <v>340</v>
      </c>
      <c r="BF94" s="695"/>
      <c r="BG94" s="695"/>
      <c r="BH94" s="695"/>
      <c r="BI94" s="695"/>
      <c r="BJ94" s="714"/>
      <c r="BK94" s="714"/>
      <c r="BL94" s="714"/>
      <c r="BM94" s="695" t="s">
        <v>87</v>
      </c>
      <c r="BN94" s="695"/>
      <c r="BO94" s="695"/>
      <c r="BP94" s="695"/>
      <c r="BQ94" s="697"/>
      <c r="BR94" s="694" t="s">
        <v>340</v>
      </c>
      <c r="BS94" s="695"/>
      <c r="BT94" s="695"/>
      <c r="BU94" s="695"/>
      <c r="BV94" s="695"/>
      <c r="BW94" s="714"/>
      <c r="BX94" s="714"/>
      <c r="BY94" s="714"/>
      <c r="BZ94" s="695" t="s">
        <v>87</v>
      </c>
      <c r="CA94" s="695"/>
      <c r="CB94" s="695"/>
      <c r="CC94" s="695"/>
      <c r="CD94" s="697"/>
      <c r="CE94" s="694" t="s">
        <v>340</v>
      </c>
      <c r="CF94" s="695"/>
      <c r="CG94" s="695"/>
      <c r="CH94" s="695"/>
      <c r="CI94" s="695"/>
      <c r="CJ94" s="714"/>
      <c r="CK94" s="714"/>
      <c r="CL94" s="714"/>
      <c r="CM94" s="695" t="s">
        <v>87</v>
      </c>
      <c r="CN94" s="695"/>
      <c r="CO94" s="695"/>
      <c r="CP94" s="695"/>
      <c r="CQ94" s="697"/>
    </row>
    <row r="95" spans="1:116" s="266" customFormat="1" ht="6" customHeight="1" x14ac:dyDescent="0.2">
      <c r="A95" s="265"/>
      <c r="B95" s="265"/>
      <c r="C95" s="265"/>
      <c r="D95" s="265"/>
      <c r="E95" s="265"/>
      <c r="F95" s="254"/>
      <c r="G95" s="709"/>
      <c r="H95" s="710"/>
      <c r="I95" s="710"/>
      <c r="J95" s="710"/>
      <c r="K95" s="710"/>
      <c r="L95" s="710"/>
      <c r="M95" s="710"/>
      <c r="N95" s="710"/>
      <c r="O95" s="710"/>
      <c r="P95" s="710"/>
      <c r="Q95" s="711"/>
      <c r="R95" s="694"/>
      <c r="S95" s="695"/>
      <c r="T95" s="695"/>
      <c r="U95" s="695"/>
      <c r="V95" s="695"/>
      <c r="W95" s="714"/>
      <c r="X95" s="714"/>
      <c r="Y95" s="714"/>
      <c r="Z95" s="695"/>
      <c r="AA95" s="695"/>
      <c r="AB95" s="695"/>
      <c r="AC95" s="695"/>
      <c r="AD95" s="697"/>
      <c r="AE95" s="694"/>
      <c r="AF95" s="695"/>
      <c r="AG95" s="695"/>
      <c r="AH95" s="695"/>
      <c r="AI95" s="695"/>
      <c r="AJ95" s="714"/>
      <c r="AK95" s="714"/>
      <c r="AL95" s="714"/>
      <c r="AM95" s="695"/>
      <c r="AN95" s="695"/>
      <c r="AO95" s="695"/>
      <c r="AP95" s="695"/>
      <c r="AQ95" s="697"/>
      <c r="AR95" s="694"/>
      <c r="AS95" s="695"/>
      <c r="AT95" s="695"/>
      <c r="AU95" s="695"/>
      <c r="AV95" s="695"/>
      <c r="AW95" s="714"/>
      <c r="AX95" s="714"/>
      <c r="AY95" s="714"/>
      <c r="AZ95" s="695"/>
      <c r="BA95" s="695"/>
      <c r="BB95" s="695"/>
      <c r="BC95" s="695"/>
      <c r="BD95" s="697"/>
      <c r="BE95" s="694"/>
      <c r="BF95" s="695"/>
      <c r="BG95" s="695"/>
      <c r="BH95" s="695"/>
      <c r="BI95" s="695"/>
      <c r="BJ95" s="714"/>
      <c r="BK95" s="714"/>
      <c r="BL95" s="714"/>
      <c r="BM95" s="695"/>
      <c r="BN95" s="695"/>
      <c r="BO95" s="695"/>
      <c r="BP95" s="695"/>
      <c r="BQ95" s="697"/>
      <c r="BR95" s="694"/>
      <c r="BS95" s="695"/>
      <c r="BT95" s="695"/>
      <c r="BU95" s="695"/>
      <c r="BV95" s="695"/>
      <c r="BW95" s="714"/>
      <c r="BX95" s="714"/>
      <c r="BY95" s="714"/>
      <c r="BZ95" s="695"/>
      <c r="CA95" s="695"/>
      <c r="CB95" s="695"/>
      <c r="CC95" s="695"/>
      <c r="CD95" s="697"/>
      <c r="CE95" s="694"/>
      <c r="CF95" s="695"/>
      <c r="CG95" s="695"/>
      <c r="CH95" s="695"/>
      <c r="CI95" s="695"/>
      <c r="CJ95" s="714"/>
      <c r="CK95" s="714"/>
      <c r="CL95" s="714"/>
      <c r="CM95" s="695"/>
      <c r="CN95" s="695"/>
      <c r="CO95" s="695"/>
      <c r="CP95" s="695"/>
      <c r="CQ95" s="697"/>
    </row>
    <row r="96" spans="1:116" s="266" customFormat="1" ht="6" customHeight="1" x14ac:dyDescent="0.2">
      <c r="A96" s="265"/>
      <c r="B96" s="265"/>
      <c r="C96" s="265"/>
      <c r="D96" s="265"/>
      <c r="E96" s="265"/>
      <c r="F96" s="254"/>
      <c r="G96" s="709"/>
      <c r="H96" s="710"/>
      <c r="I96" s="710"/>
      <c r="J96" s="710"/>
      <c r="K96" s="710"/>
      <c r="L96" s="710"/>
      <c r="M96" s="710"/>
      <c r="N96" s="710"/>
      <c r="O96" s="710"/>
      <c r="P96" s="710"/>
      <c r="Q96" s="711"/>
      <c r="R96" s="694"/>
      <c r="S96" s="695"/>
      <c r="T96" s="695"/>
      <c r="U96" s="695"/>
      <c r="V96" s="695"/>
      <c r="W96" s="714"/>
      <c r="X96" s="714"/>
      <c r="Y96" s="714"/>
      <c r="Z96" s="695"/>
      <c r="AA96" s="695"/>
      <c r="AB96" s="695"/>
      <c r="AC96" s="695"/>
      <c r="AD96" s="697"/>
      <c r="AE96" s="694"/>
      <c r="AF96" s="695"/>
      <c r="AG96" s="695"/>
      <c r="AH96" s="695"/>
      <c r="AI96" s="695"/>
      <c r="AJ96" s="714"/>
      <c r="AK96" s="714"/>
      <c r="AL96" s="714"/>
      <c r="AM96" s="695"/>
      <c r="AN96" s="695"/>
      <c r="AO96" s="695"/>
      <c r="AP96" s="695"/>
      <c r="AQ96" s="697"/>
      <c r="AR96" s="694"/>
      <c r="AS96" s="695"/>
      <c r="AT96" s="695"/>
      <c r="AU96" s="695"/>
      <c r="AV96" s="695"/>
      <c r="AW96" s="714"/>
      <c r="AX96" s="714"/>
      <c r="AY96" s="714"/>
      <c r="AZ96" s="695"/>
      <c r="BA96" s="695"/>
      <c r="BB96" s="695"/>
      <c r="BC96" s="695"/>
      <c r="BD96" s="697"/>
      <c r="BE96" s="694"/>
      <c r="BF96" s="695"/>
      <c r="BG96" s="695"/>
      <c r="BH96" s="695"/>
      <c r="BI96" s="695"/>
      <c r="BJ96" s="714"/>
      <c r="BK96" s="714"/>
      <c r="BL96" s="714"/>
      <c r="BM96" s="695"/>
      <c r="BN96" s="695"/>
      <c r="BO96" s="695"/>
      <c r="BP96" s="695"/>
      <c r="BQ96" s="697"/>
      <c r="BR96" s="694"/>
      <c r="BS96" s="695"/>
      <c r="BT96" s="695"/>
      <c r="BU96" s="695"/>
      <c r="BV96" s="695"/>
      <c r="BW96" s="714"/>
      <c r="BX96" s="714"/>
      <c r="BY96" s="714"/>
      <c r="BZ96" s="695"/>
      <c r="CA96" s="695"/>
      <c r="CB96" s="695"/>
      <c r="CC96" s="695"/>
      <c r="CD96" s="697"/>
      <c r="CE96" s="694"/>
      <c r="CF96" s="695"/>
      <c r="CG96" s="695"/>
      <c r="CH96" s="695"/>
      <c r="CI96" s="695"/>
      <c r="CJ96" s="714"/>
      <c r="CK96" s="714"/>
      <c r="CL96" s="714"/>
      <c r="CM96" s="695"/>
      <c r="CN96" s="695"/>
      <c r="CO96" s="695"/>
      <c r="CP96" s="695"/>
      <c r="CQ96" s="697"/>
    </row>
    <row r="97" spans="1:95" s="266" customFormat="1" ht="6" customHeight="1" x14ac:dyDescent="0.2">
      <c r="A97" s="265"/>
      <c r="B97" s="265"/>
      <c r="C97" s="265"/>
      <c r="D97" s="265"/>
      <c r="E97" s="265"/>
      <c r="G97" s="705" t="s">
        <v>368</v>
      </c>
      <c r="H97" s="706"/>
      <c r="I97" s="706"/>
      <c r="J97" s="706"/>
      <c r="K97" s="706"/>
      <c r="L97" s="706"/>
      <c r="M97" s="706"/>
      <c r="N97" s="706"/>
      <c r="O97" s="706"/>
      <c r="P97" s="706"/>
      <c r="Q97" s="707"/>
      <c r="R97" s="712"/>
      <c r="S97" s="713"/>
      <c r="T97" s="713"/>
      <c r="U97" s="713"/>
      <c r="V97" s="713"/>
      <c r="W97" s="713"/>
      <c r="X97" s="713"/>
      <c r="Y97" s="713"/>
      <c r="Z97" s="713"/>
      <c r="AA97" s="713"/>
      <c r="AB97" s="702" t="s">
        <v>115</v>
      </c>
      <c r="AC97" s="702"/>
      <c r="AD97" s="703"/>
      <c r="AE97" s="712"/>
      <c r="AF97" s="713"/>
      <c r="AG97" s="713"/>
      <c r="AH97" s="713"/>
      <c r="AI97" s="713"/>
      <c r="AJ97" s="713"/>
      <c r="AK97" s="713"/>
      <c r="AL97" s="713"/>
      <c r="AM97" s="713"/>
      <c r="AN97" s="713"/>
      <c r="AO97" s="702" t="s">
        <v>115</v>
      </c>
      <c r="AP97" s="702"/>
      <c r="AQ97" s="703"/>
      <c r="AR97" s="712"/>
      <c r="AS97" s="713"/>
      <c r="AT97" s="713"/>
      <c r="AU97" s="713"/>
      <c r="AV97" s="713"/>
      <c r="AW97" s="713"/>
      <c r="AX97" s="713"/>
      <c r="AY97" s="713"/>
      <c r="AZ97" s="713"/>
      <c r="BA97" s="713"/>
      <c r="BB97" s="702" t="s">
        <v>115</v>
      </c>
      <c r="BC97" s="702"/>
      <c r="BD97" s="703"/>
      <c r="BE97" s="712"/>
      <c r="BF97" s="713"/>
      <c r="BG97" s="713"/>
      <c r="BH97" s="713"/>
      <c r="BI97" s="713"/>
      <c r="BJ97" s="713"/>
      <c r="BK97" s="713"/>
      <c r="BL97" s="713"/>
      <c r="BM97" s="713"/>
      <c r="BN97" s="713"/>
      <c r="BO97" s="702" t="s">
        <v>115</v>
      </c>
      <c r="BP97" s="702"/>
      <c r="BQ97" s="703"/>
      <c r="BR97" s="712"/>
      <c r="BS97" s="713"/>
      <c r="BT97" s="713"/>
      <c r="BU97" s="713"/>
      <c r="BV97" s="713"/>
      <c r="BW97" s="713"/>
      <c r="BX97" s="713"/>
      <c r="BY97" s="713"/>
      <c r="BZ97" s="713"/>
      <c r="CA97" s="713"/>
      <c r="CB97" s="702" t="s">
        <v>115</v>
      </c>
      <c r="CC97" s="702"/>
      <c r="CD97" s="703"/>
      <c r="CE97" s="712"/>
      <c r="CF97" s="713"/>
      <c r="CG97" s="713"/>
      <c r="CH97" s="713"/>
      <c r="CI97" s="713"/>
      <c r="CJ97" s="713"/>
      <c r="CK97" s="713"/>
      <c r="CL97" s="713"/>
      <c r="CM97" s="713"/>
      <c r="CN97" s="713"/>
      <c r="CO97" s="702" t="s">
        <v>115</v>
      </c>
      <c r="CP97" s="702"/>
      <c r="CQ97" s="703"/>
    </row>
    <row r="98" spans="1:95" s="266" customFormat="1" ht="6" customHeight="1" x14ac:dyDescent="0.2">
      <c r="A98" s="265"/>
      <c r="B98" s="265"/>
      <c r="C98" s="265"/>
      <c r="D98" s="265"/>
      <c r="E98" s="265"/>
      <c r="G98" s="705"/>
      <c r="H98" s="706"/>
      <c r="I98" s="706"/>
      <c r="J98" s="706"/>
      <c r="K98" s="706"/>
      <c r="L98" s="706"/>
      <c r="M98" s="706"/>
      <c r="N98" s="706"/>
      <c r="O98" s="706"/>
      <c r="P98" s="706"/>
      <c r="Q98" s="707"/>
      <c r="R98" s="712"/>
      <c r="S98" s="713"/>
      <c r="T98" s="713"/>
      <c r="U98" s="713"/>
      <c r="V98" s="713"/>
      <c r="W98" s="713"/>
      <c r="X98" s="713"/>
      <c r="Y98" s="713"/>
      <c r="Z98" s="713"/>
      <c r="AA98" s="713"/>
      <c r="AB98" s="702"/>
      <c r="AC98" s="702"/>
      <c r="AD98" s="703"/>
      <c r="AE98" s="712"/>
      <c r="AF98" s="713"/>
      <c r="AG98" s="713"/>
      <c r="AH98" s="713"/>
      <c r="AI98" s="713"/>
      <c r="AJ98" s="713"/>
      <c r="AK98" s="713"/>
      <c r="AL98" s="713"/>
      <c r="AM98" s="713"/>
      <c r="AN98" s="713"/>
      <c r="AO98" s="702"/>
      <c r="AP98" s="702"/>
      <c r="AQ98" s="703"/>
      <c r="AR98" s="712"/>
      <c r="AS98" s="713"/>
      <c r="AT98" s="713"/>
      <c r="AU98" s="713"/>
      <c r="AV98" s="713"/>
      <c r="AW98" s="713"/>
      <c r="AX98" s="713"/>
      <c r="AY98" s="713"/>
      <c r="AZ98" s="713"/>
      <c r="BA98" s="713"/>
      <c r="BB98" s="702"/>
      <c r="BC98" s="702"/>
      <c r="BD98" s="703"/>
      <c r="BE98" s="712"/>
      <c r="BF98" s="713"/>
      <c r="BG98" s="713"/>
      <c r="BH98" s="713"/>
      <c r="BI98" s="713"/>
      <c r="BJ98" s="713"/>
      <c r="BK98" s="713"/>
      <c r="BL98" s="713"/>
      <c r="BM98" s="713"/>
      <c r="BN98" s="713"/>
      <c r="BO98" s="702"/>
      <c r="BP98" s="702"/>
      <c r="BQ98" s="703"/>
      <c r="BR98" s="712"/>
      <c r="BS98" s="713"/>
      <c r="BT98" s="713"/>
      <c r="BU98" s="713"/>
      <c r="BV98" s="713"/>
      <c r="BW98" s="713"/>
      <c r="BX98" s="713"/>
      <c r="BY98" s="713"/>
      <c r="BZ98" s="713"/>
      <c r="CA98" s="713"/>
      <c r="CB98" s="702"/>
      <c r="CC98" s="702"/>
      <c r="CD98" s="703"/>
      <c r="CE98" s="712"/>
      <c r="CF98" s="713"/>
      <c r="CG98" s="713"/>
      <c r="CH98" s="713"/>
      <c r="CI98" s="713"/>
      <c r="CJ98" s="713"/>
      <c r="CK98" s="713"/>
      <c r="CL98" s="713"/>
      <c r="CM98" s="713"/>
      <c r="CN98" s="713"/>
      <c r="CO98" s="702"/>
      <c r="CP98" s="702"/>
      <c r="CQ98" s="703"/>
    </row>
    <row r="99" spans="1:95" s="266" customFormat="1" ht="6" customHeight="1" x14ac:dyDescent="0.2">
      <c r="A99" s="265"/>
      <c r="B99" s="265"/>
      <c r="C99" s="265"/>
      <c r="D99" s="265"/>
      <c r="E99" s="265"/>
      <c r="G99" s="705"/>
      <c r="H99" s="706"/>
      <c r="I99" s="706"/>
      <c r="J99" s="706"/>
      <c r="K99" s="706"/>
      <c r="L99" s="706"/>
      <c r="M99" s="706"/>
      <c r="N99" s="706"/>
      <c r="O99" s="706"/>
      <c r="P99" s="706"/>
      <c r="Q99" s="707"/>
      <c r="R99" s="712"/>
      <c r="S99" s="713"/>
      <c r="T99" s="713"/>
      <c r="U99" s="713"/>
      <c r="V99" s="713"/>
      <c r="W99" s="713"/>
      <c r="X99" s="713"/>
      <c r="Y99" s="713"/>
      <c r="Z99" s="713"/>
      <c r="AA99" s="713"/>
      <c r="AB99" s="702"/>
      <c r="AC99" s="702"/>
      <c r="AD99" s="703"/>
      <c r="AE99" s="712"/>
      <c r="AF99" s="713"/>
      <c r="AG99" s="713"/>
      <c r="AH99" s="713"/>
      <c r="AI99" s="713"/>
      <c r="AJ99" s="713"/>
      <c r="AK99" s="713"/>
      <c r="AL99" s="713"/>
      <c r="AM99" s="713"/>
      <c r="AN99" s="713"/>
      <c r="AO99" s="702"/>
      <c r="AP99" s="702"/>
      <c r="AQ99" s="703"/>
      <c r="AR99" s="712"/>
      <c r="AS99" s="713"/>
      <c r="AT99" s="713"/>
      <c r="AU99" s="713"/>
      <c r="AV99" s="713"/>
      <c r="AW99" s="713"/>
      <c r="AX99" s="713"/>
      <c r="AY99" s="713"/>
      <c r="AZ99" s="713"/>
      <c r="BA99" s="713"/>
      <c r="BB99" s="702"/>
      <c r="BC99" s="702"/>
      <c r="BD99" s="703"/>
      <c r="BE99" s="712"/>
      <c r="BF99" s="713"/>
      <c r="BG99" s="713"/>
      <c r="BH99" s="713"/>
      <c r="BI99" s="713"/>
      <c r="BJ99" s="713"/>
      <c r="BK99" s="713"/>
      <c r="BL99" s="713"/>
      <c r="BM99" s="713"/>
      <c r="BN99" s="713"/>
      <c r="BO99" s="702"/>
      <c r="BP99" s="702"/>
      <c r="BQ99" s="703"/>
      <c r="BR99" s="712"/>
      <c r="BS99" s="713"/>
      <c r="BT99" s="713"/>
      <c r="BU99" s="713"/>
      <c r="BV99" s="713"/>
      <c r="BW99" s="713"/>
      <c r="BX99" s="713"/>
      <c r="BY99" s="713"/>
      <c r="BZ99" s="713"/>
      <c r="CA99" s="713"/>
      <c r="CB99" s="702"/>
      <c r="CC99" s="702"/>
      <c r="CD99" s="703"/>
      <c r="CE99" s="712"/>
      <c r="CF99" s="713"/>
      <c r="CG99" s="713"/>
      <c r="CH99" s="713"/>
      <c r="CI99" s="713"/>
      <c r="CJ99" s="713"/>
      <c r="CK99" s="713"/>
      <c r="CL99" s="713"/>
      <c r="CM99" s="713"/>
      <c r="CN99" s="713"/>
      <c r="CO99" s="702"/>
      <c r="CP99" s="702"/>
      <c r="CQ99" s="703"/>
    </row>
    <row r="102" spans="1:95" ht="6" customHeight="1" x14ac:dyDescent="0.2">
      <c r="F102" s="704" t="s">
        <v>367</v>
      </c>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4"/>
      <c r="AC102" s="704"/>
      <c r="AD102" s="704"/>
      <c r="AE102" s="704"/>
      <c r="AF102" s="704"/>
      <c r="AG102" s="704"/>
      <c r="AH102" s="704"/>
      <c r="AI102" s="704"/>
      <c r="AJ102" s="704"/>
      <c r="AK102" s="704"/>
      <c r="AL102" s="704"/>
      <c r="AM102" s="704"/>
      <c r="AN102" s="704"/>
      <c r="AO102" s="704"/>
      <c r="AP102" s="704"/>
      <c r="AQ102" s="704"/>
      <c r="AR102" s="704"/>
      <c r="AS102" s="704"/>
      <c r="AT102" s="704"/>
      <c r="AU102" s="704"/>
      <c r="AV102" s="704"/>
      <c r="AW102" s="704"/>
      <c r="AX102" s="704"/>
      <c r="AY102" s="704"/>
      <c r="AZ102" s="704"/>
      <c r="BA102" s="704"/>
      <c r="BB102" s="704"/>
      <c r="BC102" s="704"/>
      <c r="BD102" s="704"/>
      <c r="BE102" s="704"/>
      <c r="BF102" s="704"/>
      <c r="BG102" s="704"/>
      <c r="BH102" s="704"/>
      <c r="BI102" s="704"/>
      <c r="BJ102" s="704"/>
      <c r="BK102" s="704"/>
      <c r="BL102" s="704"/>
      <c r="BM102" s="704"/>
      <c r="BN102" s="704"/>
      <c r="BO102" s="704"/>
      <c r="BP102" s="704"/>
      <c r="BQ102" s="704"/>
      <c r="BR102" s="704"/>
      <c r="BS102" s="704"/>
      <c r="BT102" s="704"/>
      <c r="BU102" s="704"/>
      <c r="BV102" s="704"/>
      <c r="BW102" s="704"/>
      <c r="BX102" s="704"/>
      <c r="BY102" s="704"/>
      <c r="BZ102" s="704"/>
      <c r="CA102" s="704"/>
      <c r="CB102" s="704"/>
      <c r="CC102" s="704"/>
      <c r="CD102" s="704"/>
      <c r="CE102" s="704"/>
      <c r="CF102" s="704"/>
      <c r="CG102" s="536"/>
      <c r="CH102" s="536"/>
      <c r="CI102" s="536"/>
      <c r="CJ102" s="536"/>
      <c r="CK102" s="536"/>
      <c r="CL102" s="536"/>
      <c r="CM102" s="536"/>
      <c r="CN102" s="536"/>
      <c r="CO102" s="536"/>
    </row>
    <row r="103" spans="1:95" ht="6" customHeight="1" x14ac:dyDescent="0.2">
      <c r="F103" s="704"/>
      <c r="G103" s="704"/>
      <c r="H103" s="704"/>
      <c r="I103" s="704"/>
      <c r="J103" s="704"/>
      <c r="K103" s="704"/>
      <c r="L103" s="704"/>
      <c r="M103" s="704"/>
      <c r="N103" s="704"/>
      <c r="O103" s="704"/>
      <c r="P103" s="704"/>
      <c r="Q103" s="704"/>
      <c r="R103" s="704"/>
      <c r="S103" s="704"/>
      <c r="T103" s="704"/>
      <c r="U103" s="704"/>
      <c r="V103" s="704"/>
      <c r="W103" s="704"/>
      <c r="X103" s="704"/>
      <c r="Y103" s="704"/>
      <c r="Z103" s="704"/>
      <c r="AA103" s="704"/>
      <c r="AB103" s="704"/>
      <c r="AC103" s="704"/>
      <c r="AD103" s="704"/>
      <c r="AE103" s="704"/>
      <c r="AF103" s="704"/>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536"/>
      <c r="CH103" s="536"/>
      <c r="CI103" s="536"/>
      <c r="CJ103" s="536"/>
      <c r="CK103" s="536"/>
      <c r="CL103" s="536"/>
      <c r="CM103" s="536"/>
      <c r="CN103" s="536"/>
      <c r="CO103" s="536"/>
    </row>
    <row r="104" spans="1:95" ht="6" customHeight="1" x14ac:dyDescent="0.2">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4"/>
      <c r="AC104" s="704"/>
      <c r="AD104" s="704"/>
      <c r="AE104" s="704"/>
      <c r="AF104" s="704"/>
      <c r="AG104" s="704"/>
      <c r="AH104" s="704"/>
      <c r="AI104" s="704"/>
      <c r="AJ104" s="704"/>
      <c r="AK104" s="704"/>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536"/>
      <c r="CH104" s="536"/>
      <c r="CI104" s="536"/>
      <c r="CJ104" s="536"/>
      <c r="CK104" s="536"/>
      <c r="CL104" s="536"/>
      <c r="CM104" s="536"/>
      <c r="CN104" s="536"/>
      <c r="CO104" s="536"/>
    </row>
    <row r="105" spans="1:95" ht="6" customHeight="1" x14ac:dyDescent="0.2">
      <c r="F105" s="536"/>
      <c r="G105" s="536"/>
      <c r="H105" s="536"/>
      <c r="I105" s="536"/>
      <c r="J105" s="536"/>
      <c r="K105" s="536"/>
      <c r="L105" s="536"/>
      <c r="M105" s="536"/>
      <c r="N105" s="536"/>
      <c r="O105" s="536"/>
      <c r="P105" s="536"/>
      <c r="Q105" s="536"/>
      <c r="R105" s="536"/>
      <c r="S105" s="536"/>
      <c r="T105" s="536"/>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36"/>
      <c r="BN105" s="536"/>
      <c r="BO105" s="536"/>
      <c r="BP105" s="536"/>
      <c r="BQ105" s="536"/>
      <c r="BR105" s="536"/>
      <c r="BS105" s="536"/>
      <c r="BT105" s="536"/>
      <c r="BU105" s="536"/>
      <c r="BV105" s="536"/>
      <c r="BW105" s="536"/>
      <c r="BX105" s="536"/>
      <c r="BY105" s="536"/>
      <c r="BZ105" s="536"/>
      <c r="CA105" s="536"/>
      <c r="CB105" s="536"/>
      <c r="CC105" s="536"/>
      <c r="CD105" s="536"/>
      <c r="CE105" s="536"/>
      <c r="CF105" s="536"/>
      <c r="CG105" s="536"/>
      <c r="CH105" s="536"/>
      <c r="CI105" s="536"/>
      <c r="CJ105" s="536"/>
      <c r="CK105" s="536"/>
      <c r="CL105" s="536"/>
      <c r="CM105" s="536"/>
      <c r="CN105" s="536"/>
      <c r="CO105" s="536"/>
    </row>
    <row r="106" spans="1:95" ht="6" customHeight="1" x14ac:dyDescent="0.2">
      <c r="F106" s="536"/>
      <c r="G106" s="536"/>
      <c r="H106" s="536"/>
      <c r="I106" s="536"/>
      <c r="J106" s="536"/>
      <c r="K106" s="536"/>
      <c r="L106" s="536"/>
      <c r="M106" s="536"/>
      <c r="N106" s="536"/>
      <c r="O106" s="536"/>
      <c r="P106" s="536"/>
      <c r="Q106" s="536"/>
      <c r="R106" s="536"/>
      <c r="S106" s="536"/>
      <c r="T106" s="536"/>
      <c r="U106" s="536"/>
      <c r="V106" s="536"/>
      <c r="W106" s="536"/>
      <c r="X106" s="536"/>
      <c r="Y106" s="536"/>
      <c r="Z106" s="536"/>
      <c r="AA106" s="536"/>
      <c r="AB106" s="536"/>
      <c r="AC106" s="536"/>
      <c r="AD106" s="536"/>
      <c r="AE106" s="536"/>
      <c r="AF106" s="536"/>
      <c r="AG106" s="536"/>
      <c r="AH106" s="536"/>
      <c r="AI106" s="536"/>
      <c r="AJ106" s="536"/>
      <c r="AK106" s="536"/>
      <c r="AL106" s="536"/>
      <c r="AM106" s="536"/>
      <c r="AN106" s="536"/>
      <c r="AO106" s="536"/>
      <c r="AP106" s="536"/>
      <c r="AQ106" s="536"/>
      <c r="AR106" s="536"/>
      <c r="AS106" s="536"/>
      <c r="AT106" s="536"/>
      <c r="AU106" s="536"/>
      <c r="AV106" s="536"/>
      <c r="AW106" s="536"/>
      <c r="AX106" s="536"/>
      <c r="AY106" s="536"/>
      <c r="AZ106" s="536"/>
      <c r="BA106" s="536"/>
      <c r="BB106" s="536"/>
      <c r="BC106" s="536"/>
      <c r="BD106" s="536"/>
      <c r="BE106" s="536"/>
      <c r="BF106" s="536"/>
      <c r="BG106" s="536"/>
      <c r="BH106" s="536"/>
      <c r="BI106" s="536"/>
      <c r="BJ106" s="536"/>
      <c r="BK106" s="536"/>
      <c r="BL106" s="536"/>
      <c r="BM106" s="536"/>
      <c r="BN106" s="536"/>
      <c r="BO106" s="536"/>
      <c r="BP106" s="536"/>
      <c r="BQ106" s="536"/>
      <c r="BR106" s="536"/>
      <c r="BS106" s="536"/>
      <c r="BT106" s="536"/>
      <c r="BU106" s="536"/>
      <c r="BV106" s="536"/>
      <c r="BW106" s="536"/>
      <c r="BX106" s="536"/>
      <c r="BY106" s="536"/>
      <c r="BZ106" s="536"/>
      <c r="CA106" s="536"/>
      <c r="CB106" s="536"/>
      <c r="CC106" s="536"/>
      <c r="CD106" s="536"/>
      <c r="CE106" s="536"/>
      <c r="CF106" s="536"/>
      <c r="CG106" s="536"/>
      <c r="CH106" s="536"/>
      <c r="CI106" s="536"/>
      <c r="CJ106" s="536"/>
      <c r="CK106" s="536"/>
      <c r="CL106" s="536"/>
      <c r="CM106" s="536"/>
      <c r="CN106" s="536"/>
      <c r="CO106" s="536"/>
    </row>
    <row r="107" spans="1:95" ht="6" customHeight="1" x14ac:dyDescent="0.2">
      <c r="F107" s="536"/>
      <c r="G107" s="536"/>
      <c r="H107" s="536"/>
      <c r="I107" s="536"/>
      <c r="J107" s="536"/>
      <c r="K107" s="536"/>
      <c r="L107" s="536"/>
      <c r="M107" s="536"/>
      <c r="N107" s="536"/>
      <c r="O107" s="536"/>
      <c r="P107" s="536"/>
      <c r="Q107" s="536"/>
      <c r="R107" s="536"/>
      <c r="S107" s="536"/>
      <c r="T107" s="536"/>
      <c r="U107" s="536"/>
      <c r="V107" s="536"/>
      <c r="W107" s="536"/>
      <c r="X107" s="536"/>
      <c r="Y107" s="536"/>
      <c r="Z107" s="536"/>
      <c r="AA107" s="536"/>
      <c r="AB107" s="536"/>
      <c r="AC107" s="536"/>
      <c r="AD107" s="536"/>
      <c r="AE107" s="536"/>
      <c r="AF107" s="536"/>
      <c r="AG107" s="536"/>
      <c r="AH107" s="536"/>
      <c r="AI107" s="536"/>
      <c r="AJ107" s="536"/>
      <c r="AK107" s="536"/>
      <c r="AL107" s="536"/>
      <c r="AM107" s="536"/>
      <c r="AN107" s="536"/>
      <c r="AO107" s="536"/>
      <c r="AP107" s="536"/>
      <c r="AQ107" s="536"/>
      <c r="AR107" s="536"/>
      <c r="AS107" s="536"/>
      <c r="AT107" s="536"/>
      <c r="AU107" s="536"/>
      <c r="AV107" s="536"/>
      <c r="AW107" s="536"/>
      <c r="AX107" s="536"/>
      <c r="AY107" s="536"/>
      <c r="AZ107" s="536"/>
      <c r="BA107" s="536"/>
      <c r="BB107" s="536"/>
      <c r="BC107" s="536"/>
      <c r="BD107" s="536"/>
      <c r="BE107" s="536"/>
      <c r="BF107" s="536"/>
      <c r="BG107" s="536"/>
      <c r="BH107" s="536"/>
      <c r="BI107" s="536"/>
      <c r="BJ107" s="536"/>
      <c r="BK107" s="536"/>
      <c r="BL107" s="536"/>
      <c r="BM107" s="536"/>
      <c r="BN107" s="536"/>
      <c r="BO107" s="536"/>
      <c r="BP107" s="536"/>
      <c r="BQ107" s="536"/>
      <c r="BR107" s="536"/>
      <c r="BS107" s="536"/>
      <c r="BT107" s="536"/>
      <c r="BU107" s="536"/>
      <c r="BV107" s="536"/>
      <c r="BW107" s="536"/>
      <c r="BX107" s="536"/>
      <c r="BY107" s="536"/>
      <c r="BZ107" s="536"/>
      <c r="CA107" s="536"/>
      <c r="CB107" s="536"/>
      <c r="CC107" s="536"/>
      <c r="CD107" s="536"/>
      <c r="CE107" s="536"/>
      <c r="CF107" s="536"/>
      <c r="CG107" s="536"/>
      <c r="CH107" s="536"/>
      <c r="CI107" s="536"/>
      <c r="CJ107" s="536"/>
      <c r="CK107" s="536"/>
      <c r="CL107" s="536"/>
      <c r="CM107" s="536"/>
      <c r="CN107" s="536"/>
      <c r="CO107" s="536"/>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CB85:CD87"/>
    <mergeCell ref="CE85:CN87"/>
    <mergeCell ref="CO85:CQ87"/>
    <mergeCell ref="D90:BA92"/>
    <mergeCell ref="G94:Q96"/>
    <mergeCell ref="R94:V96"/>
    <mergeCell ref="W94:Y96"/>
    <mergeCell ref="Z94:AD96"/>
    <mergeCell ref="AE94:AI96"/>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s>
  <phoneticPr fontId="1"/>
  <pageMargins left="0.70866141732283472" right="0.70866141732283472" top="0.74803149606299213" bottom="0.74803149606299213" header="0.31496062992125984" footer="0.31496062992125984"/>
  <pageSetup paperSize="9" scale="9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9C4E-561D-42ED-8EE9-DA38262A8435}">
  <sheetPr>
    <tabColor theme="5" tint="0.79998168889431442"/>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19" width="1" style="171"/>
    <col min="20" max="27" width="1.33203125" style="171" customWidth="1"/>
    <col min="28" max="16384" width="1" style="171"/>
  </cols>
  <sheetData>
    <row r="1" spans="2:95" ht="6" customHeight="1" x14ac:dyDescent="0.2">
      <c r="CJ1" s="615" t="s">
        <v>116</v>
      </c>
      <c r="CK1" s="615"/>
      <c r="CL1" s="615"/>
      <c r="CM1" s="615"/>
      <c r="CN1" s="615"/>
      <c r="CO1" s="615"/>
      <c r="CP1" s="615"/>
      <c r="CQ1" s="615"/>
    </row>
    <row r="2" spans="2:95" ht="6" customHeight="1" x14ac:dyDescent="0.2">
      <c r="CJ2" s="615"/>
      <c r="CK2" s="615"/>
      <c r="CL2" s="615"/>
      <c r="CM2" s="615"/>
      <c r="CN2" s="615"/>
      <c r="CO2" s="615"/>
      <c r="CP2" s="615"/>
      <c r="CQ2" s="615"/>
    </row>
    <row r="3" spans="2:95" ht="6" customHeight="1" x14ac:dyDescent="0.2">
      <c r="CJ3" s="615"/>
      <c r="CK3" s="615"/>
      <c r="CL3" s="615"/>
      <c r="CM3" s="615"/>
      <c r="CN3" s="615"/>
      <c r="CO3" s="615"/>
      <c r="CP3" s="615"/>
      <c r="CQ3" s="615"/>
    </row>
    <row r="5" spans="2:95" ht="6" customHeight="1" x14ac:dyDescent="0.2">
      <c r="B5" s="726" t="s">
        <v>396</v>
      </c>
      <c r="C5" s="726"/>
      <c r="D5" s="726"/>
      <c r="E5" s="727"/>
      <c r="F5" s="727"/>
      <c r="G5" s="727"/>
      <c r="H5" s="727"/>
      <c r="I5" s="727"/>
      <c r="J5" s="727"/>
      <c r="K5" s="727"/>
      <c r="L5" s="727"/>
      <c r="M5" s="727"/>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row>
    <row r="6" spans="2:95" ht="6" customHeight="1" x14ac:dyDescent="0.2">
      <c r="B6" s="726"/>
      <c r="C6" s="726"/>
      <c r="D6" s="726"/>
      <c r="E6" s="727"/>
      <c r="F6" s="727"/>
      <c r="G6" s="727"/>
      <c r="H6" s="727"/>
      <c r="I6" s="727"/>
      <c r="J6" s="727"/>
      <c r="K6" s="727"/>
      <c r="L6" s="727"/>
      <c r="M6" s="727"/>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row>
    <row r="7" spans="2:95" ht="6" customHeight="1" x14ac:dyDescent="0.2">
      <c r="B7" s="726"/>
      <c r="C7" s="726"/>
      <c r="D7" s="726"/>
      <c r="E7" s="727"/>
      <c r="F7" s="727"/>
      <c r="G7" s="727"/>
      <c r="H7" s="727"/>
      <c r="I7" s="727"/>
      <c r="J7" s="727"/>
      <c r="K7" s="727"/>
      <c r="L7" s="727"/>
      <c r="M7" s="727"/>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row>
    <row r="8" spans="2:95" ht="6" customHeight="1" x14ac:dyDescent="0.2">
      <c r="B8" s="173"/>
      <c r="C8" s="173"/>
      <c r="D8" s="173"/>
      <c r="E8" s="172"/>
      <c r="F8" s="172"/>
      <c r="G8" s="172"/>
      <c r="H8" s="172"/>
      <c r="I8" s="172"/>
      <c r="J8" s="172"/>
      <c r="K8" s="172"/>
      <c r="L8" s="172"/>
      <c r="M8" s="172"/>
    </row>
    <row r="9" spans="2:95" ht="6" customHeight="1" x14ac:dyDescent="0.2">
      <c r="B9" s="173"/>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173"/>
      <c r="C10" s="181"/>
      <c r="D10" s="173"/>
      <c r="E10" s="729" t="s">
        <v>395</v>
      </c>
      <c r="F10" s="729"/>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182"/>
      <c r="AQ10" s="182"/>
      <c r="AR10" s="182"/>
      <c r="AS10" s="182"/>
      <c r="AT10" s="182"/>
      <c r="AU10" s="182"/>
      <c r="AV10" s="182"/>
      <c r="AW10" s="182"/>
      <c r="CH10" s="179"/>
    </row>
    <row r="11" spans="2:95" ht="6" customHeight="1" x14ac:dyDescent="0.2">
      <c r="B11" s="173"/>
      <c r="C11" s="181"/>
      <c r="D11" s="173"/>
      <c r="E11" s="729"/>
      <c r="F11" s="729"/>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182"/>
      <c r="AQ11" s="182"/>
      <c r="AR11" s="182"/>
      <c r="AS11" s="182"/>
      <c r="AT11" s="182"/>
      <c r="AU11" s="182"/>
      <c r="AV11" s="182"/>
      <c r="AW11" s="182"/>
      <c r="CH11" s="179"/>
    </row>
    <row r="12" spans="2:95" ht="6" customHeight="1" x14ac:dyDescent="0.2">
      <c r="B12" s="173"/>
      <c r="C12" s="181"/>
      <c r="D12" s="173"/>
      <c r="E12" s="729"/>
      <c r="F12" s="729"/>
      <c r="G12" s="729"/>
      <c r="H12" s="729"/>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182"/>
      <c r="AQ12" s="182"/>
      <c r="AR12" s="182"/>
      <c r="AS12" s="182"/>
      <c r="AT12" s="182"/>
      <c r="AU12" s="182"/>
      <c r="AV12" s="182"/>
      <c r="AW12" s="182"/>
      <c r="CH12" s="179"/>
    </row>
    <row r="13" spans="2:95" ht="6" customHeight="1" x14ac:dyDescent="0.2">
      <c r="B13" s="173"/>
      <c r="C13" s="181"/>
      <c r="D13" s="173"/>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2"/>
      <c r="AQ13" s="182"/>
      <c r="AR13" s="182"/>
      <c r="AS13" s="182"/>
      <c r="AT13" s="182"/>
      <c r="AU13" s="182"/>
      <c r="AV13" s="182"/>
      <c r="AW13" s="182"/>
      <c r="CH13" s="179"/>
    </row>
    <row r="14" spans="2:95" ht="6" customHeight="1" x14ac:dyDescent="0.2">
      <c r="B14" s="173"/>
      <c r="C14" s="181"/>
      <c r="D14" s="173"/>
      <c r="E14" s="725" t="s">
        <v>394</v>
      </c>
      <c r="F14" s="725"/>
      <c r="G14" s="725"/>
      <c r="H14" s="725"/>
      <c r="I14" s="725"/>
      <c r="J14" s="725"/>
      <c r="K14" s="725"/>
      <c r="L14" s="725"/>
      <c r="M14" s="725"/>
      <c r="N14" s="725"/>
      <c r="O14" s="725"/>
      <c r="P14" s="725"/>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188"/>
      <c r="CB14" s="188"/>
      <c r="CC14" s="188"/>
      <c r="CD14" s="188"/>
      <c r="CE14" s="188"/>
      <c r="CF14" s="188"/>
      <c r="CG14" s="188"/>
      <c r="CH14" s="189"/>
      <c r="CI14" s="188"/>
      <c r="CJ14" s="188"/>
    </row>
    <row r="15" spans="2:95" ht="6" customHeight="1" x14ac:dyDescent="0.2">
      <c r="B15" s="173"/>
      <c r="C15" s="181"/>
      <c r="D15" s="173"/>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188"/>
      <c r="CB15" s="188"/>
      <c r="CC15" s="188"/>
      <c r="CD15" s="188"/>
      <c r="CE15" s="188"/>
      <c r="CF15" s="188"/>
      <c r="CG15" s="188"/>
      <c r="CH15" s="189"/>
      <c r="CI15" s="188"/>
      <c r="CJ15" s="188"/>
    </row>
    <row r="16" spans="2:95" ht="6" customHeight="1" x14ac:dyDescent="0.2">
      <c r="B16" s="173"/>
      <c r="C16" s="181"/>
      <c r="D16" s="173"/>
      <c r="E16" s="725"/>
      <c r="F16" s="725"/>
      <c r="G16" s="725"/>
      <c r="H16" s="725"/>
      <c r="I16" s="725"/>
      <c r="J16" s="725"/>
      <c r="K16" s="725"/>
      <c r="L16" s="725"/>
      <c r="M16" s="725"/>
      <c r="N16" s="725"/>
      <c r="O16" s="725"/>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188"/>
      <c r="CB16" s="188"/>
      <c r="CC16" s="188"/>
      <c r="CD16" s="188"/>
      <c r="CE16" s="188"/>
      <c r="CF16" s="188"/>
      <c r="CG16" s="188"/>
      <c r="CH16" s="189"/>
      <c r="CI16" s="188"/>
      <c r="CJ16" s="188"/>
    </row>
    <row r="17" spans="2:157" ht="6" customHeight="1" x14ac:dyDescent="0.2">
      <c r="B17" s="173"/>
      <c r="C17" s="181"/>
      <c r="D17" s="173"/>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173"/>
      <c r="C18" s="181"/>
      <c r="D18" s="723" t="s">
        <v>393</v>
      </c>
      <c r="E18" s="723"/>
      <c r="F18" s="723"/>
      <c r="G18" s="723"/>
      <c r="H18" s="723"/>
      <c r="I18" s="723"/>
      <c r="J18" s="723"/>
      <c r="K18" s="723"/>
      <c r="L18" s="723"/>
      <c r="M18" s="723"/>
      <c r="N18" s="723"/>
      <c r="O18" s="723"/>
      <c r="P18" s="723"/>
      <c r="Q18" s="723"/>
      <c r="R18" s="723"/>
      <c r="S18" s="180"/>
      <c r="T18" s="723" t="s">
        <v>392</v>
      </c>
      <c r="U18" s="723"/>
      <c r="V18" s="723"/>
      <c r="W18" s="723"/>
      <c r="X18" s="723"/>
      <c r="Y18" s="723"/>
      <c r="Z18" s="723"/>
      <c r="AA18" s="723"/>
      <c r="AB18" s="723"/>
      <c r="AC18" s="723"/>
      <c r="AD18" s="723"/>
      <c r="AE18" s="183"/>
      <c r="AF18" s="183"/>
      <c r="AG18" s="183"/>
      <c r="AH18" s="183"/>
      <c r="AI18" s="183"/>
      <c r="AJ18" s="723" t="s">
        <v>391</v>
      </c>
      <c r="AK18" s="723"/>
      <c r="AL18" s="723"/>
      <c r="AM18" s="723"/>
      <c r="AN18" s="723"/>
      <c r="AO18" s="723"/>
      <c r="AP18" s="723"/>
      <c r="AQ18" s="723"/>
      <c r="AR18" s="723"/>
      <c r="AS18" s="723"/>
      <c r="AT18" s="723"/>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23" t="s">
        <v>390</v>
      </c>
      <c r="BQ18" s="723"/>
      <c r="BR18" s="723"/>
      <c r="BS18" s="723"/>
      <c r="BT18" s="723"/>
      <c r="BU18" s="723"/>
      <c r="BV18" s="723"/>
      <c r="BW18" s="723"/>
      <c r="BX18" s="723"/>
      <c r="BY18" s="723"/>
      <c r="BZ18" s="723"/>
      <c r="CA18" s="723"/>
      <c r="CB18" s="723"/>
      <c r="CC18" s="723"/>
      <c r="CD18" s="723"/>
      <c r="CE18" s="723"/>
      <c r="CF18" s="723"/>
      <c r="CG18" s="723"/>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173"/>
      <c r="C19" s="181"/>
      <c r="D19" s="723"/>
      <c r="E19" s="723"/>
      <c r="F19" s="723"/>
      <c r="G19" s="723"/>
      <c r="H19" s="723"/>
      <c r="I19" s="723"/>
      <c r="J19" s="723"/>
      <c r="K19" s="723"/>
      <c r="L19" s="723"/>
      <c r="M19" s="723"/>
      <c r="N19" s="723"/>
      <c r="O19" s="723"/>
      <c r="P19" s="723"/>
      <c r="Q19" s="723"/>
      <c r="R19" s="723"/>
      <c r="S19" s="180"/>
      <c r="T19" s="723"/>
      <c r="U19" s="723"/>
      <c r="V19" s="723"/>
      <c r="W19" s="723"/>
      <c r="X19" s="723"/>
      <c r="Y19" s="723"/>
      <c r="Z19" s="723"/>
      <c r="AA19" s="723"/>
      <c r="AB19" s="723"/>
      <c r="AC19" s="723"/>
      <c r="AD19" s="723"/>
      <c r="AE19" s="183"/>
      <c r="AF19" s="183"/>
      <c r="AG19" s="183"/>
      <c r="AH19" s="183"/>
      <c r="AI19" s="183"/>
      <c r="AJ19" s="723"/>
      <c r="AK19" s="723"/>
      <c r="AL19" s="723"/>
      <c r="AM19" s="723"/>
      <c r="AN19" s="723"/>
      <c r="AO19" s="723"/>
      <c r="AP19" s="723"/>
      <c r="AQ19" s="723"/>
      <c r="AR19" s="723"/>
      <c r="AS19" s="723"/>
      <c r="AT19" s="723"/>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23"/>
      <c r="BQ19" s="723"/>
      <c r="BR19" s="723"/>
      <c r="BS19" s="723"/>
      <c r="BT19" s="723"/>
      <c r="BU19" s="723"/>
      <c r="BV19" s="723"/>
      <c r="BW19" s="723"/>
      <c r="BX19" s="723"/>
      <c r="BY19" s="723"/>
      <c r="BZ19" s="723"/>
      <c r="CA19" s="723"/>
      <c r="CB19" s="723"/>
      <c r="CC19" s="723"/>
      <c r="CD19" s="723"/>
      <c r="CE19" s="723"/>
      <c r="CF19" s="723"/>
      <c r="CG19" s="723"/>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173"/>
      <c r="C20" s="181"/>
      <c r="D20" s="723"/>
      <c r="E20" s="723"/>
      <c r="F20" s="723"/>
      <c r="G20" s="723"/>
      <c r="H20" s="723"/>
      <c r="I20" s="723"/>
      <c r="J20" s="723"/>
      <c r="K20" s="723"/>
      <c r="L20" s="723"/>
      <c r="M20" s="723"/>
      <c r="N20" s="723"/>
      <c r="O20" s="723"/>
      <c r="P20" s="723"/>
      <c r="Q20" s="723"/>
      <c r="R20" s="723"/>
      <c r="S20" s="180"/>
      <c r="T20" s="723"/>
      <c r="U20" s="723"/>
      <c r="V20" s="723"/>
      <c r="W20" s="723"/>
      <c r="X20" s="723"/>
      <c r="Y20" s="723"/>
      <c r="Z20" s="723"/>
      <c r="AA20" s="723"/>
      <c r="AB20" s="723"/>
      <c r="AC20" s="723"/>
      <c r="AD20" s="723"/>
      <c r="AE20" s="183"/>
      <c r="AF20" s="183"/>
      <c r="AG20" s="183"/>
      <c r="AH20" s="183"/>
      <c r="AI20" s="183"/>
      <c r="AJ20" s="723"/>
      <c r="AK20" s="723"/>
      <c r="AL20" s="723"/>
      <c r="AM20" s="723"/>
      <c r="AN20" s="723"/>
      <c r="AO20" s="723"/>
      <c r="AP20" s="723"/>
      <c r="AQ20" s="723"/>
      <c r="AR20" s="723"/>
      <c r="AS20" s="723"/>
      <c r="AT20" s="723"/>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23"/>
      <c r="BQ20" s="723"/>
      <c r="BR20" s="723"/>
      <c r="BS20" s="723"/>
      <c r="BT20" s="723"/>
      <c r="BU20" s="723"/>
      <c r="BV20" s="723"/>
      <c r="BW20" s="723"/>
      <c r="BX20" s="723"/>
      <c r="BY20" s="723"/>
      <c r="BZ20" s="723"/>
      <c r="CA20" s="723"/>
      <c r="CB20" s="723"/>
      <c r="CC20" s="723"/>
      <c r="CD20" s="723"/>
      <c r="CE20" s="723"/>
      <c r="CF20" s="723"/>
      <c r="CG20" s="723"/>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173"/>
      <c r="C21" s="181"/>
      <c r="D21" s="723"/>
      <c r="E21" s="723"/>
      <c r="F21" s="723"/>
      <c r="G21" s="723"/>
      <c r="H21" s="723"/>
      <c r="I21" s="723"/>
      <c r="J21" s="723"/>
      <c r="K21" s="723"/>
      <c r="L21" s="723"/>
      <c r="M21" s="723"/>
      <c r="N21" s="723"/>
      <c r="O21" s="723"/>
      <c r="P21" s="723"/>
      <c r="Q21" s="723"/>
      <c r="R21" s="723"/>
      <c r="S21" s="180"/>
      <c r="T21" s="724"/>
      <c r="U21" s="724"/>
      <c r="V21" s="724"/>
      <c r="W21" s="724"/>
      <c r="X21" s="724"/>
      <c r="Y21" s="724"/>
      <c r="Z21" s="724"/>
      <c r="AA21" s="724"/>
      <c r="AB21" s="721" t="s">
        <v>113</v>
      </c>
      <c r="AC21" s="721"/>
      <c r="AD21" s="721"/>
      <c r="AE21" s="180"/>
      <c r="AF21" s="721" t="s">
        <v>384</v>
      </c>
      <c r="AG21" s="721"/>
      <c r="AH21" s="721"/>
      <c r="AI21" s="180"/>
      <c r="AJ21" s="735"/>
      <c r="AK21" s="735"/>
      <c r="AL21" s="735"/>
      <c r="AM21" s="735"/>
      <c r="AN21" s="735"/>
      <c r="AO21" s="735"/>
      <c r="AP21" s="735"/>
      <c r="AQ21" s="735"/>
      <c r="AR21" s="723" t="s">
        <v>383</v>
      </c>
      <c r="AS21" s="723"/>
      <c r="AT21" s="723"/>
      <c r="AU21" s="180"/>
      <c r="AY21" s="180"/>
      <c r="BK21" s="180"/>
      <c r="BL21" s="721" t="s">
        <v>381</v>
      </c>
      <c r="BM21" s="721"/>
      <c r="BN21" s="721"/>
      <c r="BO21" s="180"/>
      <c r="BP21" s="731" t="str">
        <f>IFERROR(ROUND(T21/AJ21,0),"")</f>
        <v/>
      </c>
      <c r="BQ21" s="731"/>
      <c r="BR21" s="731"/>
      <c r="BS21" s="731"/>
      <c r="BT21" s="731"/>
      <c r="BU21" s="731"/>
      <c r="BV21" s="731"/>
      <c r="BW21" s="731"/>
      <c r="BX21" s="731"/>
      <c r="BY21" s="731"/>
      <c r="BZ21" s="731"/>
      <c r="CA21" s="731"/>
      <c r="CB21" s="731"/>
      <c r="CC21" s="731"/>
      <c r="CD21" s="731"/>
      <c r="CE21" s="721" t="s">
        <v>113</v>
      </c>
      <c r="CF21" s="721"/>
      <c r="CG21" s="721"/>
      <c r="CH21" s="184"/>
      <c r="CJ21" s="180"/>
      <c r="DF21" s="180"/>
      <c r="DJ21" s="180"/>
      <c r="DS21" s="182"/>
      <c r="DT21" s="182"/>
      <c r="DU21" s="182"/>
      <c r="DV21" s="180"/>
      <c r="DZ21" s="180"/>
      <c r="EL21" s="180"/>
      <c r="EP21" s="180"/>
    </row>
    <row r="22" spans="2:157" ht="6" customHeight="1" x14ac:dyDescent="0.2">
      <c r="B22" s="173"/>
      <c r="C22" s="181"/>
      <c r="D22" s="723"/>
      <c r="E22" s="723"/>
      <c r="F22" s="723"/>
      <c r="G22" s="723"/>
      <c r="H22" s="723"/>
      <c r="I22" s="723"/>
      <c r="J22" s="723"/>
      <c r="K22" s="723"/>
      <c r="L22" s="723"/>
      <c r="M22" s="723"/>
      <c r="N22" s="723"/>
      <c r="O22" s="723"/>
      <c r="P22" s="723"/>
      <c r="Q22" s="723"/>
      <c r="R22" s="723"/>
      <c r="S22" s="180"/>
      <c r="T22" s="724"/>
      <c r="U22" s="724"/>
      <c r="V22" s="724"/>
      <c r="W22" s="724"/>
      <c r="X22" s="724"/>
      <c r="Y22" s="724"/>
      <c r="Z22" s="724"/>
      <c r="AA22" s="724"/>
      <c r="AB22" s="721"/>
      <c r="AC22" s="721"/>
      <c r="AD22" s="721"/>
      <c r="AE22" s="180"/>
      <c r="AF22" s="721"/>
      <c r="AG22" s="721"/>
      <c r="AH22" s="721"/>
      <c r="AI22" s="180"/>
      <c r="AJ22" s="735"/>
      <c r="AK22" s="735"/>
      <c r="AL22" s="735"/>
      <c r="AM22" s="735"/>
      <c r="AN22" s="735"/>
      <c r="AO22" s="735"/>
      <c r="AP22" s="735"/>
      <c r="AQ22" s="735"/>
      <c r="AR22" s="723"/>
      <c r="AS22" s="723"/>
      <c r="AT22" s="723"/>
      <c r="AU22" s="180"/>
      <c r="AY22" s="180"/>
      <c r="BK22" s="180"/>
      <c r="BL22" s="721"/>
      <c r="BM22" s="721"/>
      <c r="BN22" s="721"/>
      <c r="BO22" s="180"/>
      <c r="BP22" s="731"/>
      <c r="BQ22" s="731"/>
      <c r="BR22" s="731"/>
      <c r="BS22" s="731"/>
      <c r="BT22" s="731"/>
      <c r="BU22" s="731"/>
      <c r="BV22" s="731"/>
      <c r="BW22" s="731"/>
      <c r="BX22" s="731"/>
      <c r="BY22" s="731"/>
      <c r="BZ22" s="731"/>
      <c r="CA22" s="731"/>
      <c r="CB22" s="731"/>
      <c r="CC22" s="731"/>
      <c r="CD22" s="731"/>
      <c r="CE22" s="721"/>
      <c r="CF22" s="721"/>
      <c r="CG22" s="721"/>
      <c r="CH22" s="184"/>
      <c r="CJ22" s="180"/>
      <c r="DF22" s="180"/>
      <c r="DJ22" s="180"/>
      <c r="DS22" s="182"/>
      <c r="DT22" s="182"/>
      <c r="DU22" s="182"/>
      <c r="DV22" s="180"/>
      <c r="DZ22" s="180"/>
      <c r="EL22" s="180"/>
      <c r="EP22" s="180"/>
    </row>
    <row r="23" spans="2:157" ht="6" customHeight="1" x14ac:dyDescent="0.2">
      <c r="B23" s="173"/>
      <c r="C23" s="181"/>
      <c r="D23" s="723"/>
      <c r="E23" s="723"/>
      <c r="F23" s="723"/>
      <c r="G23" s="723"/>
      <c r="H23" s="723"/>
      <c r="I23" s="723"/>
      <c r="J23" s="723"/>
      <c r="K23" s="723"/>
      <c r="L23" s="723"/>
      <c r="M23" s="723"/>
      <c r="N23" s="723"/>
      <c r="O23" s="723"/>
      <c r="P23" s="723"/>
      <c r="Q23" s="723"/>
      <c r="R23" s="723"/>
      <c r="S23" s="180"/>
      <c r="T23" s="724"/>
      <c r="U23" s="724"/>
      <c r="V23" s="724"/>
      <c r="W23" s="724"/>
      <c r="X23" s="724"/>
      <c r="Y23" s="724"/>
      <c r="Z23" s="724"/>
      <c r="AA23" s="724"/>
      <c r="AB23" s="721"/>
      <c r="AC23" s="721"/>
      <c r="AD23" s="721"/>
      <c r="AE23" s="180"/>
      <c r="AF23" s="721"/>
      <c r="AG23" s="721"/>
      <c r="AH23" s="721"/>
      <c r="AI23" s="180"/>
      <c r="AJ23" s="735"/>
      <c r="AK23" s="735"/>
      <c r="AL23" s="735"/>
      <c r="AM23" s="735"/>
      <c r="AN23" s="735"/>
      <c r="AO23" s="735"/>
      <c r="AP23" s="735"/>
      <c r="AQ23" s="735"/>
      <c r="AR23" s="723"/>
      <c r="AS23" s="723"/>
      <c r="AT23" s="723"/>
      <c r="AU23" s="180"/>
      <c r="AY23" s="180"/>
      <c r="BK23" s="180"/>
      <c r="BL23" s="721"/>
      <c r="BM23" s="721"/>
      <c r="BN23" s="721"/>
      <c r="BO23" s="180"/>
      <c r="BP23" s="732"/>
      <c r="BQ23" s="732"/>
      <c r="BR23" s="732"/>
      <c r="BS23" s="732"/>
      <c r="BT23" s="732"/>
      <c r="BU23" s="732"/>
      <c r="BV23" s="732"/>
      <c r="BW23" s="732"/>
      <c r="BX23" s="732"/>
      <c r="BY23" s="732"/>
      <c r="BZ23" s="732"/>
      <c r="CA23" s="732"/>
      <c r="CB23" s="732"/>
      <c r="CC23" s="732"/>
      <c r="CD23" s="732"/>
      <c r="CE23" s="722"/>
      <c r="CF23" s="722"/>
      <c r="CG23" s="722"/>
      <c r="CH23" s="184"/>
      <c r="CJ23" s="180"/>
      <c r="DF23" s="180"/>
      <c r="DJ23" s="180"/>
      <c r="DS23" s="182"/>
      <c r="DT23" s="182"/>
      <c r="DU23" s="182"/>
      <c r="DV23" s="180"/>
      <c r="DZ23" s="180"/>
      <c r="EL23" s="180"/>
      <c r="EP23" s="180"/>
    </row>
    <row r="24" spans="2:157" ht="6" customHeight="1" x14ac:dyDescent="0.2">
      <c r="B24" s="173"/>
      <c r="C24" s="181"/>
      <c r="D24" s="173"/>
      <c r="E24" s="186"/>
      <c r="F24" s="186"/>
      <c r="G24" s="186"/>
      <c r="H24" s="186"/>
      <c r="I24" s="186"/>
      <c r="J24" s="186"/>
      <c r="K24" s="186"/>
      <c r="L24" s="186"/>
      <c r="M24" s="186"/>
      <c r="N24" s="186"/>
      <c r="O24" s="186"/>
      <c r="P24" s="186"/>
      <c r="Q24" s="186"/>
      <c r="R24" s="180"/>
      <c r="S24" s="180"/>
      <c r="T24" s="180"/>
      <c r="U24" s="736" t="s">
        <v>389</v>
      </c>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36"/>
      <c r="AV24" s="736"/>
      <c r="AW24" s="736"/>
      <c r="AX24" s="736"/>
      <c r="AY24" s="736"/>
      <c r="AZ24" s="736"/>
      <c r="BA24" s="736"/>
      <c r="BB24" s="736"/>
      <c r="BC24" s="736"/>
      <c r="BD24" s="736"/>
      <c r="BE24" s="736"/>
      <c r="BF24" s="736"/>
      <c r="BG24" s="736"/>
      <c r="BH24" s="736"/>
      <c r="BI24" s="736"/>
      <c r="BJ24" s="736"/>
      <c r="BK24" s="736"/>
      <c r="BL24" s="736"/>
      <c r="BM24" s="736"/>
      <c r="BN24" s="736"/>
      <c r="BO24" s="185"/>
      <c r="BP24" s="180"/>
      <c r="BY24" s="185"/>
      <c r="BZ24" s="185"/>
      <c r="CA24" s="180"/>
      <c r="CB24" s="180"/>
      <c r="CC24" s="180"/>
      <c r="CD24" s="180"/>
      <c r="CE24" s="180"/>
      <c r="CF24" s="180"/>
      <c r="CG24" s="180"/>
      <c r="CH24" s="184"/>
      <c r="CI24" s="180"/>
      <c r="CJ24" s="180"/>
    </row>
    <row r="25" spans="2:157" ht="6" customHeight="1" x14ac:dyDescent="0.2">
      <c r="B25" s="173"/>
      <c r="C25" s="181"/>
      <c r="D25" s="173"/>
      <c r="E25" s="186"/>
      <c r="F25" s="186"/>
      <c r="G25" s="186"/>
      <c r="H25" s="186"/>
      <c r="I25" s="186"/>
      <c r="J25" s="186"/>
      <c r="K25" s="186"/>
      <c r="L25" s="186"/>
      <c r="M25" s="186"/>
      <c r="N25" s="186"/>
      <c r="O25" s="186"/>
      <c r="P25" s="186"/>
      <c r="Q25" s="186"/>
      <c r="R25" s="180"/>
      <c r="S25" s="180"/>
      <c r="T25" s="180"/>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185"/>
      <c r="BP25" s="180"/>
      <c r="BY25" s="185"/>
      <c r="BZ25" s="185"/>
      <c r="CA25" s="180"/>
      <c r="CB25" s="180"/>
      <c r="CC25" s="180"/>
      <c r="CD25" s="180"/>
      <c r="CE25" s="180"/>
      <c r="CF25" s="180"/>
      <c r="CG25" s="180"/>
      <c r="CH25" s="184"/>
      <c r="CI25" s="180"/>
      <c r="CJ25" s="180"/>
    </row>
    <row r="26" spans="2:157" ht="6" customHeight="1" x14ac:dyDescent="0.2">
      <c r="B26" s="173"/>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173"/>
      <c r="C27" s="181"/>
      <c r="D27" s="723" t="s">
        <v>388</v>
      </c>
      <c r="E27" s="723"/>
      <c r="F27" s="723"/>
      <c r="G27" s="723"/>
      <c r="H27" s="723"/>
      <c r="I27" s="723"/>
      <c r="J27" s="723"/>
      <c r="K27" s="723"/>
      <c r="L27" s="723"/>
      <c r="M27" s="723"/>
      <c r="N27" s="723"/>
      <c r="O27" s="723"/>
      <c r="P27" s="723"/>
      <c r="Q27" s="723"/>
      <c r="R27" s="723"/>
      <c r="S27" s="180"/>
      <c r="T27" s="723" t="s">
        <v>387</v>
      </c>
      <c r="U27" s="723"/>
      <c r="V27" s="723"/>
      <c r="W27" s="723"/>
      <c r="X27" s="723"/>
      <c r="Y27" s="723"/>
      <c r="Z27" s="723"/>
      <c r="AA27" s="723"/>
      <c r="AB27" s="723"/>
      <c r="AC27" s="723"/>
      <c r="AD27" s="723"/>
      <c r="AE27" s="183"/>
      <c r="AF27" s="183"/>
      <c r="AG27" s="183"/>
      <c r="AH27" s="183"/>
      <c r="AI27" s="183"/>
      <c r="AJ27" s="723" t="s">
        <v>386</v>
      </c>
      <c r="AK27" s="723"/>
      <c r="AL27" s="723"/>
      <c r="AM27" s="723"/>
      <c r="AN27" s="723"/>
      <c r="AO27" s="723"/>
      <c r="AP27" s="723"/>
      <c r="AQ27" s="723"/>
      <c r="AR27" s="723"/>
      <c r="AS27" s="723"/>
      <c r="AT27" s="723"/>
      <c r="AU27" s="183"/>
      <c r="AV27" s="183"/>
      <c r="AW27" s="183"/>
      <c r="AX27" s="183"/>
      <c r="AY27" s="183"/>
      <c r="AZ27" s="182"/>
      <c r="BA27" s="182"/>
      <c r="BB27" s="182"/>
      <c r="BC27" s="182"/>
      <c r="BD27" s="182"/>
      <c r="BE27" s="182"/>
      <c r="BF27" s="182"/>
      <c r="BG27" s="182"/>
      <c r="BH27" s="182"/>
      <c r="BI27" s="182"/>
      <c r="BJ27" s="182"/>
      <c r="BL27" s="183"/>
      <c r="BM27" s="183"/>
      <c r="BN27" s="183"/>
      <c r="BO27" s="183"/>
      <c r="BP27" s="723" t="s">
        <v>385</v>
      </c>
      <c r="BQ27" s="723"/>
      <c r="BR27" s="723"/>
      <c r="BS27" s="723"/>
      <c r="BT27" s="723"/>
      <c r="BU27" s="723"/>
      <c r="BV27" s="723"/>
      <c r="BW27" s="723"/>
      <c r="BX27" s="723"/>
      <c r="BY27" s="723"/>
      <c r="BZ27" s="723"/>
      <c r="CA27" s="723"/>
      <c r="CB27" s="723"/>
      <c r="CC27" s="723"/>
      <c r="CD27" s="723"/>
      <c r="CE27" s="723"/>
      <c r="CF27" s="723"/>
      <c r="CG27" s="723"/>
      <c r="CH27" s="179"/>
      <c r="CI27" s="182"/>
    </row>
    <row r="28" spans="2:157" ht="6" customHeight="1" x14ac:dyDescent="0.2">
      <c r="B28" s="173"/>
      <c r="C28" s="181"/>
      <c r="D28" s="723"/>
      <c r="E28" s="723"/>
      <c r="F28" s="723"/>
      <c r="G28" s="723"/>
      <c r="H28" s="723"/>
      <c r="I28" s="723"/>
      <c r="J28" s="723"/>
      <c r="K28" s="723"/>
      <c r="L28" s="723"/>
      <c r="M28" s="723"/>
      <c r="N28" s="723"/>
      <c r="O28" s="723"/>
      <c r="P28" s="723"/>
      <c r="Q28" s="723"/>
      <c r="R28" s="723"/>
      <c r="S28" s="180"/>
      <c r="T28" s="723"/>
      <c r="U28" s="723"/>
      <c r="V28" s="723"/>
      <c r="W28" s="723"/>
      <c r="X28" s="723"/>
      <c r="Y28" s="723"/>
      <c r="Z28" s="723"/>
      <c r="AA28" s="723"/>
      <c r="AB28" s="723"/>
      <c r="AC28" s="723"/>
      <c r="AD28" s="723"/>
      <c r="AE28" s="183"/>
      <c r="AF28" s="183"/>
      <c r="AG28" s="183"/>
      <c r="AH28" s="183"/>
      <c r="AI28" s="183"/>
      <c r="AJ28" s="723"/>
      <c r="AK28" s="723"/>
      <c r="AL28" s="723"/>
      <c r="AM28" s="723"/>
      <c r="AN28" s="723"/>
      <c r="AO28" s="723"/>
      <c r="AP28" s="723"/>
      <c r="AQ28" s="723"/>
      <c r="AR28" s="723"/>
      <c r="AS28" s="723"/>
      <c r="AT28" s="723"/>
      <c r="AU28" s="183"/>
      <c r="AV28" s="183"/>
      <c r="AW28" s="183"/>
      <c r="AX28" s="183"/>
      <c r="AY28" s="183"/>
      <c r="AZ28" s="182"/>
      <c r="BA28" s="182"/>
      <c r="BB28" s="182"/>
      <c r="BC28" s="182"/>
      <c r="BD28" s="182"/>
      <c r="BE28" s="182"/>
      <c r="BF28" s="182"/>
      <c r="BG28" s="182"/>
      <c r="BH28" s="182"/>
      <c r="BI28" s="182"/>
      <c r="BJ28" s="182"/>
      <c r="BL28" s="183"/>
      <c r="BM28" s="183"/>
      <c r="BN28" s="183"/>
      <c r="BO28" s="183"/>
      <c r="BP28" s="723"/>
      <c r="BQ28" s="723"/>
      <c r="BR28" s="723"/>
      <c r="BS28" s="723"/>
      <c r="BT28" s="723"/>
      <c r="BU28" s="723"/>
      <c r="BV28" s="723"/>
      <c r="BW28" s="723"/>
      <c r="BX28" s="723"/>
      <c r="BY28" s="723"/>
      <c r="BZ28" s="723"/>
      <c r="CA28" s="723"/>
      <c r="CB28" s="723"/>
      <c r="CC28" s="723"/>
      <c r="CD28" s="723"/>
      <c r="CE28" s="723"/>
      <c r="CF28" s="723"/>
      <c r="CG28" s="723"/>
      <c r="CH28" s="179"/>
      <c r="CI28" s="182"/>
    </row>
    <row r="29" spans="2:157" ht="6" customHeight="1" x14ac:dyDescent="0.2">
      <c r="B29" s="173"/>
      <c r="C29" s="181"/>
      <c r="D29" s="723"/>
      <c r="E29" s="723"/>
      <c r="F29" s="723"/>
      <c r="G29" s="723"/>
      <c r="H29" s="723"/>
      <c r="I29" s="723"/>
      <c r="J29" s="723"/>
      <c r="K29" s="723"/>
      <c r="L29" s="723"/>
      <c r="M29" s="723"/>
      <c r="N29" s="723"/>
      <c r="O29" s="723"/>
      <c r="P29" s="723"/>
      <c r="Q29" s="723"/>
      <c r="R29" s="723"/>
      <c r="S29" s="180"/>
      <c r="T29" s="723"/>
      <c r="U29" s="723"/>
      <c r="V29" s="723"/>
      <c r="W29" s="723"/>
      <c r="X29" s="723"/>
      <c r="Y29" s="723"/>
      <c r="Z29" s="723"/>
      <c r="AA29" s="723"/>
      <c r="AB29" s="723"/>
      <c r="AC29" s="723"/>
      <c r="AD29" s="723"/>
      <c r="AE29" s="183"/>
      <c r="AF29" s="183"/>
      <c r="AG29" s="183"/>
      <c r="AH29" s="183"/>
      <c r="AI29" s="183"/>
      <c r="AJ29" s="723"/>
      <c r="AK29" s="723"/>
      <c r="AL29" s="723"/>
      <c r="AM29" s="723"/>
      <c r="AN29" s="723"/>
      <c r="AO29" s="723"/>
      <c r="AP29" s="723"/>
      <c r="AQ29" s="723"/>
      <c r="AR29" s="723"/>
      <c r="AS29" s="723"/>
      <c r="AT29" s="723"/>
      <c r="AU29" s="183"/>
      <c r="AV29" s="183"/>
      <c r="AW29" s="183"/>
      <c r="AX29" s="183"/>
      <c r="AY29" s="183"/>
      <c r="AZ29" s="182"/>
      <c r="BA29" s="182"/>
      <c r="BB29" s="182"/>
      <c r="BC29" s="182"/>
      <c r="BD29" s="182"/>
      <c r="BE29" s="182"/>
      <c r="BF29" s="182"/>
      <c r="BG29" s="182"/>
      <c r="BH29" s="182"/>
      <c r="BI29" s="182"/>
      <c r="BJ29" s="182"/>
      <c r="BL29" s="183"/>
      <c r="BM29" s="183"/>
      <c r="BN29" s="183"/>
      <c r="BO29" s="183"/>
      <c r="BP29" s="723"/>
      <c r="BQ29" s="723"/>
      <c r="BR29" s="723"/>
      <c r="BS29" s="723"/>
      <c r="BT29" s="723"/>
      <c r="BU29" s="723"/>
      <c r="BV29" s="723"/>
      <c r="BW29" s="723"/>
      <c r="BX29" s="723"/>
      <c r="BY29" s="723"/>
      <c r="BZ29" s="723"/>
      <c r="CA29" s="723"/>
      <c r="CB29" s="723"/>
      <c r="CC29" s="723"/>
      <c r="CD29" s="723"/>
      <c r="CE29" s="723"/>
      <c r="CF29" s="723"/>
      <c r="CG29" s="723"/>
      <c r="CH29" s="179"/>
      <c r="CI29" s="182"/>
    </row>
    <row r="30" spans="2:157" ht="6" customHeight="1" x14ac:dyDescent="0.2">
      <c r="B30" s="173"/>
      <c r="C30" s="181"/>
      <c r="D30" s="723"/>
      <c r="E30" s="723"/>
      <c r="F30" s="723"/>
      <c r="G30" s="723"/>
      <c r="H30" s="723"/>
      <c r="I30" s="723"/>
      <c r="J30" s="723"/>
      <c r="K30" s="723"/>
      <c r="L30" s="723"/>
      <c r="M30" s="723"/>
      <c r="N30" s="723"/>
      <c r="O30" s="723"/>
      <c r="P30" s="723"/>
      <c r="Q30" s="723"/>
      <c r="R30" s="723"/>
      <c r="S30" s="180"/>
      <c r="T30" s="737" t="str">
        <f>IF(AJ21=0,"",AJ21)</f>
        <v/>
      </c>
      <c r="U30" s="737"/>
      <c r="V30" s="737"/>
      <c r="W30" s="737"/>
      <c r="X30" s="737"/>
      <c r="Y30" s="737"/>
      <c r="Z30" s="737"/>
      <c r="AA30" s="737"/>
      <c r="AB30" s="723" t="s">
        <v>383</v>
      </c>
      <c r="AC30" s="723"/>
      <c r="AD30" s="723"/>
      <c r="AE30" s="180"/>
      <c r="AF30" s="721" t="s">
        <v>384</v>
      </c>
      <c r="AG30" s="721"/>
      <c r="AH30" s="721"/>
      <c r="AI30" s="180"/>
      <c r="AJ30" s="724"/>
      <c r="AK30" s="724"/>
      <c r="AL30" s="724"/>
      <c r="AM30" s="724"/>
      <c r="AN30" s="724"/>
      <c r="AO30" s="724"/>
      <c r="AP30" s="724"/>
      <c r="AQ30" s="724"/>
      <c r="AR30" s="723" t="s">
        <v>383</v>
      </c>
      <c r="AS30" s="723"/>
      <c r="AT30" s="723"/>
      <c r="AU30" s="180"/>
      <c r="AV30" s="721" t="s">
        <v>382</v>
      </c>
      <c r="AW30" s="721"/>
      <c r="AX30" s="721"/>
      <c r="AY30" s="180"/>
      <c r="AZ30" s="721">
        <v>100</v>
      </c>
      <c r="BA30" s="721"/>
      <c r="BB30" s="721"/>
      <c r="BC30" s="721"/>
      <c r="BD30" s="721"/>
      <c r="BE30" s="721"/>
      <c r="BF30" s="721"/>
      <c r="BG30" s="721"/>
      <c r="BH30" s="721"/>
      <c r="BI30" s="721"/>
      <c r="BJ30" s="721"/>
      <c r="BL30" s="721" t="s">
        <v>381</v>
      </c>
      <c r="BM30" s="721"/>
      <c r="BN30" s="721"/>
      <c r="BO30" s="180"/>
      <c r="BP30" s="733" t="str">
        <f>IFERROR(ROUND(T30/AJ30*100,2),"")</f>
        <v/>
      </c>
      <c r="BQ30" s="733"/>
      <c r="BR30" s="733"/>
      <c r="BS30" s="733"/>
      <c r="BT30" s="733"/>
      <c r="BU30" s="733"/>
      <c r="BV30" s="733"/>
      <c r="BW30" s="733"/>
      <c r="BX30" s="733"/>
      <c r="BY30" s="733"/>
      <c r="BZ30" s="733"/>
      <c r="CA30" s="733"/>
      <c r="CB30" s="733"/>
      <c r="CC30" s="733"/>
      <c r="CD30" s="733"/>
      <c r="CE30" s="721" t="s">
        <v>380</v>
      </c>
      <c r="CF30" s="721"/>
      <c r="CG30" s="721"/>
      <c r="CH30" s="179"/>
    </row>
    <row r="31" spans="2:157" ht="6" customHeight="1" x14ac:dyDescent="0.2">
      <c r="B31" s="173"/>
      <c r="C31" s="181"/>
      <c r="D31" s="723"/>
      <c r="E31" s="723"/>
      <c r="F31" s="723"/>
      <c r="G31" s="723"/>
      <c r="H31" s="723"/>
      <c r="I31" s="723"/>
      <c r="J31" s="723"/>
      <c r="K31" s="723"/>
      <c r="L31" s="723"/>
      <c r="M31" s="723"/>
      <c r="N31" s="723"/>
      <c r="O31" s="723"/>
      <c r="P31" s="723"/>
      <c r="Q31" s="723"/>
      <c r="R31" s="723"/>
      <c r="S31" s="180"/>
      <c r="T31" s="737"/>
      <c r="U31" s="737"/>
      <c r="V31" s="737"/>
      <c r="W31" s="737"/>
      <c r="X31" s="737"/>
      <c r="Y31" s="737"/>
      <c r="Z31" s="737"/>
      <c r="AA31" s="737"/>
      <c r="AB31" s="723"/>
      <c r="AC31" s="723"/>
      <c r="AD31" s="723"/>
      <c r="AE31" s="180"/>
      <c r="AF31" s="721"/>
      <c r="AG31" s="721"/>
      <c r="AH31" s="721"/>
      <c r="AI31" s="180"/>
      <c r="AJ31" s="724"/>
      <c r="AK31" s="724"/>
      <c r="AL31" s="724"/>
      <c r="AM31" s="724"/>
      <c r="AN31" s="724"/>
      <c r="AO31" s="724"/>
      <c r="AP31" s="724"/>
      <c r="AQ31" s="724"/>
      <c r="AR31" s="723"/>
      <c r="AS31" s="723"/>
      <c r="AT31" s="723"/>
      <c r="AU31" s="180"/>
      <c r="AV31" s="721"/>
      <c r="AW31" s="721"/>
      <c r="AX31" s="721"/>
      <c r="AY31" s="180"/>
      <c r="AZ31" s="721"/>
      <c r="BA31" s="721"/>
      <c r="BB31" s="721"/>
      <c r="BC31" s="721"/>
      <c r="BD31" s="721"/>
      <c r="BE31" s="721"/>
      <c r="BF31" s="721"/>
      <c r="BG31" s="721"/>
      <c r="BH31" s="721"/>
      <c r="BI31" s="721"/>
      <c r="BJ31" s="721"/>
      <c r="BL31" s="721"/>
      <c r="BM31" s="721"/>
      <c r="BN31" s="721"/>
      <c r="BO31" s="180"/>
      <c r="BP31" s="733"/>
      <c r="BQ31" s="733"/>
      <c r="BR31" s="733"/>
      <c r="BS31" s="733"/>
      <c r="BT31" s="733"/>
      <c r="BU31" s="733"/>
      <c r="BV31" s="733"/>
      <c r="BW31" s="733"/>
      <c r="BX31" s="733"/>
      <c r="BY31" s="733"/>
      <c r="BZ31" s="733"/>
      <c r="CA31" s="733"/>
      <c r="CB31" s="733"/>
      <c r="CC31" s="733"/>
      <c r="CD31" s="733"/>
      <c r="CE31" s="721"/>
      <c r="CF31" s="721"/>
      <c r="CG31" s="721"/>
      <c r="CH31" s="179"/>
    </row>
    <row r="32" spans="2:157" ht="6" customHeight="1" x14ac:dyDescent="0.2">
      <c r="B32" s="173"/>
      <c r="C32" s="181"/>
      <c r="D32" s="723"/>
      <c r="E32" s="723"/>
      <c r="F32" s="723"/>
      <c r="G32" s="723"/>
      <c r="H32" s="723"/>
      <c r="I32" s="723"/>
      <c r="J32" s="723"/>
      <c r="K32" s="723"/>
      <c r="L32" s="723"/>
      <c r="M32" s="723"/>
      <c r="N32" s="723"/>
      <c r="O32" s="723"/>
      <c r="P32" s="723"/>
      <c r="Q32" s="723"/>
      <c r="R32" s="723"/>
      <c r="S32" s="180"/>
      <c r="T32" s="737"/>
      <c r="U32" s="737"/>
      <c r="V32" s="737"/>
      <c r="W32" s="737"/>
      <c r="X32" s="737"/>
      <c r="Y32" s="737"/>
      <c r="Z32" s="737"/>
      <c r="AA32" s="737"/>
      <c r="AB32" s="723"/>
      <c r="AC32" s="723"/>
      <c r="AD32" s="723"/>
      <c r="AE32" s="180"/>
      <c r="AF32" s="721"/>
      <c r="AG32" s="721"/>
      <c r="AH32" s="721"/>
      <c r="AI32" s="180"/>
      <c r="AJ32" s="724"/>
      <c r="AK32" s="724"/>
      <c r="AL32" s="724"/>
      <c r="AM32" s="724"/>
      <c r="AN32" s="724"/>
      <c r="AO32" s="724"/>
      <c r="AP32" s="724"/>
      <c r="AQ32" s="724"/>
      <c r="AR32" s="723"/>
      <c r="AS32" s="723"/>
      <c r="AT32" s="723"/>
      <c r="AU32" s="180"/>
      <c r="AV32" s="721"/>
      <c r="AW32" s="721"/>
      <c r="AX32" s="721"/>
      <c r="AY32" s="180"/>
      <c r="AZ32" s="721"/>
      <c r="BA32" s="721"/>
      <c r="BB32" s="721"/>
      <c r="BC32" s="721"/>
      <c r="BD32" s="721"/>
      <c r="BE32" s="721"/>
      <c r="BF32" s="721"/>
      <c r="BG32" s="721"/>
      <c r="BH32" s="721"/>
      <c r="BI32" s="721"/>
      <c r="BJ32" s="721"/>
      <c r="BL32" s="721"/>
      <c r="BM32" s="721"/>
      <c r="BN32" s="721"/>
      <c r="BO32" s="180"/>
      <c r="BP32" s="734"/>
      <c r="BQ32" s="734"/>
      <c r="BR32" s="734"/>
      <c r="BS32" s="734"/>
      <c r="BT32" s="734"/>
      <c r="BU32" s="734"/>
      <c r="BV32" s="734"/>
      <c r="BW32" s="734"/>
      <c r="BX32" s="734"/>
      <c r="BY32" s="734"/>
      <c r="BZ32" s="734"/>
      <c r="CA32" s="734"/>
      <c r="CB32" s="734"/>
      <c r="CC32" s="734"/>
      <c r="CD32" s="734"/>
      <c r="CE32" s="722"/>
      <c r="CF32" s="722"/>
      <c r="CG32" s="722"/>
      <c r="CH32" s="179"/>
    </row>
    <row r="33" spans="2:86" ht="6" customHeight="1" x14ac:dyDescent="0.2">
      <c r="B33" s="173"/>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173"/>
      <c r="C34" s="173"/>
      <c r="D34" s="173"/>
      <c r="E34" s="172"/>
      <c r="F34" s="172"/>
      <c r="G34" s="172"/>
      <c r="H34" s="172"/>
      <c r="I34" s="172"/>
      <c r="J34" s="172"/>
      <c r="K34" s="172"/>
      <c r="L34" s="172"/>
      <c r="M34" s="172"/>
    </row>
    <row r="35" spans="2:86" ht="6" customHeight="1" x14ac:dyDescent="0.2">
      <c r="C35" s="721" t="s">
        <v>340</v>
      </c>
      <c r="D35" s="721"/>
      <c r="E35" s="721"/>
      <c r="F35" s="721"/>
      <c r="G35" s="721"/>
      <c r="H35" s="730" t="str">
        <f>IF(⑪【安全投資計画】計画本体!R43=0,"",⑪【安全投資計画】計画本体!R43)</f>
        <v/>
      </c>
      <c r="I35" s="730"/>
      <c r="J35" s="730"/>
      <c r="K35" s="721" t="s">
        <v>87</v>
      </c>
      <c r="L35" s="721"/>
      <c r="M35" s="721"/>
      <c r="N35" s="721"/>
      <c r="O35" s="721"/>
    </row>
    <row r="36" spans="2:86" ht="6" customHeight="1" x14ac:dyDescent="0.2">
      <c r="C36" s="721"/>
      <c r="D36" s="721"/>
      <c r="E36" s="721"/>
      <c r="F36" s="721"/>
      <c r="G36" s="721"/>
      <c r="H36" s="730"/>
      <c r="I36" s="730"/>
      <c r="J36" s="730"/>
      <c r="K36" s="721"/>
      <c r="L36" s="721"/>
      <c r="M36" s="721"/>
      <c r="N36" s="721"/>
      <c r="O36" s="721"/>
    </row>
    <row r="37" spans="2:86" ht="6" customHeight="1" x14ac:dyDescent="0.2">
      <c r="C37" s="721"/>
      <c r="D37" s="721"/>
      <c r="E37" s="721"/>
      <c r="F37" s="721"/>
      <c r="G37" s="721"/>
      <c r="H37" s="730"/>
      <c r="I37" s="730"/>
      <c r="J37" s="730"/>
      <c r="K37" s="721"/>
      <c r="L37" s="721"/>
      <c r="M37" s="721"/>
      <c r="N37" s="721"/>
      <c r="O37" s="721"/>
    </row>
    <row r="39" spans="2:86" ht="6" customHeight="1" x14ac:dyDescent="0.2">
      <c r="D39" s="723" t="s">
        <v>276</v>
      </c>
      <c r="E39" s="723"/>
      <c r="F39" s="723"/>
      <c r="G39" s="723"/>
      <c r="H39" s="723"/>
      <c r="I39" s="723"/>
      <c r="J39" s="723"/>
      <c r="K39" s="723"/>
      <c r="L39" s="723"/>
      <c r="M39" s="723"/>
      <c r="N39" s="723"/>
      <c r="T39" s="723" t="s">
        <v>111</v>
      </c>
      <c r="U39" s="723"/>
      <c r="V39" s="723"/>
      <c r="W39" s="723"/>
      <c r="X39" s="723"/>
      <c r="Y39" s="723"/>
      <c r="Z39" s="723"/>
      <c r="AA39" s="723"/>
      <c r="AB39" s="723"/>
      <c r="AC39" s="723"/>
      <c r="AD39" s="723"/>
      <c r="AJ39" s="723" t="s">
        <v>112</v>
      </c>
      <c r="AK39" s="723"/>
      <c r="AL39" s="723"/>
      <c r="AM39" s="723"/>
      <c r="AN39" s="723"/>
      <c r="AO39" s="723"/>
      <c r="AP39" s="723"/>
      <c r="AQ39" s="723"/>
      <c r="AR39" s="723"/>
      <c r="AS39" s="723"/>
      <c r="AT39" s="723"/>
      <c r="BP39" s="723" t="s">
        <v>88</v>
      </c>
      <c r="BQ39" s="723"/>
      <c r="BR39" s="723"/>
      <c r="BS39" s="723"/>
      <c r="BT39" s="723"/>
      <c r="BU39" s="723"/>
      <c r="BV39" s="723"/>
      <c r="BW39" s="723"/>
      <c r="BX39" s="723"/>
      <c r="BY39" s="723"/>
      <c r="BZ39" s="723"/>
      <c r="CA39" s="728"/>
      <c r="CB39" s="728"/>
      <c r="CC39" s="728"/>
      <c r="CD39" s="728"/>
      <c r="CE39" s="728"/>
      <c r="CF39" s="728"/>
      <c r="CG39" s="728"/>
    </row>
    <row r="40" spans="2:86" ht="6" customHeight="1" x14ac:dyDescent="0.2">
      <c r="D40" s="723"/>
      <c r="E40" s="723"/>
      <c r="F40" s="723"/>
      <c r="G40" s="723"/>
      <c r="H40" s="723"/>
      <c r="I40" s="723"/>
      <c r="J40" s="723"/>
      <c r="K40" s="723"/>
      <c r="L40" s="723"/>
      <c r="M40" s="723"/>
      <c r="N40" s="723"/>
      <c r="T40" s="723"/>
      <c r="U40" s="723"/>
      <c r="V40" s="723"/>
      <c r="W40" s="723"/>
      <c r="X40" s="723"/>
      <c r="Y40" s="723"/>
      <c r="Z40" s="723"/>
      <c r="AA40" s="723"/>
      <c r="AB40" s="723"/>
      <c r="AC40" s="723"/>
      <c r="AD40" s="723"/>
      <c r="AJ40" s="723"/>
      <c r="AK40" s="723"/>
      <c r="AL40" s="723"/>
      <c r="AM40" s="723"/>
      <c r="AN40" s="723"/>
      <c r="AO40" s="723"/>
      <c r="AP40" s="723"/>
      <c r="AQ40" s="723"/>
      <c r="AR40" s="723"/>
      <c r="AS40" s="723"/>
      <c r="AT40" s="723"/>
      <c r="BP40" s="723"/>
      <c r="BQ40" s="723"/>
      <c r="BR40" s="723"/>
      <c r="BS40" s="723"/>
      <c r="BT40" s="723"/>
      <c r="BU40" s="723"/>
      <c r="BV40" s="723"/>
      <c r="BW40" s="723"/>
      <c r="BX40" s="723"/>
      <c r="BY40" s="723"/>
      <c r="BZ40" s="723"/>
      <c r="CA40" s="728"/>
      <c r="CB40" s="728"/>
      <c r="CC40" s="728"/>
      <c r="CD40" s="728"/>
      <c r="CE40" s="728"/>
      <c r="CF40" s="728"/>
      <c r="CG40" s="728"/>
    </row>
    <row r="41" spans="2:86" ht="6" customHeight="1" x14ac:dyDescent="0.2">
      <c r="D41" s="723"/>
      <c r="E41" s="723"/>
      <c r="F41" s="723"/>
      <c r="G41" s="723"/>
      <c r="H41" s="723"/>
      <c r="I41" s="723"/>
      <c r="J41" s="723"/>
      <c r="K41" s="723"/>
      <c r="L41" s="723"/>
      <c r="M41" s="723"/>
      <c r="N41" s="723"/>
      <c r="T41" s="723"/>
      <c r="U41" s="723"/>
      <c r="V41" s="723"/>
      <c r="W41" s="723"/>
      <c r="X41" s="723"/>
      <c r="Y41" s="723"/>
      <c r="Z41" s="723"/>
      <c r="AA41" s="723"/>
      <c r="AB41" s="723"/>
      <c r="AC41" s="723"/>
      <c r="AD41" s="723"/>
      <c r="AJ41" s="723"/>
      <c r="AK41" s="723"/>
      <c r="AL41" s="723"/>
      <c r="AM41" s="723"/>
      <c r="AN41" s="723"/>
      <c r="AO41" s="723"/>
      <c r="AP41" s="723"/>
      <c r="AQ41" s="723"/>
      <c r="AR41" s="723"/>
      <c r="AS41" s="723"/>
      <c r="AT41" s="723"/>
      <c r="BP41" s="723"/>
      <c r="BQ41" s="723"/>
      <c r="BR41" s="723"/>
      <c r="BS41" s="723"/>
      <c r="BT41" s="723"/>
      <c r="BU41" s="723"/>
      <c r="BV41" s="723"/>
      <c r="BW41" s="723"/>
      <c r="BX41" s="723"/>
      <c r="BY41" s="723"/>
      <c r="BZ41" s="723"/>
      <c r="CA41" s="728"/>
      <c r="CB41" s="728"/>
      <c r="CC41" s="728"/>
      <c r="CD41" s="728"/>
      <c r="CE41" s="728"/>
      <c r="CF41" s="728"/>
      <c r="CG41" s="728"/>
    </row>
    <row r="42" spans="2:86" ht="6" customHeight="1" x14ac:dyDescent="0.2">
      <c r="D42" s="737" t="str">
        <f>IF(BP21=0,"",BP21)</f>
        <v/>
      </c>
      <c r="E42" s="737"/>
      <c r="F42" s="737"/>
      <c r="G42" s="737"/>
      <c r="H42" s="737"/>
      <c r="I42" s="737"/>
      <c r="J42" s="737"/>
      <c r="K42" s="737"/>
      <c r="L42" s="721" t="s">
        <v>113</v>
      </c>
      <c r="M42" s="721"/>
      <c r="N42" s="721"/>
      <c r="P42" s="721" t="s">
        <v>277</v>
      </c>
      <c r="Q42" s="721"/>
      <c r="R42" s="721"/>
      <c r="T42" s="735"/>
      <c r="U42" s="735"/>
      <c r="V42" s="735"/>
      <c r="W42" s="735"/>
      <c r="X42" s="735"/>
      <c r="Y42" s="735"/>
      <c r="Z42" s="735"/>
      <c r="AA42" s="735"/>
      <c r="AB42" s="721" t="s">
        <v>114</v>
      </c>
      <c r="AC42" s="721"/>
      <c r="AD42" s="721"/>
      <c r="AF42" s="721" t="s">
        <v>277</v>
      </c>
      <c r="AG42" s="721"/>
      <c r="AH42" s="721"/>
      <c r="AJ42" s="730" t="str">
        <f>IF(BP30=0,"",BP30)</f>
        <v/>
      </c>
      <c r="AK42" s="730"/>
      <c r="AL42" s="730"/>
      <c r="AM42" s="730"/>
      <c r="AN42" s="730"/>
      <c r="AO42" s="730"/>
      <c r="AP42" s="730"/>
      <c r="AQ42" s="730"/>
      <c r="AR42" s="721" t="s">
        <v>278</v>
      </c>
      <c r="AS42" s="721"/>
      <c r="AT42" s="721"/>
      <c r="AV42" s="721" t="s">
        <v>277</v>
      </c>
      <c r="AW42" s="721"/>
      <c r="AX42" s="721"/>
      <c r="AZ42" s="728">
        <v>365</v>
      </c>
      <c r="BA42" s="728"/>
      <c r="BB42" s="728"/>
      <c r="BC42" s="728"/>
      <c r="BD42" s="728"/>
      <c r="BE42" s="728"/>
      <c r="BF42" s="728"/>
      <c r="BG42" s="728"/>
      <c r="BH42" s="721" t="s">
        <v>85</v>
      </c>
      <c r="BI42" s="721"/>
      <c r="BJ42" s="721"/>
      <c r="BL42" s="721" t="s">
        <v>279</v>
      </c>
      <c r="BM42" s="721"/>
      <c r="BN42" s="721"/>
      <c r="BP42" s="730" t="str">
        <f>IFERROR(ROUND(D42*T42*AJ42/100*365,0),"")</f>
        <v/>
      </c>
      <c r="BQ42" s="730"/>
      <c r="BR42" s="730"/>
      <c r="BS42" s="730"/>
      <c r="BT42" s="730"/>
      <c r="BU42" s="730"/>
      <c r="BV42" s="730"/>
      <c r="BW42" s="730"/>
      <c r="BX42" s="730"/>
      <c r="BY42" s="730"/>
      <c r="BZ42" s="730"/>
      <c r="CA42" s="730"/>
      <c r="CB42" s="730"/>
      <c r="CC42" s="730"/>
      <c r="CD42" s="730"/>
      <c r="CE42" s="721" t="s">
        <v>113</v>
      </c>
      <c r="CF42" s="721"/>
      <c r="CG42" s="721"/>
    </row>
    <row r="43" spans="2:86" ht="6" customHeight="1" x14ac:dyDescent="0.2">
      <c r="D43" s="737"/>
      <c r="E43" s="737"/>
      <c r="F43" s="737"/>
      <c r="G43" s="737"/>
      <c r="H43" s="737"/>
      <c r="I43" s="737"/>
      <c r="J43" s="737"/>
      <c r="K43" s="737"/>
      <c r="L43" s="721"/>
      <c r="M43" s="721"/>
      <c r="N43" s="721"/>
      <c r="P43" s="721"/>
      <c r="Q43" s="721"/>
      <c r="R43" s="721"/>
      <c r="T43" s="735"/>
      <c r="U43" s="735"/>
      <c r="V43" s="735"/>
      <c r="W43" s="735"/>
      <c r="X43" s="735"/>
      <c r="Y43" s="735"/>
      <c r="Z43" s="735"/>
      <c r="AA43" s="735"/>
      <c r="AB43" s="721"/>
      <c r="AC43" s="721"/>
      <c r="AD43" s="721"/>
      <c r="AF43" s="721"/>
      <c r="AG43" s="721"/>
      <c r="AH43" s="721"/>
      <c r="AJ43" s="730"/>
      <c r="AK43" s="730"/>
      <c r="AL43" s="730"/>
      <c r="AM43" s="730"/>
      <c r="AN43" s="730"/>
      <c r="AO43" s="730"/>
      <c r="AP43" s="730"/>
      <c r="AQ43" s="730"/>
      <c r="AR43" s="721"/>
      <c r="AS43" s="721"/>
      <c r="AT43" s="721"/>
      <c r="AV43" s="721"/>
      <c r="AW43" s="721"/>
      <c r="AX43" s="721"/>
      <c r="AZ43" s="728"/>
      <c r="BA43" s="728"/>
      <c r="BB43" s="728"/>
      <c r="BC43" s="728"/>
      <c r="BD43" s="728"/>
      <c r="BE43" s="728"/>
      <c r="BF43" s="728"/>
      <c r="BG43" s="728"/>
      <c r="BH43" s="721"/>
      <c r="BI43" s="721"/>
      <c r="BJ43" s="721"/>
      <c r="BL43" s="721"/>
      <c r="BM43" s="721"/>
      <c r="BN43" s="721"/>
      <c r="BP43" s="730"/>
      <c r="BQ43" s="730"/>
      <c r="BR43" s="730"/>
      <c r="BS43" s="730"/>
      <c r="BT43" s="730"/>
      <c r="BU43" s="730"/>
      <c r="BV43" s="730"/>
      <c r="BW43" s="730"/>
      <c r="BX43" s="730"/>
      <c r="BY43" s="730"/>
      <c r="BZ43" s="730"/>
      <c r="CA43" s="730"/>
      <c r="CB43" s="730"/>
      <c r="CC43" s="730"/>
      <c r="CD43" s="730"/>
      <c r="CE43" s="721"/>
      <c r="CF43" s="721"/>
      <c r="CG43" s="721"/>
    </row>
    <row r="44" spans="2:86" ht="6" customHeight="1" x14ac:dyDescent="0.2">
      <c r="D44" s="737"/>
      <c r="E44" s="737"/>
      <c r="F44" s="737"/>
      <c r="G44" s="737"/>
      <c r="H44" s="737"/>
      <c r="I44" s="737"/>
      <c r="J44" s="737"/>
      <c r="K44" s="737"/>
      <c r="L44" s="721"/>
      <c r="M44" s="721"/>
      <c r="N44" s="721"/>
      <c r="P44" s="721"/>
      <c r="Q44" s="721"/>
      <c r="R44" s="721"/>
      <c r="T44" s="735"/>
      <c r="U44" s="735"/>
      <c r="V44" s="735"/>
      <c r="W44" s="735"/>
      <c r="X44" s="735"/>
      <c r="Y44" s="735"/>
      <c r="Z44" s="735"/>
      <c r="AA44" s="735"/>
      <c r="AB44" s="721"/>
      <c r="AC44" s="721"/>
      <c r="AD44" s="721"/>
      <c r="AF44" s="721"/>
      <c r="AG44" s="721"/>
      <c r="AH44" s="721"/>
      <c r="AJ44" s="730"/>
      <c r="AK44" s="730"/>
      <c r="AL44" s="730"/>
      <c r="AM44" s="730"/>
      <c r="AN44" s="730"/>
      <c r="AO44" s="730"/>
      <c r="AP44" s="730"/>
      <c r="AQ44" s="730"/>
      <c r="AR44" s="721"/>
      <c r="AS44" s="721"/>
      <c r="AT44" s="721"/>
      <c r="AV44" s="721"/>
      <c r="AW44" s="721"/>
      <c r="AX44" s="721"/>
      <c r="AZ44" s="728"/>
      <c r="BA44" s="728"/>
      <c r="BB44" s="728"/>
      <c r="BC44" s="728"/>
      <c r="BD44" s="728"/>
      <c r="BE44" s="728"/>
      <c r="BF44" s="728"/>
      <c r="BG44" s="728"/>
      <c r="BH44" s="721"/>
      <c r="BI44" s="721"/>
      <c r="BJ44" s="721"/>
      <c r="BL44" s="721"/>
      <c r="BM44" s="721"/>
      <c r="BN44" s="721"/>
      <c r="BP44" s="730"/>
      <c r="BQ44" s="730"/>
      <c r="BR44" s="730"/>
      <c r="BS44" s="730"/>
      <c r="BT44" s="730"/>
      <c r="BU44" s="730"/>
      <c r="BV44" s="730"/>
      <c r="BW44" s="730"/>
      <c r="BX44" s="730"/>
      <c r="BY44" s="730"/>
      <c r="BZ44" s="730"/>
      <c r="CA44" s="730"/>
      <c r="CB44" s="730"/>
      <c r="CC44" s="730"/>
      <c r="CD44" s="730"/>
      <c r="CE44" s="721"/>
      <c r="CF44" s="721"/>
      <c r="CG44" s="721"/>
    </row>
    <row r="47" spans="2:86" ht="6" customHeight="1" x14ac:dyDescent="0.2">
      <c r="C47" s="721" t="s">
        <v>340</v>
      </c>
      <c r="D47" s="721"/>
      <c r="E47" s="721"/>
      <c r="F47" s="721"/>
      <c r="G47" s="721"/>
      <c r="H47" s="730" t="str">
        <f>IF(⑪【安全投資計画】計画本体!AC43=0,"",⑪【安全投資計画】計画本体!AC43)</f>
        <v/>
      </c>
      <c r="I47" s="730"/>
      <c r="J47" s="730"/>
      <c r="K47" s="721" t="s">
        <v>87</v>
      </c>
      <c r="L47" s="721"/>
      <c r="M47" s="721"/>
      <c r="N47" s="721"/>
      <c r="O47" s="721"/>
    </row>
    <row r="48" spans="2:86" ht="6" customHeight="1" x14ac:dyDescent="0.2">
      <c r="C48" s="721"/>
      <c r="D48" s="721"/>
      <c r="E48" s="721"/>
      <c r="F48" s="721"/>
      <c r="G48" s="721"/>
      <c r="H48" s="730"/>
      <c r="I48" s="730"/>
      <c r="J48" s="730"/>
      <c r="K48" s="721"/>
      <c r="L48" s="721"/>
      <c r="M48" s="721"/>
      <c r="N48" s="721"/>
      <c r="O48" s="721"/>
    </row>
    <row r="49" spans="3:85" ht="6" customHeight="1" x14ac:dyDescent="0.2">
      <c r="C49" s="721"/>
      <c r="D49" s="721"/>
      <c r="E49" s="721"/>
      <c r="F49" s="721"/>
      <c r="G49" s="721"/>
      <c r="H49" s="730"/>
      <c r="I49" s="730"/>
      <c r="J49" s="730"/>
      <c r="K49" s="721"/>
      <c r="L49" s="721"/>
      <c r="M49" s="721"/>
      <c r="N49" s="721"/>
      <c r="O49" s="721"/>
    </row>
    <row r="51" spans="3:85" ht="6" customHeight="1" x14ac:dyDescent="0.2">
      <c r="D51" s="723" t="s">
        <v>276</v>
      </c>
      <c r="E51" s="723"/>
      <c r="F51" s="723"/>
      <c r="G51" s="723"/>
      <c r="H51" s="723"/>
      <c r="I51" s="723"/>
      <c r="J51" s="723"/>
      <c r="K51" s="723"/>
      <c r="L51" s="723"/>
      <c r="M51" s="723"/>
      <c r="N51" s="723"/>
      <c r="T51" s="723" t="s">
        <v>111</v>
      </c>
      <c r="U51" s="723"/>
      <c r="V51" s="723"/>
      <c r="W51" s="723"/>
      <c r="X51" s="723"/>
      <c r="Y51" s="723"/>
      <c r="Z51" s="723"/>
      <c r="AA51" s="723"/>
      <c r="AB51" s="723"/>
      <c r="AC51" s="723"/>
      <c r="AD51" s="723"/>
      <c r="AJ51" s="723" t="s">
        <v>112</v>
      </c>
      <c r="AK51" s="723"/>
      <c r="AL51" s="723"/>
      <c r="AM51" s="723"/>
      <c r="AN51" s="723"/>
      <c r="AO51" s="723"/>
      <c r="AP51" s="723"/>
      <c r="AQ51" s="723"/>
      <c r="AR51" s="723"/>
      <c r="AS51" s="723"/>
      <c r="AT51" s="723"/>
      <c r="BP51" s="723" t="s">
        <v>88</v>
      </c>
      <c r="BQ51" s="723"/>
      <c r="BR51" s="723"/>
      <c r="BS51" s="723"/>
      <c r="BT51" s="723"/>
      <c r="BU51" s="723"/>
      <c r="BV51" s="723"/>
      <c r="BW51" s="723"/>
      <c r="BX51" s="723"/>
      <c r="BY51" s="723"/>
      <c r="BZ51" s="723"/>
      <c r="CA51" s="728"/>
      <c r="CB51" s="728"/>
      <c r="CC51" s="728"/>
      <c r="CD51" s="728"/>
      <c r="CE51" s="728"/>
      <c r="CF51" s="728"/>
      <c r="CG51" s="728"/>
    </row>
    <row r="52" spans="3:85" ht="6" customHeight="1" x14ac:dyDescent="0.2">
      <c r="D52" s="723"/>
      <c r="E52" s="723"/>
      <c r="F52" s="723"/>
      <c r="G52" s="723"/>
      <c r="H52" s="723"/>
      <c r="I52" s="723"/>
      <c r="J52" s="723"/>
      <c r="K52" s="723"/>
      <c r="L52" s="723"/>
      <c r="M52" s="723"/>
      <c r="N52" s="723"/>
      <c r="T52" s="723"/>
      <c r="U52" s="723"/>
      <c r="V52" s="723"/>
      <c r="W52" s="723"/>
      <c r="X52" s="723"/>
      <c r="Y52" s="723"/>
      <c r="Z52" s="723"/>
      <c r="AA52" s="723"/>
      <c r="AB52" s="723"/>
      <c r="AC52" s="723"/>
      <c r="AD52" s="723"/>
      <c r="AJ52" s="723"/>
      <c r="AK52" s="723"/>
      <c r="AL52" s="723"/>
      <c r="AM52" s="723"/>
      <c r="AN52" s="723"/>
      <c r="AO52" s="723"/>
      <c r="AP52" s="723"/>
      <c r="AQ52" s="723"/>
      <c r="AR52" s="723"/>
      <c r="AS52" s="723"/>
      <c r="AT52" s="723"/>
      <c r="BP52" s="723"/>
      <c r="BQ52" s="723"/>
      <c r="BR52" s="723"/>
      <c r="BS52" s="723"/>
      <c r="BT52" s="723"/>
      <c r="BU52" s="723"/>
      <c r="BV52" s="723"/>
      <c r="BW52" s="723"/>
      <c r="BX52" s="723"/>
      <c r="BY52" s="723"/>
      <c r="BZ52" s="723"/>
      <c r="CA52" s="728"/>
      <c r="CB52" s="728"/>
      <c r="CC52" s="728"/>
      <c r="CD52" s="728"/>
      <c r="CE52" s="728"/>
      <c r="CF52" s="728"/>
      <c r="CG52" s="728"/>
    </row>
    <row r="53" spans="3:85" ht="6" customHeight="1" x14ac:dyDescent="0.2">
      <c r="D53" s="723"/>
      <c r="E53" s="723"/>
      <c r="F53" s="723"/>
      <c r="G53" s="723"/>
      <c r="H53" s="723"/>
      <c r="I53" s="723"/>
      <c r="J53" s="723"/>
      <c r="K53" s="723"/>
      <c r="L53" s="723"/>
      <c r="M53" s="723"/>
      <c r="N53" s="723"/>
      <c r="T53" s="723"/>
      <c r="U53" s="723"/>
      <c r="V53" s="723"/>
      <c r="W53" s="723"/>
      <c r="X53" s="723"/>
      <c r="Y53" s="723"/>
      <c r="Z53" s="723"/>
      <c r="AA53" s="723"/>
      <c r="AB53" s="723"/>
      <c r="AC53" s="723"/>
      <c r="AD53" s="723"/>
      <c r="AJ53" s="723"/>
      <c r="AK53" s="723"/>
      <c r="AL53" s="723"/>
      <c r="AM53" s="723"/>
      <c r="AN53" s="723"/>
      <c r="AO53" s="723"/>
      <c r="AP53" s="723"/>
      <c r="AQ53" s="723"/>
      <c r="AR53" s="723"/>
      <c r="AS53" s="723"/>
      <c r="AT53" s="723"/>
      <c r="BP53" s="723"/>
      <c r="BQ53" s="723"/>
      <c r="BR53" s="723"/>
      <c r="BS53" s="723"/>
      <c r="BT53" s="723"/>
      <c r="BU53" s="723"/>
      <c r="BV53" s="723"/>
      <c r="BW53" s="723"/>
      <c r="BX53" s="723"/>
      <c r="BY53" s="723"/>
      <c r="BZ53" s="723"/>
      <c r="CA53" s="728"/>
      <c r="CB53" s="728"/>
      <c r="CC53" s="728"/>
      <c r="CD53" s="728"/>
      <c r="CE53" s="728"/>
      <c r="CF53" s="728"/>
      <c r="CG53" s="728"/>
    </row>
    <row r="54" spans="3:85" ht="6" customHeight="1" x14ac:dyDescent="0.2">
      <c r="D54" s="737" t="str">
        <f>IF(BP21=0,"",BP21)</f>
        <v/>
      </c>
      <c r="E54" s="737"/>
      <c r="F54" s="737"/>
      <c r="G54" s="737"/>
      <c r="H54" s="737"/>
      <c r="I54" s="737"/>
      <c r="J54" s="737"/>
      <c r="K54" s="737"/>
      <c r="L54" s="721" t="s">
        <v>113</v>
      </c>
      <c r="M54" s="721"/>
      <c r="N54" s="721"/>
      <c r="P54" s="721" t="s">
        <v>277</v>
      </c>
      <c r="Q54" s="721"/>
      <c r="R54" s="721"/>
      <c r="T54" s="735"/>
      <c r="U54" s="735"/>
      <c r="V54" s="735"/>
      <c r="W54" s="735"/>
      <c r="X54" s="735"/>
      <c r="Y54" s="735"/>
      <c r="Z54" s="735"/>
      <c r="AA54" s="735"/>
      <c r="AB54" s="721" t="s">
        <v>114</v>
      </c>
      <c r="AC54" s="721"/>
      <c r="AD54" s="721"/>
      <c r="AF54" s="721" t="s">
        <v>277</v>
      </c>
      <c r="AG54" s="721"/>
      <c r="AH54" s="721"/>
      <c r="AJ54" s="730" t="str">
        <f>IF(BP30=0,"",BP30)</f>
        <v/>
      </c>
      <c r="AK54" s="730"/>
      <c r="AL54" s="730"/>
      <c r="AM54" s="730"/>
      <c r="AN54" s="730"/>
      <c r="AO54" s="730"/>
      <c r="AP54" s="730"/>
      <c r="AQ54" s="730"/>
      <c r="AR54" s="721" t="s">
        <v>278</v>
      </c>
      <c r="AS54" s="721"/>
      <c r="AT54" s="721"/>
      <c r="AV54" s="721" t="s">
        <v>277</v>
      </c>
      <c r="AW54" s="721"/>
      <c r="AX54" s="721"/>
      <c r="AZ54" s="728">
        <v>365</v>
      </c>
      <c r="BA54" s="728"/>
      <c r="BB54" s="728"/>
      <c r="BC54" s="728"/>
      <c r="BD54" s="728"/>
      <c r="BE54" s="728"/>
      <c r="BF54" s="728"/>
      <c r="BG54" s="728"/>
      <c r="BH54" s="721" t="s">
        <v>85</v>
      </c>
      <c r="BI54" s="721"/>
      <c r="BJ54" s="721"/>
      <c r="BL54" s="721" t="s">
        <v>279</v>
      </c>
      <c r="BM54" s="721"/>
      <c r="BN54" s="721"/>
      <c r="BP54" s="730" t="str">
        <f>IFERROR(ROUND(D54*T54*AJ54/100*365,0),"")</f>
        <v/>
      </c>
      <c r="BQ54" s="730"/>
      <c r="BR54" s="730"/>
      <c r="BS54" s="730"/>
      <c r="BT54" s="730"/>
      <c r="BU54" s="730"/>
      <c r="BV54" s="730"/>
      <c r="BW54" s="730"/>
      <c r="BX54" s="730"/>
      <c r="BY54" s="730"/>
      <c r="BZ54" s="730"/>
      <c r="CA54" s="730"/>
      <c r="CB54" s="730"/>
      <c r="CC54" s="730"/>
      <c r="CD54" s="730"/>
      <c r="CE54" s="721" t="s">
        <v>113</v>
      </c>
      <c r="CF54" s="721"/>
      <c r="CG54" s="721"/>
    </row>
    <row r="55" spans="3:85" ht="6" customHeight="1" x14ac:dyDescent="0.2">
      <c r="D55" s="737"/>
      <c r="E55" s="737"/>
      <c r="F55" s="737"/>
      <c r="G55" s="737"/>
      <c r="H55" s="737"/>
      <c r="I55" s="737"/>
      <c r="J55" s="737"/>
      <c r="K55" s="737"/>
      <c r="L55" s="721"/>
      <c r="M55" s="721"/>
      <c r="N55" s="721"/>
      <c r="P55" s="721"/>
      <c r="Q55" s="721"/>
      <c r="R55" s="721"/>
      <c r="T55" s="735"/>
      <c r="U55" s="735"/>
      <c r="V55" s="735"/>
      <c r="W55" s="735"/>
      <c r="X55" s="735"/>
      <c r="Y55" s="735"/>
      <c r="Z55" s="735"/>
      <c r="AA55" s="735"/>
      <c r="AB55" s="721"/>
      <c r="AC55" s="721"/>
      <c r="AD55" s="721"/>
      <c r="AF55" s="721"/>
      <c r="AG55" s="721"/>
      <c r="AH55" s="721"/>
      <c r="AJ55" s="730"/>
      <c r="AK55" s="730"/>
      <c r="AL55" s="730"/>
      <c r="AM55" s="730"/>
      <c r="AN55" s="730"/>
      <c r="AO55" s="730"/>
      <c r="AP55" s="730"/>
      <c r="AQ55" s="730"/>
      <c r="AR55" s="721"/>
      <c r="AS55" s="721"/>
      <c r="AT55" s="721"/>
      <c r="AV55" s="721"/>
      <c r="AW55" s="721"/>
      <c r="AX55" s="721"/>
      <c r="AZ55" s="728"/>
      <c r="BA55" s="728"/>
      <c r="BB55" s="728"/>
      <c r="BC55" s="728"/>
      <c r="BD55" s="728"/>
      <c r="BE55" s="728"/>
      <c r="BF55" s="728"/>
      <c r="BG55" s="728"/>
      <c r="BH55" s="721"/>
      <c r="BI55" s="721"/>
      <c r="BJ55" s="721"/>
      <c r="BL55" s="721"/>
      <c r="BM55" s="721"/>
      <c r="BN55" s="721"/>
      <c r="BP55" s="730"/>
      <c r="BQ55" s="730"/>
      <c r="BR55" s="730"/>
      <c r="BS55" s="730"/>
      <c r="BT55" s="730"/>
      <c r="BU55" s="730"/>
      <c r="BV55" s="730"/>
      <c r="BW55" s="730"/>
      <c r="BX55" s="730"/>
      <c r="BY55" s="730"/>
      <c r="BZ55" s="730"/>
      <c r="CA55" s="730"/>
      <c r="CB55" s="730"/>
      <c r="CC55" s="730"/>
      <c r="CD55" s="730"/>
      <c r="CE55" s="721"/>
      <c r="CF55" s="721"/>
      <c r="CG55" s="721"/>
    </row>
    <row r="56" spans="3:85" ht="6" customHeight="1" x14ac:dyDescent="0.2">
      <c r="D56" s="737"/>
      <c r="E56" s="737"/>
      <c r="F56" s="737"/>
      <c r="G56" s="737"/>
      <c r="H56" s="737"/>
      <c r="I56" s="737"/>
      <c r="J56" s="737"/>
      <c r="K56" s="737"/>
      <c r="L56" s="721"/>
      <c r="M56" s="721"/>
      <c r="N56" s="721"/>
      <c r="P56" s="721"/>
      <c r="Q56" s="721"/>
      <c r="R56" s="721"/>
      <c r="T56" s="735"/>
      <c r="U56" s="735"/>
      <c r="V56" s="735"/>
      <c r="W56" s="735"/>
      <c r="X56" s="735"/>
      <c r="Y56" s="735"/>
      <c r="Z56" s="735"/>
      <c r="AA56" s="735"/>
      <c r="AB56" s="721"/>
      <c r="AC56" s="721"/>
      <c r="AD56" s="721"/>
      <c r="AF56" s="721"/>
      <c r="AG56" s="721"/>
      <c r="AH56" s="721"/>
      <c r="AJ56" s="730"/>
      <c r="AK56" s="730"/>
      <c r="AL56" s="730"/>
      <c r="AM56" s="730"/>
      <c r="AN56" s="730"/>
      <c r="AO56" s="730"/>
      <c r="AP56" s="730"/>
      <c r="AQ56" s="730"/>
      <c r="AR56" s="721"/>
      <c r="AS56" s="721"/>
      <c r="AT56" s="721"/>
      <c r="AV56" s="721"/>
      <c r="AW56" s="721"/>
      <c r="AX56" s="721"/>
      <c r="AZ56" s="728"/>
      <c r="BA56" s="728"/>
      <c r="BB56" s="728"/>
      <c r="BC56" s="728"/>
      <c r="BD56" s="728"/>
      <c r="BE56" s="728"/>
      <c r="BF56" s="728"/>
      <c r="BG56" s="728"/>
      <c r="BH56" s="721"/>
      <c r="BI56" s="721"/>
      <c r="BJ56" s="721"/>
      <c r="BL56" s="721"/>
      <c r="BM56" s="721"/>
      <c r="BN56" s="721"/>
      <c r="BP56" s="730"/>
      <c r="BQ56" s="730"/>
      <c r="BR56" s="730"/>
      <c r="BS56" s="730"/>
      <c r="BT56" s="730"/>
      <c r="BU56" s="730"/>
      <c r="BV56" s="730"/>
      <c r="BW56" s="730"/>
      <c r="BX56" s="730"/>
      <c r="BY56" s="730"/>
      <c r="BZ56" s="730"/>
      <c r="CA56" s="730"/>
      <c r="CB56" s="730"/>
      <c r="CC56" s="730"/>
      <c r="CD56" s="730"/>
      <c r="CE56" s="721"/>
      <c r="CF56" s="721"/>
      <c r="CG56" s="721"/>
    </row>
    <row r="59" spans="3:85" ht="6" customHeight="1" x14ac:dyDescent="0.2">
      <c r="C59" s="721" t="s">
        <v>340</v>
      </c>
      <c r="D59" s="721"/>
      <c r="E59" s="721"/>
      <c r="F59" s="721"/>
      <c r="G59" s="721"/>
      <c r="H59" s="730" t="str">
        <f>IF(⑪【安全投資計画】計画本体!AN43=0,"",⑪【安全投資計画】計画本体!AN43)</f>
        <v/>
      </c>
      <c r="I59" s="730"/>
      <c r="J59" s="730"/>
      <c r="K59" s="721" t="s">
        <v>87</v>
      </c>
      <c r="L59" s="721"/>
      <c r="M59" s="721"/>
      <c r="N59" s="721"/>
      <c r="O59" s="721"/>
    </row>
    <row r="60" spans="3:85" ht="6" customHeight="1" x14ac:dyDescent="0.2">
      <c r="C60" s="721"/>
      <c r="D60" s="721"/>
      <c r="E60" s="721"/>
      <c r="F60" s="721"/>
      <c r="G60" s="721"/>
      <c r="H60" s="730"/>
      <c r="I60" s="730"/>
      <c r="J60" s="730"/>
      <c r="K60" s="721"/>
      <c r="L60" s="721"/>
      <c r="M60" s="721"/>
      <c r="N60" s="721"/>
      <c r="O60" s="721"/>
    </row>
    <row r="61" spans="3:85" ht="6" customHeight="1" x14ac:dyDescent="0.2">
      <c r="C61" s="721"/>
      <c r="D61" s="721"/>
      <c r="E61" s="721"/>
      <c r="F61" s="721"/>
      <c r="G61" s="721"/>
      <c r="H61" s="730"/>
      <c r="I61" s="730"/>
      <c r="J61" s="730"/>
      <c r="K61" s="721"/>
      <c r="L61" s="721"/>
      <c r="M61" s="721"/>
      <c r="N61" s="721"/>
      <c r="O61" s="721"/>
    </row>
    <row r="63" spans="3:85" ht="6" customHeight="1" x14ac:dyDescent="0.2">
      <c r="D63" s="723" t="s">
        <v>276</v>
      </c>
      <c r="E63" s="723"/>
      <c r="F63" s="723"/>
      <c r="G63" s="723"/>
      <c r="H63" s="723"/>
      <c r="I63" s="723"/>
      <c r="J63" s="723"/>
      <c r="K63" s="723"/>
      <c r="L63" s="723"/>
      <c r="M63" s="723"/>
      <c r="N63" s="723"/>
      <c r="T63" s="723" t="s">
        <v>111</v>
      </c>
      <c r="U63" s="723"/>
      <c r="V63" s="723"/>
      <c r="W63" s="723"/>
      <c r="X63" s="723"/>
      <c r="Y63" s="723"/>
      <c r="Z63" s="723"/>
      <c r="AA63" s="723"/>
      <c r="AB63" s="723"/>
      <c r="AC63" s="723"/>
      <c r="AD63" s="723"/>
      <c r="AJ63" s="723" t="s">
        <v>112</v>
      </c>
      <c r="AK63" s="723"/>
      <c r="AL63" s="723"/>
      <c r="AM63" s="723"/>
      <c r="AN63" s="723"/>
      <c r="AO63" s="723"/>
      <c r="AP63" s="723"/>
      <c r="AQ63" s="723"/>
      <c r="AR63" s="723"/>
      <c r="AS63" s="723"/>
      <c r="AT63" s="723"/>
      <c r="BP63" s="723" t="s">
        <v>88</v>
      </c>
      <c r="BQ63" s="723"/>
      <c r="BR63" s="723"/>
      <c r="BS63" s="723"/>
      <c r="BT63" s="723"/>
      <c r="BU63" s="723"/>
      <c r="BV63" s="723"/>
      <c r="BW63" s="723"/>
      <c r="BX63" s="723"/>
      <c r="BY63" s="723"/>
      <c r="BZ63" s="723"/>
      <c r="CA63" s="728"/>
      <c r="CB63" s="728"/>
      <c r="CC63" s="728"/>
      <c r="CD63" s="728"/>
      <c r="CE63" s="728"/>
      <c r="CF63" s="728"/>
      <c r="CG63" s="728"/>
    </row>
    <row r="64" spans="3:85" ht="6" customHeight="1" x14ac:dyDescent="0.2">
      <c r="D64" s="723"/>
      <c r="E64" s="723"/>
      <c r="F64" s="723"/>
      <c r="G64" s="723"/>
      <c r="H64" s="723"/>
      <c r="I64" s="723"/>
      <c r="J64" s="723"/>
      <c r="K64" s="723"/>
      <c r="L64" s="723"/>
      <c r="M64" s="723"/>
      <c r="N64" s="723"/>
      <c r="T64" s="723"/>
      <c r="U64" s="723"/>
      <c r="V64" s="723"/>
      <c r="W64" s="723"/>
      <c r="X64" s="723"/>
      <c r="Y64" s="723"/>
      <c r="Z64" s="723"/>
      <c r="AA64" s="723"/>
      <c r="AB64" s="723"/>
      <c r="AC64" s="723"/>
      <c r="AD64" s="723"/>
      <c r="AJ64" s="723"/>
      <c r="AK64" s="723"/>
      <c r="AL64" s="723"/>
      <c r="AM64" s="723"/>
      <c r="AN64" s="723"/>
      <c r="AO64" s="723"/>
      <c r="AP64" s="723"/>
      <c r="AQ64" s="723"/>
      <c r="AR64" s="723"/>
      <c r="AS64" s="723"/>
      <c r="AT64" s="723"/>
      <c r="BP64" s="723"/>
      <c r="BQ64" s="723"/>
      <c r="BR64" s="723"/>
      <c r="BS64" s="723"/>
      <c r="BT64" s="723"/>
      <c r="BU64" s="723"/>
      <c r="BV64" s="723"/>
      <c r="BW64" s="723"/>
      <c r="BX64" s="723"/>
      <c r="BY64" s="723"/>
      <c r="BZ64" s="723"/>
      <c r="CA64" s="728"/>
      <c r="CB64" s="728"/>
      <c r="CC64" s="728"/>
      <c r="CD64" s="728"/>
      <c r="CE64" s="728"/>
      <c r="CF64" s="728"/>
      <c r="CG64" s="728"/>
    </row>
    <row r="65" spans="3:85" ht="6" customHeight="1" x14ac:dyDescent="0.2">
      <c r="D65" s="723"/>
      <c r="E65" s="723"/>
      <c r="F65" s="723"/>
      <c r="G65" s="723"/>
      <c r="H65" s="723"/>
      <c r="I65" s="723"/>
      <c r="J65" s="723"/>
      <c r="K65" s="723"/>
      <c r="L65" s="723"/>
      <c r="M65" s="723"/>
      <c r="N65" s="723"/>
      <c r="T65" s="723"/>
      <c r="U65" s="723"/>
      <c r="V65" s="723"/>
      <c r="W65" s="723"/>
      <c r="X65" s="723"/>
      <c r="Y65" s="723"/>
      <c r="Z65" s="723"/>
      <c r="AA65" s="723"/>
      <c r="AB65" s="723"/>
      <c r="AC65" s="723"/>
      <c r="AD65" s="723"/>
      <c r="AJ65" s="723"/>
      <c r="AK65" s="723"/>
      <c r="AL65" s="723"/>
      <c r="AM65" s="723"/>
      <c r="AN65" s="723"/>
      <c r="AO65" s="723"/>
      <c r="AP65" s="723"/>
      <c r="AQ65" s="723"/>
      <c r="AR65" s="723"/>
      <c r="AS65" s="723"/>
      <c r="AT65" s="723"/>
      <c r="BP65" s="723"/>
      <c r="BQ65" s="723"/>
      <c r="BR65" s="723"/>
      <c r="BS65" s="723"/>
      <c r="BT65" s="723"/>
      <c r="BU65" s="723"/>
      <c r="BV65" s="723"/>
      <c r="BW65" s="723"/>
      <c r="BX65" s="723"/>
      <c r="BY65" s="723"/>
      <c r="BZ65" s="723"/>
      <c r="CA65" s="728"/>
      <c r="CB65" s="728"/>
      <c r="CC65" s="728"/>
      <c r="CD65" s="728"/>
      <c r="CE65" s="728"/>
      <c r="CF65" s="728"/>
      <c r="CG65" s="728"/>
    </row>
    <row r="66" spans="3:85" ht="6" customHeight="1" x14ac:dyDescent="0.2">
      <c r="D66" s="737" t="str">
        <f>IF(BP21=0,"",BP21)</f>
        <v/>
      </c>
      <c r="E66" s="737"/>
      <c r="F66" s="737"/>
      <c r="G66" s="737"/>
      <c r="H66" s="737"/>
      <c r="I66" s="737"/>
      <c r="J66" s="737"/>
      <c r="K66" s="737"/>
      <c r="L66" s="721" t="s">
        <v>113</v>
      </c>
      <c r="M66" s="721"/>
      <c r="N66" s="721"/>
      <c r="P66" s="721" t="s">
        <v>277</v>
      </c>
      <c r="Q66" s="721"/>
      <c r="R66" s="721"/>
      <c r="T66" s="735"/>
      <c r="U66" s="735"/>
      <c r="V66" s="735"/>
      <c r="W66" s="735"/>
      <c r="X66" s="735"/>
      <c r="Y66" s="735"/>
      <c r="Z66" s="735"/>
      <c r="AA66" s="735"/>
      <c r="AB66" s="721" t="s">
        <v>114</v>
      </c>
      <c r="AC66" s="721"/>
      <c r="AD66" s="721"/>
      <c r="AF66" s="721" t="s">
        <v>277</v>
      </c>
      <c r="AG66" s="721"/>
      <c r="AH66" s="721"/>
      <c r="AJ66" s="730" t="str">
        <f>IF(BP30=0,"",BP30)</f>
        <v/>
      </c>
      <c r="AK66" s="730"/>
      <c r="AL66" s="730"/>
      <c r="AM66" s="730"/>
      <c r="AN66" s="730"/>
      <c r="AO66" s="730"/>
      <c r="AP66" s="730"/>
      <c r="AQ66" s="730"/>
      <c r="AR66" s="721" t="s">
        <v>278</v>
      </c>
      <c r="AS66" s="721"/>
      <c r="AT66" s="721"/>
      <c r="AV66" s="721" t="s">
        <v>277</v>
      </c>
      <c r="AW66" s="721"/>
      <c r="AX66" s="721"/>
      <c r="AZ66" s="728">
        <v>365</v>
      </c>
      <c r="BA66" s="728"/>
      <c r="BB66" s="728"/>
      <c r="BC66" s="728"/>
      <c r="BD66" s="728"/>
      <c r="BE66" s="728"/>
      <c r="BF66" s="728"/>
      <c r="BG66" s="728"/>
      <c r="BH66" s="721" t="s">
        <v>85</v>
      </c>
      <c r="BI66" s="721"/>
      <c r="BJ66" s="721"/>
      <c r="BL66" s="721" t="s">
        <v>279</v>
      </c>
      <c r="BM66" s="721"/>
      <c r="BN66" s="721"/>
      <c r="BP66" s="730" t="str">
        <f>IFERROR(ROUND(D66*T66*AJ66/100*365,0),"")</f>
        <v/>
      </c>
      <c r="BQ66" s="730"/>
      <c r="BR66" s="730"/>
      <c r="BS66" s="730"/>
      <c r="BT66" s="730"/>
      <c r="BU66" s="730"/>
      <c r="BV66" s="730"/>
      <c r="BW66" s="730"/>
      <c r="BX66" s="730"/>
      <c r="BY66" s="730"/>
      <c r="BZ66" s="730"/>
      <c r="CA66" s="730"/>
      <c r="CB66" s="730"/>
      <c r="CC66" s="730"/>
      <c r="CD66" s="730"/>
      <c r="CE66" s="721" t="s">
        <v>113</v>
      </c>
      <c r="CF66" s="721"/>
      <c r="CG66" s="721"/>
    </row>
    <row r="67" spans="3:85" ht="6" customHeight="1" x14ac:dyDescent="0.2">
      <c r="D67" s="737"/>
      <c r="E67" s="737"/>
      <c r="F67" s="737"/>
      <c r="G67" s="737"/>
      <c r="H67" s="737"/>
      <c r="I67" s="737"/>
      <c r="J67" s="737"/>
      <c r="K67" s="737"/>
      <c r="L67" s="721"/>
      <c r="M67" s="721"/>
      <c r="N67" s="721"/>
      <c r="P67" s="721"/>
      <c r="Q67" s="721"/>
      <c r="R67" s="721"/>
      <c r="T67" s="735"/>
      <c r="U67" s="735"/>
      <c r="V67" s="735"/>
      <c r="W67" s="735"/>
      <c r="X67" s="735"/>
      <c r="Y67" s="735"/>
      <c r="Z67" s="735"/>
      <c r="AA67" s="735"/>
      <c r="AB67" s="721"/>
      <c r="AC67" s="721"/>
      <c r="AD67" s="721"/>
      <c r="AF67" s="721"/>
      <c r="AG67" s="721"/>
      <c r="AH67" s="721"/>
      <c r="AJ67" s="730"/>
      <c r="AK67" s="730"/>
      <c r="AL67" s="730"/>
      <c r="AM67" s="730"/>
      <c r="AN67" s="730"/>
      <c r="AO67" s="730"/>
      <c r="AP67" s="730"/>
      <c r="AQ67" s="730"/>
      <c r="AR67" s="721"/>
      <c r="AS67" s="721"/>
      <c r="AT67" s="721"/>
      <c r="AV67" s="721"/>
      <c r="AW67" s="721"/>
      <c r="AX67" s="721"/>
      <c r="AZ67" s="728"/>
      <c r="BA67" s="728"/>
      <c r="BB67" s="728"/>
      <c r="BC67" s="728"/>
      <c r="BD67" s="728"/>
      <c r="BE67" s="728"/>
      <c r="BF67" s="728"/>
      <c r="BG67" s="728"/>
      <c r="BH67" s="721"/>
      <c r="BI67" s="721"/>
      <c r="BJ67" s="721"/>
      <c r="BL67" s="721"/>
      <c r="BM67" s="721"/>
      <c r="BN67" s="721"/>
      <c r="BP67" s="730"/>
      <c r="BQ67" s="730"/>
      <c r="BR67" s="730"/>
      <c r="BS67" s="730"/>
      <c r="BT67" s="730"/>
      <c r="BU67" s="730"/>
      <c r="BV67" s="730"/>
      <c r="BW67" s="730"/>
      <c r="BX67" s="730"/>
      <c r="BY67" s="730"/>
      <c r="BZ67" s="730"/>
      <c r="CA67" s="730"/>
      <c r="CB67" s="730"/>
      <c r="CC67" s="730"/>
      <c r="CD67" s="730"/>
      <c r="CE67" s="721"/>
      <c r="CF67" s="721"/>
      <c r="CG67" s="721"/>
    </row>
    <row r="68" spans="3:85" ht="6" customHeight="1" x14ac:dyDescent="0.2">
      <c r="D68" s="737"/>
      <c r="E68" s="737"/>
      <c r="F68" s="737"/>
      <c r="G68" s="737"/>
      <c r="H68" s="737"/>
      <c r="I68" s="737"/>
      <c r="J68" s="737"/>
      <c r="K68" s="737"/>
      <c r="L68" s="721"/>
      <c r="M68" s="721"/>
      <c r="N68" s="721"/>
      <c r="P68" s="721"/>
      <c r="Q68" s="721"/>
      <c r="R68" s="721"/>
      <c r="T68" s="735"/>
      <c r="U68" s="735"/>
      <c r="V68" s="735"/>
      <c r="W68" s="735"/>
      <c r="X68" s="735"/>
      <c r="Y68" s="735"/>
      <c r="Z68" s="735"/>
      <c r="AA68" s="735"/>
      <c r="AB68" s="721"/>
      <c r="AC68" s="721"/>
      <c r="AD68" s="721"/>
      <c r="AF68" s="721"/>
      <c r="AG68" s="721"/>
      <c r="AH68" s="721"/>
      <c r="AJ68" s="730"/>
      <c r="AK68" s="730"/>
      <c r="AL68" s="730"/>
      <c r="AM68" s="730"/>
      <c r="AN68" s="730"/>
      <c r="AO68" s="730"/>
      <c r="AP68" s="730"/>
      <c r="AQ68" s="730"/>
      <c r="AR68" s="721"/>
      <c r="AS68" s="721"/>
      <c r="AT68" s="721"/>
      <c r="AV68" s="721"/>
      <c r="AW68" s="721"/>
      <c r="AX68" s="721"/>
      <c r="AZ68" s="728"/>
      <c r="BA68" s="728"/>
      <c r="BB68" s="728"/>
      <c r="BC68" s="728"/>
      <c r="BD68" s="728"/>
      <c r="BE68" s="728"/>
      <c r="BF68" s="728"/>
      <c r="BG68" s="728"/>
      <c r="BH68" s="721"/>
      <c r="BI68" s="721"/>
      <c r="BJ68" s="721"/>
      <c r="BL68" s="721"/>
      <c r="BM68" s="721"/>
      <c r="BN68" s="721"/>
      <c r="BP68" s="730"/>
      <c r="BQ68" s="730"/>
      <c r="BR68" s="730"/>
      <c r="BS68" s="730"/>
      <c r="BT68" s="730"/>
      <c r="BU68" s="730"/>
      <c r="BV68" s="730"/>
      <c r="BW68" s="730"/>
      <c r="BX68" s="730"/>
      <c r="BY68" s="730"/>
      <c r="BZ68" s="730"/>
      <c r="CA68" s="730"/>
      <c r="CB68" s="730"/>
      <c r="CC68" s="730"/>
      <c r="CD68" s="730"/>
      <c r="CE68" s="721"/>
      <c r="CF68" s="721"/>
      <c r="CG68" s="721"/>
    </row>
    <row r="71" spans="3:85" ht="6" customHeight="1" x14ac:dyDescent="0.2">
      <c r="C71" s="721" t="s">
        <v>340</v>
      </c>
      <c r="D71" s="721"/>
      <c r="E71" s="721"/>
      <c r="F71" s="721"/>
      <c r="G71" s="721"/>
      <c r="H71" s="730" t="str">
        <f>IF(⑪【安全投資計画】計画本体!AY43=0,"",⑪【安全投資計画】計画本体!AY43)</f>
        <v/>
      </c>
      <c r="I71" s="730"/>
      <c r="J71" s="730"/>
      <c r="K71" s="721" t="s">
        <v>87</v>
      </c>
      <c r="L71" s="721"/>
      <c r="M71" s="721"/>
      <c r="N71" s="721"/>
      <c r="O71" s="721"/>
    </row>
    <row r="72" spans="3:85" ht="6" customHeight="1" x14ac:dyDescent="0.2">
      <c r="C72" s="721"/>
      <c r="D72" s="721"/>
      <c r="E72" s="721"/>
      <c r="F72" s="721"/>
      <c r="G72" s="721"/>
      <c r="H72" s="730"/>
      <c r="I72" s="730"/>
      <c r="J72" s="730"/>
      <c r="K72" s="721"/>
      <c r="L72" s="721"/>
      <c r="M72" s="721"/>
      <c r="N72" s="721"/>
      <c r="O72" s="721"/>
    </row>
    <row r="73" spans="3:85" ht="6" customHeight="1" x14ac:dyDescent="0.2">
      <c r="C73" s="721"/>
      <c r="D73" s="721"/>
      <c r="E73" s="721"/>
      <c r="F73" s="721"/>
      <c r="G73" s="721"/>
      <c r="H73" s="730"/>
      <c r="I73" s="730"/>
      <c r="J73" s="730"/>
      <c r="K73" s="721"/>
      <c r="L73" s="721"/>
      <c r="M73" s="721"/>
      <c r="N73" s="721"/>
      <c r="O73" s="721"/>
    </row>
    <row r="75" spans="3:85" ht="6" customHeight="1" x14ac:dyDescent="0.2">
      <c r="D75" s="723" t="s">
        <v>276</v>
      </c>
      <c r="E75" s="723"/>
      <c r="F75" s="723"/>
      <c r="G75" s="723"/>
      <c r="H75" s="723"/>
      <c r="I75" s="723"/>
      <c r="J75" s="723"/>
      <c r="K75" s="723"/>
      <c r="L75" s="723"/>
      <c r="M75" s="723"/>
      <c r="N75" s="723"/>
      <c r="T75" s="723" t="s">
        <v>111</v>
      </c>
      <c r="U75" s="723"/>
      <c r="V75" s="723"/>
      <c r="W75" s="723"/>
      <c r="X75" s="723"/>
      <c r="Y75" s="723"/>
      <c r="Z75" s="723"/>
      <c r="AA75" s="723"/>
      <c r="AB75" s="723"/>
      <c r="AC75" s="723"/>
      <c r="AD75" s="723"/>
      <c r="AJ75" s="723" t="s">
        <v>112</v>
      </c>
      <c r="AK75" s="723"/>
      <c r="AL75" s="723"/>
      <c r="AM75" s="723"/>
      <c r="AN75" s="723"/>
      <c r="AO75" s="723"/>
      <c r="AP75" s="723"/>
      <c r="AQ75" s="723"/>
      <c r="AR75" s="723"/>
      <c r="AS75" s="723"/>
      <c r="AT75" s="723"/>
      <c r="BP75" s="723" t="s">
        <v>88</v>
      </c>
      <c r="BQ75" s="723"/>
      <c r="BR75" s="723"/>
      <c r="BS75" s="723"/>
      <c r="BT75" s="723"/>
      <c r="BU75" s="723"/>
      <c r="BV75" s="723"/>
      <c r="BW75" s="723"/>
      <c r="BX75" s="723"/>
      <c r="BY75" s="723"/>
      <c r="BZ75" s="723"/>
      <c r="CA75" s="728"/>
      <c r="CB75" s="728"/>
      <c r="CC75" s="728"/>
      <c r="CD75" s="728"/>
      <c r="CE75" s="728"/>
      <c r="CF75" s="728"/>
      <c r="CG75" s="728"/>
    </row>
    <row r="76" spans="3:85" ht="6" customHeight="1" x14ac:dyDescent="0.2">
      <c r="D76" s="723"/>
      <c r="E76" s="723"/>
      <c r="F76" s="723"/>
      <c r="G76" s="723"/>
      <c r="H76" s="723"/>
      <c r="I76" s="723"/>
      <c r="J76" s="723"/>
      <c r="K76" s="723"/>
      <c r="L76" s="723"/>
      <c r="M76" s="723"/>
      <c r="N76" s="723"/>
      <c r="T76" s="723"/>
      <c r="U76" s="723"/>
      <c r="V76" s="723"/>
      <c r="W76" s="723"/>
      <c r="X76" s="723"/>
      <c r="Y76" s="723"/>
      <c r="Z76" s="723"/>
      <c r="AA76" s="723"/>
      <c r="AB76" s="723"/>
      <c r="AC76" s="723"/>
      <c r="AD76" s="723"/>
      <c r="AJ76" s="723"/>
      <c r="AK76" s="723"/>
      <c r="AL76" s="723"/>
      <c r="AM76" s="723"/>
      <c r="AN76" s="723"/>
      <c r="AO76" s="723"/>
      <c r="AP76" s="723"/>
      <c r="AQ76" s="723"/>
      <c r="AR76" s="723"/>
      <c r="AS76" s="723"/>
      <c r="AT76" s="723"/>
      <c r="BP76" s="723"/>
      <c r="BQ76" s="723"/>
      <c r="BR76" s="723"/>
      <c r="BS76" s="723"/>
      <c r="BT76" s="723"/>
      <c r="BU76" s="723"/>
      <c r="BV76" s="723"/>
      <c r="BW76" s="723"/>
      <c r="BX76" s="723"/>
      <c r="BY76" s="723"/>
      <c r="BZ76" s="723"/>
      <c r="CA76" s="728"/>
      <c r="CB76" s="728"/>
      <c r="CC76" s="728"/>
      <c r="CD76" s="728"/>
      <c r="CE76" s="728"/>
      <c r="CF76" s="728"/>
      <c r="CG76" s="728"/>
    </row>
    <row r="77" spans="3:85" ht="6" customHeight="1" x14ac:dyDescent="0.2">
      <c r="D77" s="723"/>
      <c r="E77" s="723"/>
      <c r="F77" s="723"/>
      <c r="G77" s="723"/>
      <c r="H77" s="723"/>
      <c r="I77" s="723"/>
      <c r="J77" s="723"/>
      <c r="K77" s="723"/>
      <c r="L77" s="723"/>
      <c r="M77" s="723"/>
      <c r="N77" s="723"/>
      <c r="T77" s="723"/>
      <c r="U77" s="723"/>
      <c r="V77" s="723"/>
      <c r="W77" s="723"/>
      <c r="X77" s="723"/>
      <c r="Y77" s="723"/>
      <c r="Z77" s="723"/>
      <c r="AA77" s="723"/>
      <c r="AB77" s="723"/>
      <c r="AC77" s="723"/>
      <c r="AD77" s="723"/>
      <c r="AJ77" s="723"/>
      <c r="AK77" s="723"/>
      <c r="AL77" s="723"/>
      <c r="AM77" s="723"/>
      <c r="AN77" s="723"/>
      <c r="AO77" s="723"/>
      <c r="AP77" s="723"/>
      <c r="AQ77" s="723"/>
      <c r="AR77" s="723"/>
      <c r="AS77" s="723"/>
      <c r="AT77" s="723"/>
      <c r="BP77" s="723"/>
      <c r="BQ77" s="723"/>
      <c r="BR77" s="723"/>
      <c r="BS77" s="723"/>
      <c r="BT77" s="723"/>
      <c r="BU77" s="723"/>
      <c r="BV77" s="723"/>
      <c r="BW77" s="723"/>
      <c r="BX77" s="723"/>
      <c r="BY77" s="723"/>
      <c r="BZ77" s="723"/>
      <c r="CA77" s="728"/>
      <c r="CB77" s="728"/>
      <c r="CC77" s="728"/>
      <c r="CD77" s="728"/>
      <c r="CE77" s="728"/>
      <c r="CF77" s="728"/>
      <c r="CG77" s="728"/>
    </row>
    <row r="78" spans="3:85" ht="6" customHeight="1" x14ac:dyDescent="0.2">
      <c r="D78" s="737" t="str">
        <f>IF(BP21=0,"",BP21)</f>
        <v/>
      </c>
      <c r="E78" s="737"/>
      <c r="F78" s="737"/>
      <c r="G78" s="737"/>
      <c r="H78" s="737"/>
      <c r="I78" s="737"/>
      <c r="J78" s="737"/>
      <c r="K78" s="737"/>
      <c r="L78" s="721" t="s">
        <v>113</v>
      </c>
      <c r="M78" s="721"/>
      <c r="N78" s="721"/>
      <c r="P78" s="721" t="s">
        <v>277</v>
      </c>
      <c r="Q78" s="721"/>
      <c r="R78" s="721"/>
      <c r="T78" s="735"/>
      <c r="U78" s="735"/>
      <c r="V78" s="735"/>
      <c r="W78" s="735"/>
      <c r="X78" s="735"/>
      <c r="Y78" s="735"/>
      <c r="Z78" s="735"/>
      <c r="AA78" s="735"/>
      <c r="AB78" s="721" t="s">
        <v>114</v>
      </c>
      <c r="AC78" s="721"/>
      <c r="AD78" s="721"/>
      <c r="AF78" s="721" t="s">
        <v>277</v>
      </c>
      <c r="AG78" s="721"/>
      <c r="AH78" s="721"/>
      <c r="AJ78" s="730" t="str">
        <f>IF(BP30=0,"",BP30)</f>
        <v/>
      </c>
      <c r="AK78" s="730"/>
      <c r="AL78" s="730"/>
      <c r="AM78" s="730"/>
      <c r="AN78" s="730"/>
      <c r="AO78" s="730"/>
      <c r="AP78" s="730"/>
      <c r="AQ78" s="730"/>
      <c r="AR78" s="721" t="s">
        <v>278</v>
      </c>
      <c r="AS78" s="721"/>
      <c r="AT78" s="721"/>
      <c r="AV78" s="721" t="s">
        <v>277</v>
      </c>
      <c r="AW78" s="721"/>
      <c r="AX78" s="721"/>
      <c r="AZ78" s="728">
        <v>365</v>
      </c>
      <c r="BA78" s="728"/>
      <c r="BB78" s="728"/>
      <c r="BC78" s="728"/>
      <c r="BD78" s="728"/>
      <c r="BE78" s="728"/>
      <c r="BF78" s="728"/>
      <c r="BG78" s="728"/>
      <c r="BH78" s="721" t="s">
        <v>85</v>
      </c>
      <c r="BI78" s="721"/>
      <c r="BJ78" s="721"/>
      <c r="BL78" s="721" t="s">
        <v>279</v>
      </c>
      <c r="BM78" s="721"/>
      <c r="BN78" s="721"/>
      <c r="BP78" s="730" t="str">
        <f>IFERROR(ROUND(D78*T78*AJ78/100*365,0),"")</f>
        <v/>
      </c>
      <c r="BQ78" s="730"/>
      <c r="BR78" s="730"/>
      <c r="BS78" s="730"/>
      <c r="BT78" s="730"/>
      <c r="BU78" s="730"/>
      <c r="BV78" s="730"/>
      <c r="BW78" s="730"/>
      <c r="BX78" s="730"/>
      <c r="BY78" s="730"/>
      <c r="BZ78" s="730"/>
      <c r="CA78" s="730"/>
      <c r="CB78" s="730"/>
      <c r="CC78" s="730"/>
      <c r="CD78" s="730"/>
      <c r="CE78" s="721" t="s">
        <v>113</v>
      </c>
      <c r="CF78" s="721"/>
      <c r="CG78" s="721"/>
    </row>
    <row r="79" spans="3:85" ht="6" customHeight="1" x14ac:dyDescent="0.2">
      <c r="D79" s="737"/>
      <c r="E79" s="737"/>
      <c r="F79" s="737"/>
      <c r="G79" s="737"/>
      <c r="H79" s="737"/>
      <c r="I79" s="737"/>
      <c r="J79" s="737"/>
      <c r="K79" s="737"/>
      <c r="L79" s="721"/>
      <c r="M79" s="721"/>
      <c r="N79" s="721"/>
      <c r="P79" s="721"/>
      <c r="Q79" s="721"/>
      <c r="R79" s="721"/>
      <c r="T79" s="735"/>
      <c r="U79" s="735"/>
      <c r="V79" s="735"/>
      <c r="W79" s="735"/>
      <c r="X79" s="735"/>
      <c r="Y79" s="735"/>
      <c r="Z79" s="735"/>
      <c r="AA79" s="735"/>
      <c r="AB79" s="721"/>
      <c r="AC79" s="721"/>
      <c r="AD79" s="721"/>
      <c r="AF79" s="721"/>
      <c r="AG79" s="721"/>
      <c r="AH79" s="721"/>
      <c r="AJ79" s="730"/>
      <c r="AK79" s="730"/>
      <c r="AL79" s="730"/>
      <c r="AM79" s="730"/>
      <c r="AN79" s="730"/>
      <c r="AO79" s="730"/>
      <c r="AP79" s="730"/>
      <c r="AQ79" s="730"/>
      <c r="AR79" s="721"/>
      <c r="AS79" s="721"/>
      <c r="AT79" s="721"/>
      <c r="AV79" s="721"/>
      <c r="AW79" s="721"/>
      <c r="AX79" s="721"/>
      <c r="AZ79" s="728"/>
      <c r="BA79" s="728"/>
      <c r="BB79" s="728"/>
      <c r="BC79" s="728"/>
      <c r="BD79" s="728"/>
      <c r="BE79" s="728"/>
      <c r="BF79" s="728"/>
      <c r="BG79" s="728"/>
      <c r="BH79" s="721"/>
      <c r="BI79" s="721"/>
      <c r="BJ79" s="721"/>
      <c r="BL79" s="721"/>
      <c r="BM79" s="721"/>
      <c r="BN79" s="721"/>
      <c r="BP79" s="730"/>
      <c r="BQ79" s="730"/>
      <c r="BR79" s="730"/>
      <c r="BS79" s="730"/>
      <c r="BT79" s="730"/>
      <c r="BU79" s="730"/>
      <c r="BV79" s="730"/>
      <c r="BW79" s="730"/>
      <c r="BX79" s="730"/>
      <c r="BY79" s="730"/>
      <c r="BZ79" s="730"/>
      <c r="CA79" s="730"/>
      <c r="CB79" s="730"/>
      <c r="CC79" s="730"/>
      <c r="CD79" s="730"/>
      <c r="CE79" s="721"/>
      <c r="CF79" s="721"/>
      <c r="CG79" s="721"/>
    </row>
    <row r="80" spans="3:85" ht="6" customHeight="1" x14ac:dyDescent="0.2">
      <c r="D80" s="737"/>
      <c r="E80" s="737"/>
      <c r="F80" s="737"/>
      <c r="G80" s="737"/>
      <c r="H80" s="737"/>
      <c r="I80" s="737"/>
      <c r="J80" s="737"/>
      <c r="K80" s="737"/>
      <c r="L80" s="721"/>
      <c r="M80" s="721"/>
      <c r="N80" s="721"/>
      <c r="P80" s="721"/>
      <c r="Q80" s="721"/>
      <c r="R80" s="721"/>
      <c r="T80" s="735"/>
      <c r="U80" s="735"/>
      <c r="V80" s="735"/>
      <c r="W80" s="735"/>
      <c r="X80" s="735"/>
      <c r="Y80" s="735"/>
      <c r="Z80" s="735"/>
      <c r="AA80" s="735"/>
      <c r="AB80" s="721"/>
      <c r="AC80" s="721"/>
      <c r="AD80" s="721"/>
      <c r="AF80" s="721"/>
      <c r="AG80" s="721"/>
      <c r="AH80" s="721"/>
      <c r="AJ80" s="730"/>
      <c r="AK80" s="730"/>
      <c r="AL80" s="730"/>
      <c r="AM80" s="730"/>
      <c r="AN80" s="730"/>
      <c r="AO80" s="730"/>
      <c r="AP80" s="730"/>
      <c r="AQ80" s="730"/>
      <c r="AR80" s="721"/>
      <c r="AS80" s="721"/>
      <c r="AT80" s="721"/>
      <c r="AV80" s="721"/>
      <c r="AW80" s="721"/>
      <c r="AX80" s="721"/>
      <c r="AZ80" s="728"/>
      <c r="BA80" s="728"/>
      <c r="BB80" s="728"/>
      <c r="BC80" s="728"/>
      <c r="BD80" s="728"/>
      <c r="BE80" s="728"/>
      <c r="BF80" s="728"/>
      <c r="BG80" s="728"/>
      <c r="BH80" s="721"/>
      <c r="BI80" s="721"/>
      <c r="BJ80" s="721"/>
      <c r="BL80" s="721"/>
      <c r="BM80" s="721"/>
      <c r="BN80" s="721"/>
      <c r="BP80" s="730"/>
      <c r="BQ80" s="730"/>
      <c r="BR80" s="730"/>
      <c r="BS80" s="730"/>
      <c r="BT80" s="730"/>
      <c r="BU80" s="730"/>
      <c r="BV80" s="730"/>
      <c r="BW80" s="730"/>
      <c r="BX80" s="730"/>
      <c r="BY80" s="730"/>
      <c r="BZ80" s="730"/>
      <c r="CA80" s="730"/>
      <c r="CB80" s="730"/>
      <c r="CC80" s="730"/>
      <c r="CD80" s="730"/>
      <c r="CE80" s="721"/>
      <c r="CF80" s="721"/>
      <c r="CG80" s="721"/>
    </row>
    <row r="83" spans="3:85" ht="6" customHeight="1" x14ac:dyDescent="0.2">
      <c r="C83" s="721" t="s">
        <v>340</v>
      </c>
      <c r="D83" s="721"/>
      <c r="E83" s="721"/>
      <c r="F83" s="721"/>
      <c r="G83" s="721"/>
      <c r="H83" s="730" t="str">
        <f>IF(⑪【安全投資計画】計画本体!BJ43=0,"",⑪【安全投資計画】計画本体!BJ43)</f>
        <v/>
      </c>
      <c r="I83" s="730"/>
      <c r="J83" s="730"/>
      <c r="K83" s="721" t="s">
        <v>87</v>
      </c>
      <c r="L83" s="721"/>
      <c r="M83" s="721"/>
      <c r="N83" s="721"/>
      <c r="O83" s="721"/>
    </row>
    <row r="84" spans="3:85" ht="6" customHeight="1" x14ac:dyDescent="0.2">
      <c r="C84" s="721"/>
      <c r="D84" s="721"/>
      <c r="E84" s="721"/>
      <c r="F84" s="721"/>
      <c r="G84" s="721"/>
      <c r="H84" s="730"/>
      <c r="I84" s="730"/>
      <c r="J84" s="730"/>
      <c r="K84" s="721"/>
      <c r="L84" s="721"/>
      <c r="M84" s="721"/>
      <c r="N84" s="721"/>
      <c r="O84" s="721"/>
    </row>
    <row r="85" spans="3:85" ht="6" customHeight="1" x14ac:dyDescent="0.2">
      <c r="C85" s="721"/>
      <c r="D85" s="721"/>
      <c r="E85" s="721"/>
      <c r="F85" s="721"/>
      <c r="G85" s="721"/>
      <c r="H85" s="730"/>
      <c r="I85" s="730"/>
      <c r="J85" s="730"/>
      <c r="K85" s="721"/>
      <c r="L85" s="721"/>
      <c r="M85" s="721"/>
      <c r="N85" s="721"/>
      <c r="O85" s="721"/>
    </row>
    <row r="87" spans="3:85" ht="6" customHeight="1" x14ac:dyDescent="0.2">
      <c r="D87" s="723" t="s">
        <v>276</v>
      </c>
      <c r="E87" s="723"/>
      <c r="F87" s="723"/>
      <c r="G87" s="723"/>
      <c r="H87" s="723"/>
      <c r="I87" s="723"/>
      <c r="J87" s="723"/>
      <c r="K87" s="723"/>
      <c r="L87" s="723"/>
      <c r="M87" s="723"/>
      <c r="N87" s="723"/>
      <c r="T87" s="723" t="s">
        <v>111</v>
      </c>
      <c r="U87" s="723"/>
      <c r="V87" s="723"/>
      <c r="W87" s="723"/>
      <c r="X87" s="723"/>
      <c r="Y87" s="723"/>
      <c r="Z87" s="723"/>
      <c r="AA87" s="723"/>
      <c r="AB87" s="723"/>
      <c r="AC87" s="723"/>
      <c r="AD87" s="723"/>
      <c r="AJ87" s="723" t="s">
        <v>112</v>
      </c>
      <c r="AK87" s="723"/>
      <c r="AL87" s="723"/>
      <c r="AM87" s="723"/>
      <c r="AN87" s="723"/>
      <c r="AO87" s="723"/>
      <c r="AP87" s="723"/>
      <c r="AQ87" s="723"/>
      <c r="AR87" s="723"/>
      <c r="AS87" s="723"/>
      <c r="AT87" s="723"/>
      <c r="BP87" s="723" t="s">
        <v>88</v>
      </c>
      <c r="BQ87" s="723"/>
      <c r="BR87" s="723"/>
      <c r="BS87" s="723"/>
      <c r="BT87" s="723"/>
      <c r="BU87" s="723"/>
      <c r="BV87" s="723"/>
      <c r="BW87" s="723"/>
      <c r="BX87" s="723"/>
      <c r="BY87" s="723"/>
      <c r="BZ87" s="723"/>
      <c r="CA87" s="728"/>
      <c r="CB87" s="728"/>
      <c r="CC87" s="728"/>
      <c r="CD87" s="728"/>
      <c r="CE87" s="728"/>
      <c r="CF87" s="728"/>
      <c r="CG87" s="728"/>
    </row>
    <row r="88" spans="3:85" ht="6" customHeight="1" x14ac:dyDescent="0.2">
      <c r="D88" s="723"/>
      <c r="E88" s="723"/>
      <c r="F88" s="723"/>
      <c r="G88" s="723"/>
      <c r="H88" s="723"/>
      <c r="I88" s="723"/>
      <c r="J88" s="723"/>
      <c r="K88" s="723"/>
      <c r="L88" s="723"/>
      <c r="M88" s="723"/>
      <c r="N88" s="723"/>
      <c r="T88" s="723"/>
      <c r="U88" s="723"/>
      <c r="V88" s="723"/>
      <c r="W88" s="723"/>
      <c r="X88" s="723"/>
      <c r="Y88" s="723"/>
      <c r="Z88" s="723"/>
      <c r="AA88" s="723"/>
      <c r="AB88" s="723"/>
      <c r="AC88" s="723"/>
      <c r="AD88" s="723"/>
      <c r="AJ88" s="723"/>
      <c r="AK88" s="723"/>
      <c r="AL88" s="723"/>
      <c r="AM88" s="723"/>
      <c r="AN88" s="723"/>
      <c r="AO88" s="723"/>
      <c r="AP88" s="723"/>
      <c r="AQ88" s="723"/>
      <c r="AR88" s="723"/>
      <c r="AS88" s="723"/>
      <c r="AT88" s="723"/>
      <c r="BP88" s="723"/>
      <c r="BQ88" s="723"/>
      <c r="BR88" s="723"/>
      <c r="BS88" s="723"/>
      <c r="BT88" s="723"/>
      <c r="BU88" s="723"/>
      <c r="BV88" s="723"/>
      <c r="BW88" s="723"/>
      <c r="BX88" s="723"/>
      <c r="BY88" s="723"/>
      <c r="BZ88" s="723"/>
      <c r="CA88" s="728"/>
      <c r="CB88" s="728"/>
      <c r="CC88" s="728"/>
      <c r="CD88" s="728"/>
      <c r="CE88" s="728"/>
      <c r="CF88" s="728"/>
      <c r="CG88" s="728"/>
    </row>
    <row r="89" spans="3:85" ht="6" customHeight="1" x14ac:dyDescent="0.2">
      <c r="D89" s="723"/>
      <c r="E89" s="723"/>
      <c r="F89" s="723"/>
      <c r="G89" s="723"/>
      <c r="H89" s="723"/>
      <c r="I89" s="723"/>
      <c r="J89" s="723"/>
      <c r="K89" s="723"/>
      <c r="L89" s="723"/>
      <c r="M89" s="723"/>
      <c r="N89" s="723"/>
      <c r="T89" s="723"/>
      <c r="U89" s="723"/>
      <c r="V89" s="723"/>
      <c r="W89" s="723"/>
      <c r="X89" s="723"/>
      <c r="Y89" s="723"/>
      <c r="Z89" s="723"/>
      <c r="AA89" s="723"/>
      <c r="AB89" s="723"/>
      <c r="AC89" s="723"/>
      <c r="AD89" s="723"/>
      <c r="AJ89" s="723"/>
      <c r="AK89" s="723"/>
      <c r="AL89" s="723"/>
      <c r="AM89" s="723"/>
      <c r="AN89" s="723"/>
      <c r="AO89" s="723"/>
      <c r="AP89" s="723"/>
      <c r="AQ89" s="723"/>
      <c r="AR89" s="723"/>
      <c r="AS89" s="723"/>
      <c r="AT89" s="723"/>
      <c r="BP89" s="723"/>
      <c r="BQ89" s="723"/>
      <c r="BR89" s="723"/>
      <c r="BS89" s="723"/>
      <c r="BT89" s="723"/>
      <c r="BU89" s="723"/>
      <c r="BV89" s="723"/>
      <c r="BW89" s="723"/>
      <c r="BX89" s="723"/>
      <c r="BY89" s="723"/>
      <c r="BZ89" s="723"/>
      <c r="CA89" s="728"/>
      <c r="CB89" s="728"/>
      <c r="CC89" s="728"/>
      <c r="CD89" s="728"/>
      <c r="CE89" s="728"/>
      <c r="CF89" s="728"/>
      <c r="CG89" s="728"/>
    </row>
    <row r="90" spans="3:85" ht="6" customHeight="1" x14ac:dyDescent="0.2">
      <c r="D90" s="737" t="str">
        <f>IF(BP21=0,"",BP21)</f>
        <v/>
      </c>
      <c r="E90" s="737"/>
      <c r="F90" s="737"/>
      <c r="G90" s="737"/>
      <c r="H90" s="737"/>
      <c r="I90" s="737"/>
      <c r="J90" s="737"/>
      <c r="K90" s="737"/>
      <c r="L90" s="721" t="s">
        <v>113</v>
      </c>
      <c r="M90" s="721"/>
      <c r="N90" s="721"/>
      <c r="P90" s="721" t="s">
        <v>277</v>
      </c>
      <c r="Q90" s="721"/>
      <c r="R90" s="721"/>
      <c r="T90" s="735"/>
      <c r="U90" s="735"/>
      <c r="V90" s="735"/>
      <c r="W90" s="735"/>
      <c r="X90" s="735"/>
      <c r="Y90" s="735"/>
      <c r="Z90" s="735"/>
      <c r="AA90" s="735"/>
      <c r="AB90" s="721" t="s">
        <v>114</v>
      </c>
      <c r="AC90" s="721"/>
      <c r="AD90" s="721"/>
      <c r="AF90" s="721" t="s">
        <v>277</v>
      </c>
      <c r="AG90" s="721"/>
      <c r="AH90" s="721"/>
      <c r="AJ90" s="730" t="str">
        <f>IF(BP30=0,"",BP30)</f>
        <v/>
      </c>
      <c r="AK90" s="730"/>
      <c r="AL90" s="730"/>
      <c r="AM90" s="730"/>
      <c r="AN90" s="730"/>
      <c r="AO90" s="730"/>
      <c r="AP90" s="730"/>
      <c r="AQ90" s="730"/>
      <c r="AR90" s="721" t="s">
        <v>278</v>
      </c>
      <c r="AS90" s="721"/>
      <c r="AT90" s="721"/>
      <c r="AV90" s="721" t="s">
        <v>277</v>
      </c>
      <c r="AW90" s="721"/>
      <c r="AX90" s="721"/>
      <c r="AZ90" s="728">
        <v>365</v>
      </c>
      <c r="BA90" s="728"/>
      <c r="BB90" s="728"/>
      <c r="BC90" s="728"/>
      <c r="BD90" s="728"/>
      <c r="BE90" s="728"/>
      <c r="BF90" s="728"/>
      <c r="BG90" s="728"/>
      <c r="BH90" s="721" t="s">
        <v>85</v>
      </c>
      <c r="BI90" s="721"/>
      <c r="BJ90" s="721"/>
      <c r="BL90" s="721" t="s">
        <v>279</v>
      </c>
      <c r="BM90" s="721"/>
      <c r="BN90" s="721"/>
      <c r="BP90" s="730" t="str">
        <f>IFERROR(ROUND(D90*T90*AJ90/100*365,0),"")</f>
        <v/>
      </c>
      <c r="BQ90" s="730"/>
      <c r="BR90" s="730"/>
      <c r="BS90" s="730"/>
      <c r="BT90" s="730"/>
      <c r="BU90" s="730"/>
      <c r="BV90" s="730"/>
      <c r="BW90" s="730"/>
      <c r="BX90" s="730"/>
      <c r="BY90" s="730"/>
      <c r="BZ90" s="730"/>
      <c r="CA90" s="730"/>
      <c r="CB90" s="730"/>
      <c r="CC90" s="730"/>
      <c r="CD90" s="730"/>
      <c r="CE90" s="721" t="s">
        <v>113</v>
      </c>
      <c r="CF90" s="721"/>
      <c r="CG90" s="721"/>
    </row>
    <row r="91" spans="3:85" ht="6" customHeight="1" x14ac:dyDescent="0.2">
      <c r="D91" s="737"/>
      <c r="E91" s="737"/>
      <c r="F91" s="737"/>
      <c r="G91" s="737"/>
      <c r="H91" s="737"/>
      <c r="I91" s="737"/>
      <c r="J91" s="737"/>
      <c r="K91" s="737"/>
      <c r="L91" s="721"/>
      <c r="M91" s="721"/>
      <c r="N91" s="721"/>
      <c r="P91" s="721"/>
      <c r="Q91" s="721"/>
      <c r="R91" s="721"/>
      <c r="T91" s="735"/>
      <c r="U91" s="735"/>
      <c r="V91" s="735"/>
      <c r="W91" s="735"/>
      <c r="X91" s="735"/>
      <c r="Y91" s="735"/>
      <c r="Z91" s="735"/>
      <c r="AA91" s="735"/>
      <c r="AB91" s="721"/>
      <c r="AC91" s="721"/>
      <c r="AD91" s="721"/>
      <c r="AF91" s="721"/>
      <c r="AG91" s="721"/>
      <c r="AH91" s="721"/>
      <c r="AJ91" s="730"/>
      <c r="AK91" s="730"/>
      <c r="AL91" s="730"/>
      <c r="AM91" s="730"/>
      <c r="AN91" s="730"/>
      <c r="AO91" s="730"/>
      <c r="AP91" s="730"/>
      <c r="AQ91" s="730"/>
      <c r="AR91" s="721"/>
      <c r="AS91" s="721"/>
      <c r="AT91" s="721"/>
      <c r="AV91" s="721"/>
      <c r="AW91" s="721"/>
      <c r="AX91" s="721"/>
      <c r="AZ91" s="728"/>
      <c r="BA91" s="728"/>
      <c r="BB91" s="728"/>
      <c r="BC91" s="728"/>
      <c r="BD91" s="728"/>
      <c r="BE91" s="728"/>
      <c r="BF91" s="728"/>
      <c r="BG91" s="728"/>
      <c r="BH91" s="721"/>
      <c r="BI91" s="721"/>
      <c r="BJ91" s="721"/>
      <c r="BL91" s="721"/>
      <c r="BM91" s="721"/>
      <c r="BN91" s="721"/>
      <c r="BP91" s="730"/>
      <c r="BQ91" s="730"/>
      <c r="BR91" s="730"/>
      <c r="BS91" s="730"/>
      <c r="BT91" s="730"/>
      <c r="BU91" s="730"/>
      <c r="BV91" s="730"/>
      <c r="BW91" s="730"/>
      <c r="BX91" s="730"/>
      <c r="BY91" s="730"/>
      <c r="BZ91" s="730"/>
      <c r="CA91" s="730"/>
      <c r="CB91" s="730"/>
      <c r="CC91" s="730"/>
      <c r="CD91" s="730"/>
      <c r="CE91" s="721"/>
      <c r="CF91" s="721"/>
      <c r="CG91" s="721"/>
    </row>
    <row r="92" spans="3:85" ht="6" customHeight="1" x14ac:dyDescent="0.2">
      <c r="D92" s="737"/>
      <c r="E92" s="737"/>
      <c r="F92" s="737"/>
      <c r="G92" s="737"/>
      <c r="H92" s="737"/>
      <c r="I92" s="737"/>
      <c r="J92" s="737"/>
      <c r="K92" s="737"/>
      <c r="L92" s="721"/>
      <c r="M92" s="721"/>
      <c r="N92" s="721"/>
      <c r="P92" s="721"/>
      <c r="Q92" s="721"/>
      <c r="R92" s="721"/>
      <c r="T92" s="735"/>
      <c r="U92" s="735"/>
      <c r="V92" s="735"/>
      <c r="W92" s="735"/>
      <c r="X92" s="735"/>
      <c r="Y92" s="735"/>
      <c r="Z92" s="735"/>
      <c r="AA92" s="735"/>
      <c r="AB92" s="721"/>
      <c r="AC92" s="721"/>
      <c r="AD92" s="721"/>
      <c r="AF92" s="721"/>
      <c r="AG92" s="721"/>
      <c r="AH92" s="721"/>
      <c r="AJ92" s="730"/>
      <c r="AK92" s="730"/>
      <c r="AL92" s="730"/>
      <c r="AM92" s="730"/>
      <c r="AN92" s="730"/>
      <c r="AO92" s="730"/>
      <c r="AP92" s="730"/>
      <c r="AQ92" s="730"/>
      <c r="AR92" s="721"/>
      <c r="AS92" s="721"/>
      <c r="AT92" s="721"/>
      <c r="AV92" s="721"/>
      <c r="AW92" s="721"/>
      <c r="AX92" s="721"/>
      <c r="AZ92" s="728"/>
      <c r="BA92" s="728"/>
      <c r="BB92" s="728"/>
      <c r="BC92" s="728"/>
      <c r="BD92" s="728"/>
      <c r="BE92" s="728"/>
      <c r="BF92" s="728"/>
      <c r="BG92" s="728"/>
      <c r="BH92" s="721"/>
      <c r="BI92" s="721"/>
      <c r="BJ92" s="721"/>
      <c r="BL92" s="721"/>
      <c r="BM92" s="721"/>
      <c r="BN92" s="721"/>
      <c r="BP92" s="730"/>
      <c r="BQ92" s="730"/>
      <c r="BR92" s="730"/>
      <c r="BS92" s="730"/>
      <c r="BT92" s="730"/>
      <c r="BU92" s="730"/>
      <c r="BV92" s="730"/>
      <c r="BW92" s="730"/>
      <c r="BX92" s="730"/>
      <c r="BY92" s="730"/>
      <c r="BZ92" s="730"/>
      <c r="CA92" s="730"/>
      <c r="CB92" s="730"/>
      <c r="CC92" s="730"/>
      <c r="CD92" s="730"/>
      <c r="CE92" s="721"/>
      <c r="CF92" s="721"/>
      <c r="CG92" s="721"/>
    </row>
    <row r="95" spans="3:85" ht="6" customHeight="1" x14ac:dyDescent="0.2">
      <c r="C95" s="721" t="s">
        <v>340</v>
      </c>
      <c r="D95" s="721"/>
      <c r="E95" s="721"/>
      <c r="F95" s="721"/>
      <c r="G95" s="721"/>
      <c r="H95" s="730" t="str">
        <f>IF(⑪【安全投資計画】計画本体!BU43=0,"",⑪【安全投資計画】計画本体!BU43)</f>
        <v/>
      </c>
      <c r="I95" s="730"/>
      <c r="J95" s="730"/>
      <c r="K95" s="721" t="s">
        <v>87</v>
      </c>
      <c r="L95" s="721"/>
      <c r="M95" s="721"/>
      <c r="N95" s="721"/>
      <c r="O95" s="721"/>
    </row>
    <row r="96" spans="3:85" ht="6" customHeight="1" x14ac:dyDescent="0.2">
      <c r="C96" s="721"/>
      <c r="D96" s="721"/>
      <c r="E96" s="721"/>
      <c r="F96" s="721"/>
      <c r="G96" s="721"/>
      <c r="H96" s="730"/>
      <c r="I96" s="730"/>
      <c r="J96" s="730"/>
      <c r="K96" s="721"/>
      <c r="L96" s="721"/>
      <c r="M96" s="721"/>
      <c r="N96" s="721"/>
      <c r="O96" s="721"/>
    </row>
    <row r="97" spans="2:95" ht="6" customHeight="1" x14ac:dyDescent="0.2">
      <c r="C97" s="721"/>
      <c r="D97" s="721"/>
      <c r="E97" s="721"/>
      <c r="F97" s="721"/>
      <c r="G97" s="721"/>
      <c r="H97" s="730"/>
      <c r="I97" s="730"/>
      <c r="J97" s="730"/>
      <c r="K97" s="721"/>
      <c r="L97" s="721"/>
      <c r="M97" s="721"/>
      <c r="N97" s="721"/>
      <c r="O97" s="721"/>
    </row>
    <row r="99" spans="2:95" ht="6" customHeight="1" x14ac:dyDescent="0.2">
      <c r="D99" s="723" t="s">
        <v>276</v>
      </c>
      <c r="E99" s="723"/>
      <c r="F99" s="723"/>
      <c r="G99" s="723"/>
      <c r="H99" s="723"/>
      <c r="I99" s="723"/>
      <c r="J99" s="723"/>
      <c r="K99" s="723"/>
      <c r="L99" s="723"/>
      <c r="M99" s="723"/>
      <c r="N99" s="723"/>
      <c r="T99" s="723" t="s">
        <v>111</v>
      </c>
      <c r="U99" s="723"/>
      <c r="V99" s="723"/>
      <c r="W99" s="723"/>
      <c r="X99" s="723"/>
      <c r="Y99" s="723"/>
      <c r="Z99" s="723"/>
      <c r="AA99" s="723"/>
      <c r="AB99" s="723"/>
      <c r="AC99" s="723"/>
      <c r="AD99" s="723"/>
      <c r="AJ99" s="723" t="s">
        <v>112</v>
      </c>
      <c r="AK99" s="723"/>
      <c r="AL99" s="723"/>
      <c r="AM99" s="723"/>
      <c r="AN99" s="723"/>
      <c r="AO99" s="723"/>
      <c r="AP99" s="723"/>
      <c r="AQ99" s="723"/>
      <c r="AR99" s="723"/>
      <c r="AS99" s="723"/>
      <c r="AT99" s="723"/>
      <c r="BP99" s="723" t="s">
        <v>88</v>
      </c>
      <c r="BQ99" s="723"/>
      <c r="BR99" s="723"/>
      <c r="BS99" s="723"/>
      <c r="BT99" s="723"/>
      <c r="BU99" s="723"/>
      <c r="BV99" s="723"/>
      <c r="BW99" s="723"/>
      <c r="BX99" s="723"/>
      <c r="BY99" s="723"/>
      <c r="BZ99" s="723"/>
      <c r="CA99" s="728"/>
      <c r="CB99" s="728"/>
      <c r="CC99" s="728"/>
      <c r="CD99" s="728"/>
      <c r="CE99" s="728"/>
      <c r="CF99" s="728"/>
      <c r="CG99" s="728"/>
    </row>
    <row r="100" spans="2:95" ht="6" customHeight="1" x14ac:dyDescent="0.2">
      <c r="D100" s="723"/>
      <c r="E100" s="723"/>
      <c r="F100" s="723"/>
      <c r="G100" s="723"/>
      <c r="H100" s="723"/>
      <c r="I100" s="723"/>
      <c r="J100" s="723"/>
      <c r="K100" s="723"/>
      <c r="L100" s="723"/>
      <c r="M100" s="723"/>
      <c r="N100" s="723"/>
      <c r="T100" s="723"/>
      <c r="U100" s="723"/>
      <c r="V100" s="723"/>
      <c r="W100" s="723"/>
      <c r="X100" s="723"/>
      <c r="Y100" s="723"/>
      <c r="Z100" s="723"/>
      <c r="AA100" s="723"/>
      <c r="AB100" s="723"/>
      <c r="AC100" s="723"/>
      <c r="AD100" s="723"/>
      <c r="AJ100" s="723"/>
      <c r="AK100" s="723"/>
      <c r="AL100" s="723"/>
      <c r="AM100" s="723"/>
      <c r="AN100" s="723"/>
      <c r="AO100" s="723"/>
      <c r="AP100" s="723"/>
      <c r="AQ100" s="723"/>
      <c r="AR100" s="723"/>
      <c r="AS100" s="723"/>
      <c r="AT100" s="723"/>
      <c r="BP100" s="723"/>
      <c r="BQ100" s="723"/>
      <c r="BR100" s="723"/>
      <c r="BS100" s="723"/>
      <c r="BT100" s="723"/>
      <c r="BU100" s="723"/>
      <c r="BV100" s="723"/>
      <c r="BW100" s="723"/>
      <c r="BX100" s="723"/>
      <c r="BY100" s="723"/>
      <c r="BZ100" s="723"/>
      <c r="CA100" s="728"/>
      <c r="CB100" s="728"/>
      <c r="CC100" s="728"/>
      <c r="CD100" s="728"/>
      <c r="CE100" s="728"/>
      <c r="CF100" s="728"/>
      <c r="CG100" s="728"/>
    </row>
    <row r="101" spans="2:95" ht="6" customHeight="1" x14ac:dyDescent="0.2">
      <c r="D101" s="723"/>
      <c r="E101" s="723"/>
      <c r="F101" s="723"/>
      <c r="G101" s="723"/>
      <c r="H101" s="723"/>
      <c r="I101" s="723"/>
      <c r="J101" s="723"/>
      <c r="K101" s="723"/>
      <c r="L101" s="723"/>
      <c r="M101" s="723"/>
      <c r="N101" s="723"/>
      <c r="T101" s="723"/>
      <c r="U101" s="723"/>
      <c r="V101" s="723"/>
      <c r="W101" s="723"/>
      <c r="X101" s="723"/>
      <c r="Y101" s="723"/>
      <c r="Z101" s="723"/>
      <c r="AA101" s="723"/>
      <c r="AB101" s="723"/>
      <c r="AC101" s="723"/>
      <c r="AD101" s="723"/>
      <c r="AJ101" s="723"/>
      <c r="AK101" s="723"/>
      <c r="AL101" s="723"/>
      <c r="AM101" s="723"/>
      <c r="AN101" s="723"/>
      <c r="AO101" s="723"/>
      <c r="AP101" s="723"/>
      <c r="AQ101" s="723"/>
      <c r="AR101" s="723"/>
      <c r="AS101" s="723"/>
      <c r="AT101" s="723"/>
      <c r="BP101" s="723"/>
      <c r="BQ101" s="723"/>
      <c r="BR101" s="723"/>
      <c r="BS101" s="723"/>
      <c r="BT101" s="723"/>
      <c r="BU101" s="723"/>
      <c r="BV101" s="723"/>
      <c r="BW101" s="723"/>
      <c r="BX101" s="723"/>
      <c r="BY101" s="723"/>
      <c r="BZ101" s="723"/>
      <c r="CA101" s="728"/>
      <c r="CB101" s="728"/>
      <c r="CC101" s="728"/>
      <c r="CD101" s="728"/>
      <c r="CE101" s="728"/>
      <c r="CF101" s="728"/>
      <c r="CG101" s="728"/>
    </row>
    <row r="102" spans="2:95" ht="6" customHeight="1" x14ac:dyDescent="0.2">
      <c r="D102" s="737" t="str">
        <f>IF(BP21=0,"",BP21)</f>
        <v/>
      </c>
      <c r="E102" s="737"/>
      <c r="F102" s="737"/>
      <c r="G102" s="737"/>
      <c r="H102" s="737"/>
      <c r="I102" s="737"/>
      <c r="J102" s="737"/>
      <c r="K102" s="737"/>
      <c r="L102" s="721" t="s">
        <v>113</v>
      </c>
      <c r="M102" s="721"/>
      <c r="N102" s="721"/>
      <c r="P102" s="721" t="s">
        <v>277</v>
      </c>
      <c r="Q102" s="721"/>
      <c r="R102" s="721"/>
      <c r="T102" s="735"/>
      <c r="U102" s="735"/>
      <c r="V102" s="735"/>
      <c r="W102" s="735"/>
      <c r="X102" s="735"/>
      <c r="Y102" s="735"/>
      <c r="Z102" s="735"/>
      <c r="AA102" s="735"/>
      <c r="AB102" s="721" t="s">
        <v>114</v>
      </c>
      <c r="AC102" s="721"/>
      <c r="AD102" s="721"/>
      <c r="AF102" s="721" t="s">
        <v>277</v>
      </c>
      <c r="AG102" s="721"/>
      <c r="AH102" s="721"/>
      <c r="AJ102" s="730" t="str">
        <f>IF(BP30=0,"",BP30)</f>
        <v/>
      </c>
      <c r="AK102" s="730"/>
      <c r="AL102" s="730"/>
      <c r="AM102" s="730"/>
      <c r="AN102" s="730"/>
      <c r="AO102" s="730"/>
      <c r="AP102" s="730"/>
      <c r="AQ102" s="730"/>
      <c r="AR102" s="721" t="s">
        <v>278</v>
      </c>
      <c r="AS102" s="721"/>
      <c r="AT102" s="721"/>
      <c r="AV102" s="721" t="s">
        <v>277</v>
      </c>
      <c r="AW102" s="721"/>
      <c r="AX102" s="721"/>
      <c r="AZ102" s="728">
        <v>365</v>
      </c>
      <c r="BA102" s="728"/>
      <c r="BB102" s="728"/>
      <c r="BC102" s="728"/>
      <c r="BD102" s="728"/>
      <c r="BE102" s="728"/>
      <c r="BF102" s="728"/>
      <c r="BG102" s="728"/>
      <c r="BH102" s="721" t="s">
        <v>85</v>
      </c>
      <c r="BI102" s="721"/>
      <c r="BJ102" s="721"/>
      <c r="BL102" s="721" t="s">
        <v>279</v>
      </c>
      <c r="BM102" s="721"/>
      <c r="BN102" s="721"/>
      <c r="BP102" s="730" t="str">
        <f>IFERROR(ROUND(D102*T102*AJ102/100*365,0),"")</f>
        <v/>
      </c>
      <c r="BQ102" s="730"/>
      <c r="BR102" s="730"/>
      <c r="BS102" s="730"/>
      <c r="BT102" s="730"/>
      <c r="BU102" s="730"/>
      <c r="BV102" s="730"/>
      <c r="BW102" s="730"/>
      <c r="BX102" s="730"/>
      <c r="BY102" s="730"/>
      <c r="BZ102" s="730"/>
      <c r="CA102" s="730"/>
      <c r="CB102" s="730"/>
      <c r="CC102" s="730"/>
      <c r="CD102" s="730"/>
      <c r="CE102" s="721" t="s">
        <v>113</v>
      </c>
      <c r="CF102" s="721"/>
      <c r="CG102" s="721"/>
    </row>
    <row r="103" spans="2:95" ht="6" customHeight="1" x14ac:dyDescent="0.2">
      <c r="D103" s="737"/>
      <c r="E103" s="737"/>
      <c r="F103" s="737"/>
      <c r="G103" s="737"/>
      <c r="H103" s="737"/>
      <c r="I103" s="737"/>
      <c r="J103" s="737"/>
      <c r="K103" s="737"/>
      <c r="L103" s="721"/>
      <c r="M103" s="721"/>
      <c r="N103" s="721"/>
      <c r="P103" s="721"/>
      <c r="Q103" s="721"/>
      <c r="R103" s="721"/>
      <c r="T103" s="735"/>
      <c r="U103" s="735"/>
      <c r="V103" s="735"/>
      <c r="W103" s="735"/>
      <c r="X103" s="735"/>
      <c r="Y103" s="735"/>
      <c r="Z103" s="735"/>
      <c r="AA103" s="735"/>
      <c r="AB103" s="721"/>
      <c r="AC103" s="721"/>
      <c r="AD103" s="721"/>
      <c r="AF103" s="721"/>
      <c r="AG103" s="721"/>
      <c r="AH103" s="721"/>
      <c r="AJ103" s="730"/>
      <c r="AK103" s="730"/>
      <c r="AL103" s="730"/>
      <c r="AM103" s="730"/>
      <c r="AN103" s="730"/>
      <c r="AO103" s="730"/>
      <c r="AP103" s="730"/>
      <c r="AQ103" s="730"/>
      <c r="AR103" s="721"/>
      <c r="AS103" s="721"/>
      <c r="AT103" s="721"/>
      <c r="AV103" s="721"/>
      <c r="AW103" s="721"/>
      <c r="AX103" s="721"/>
      <c r="AZ103" s="728"/>
      <c r="BA103" s="728"/>
      <c r="BB103" s="728"/>
      <c r="BC103" s="728"/>
      <c r="BD103" s="728"/>
      <c r="BE103" s="728"/>
      <c r="BF103" s="728"/>
      <c r="BG103" s="728"/>
      <c r="BH103" s="721"/>
      <c r="BI103" s="721"/>
      <c r="BJ103" s="721"/>
      <c r="BL103" s="721"/>
      <c r="BM103" s="721"/>
      <c r="BN103" s="721"/>
      <c r="BP103" s="730"/>
      <c r="BQ103" s="730"/>
      <c r="BR103" s="730"/>
      <c r="BS103" s="730"/>
      <c r="BT103" s="730"/>
      <c r="BU103" s="730"/>
      <c r="BV103" s="730"/>
      <c r="BW103" s="730"/>
      <c r="BX103" s="730"/>
      <c r="BY103" s="730"/>
      <c r="BZ103" s="730"/>
      <c r="CA103" s="730"/>
      <c r="CB103" s="730"/>
      <c r="CC103" s="730"/>
      <c r="CD103" s="730"/>
      <c r="CE103" s="721"/>
      <c r="CF103" s="721"/>
      <c r="CG103" s="721"/>
    </row>
    <row r="104" spans="2:95" ht="6" customHeight="1" x14ac:dyDescent="0.2">
      <c r="D104" s="737"/>
      <c r="E104" s="737"/>
      <c r="F104" s="737"/>
      <c r="G104" s="737"/>
      <c r="H104" s="737"/>
      <c r="I104" s="737"/>
      <c r="J104" s="737"/>
      <c r="K104" s="737"/>
      <c r="L104" s="721"/>
      <c r="M104" s="721"/>
      <c r="N104" s="721"/>
      <c r="P104" s="721"/>
      <c r="Q104" s="721"/>
      <c r="R104" s="721"/>
      <c r="T104" s="735"/>
      <c r="U104" s="735"/>
      <c r="V104" s="735"/>
      <c r="W104" s="735"/>
      <c r="X104" s="735"/>
      <c r="Y104" s="735"/>
      <c r="Z104" s="735"/>
      <c r="AA104" s="735"/>
      <c r="AB104" s="721"/>
      <c r="AC104" s="721"/>
      <c r="AD104" s="721"/>
      <c r="AF104" s="721"/>
      <c r="AG104" s="721"/>
      <c r="AH104" s="721"/>
      <c r="AJ104" s="730"/>
      <c r="AK104" s="730"/>
      <c r="AL104" s="730"/>
      <c r="AM104" s="730"/>
      <c r="AN104" s="730"/>
      <c r="AO104" s="730"/>
      <c r="AP104" s="730"/>
      <c r="AQ104" s="730"/>
      <c r="AR104" s="721"/>
      <c r="AS104" s="721"/>
      <c r="AT104" s="721"/>
      <c r="AV104" s="721"/>
      <c r="AW104" s="721"/>
      <c r="AX104" s="721"/>
      <c r="AZ104" s="728"/>
      <c r="BA104" s="728"/>
      <c r="BB104" s="728"/>
      <c r="BC104" s="728"/>
      <c r="BD104" s="728"/>
      <c r="BE104" s="728"/>
      <c r="BF104" s="728"/>
      <c r="BG104" s="728"/>
      <c r="BH104" s="721"/>
      <c r="BI104" s="721"/>
      <c r="BJ104" s="721"/>
      <c r="BL104" s="721"/>
      <c r="BM104" s="721"/>
      <c r="BN104" s="721"/>
      <c r="BP104" s="730"/>
      <c r="BQ104" s="730"/>
      <c r="BR104" s="730"/>
      <c r="BS104" s="730"/>
      <c r="BT104" s="730"/>
      <c r="BU104" s="730"/>
      <c r="BV104" s="730"/>
      <c r="BW104" s="730"/>
      <c r="BX104" s="730"/>
      <c r="BY104" s="730"/>
      <c r="BZ104" s="730"/>
      <c r="CA104" s="730"/>
      <c r="CB104" s="730"/>
      <c r="CC104" s="730"/>
      <c r="CD104" s="730"/>
      <c r="CE104" s="721"/>
      <c r="CF104" s="721"/>
      <c r="CG104" s="721"/>
    </row>
    <row r="108" spans="2:95" ht="6" customHeight="1" x14ac:dyDescent="0.2">
      <c r="B108" s="738" t="s">
        <v>302</v>
      </c>
      <c r="C108" s="739"/>
      <c r="D108" s="739"/>
      <c r="E108" s="739"/>
      <c r="F108" s="739"/>
      <c r="G108" s="739"/>
      <c r="H108" s="739"/>
      <c r="I108" s="739"/>
      <c r="J108" s="739"/>
      <c r="K108" s="739"/>
      <c r="L108" s="739"/>
      <c r="M108" s="739"/>
      <c r="N108" s="739"/>
      <c r="O108" s="739"/>
      <c r="P108" s="739"/>
      <c r="Q108" s="739"/>
      <c r="R108" s="739"/>
      <c r="S108" s="739"/>
      <c r="T108" s="739"/>
      <c r="U108" s="739"/>
      <c r="V108" s="739"/>
      <c r="W108" s="739"/>
      <c r="X108" s="739"/>
      <c r="Y108" s="739"/>
      <c r="Z108" s="739"/>
      <c r="AA108" s="739"/>
      <c r="AB108" s="739"/>
      <c r="AC108" s="739"/>
      <c r="AD108" s="739"/>
      <c r="AE108" s="739"/>
      <c r="AF108" s="739"/>
      <c r="AG108" s="739"/>
      <c r="AH108" s="739"/>
      <c r="AI108" s="739"/>
      <c r="AJ108" s="739"/>
      <c r="AK108" s="739"/>
      <c r="AL108" s="739"/>
      <c r="AM108" s="739"/>
      <c r="AN108" s="739"/>
      <c r="AO108" s="739"/>
      <c r="AP108" s="739"/>
      <c r="AQ108" s="739"/>
      <c r="AR108" s="739"/>
      <c r="AS108" s="739"/>
      <c r="AT108" s="739"/>
      <c r="AU108" s="739"/>
      <c r="AV108" s="739"/>
      <c r="AW108" s="739"/>
      <c r="AX108" s="739"/>
      <c r="AY108" s="739"/>
      <c r="AZ108" s="739"/>
      <c r="BA108" s="739"/>
      <c r="BB108" s="739"/>
      <c r="BC108" s="739"/>
      <c r="BD108" s="739"/>
      <c r="BE108" s="739"/>
      <c r="BF108" s="739"/>
      <c r="BG108" s="739"/>
      <c r="BH108" s="739"/>
      <c r="BI108" s="739"/>
      <c r="BJ108" s="739"/>
      <c r="BK108" s="739"/>
      <c r="BL108" s="739"/>
      <c r="BM108" s="739"/>
      <c r="BN108" s="739"/>
      <c r="BO108" s="739"/>
      <c r="BP108" s="739"/>
      <c r="BQ108" s="739"/>
      <c r="BR108" s="739"/>
      <c r="BS108" s="739"/>
      <c r="BT108" s="739"/>
      <c r="BU108" s="739"/>
      <c r="BV108" s="739"/>
      <c r="BW108" s="739"/>
      <c r="BX108" s="739"/>
      <c r="BY108" s="739"/>
      <c r="BZ108" s="739"/>
      <c r="CA108" s="739"/>
      <c r="CB108" s="739"/>
      <c r="CC108" s="739"/>
      <c r="CD108" s="739"/>
      <c r="CE108" s="739"/>
      <c r="CF108" s="739"/>
      <c r="CG108" s="739"/>
      <c r="CH108" s="739"/>
      <c r="CI108" s="739"/>
      <c r="CJ108" s="739"/>
      <c r="CK108" s="739"/>
      <c r="CL108" s="739"/>
      <c r="CM108" s="739"/>
      <c r="CN108" s="739"/>
      <c r="CO108" s="739"/>
      <c r="CP108" s="739"/>
      <c r="CQ108" s="739"/>
    </row>
    <row r="109" spans="2:95" ht="6" customHeight="1" x14ac:dyDescent="0.2">
      <c r="B109" s="739"/>
      <c r="C109" s="739"/>
      <c r="D109" s="739"/>
      <c r="E109" s="739"/>
      <c r="F109" s="739"/>
      <c r="G109" s="739"/>
      <c r="H109" s="739"/>
      <c r="I109" s="739"/>
      <c r="J109" s="739"/>
      <c r="K109" s="739"/>
      <c r="L109" s="739"/>
      <c r="M109" s="739"/>
      <c r="N109" s="739"/>
      <c r="O109" s="739"/>
      <c r="P109" s="739"/>
      <c r="Q109" s="739"/>
      <c r="R109" s="739"/>
      <c r="S109" s="739"/>
      <c r="T109" s="739"/>
      <c r="U109" s="739"/>
      <c r="V109" s="739"/>
      <c r="W109" s="739"/>
      <c r="X109" s="739"/>
      <c r="Y109" s="739"/>
      <c r="Z109" s="739"/>
      <c r="AA109" s="739"/>
      <c r="AB109" s="739"/>
      <c r="AC109" s="739"/>
      <c r="AD109" s="739"/>
      <c r="AE109" s="739"/>
      <c r="AF109" s="739"/>
      <c r="AG109" s="739"/>
      <c r="AH109" s="739"/>
      <c r="AI109" s="739"/>
      <c r="AJ109" s="739"/>
      <c r="AK109" s="739"/>
      <c r="AL109" s="739"/>
      <c r="AM109" s="739"/>
      <c r="AN109" s="739"/>
      <c r="AO109" s="739"/>
      <c r="AP109" s="739"/>
      <c r="AQ109" s="739"/>
      <c r="AR109" s="739"/>
      <c r="AS109" s="739"/>
      <c r="AT109" s="739"/>
      <c r="AU109" s="739"/>
      <c r="AV109" s="739"/>
      <c r="AW109" s="739"/>
      <c r="AX109" s="739"/>
      <c r="AY109" s="739"/>
      <c r="AZ109" s="739"/>
      <c r="BA109" s="739"/>
      <c r="BB109" s="739"/>
      <c r="BC109" s="739"/>
      <c r="BD109" s="739"/>
      <c r="BE109" s="739"/>
      <c r="BF109" s="739"/>
      <c r="BG109" s="739"/>
      <c r="BH109" s="739"/>
      <c r="BI109" s="739"/>
      <c r="BJ109" s="739"/>
      <c r="BK109" s="739"/>
      <c r="BL109" s="739"/>
      <c r="BM109" s="739"/>
      <c r="BN109" s="739"/>
      <c r="BO109" s="739"/>
      <c r="BP109" s="739"/>
      <c r="BQ109" s="739"/>
      <c r="BR109" s="739"/>
      <c r="BS109" s="739"/>
      <c r="BT109" s="739"/>
      <c r="BU109" s="739"/>
      <c r="BV109" s="739"/>
      <c r="BW109" s="739"/>
      <c r="BX109" s="739"/>
      <c r="BY109" s="739"/>
      <c r="BZ109" s="739"/>
      <c r="CA109" s="739"/>
      <c r="CB109" s="739"/>
      <c r="CC109" s="739"/>
      <c r="CD109" s="739"/>
      <c r="CE109" s="739"/>
      <c r="CF109" s="739"/>
      <c r="CG109" s="739"/>
      <c r="CH109" s="739"/>
      <c r="CI109" s="739"/>
      <c r="CJ109" s="739"/>
      <c r="CK109" s="739"/>
      <c r="CL109" s="739"/>
      <c r="CM109" s="739"/>
      <c r="CN109" s="739"/>
      <c r="CO109" s="739"/>
      <c r="CP109" s="739"/>
      <c r="CQ109" s="739"/>
    </row>
    <row r="110" spans="2:95" ht="6" customHeight="1" x14ac:dyDescent="0.2">
      <c r="B110" s="739"/>
      <c r="C110" s="739"/>
      <c r="D110" s="739"/>
      <c r="E110" s="739"/>
      <c r="F110" s="739"/>
      <c r="G110" s="739"/>
      <c r="H110" s="739"/>
      <c r="I110" s="739"/>
      <c r="J110" s="739"/>
      <c r="K110" s="739"/>
      <c r="L110" s="739"/>
      <c r="M110" s="739"/>
      <c r="N110" s="739"/>
      <c r="O110" s="739"/>
      <c r="P110" s="739"/>
      <c r="Q110" s="739"/>
      <c r="R110" s="739"/>
      <c r="S110" s="739"/>
      <c r="T110" s="739"/>
      <c r="U110" s="739"/>
      <c r="V110" s="739"/>
      <c r="W110" s="739"/>
      <c r="X110" s="739"/>
      <c r="Y110" s="739"/>
      <c r="Z110" s="739"/>
      <c r="AA110" s="739"/>
      <c r="AB110" s="739"/>
      <c r="AC110" s="739"/>
      <c r="AD110" s="739"/>
      <c r="AE110" s="739"/>
      <c r="AF110" s="739"/>
      <c r="AG110" s="739"/>
      <c r="AH110" s="739"/>
      <c r="AI110" s="739"/>
      <c r="AJ110" s="739"/>
      <c r="AK110" s="739"/>
      <c r="AL110" s="739"/>
      <c r="AM110" s="739"/>
      <c r="AN110" s="739"/>
      <c r="AO110" s="739"/>
      <c r="AP110" s="739"/>
      <c r="AQ110" s="739"/>
      <c r="AR110" s="739"/>
      <c r="AS110" s="739"/>
      <c r="AT110" s="739"/>
      <c r="AU110" s="739"/>
      <c r="AV110" s="739"/>
      <c r="AW110" s="739"/>
      <c r="AX110" s="739"/>
      <c r="AY110" s="739"/>
      <c r="AZ110" s="739"/>
      <c r="BA110" s="739"/>
      <c r="BB110" s="739"/>
      <c r="BC110" s="739"/>
      <c r="BD110" s="739"/>
      <c r="BE110" s="739"/>
      <c r="BF110" s="739"/>
      <c r="BG110" s="739"/>
      <c r="BH110" s="739"/>
      <c r="BI110" s="739"/>
      <c r="BJ110" s="739"/>
      <c r="BK110" s="739"/>
      <c r="BL110" s="739"/>
      <c r="BM110" s="739"/>
      <c r="BN110" s="739"/>
      <c r="BO110" s="739"/>
      <c r="BP110" s="739"/>
      <c r="BQ110" s="739"/>
      <c r="BR110" s="739"/>
      <c r="BS110" s="739"/>
      <c r="BT110" s="739"/>
      <c r="BU110" s="739"/>
      <c r="BV110" s="739"/>
      <c r="BW110" s="739"/>
      <c r="BX110" s="739"/>
      <c r="BY110" s="739"/>
      <c r="BZ110" s="739"/>
      <c r="CA110" s="739"/>
      <c r="CB110" s="739"/>
      <c r="CC110" s="739"/>
      <c r="CD110" s="739"/>
      <c r="CE110" s="739"/>
      <c r="CF110" s="739"/>
      <c r="CG110" s="739"/>
      <c r="CH110" s="739"/>
      <c r="CI110" s="739"/>
      <c r="CJ110" s="739"/>
      <c r="CK110" s="739"/>
      <c r="CL110" s="739"/>
      <c r="CM110" s="739"/>
      <c r="CN110" s="739"/>
      <c r="CO110" s="739"/>
      <c r="CP110" s="739"/>
      <c r="CQ110" s="739"/>
    </row>
    <row r="111" spans="2:95" ht="6" customHeight="1" x14ac:dyDescent="0.2">
      <c r="B111" s="739"/>
      <c r="C111" s="739"/>
      <c r="D111" s="739"/>
      <c r="E111" s="739"/>
      <c r="F111" s="739"/>
      <c r="G111" s="739"/>
      <c r="H111" s="739"/>
      <c r="I111" s="739"/>
      <c r="J111" s="739"/>
      <c r="K111" s="739"/>
      <c r="L111" s="739"/>
      <c r="M111" s="739"/>
      <c r="N111" s="739"/>
      <c r="O111" s="739"/>
      <c r="P111" s="739"/>
      <c r="Q111" s="739"/>
      <c r="R111" s="739"/>
      <c r="S111" s="739"/>
      <c r="T111" s="739"/>
      <c r="U111" s="739"/>
      <c r="V111" s="739"/>
      <c r="W111" s="739"/>
      <c r="X111" s="739"/>
      <c r="Y111" s="739"/>
      <c r="Z111" s="739"/>
      <c r="AA111" s="739"/>
      <c r="AB111" s="739"/>
      <c r="AC111" s="739"/>
      <c r="AD111" s="739"/>
      <c r="AE111" s="739"/>
      <c r="AF111" s="739"/>
      <c r="AG111" s="739"/>
      <c r="AH111" s="739"/>
      <c r="AI111" s="739"/>
      <c r="AJ111" s="739"/>
      <c r="AK111" s="739"/>
      <c r="AL111" s="739"/>
      <c r="AM111" s="739"/>
      <c r="AN111" s="739"/>
      <c r="AO111" s="739"/>
      <c r="AP111" s="739"/>
      <c r="AQ111" s="739"/>
      <c r="AR111" s="739"/>
      <c r="AS111" s="739"/>
      <c r="AT111" s="739"/>
      <c r="AU111" s="739"/>
      <c r="AV111" s="739"/>
      <c r="AW111" s="739"/>
      <c r="AX111" s="739"/>
      <c r="AY111" s="739"/>
      <c r="AZ111" s="739"/>
      <c r="BA111" s="739"/>
      <c r="BB111" s="739"/>
      <c r="BC111" s="739"/>
      <c r="BD111" s="739"/>
      <c r="BE111" s="739"/>
      <c r="BF111" s="739"/>
      <c r="BG111" s="739"/>
      <c r="BH111" s="739"/>
      <c r="BI111" s="739"/>
      <c r="BJ111" s="739"/>
      <c r="BK111" s="739"/>
      <c r="BL111" s="739"/>
      <c r="BM111" s="739"/>
      <c r="BN111" s="739"/>
      <c r="BO111" s="739"/>
      <c r="BP111" s="739"/>
      <c r="BQ111" s="739"/>
      <c r="BR111" s="739"/>
      <c r="BS111" s="739"/>
      <c r="BT111" s="739"/>
      <c r="BU111" s="739"/>
      <c r="BV111" s="739"/>
      <c r="BW111" s="739"/>
      <c r="BX111" s="739"/>
      <c r="BY111" s="739"/>
      <c r="BZ111" s="739"/>
      <c r="CA111" s="739"/>
      <c r="CB111" s="739"/>
      <c r="CC111" s="739"/>
      <c r="CD111" s="739"/>
      <c r="CE111" s="739"/>
      <c r="CF111" s="739"/>
      <c r="CG111" s="739"/>
      <c r="CH111" s="739"/>
      <c r="CI111" s="739"/>
      <c r="CJ111" s="739"/>
      <c r="CK111" s="739"/>
      <c r="CL111" s="739"/>
      <c r="CM111" s="739"/>
      <c r="CN111" s="739"/>
      <c r="CO111" s="739"/>
      <c r="CP111" s="739"/>
      <c r="CQ111" s="739"/>
    </row>
    <row r="112" spans="2:95" ht="6" customHeight="1" x14ac:dyDescent="0.2">
      <c r="B112" s="739"/>
      <c r="C112" s="739"/>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c r="AT112" s="739"/>
      <c r="AU112" s="739"/>
      <c r="AV112" s="739"/>
      <c r="AW112" s="739"/>
      <c r="AX112" s="739"/>
      <c r="AY112" s="739"/>
      <c r="AZ112" s="739"/>
      <c r="BA112" s="739"/>
      <c r="BB112" s="739"/>
      <c r="BC112" s="739"/>
      <c r="BD112" s="739"/>
      <c r="BE112" s="739"/>
      <c r="BF112" s="739"/>
      <c r="BG112" s="739"/>
      <c r="BH112" s="739"/>
      <c r="BI112" s="739"/>
      <c r="BJ112" s="739"/>
      <c r="BK112" s="739"/>
      <c r="BL112" s="739"/>
      <c r="BM112" s="739"/>
      <c r="BN112" s="739"/>
      <c r="BO112" s="739"/>
      <c r="BP112" s="739"/>
      <c r="BQ112" s="739"/>
      <c r="BR112" s="739"/>
      <c r="BS112" s="739"/>
      <c r="BT112" s="739"/>
      <c r="BU112" s="739"/>
      <c r="BV112" s="739"/>
      <c r="BW112" s="739"/>
      <c r="BX112" s="739"/>
      <c r="BY112" s="739"/>
      <c r="BZ112" s="739"/>
      <c r="CA112" s="739"/>
      <c r="CB112" s="739"/>
      <c r="CC112" s="739"/>
      <c r="CD112" s="739"/>
      <c r="CE112" s="739"/>
      <c r="CF112" s="739"/>
      <c r="CG112" s="739"/>
      <c r="CH112" s="739"/>
      <c r="CI112" s="739"/>
      <c r="CJ112" s="739"/>
      <c r="CK112" s="739"/>
      <c r="CL112" s="739"/>
      <c r="CM112" s="739"/>
      <c r="CN112" s="739"/>
      <c r="CO112" s="739"/>
      <c r="CP112" s="739"/>
      <c r="CQ112" s="739"/>
    </row>
    <row r="113" spans="2:95" ht="6" customHeight="1" x14ac:dyDescent="0.2">
      <c r="B113" s="739"/>
      <c r="C113" s="739"/>
      <c r="D113" s="739"/>
      <c r="E113" s="739"/>
      <c r="F113" s="739"/>
      <c r="G113" s="739"/>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c r="AT113" s="739"/>
      <c r="AU113" s="739"/>
      <c r="AV113" s="739"/>
      <c r="AW113" s="739"/>
      <c r="AX113" s="739"/>
      <c r="AY113" s="739"/>
      <c r="AZ113" s="739"/>
      <c r="BA113" s="739"/>
      <c r="BB113" s="739"/>
      <c r="BC113" s="739"/>
      <c r="BD113" s="739"/>
      <c r="BE113" s="739"/>
      <c r="BF113" s="739"/>
      <c r="BG113" s="739"/>
      <c r="BH113" s="739"/>
      <c r="BI113" s="739"/>
      <c r="BJ113" s="739"/>
      <c r="BK113" s="739"/>
      <c r="BL113" s="739"/>
      <c r="BM113" s="739"/>
      <c r="BN113" s="739"/>
      <c r="BO113" s="739"/>
      <c r="BP113" s="739"/>
      <c r="BQ113" s="739"/>
      <c r="BR113" s="739"/>
      <c r="BS113" s="739"/>
      <c r="BT113" s="739"/>
      <c r="BU113" s="739"/>
      <c r="BV113" s="739"/>
      <c r="BW113" s="739"/>
      <c r="BX113" s="739"/>
      <c r="BY113" s="739"/>
      <c r="BZ113" s="739"/>
      <c r="CA113" s="739"/>
      <c r="CB113" s="739"/>
      <c r="CC113" s="739"/>
      <c r="CD113" s="739"/>
      <c r="CE113" s="739"/>
      <c r="CF113" s="739"/>
      <c r="CG113" s="739"/>
      <c r="CH113" s="739"/>
      <c r="CI113" s="739"/>
      <c r="CJ113" s="739"/>
      <c r="CK113" s="739"/>
      <c r="CL113" s="739"/>
      <c r="CM113" s="739"/>
      <c r="CN113" s="739"/>
      <c r="CO113" s="739"/>
      <c r="CP113" s="739"/>
      <c r="CQ113" s="739"/>
    </row>
    <row r="115" spans="2:95" ht="6" customHeight="1" x14ac:dyDescent="0.2">
      <c r="B115" s="738" t="s">
        <v>303</v>
      </c>
      <c r="C115" s="739"/>
      <c r="D115" s="739"/>
      <c r="E115" s="739"/>
      <c r="F115" s="739"/>
      <c r="G115" s="739"/>
      <c r="H115" s="739"/>
      <c r="I115" s="739"/>
      <c r="J115" s="739"/>
      <c r="K115" s="739"/>
      <c r="L115" s="739"/>
      <c r="M115" s="739"/>
      <c r="N115" s="739"/>
      <c r="O115" s="739"/>
      <c r="P115" s="739"/>
      <c r="Q115" s="739"/>
      <c r="R115" s="739"/>
      <c r="S115" s="739"/>
      <c r="T115" s="739"/>
      <c r="U115" s="739"/>
      <c r="V115" s="739"/>
      <c r="W115" s="739"/>
      <c r="X115" s="739"/>
      <c r="Y115" s="739"/>
      <c r="Z115" s="739"/>
      <c r="AA115" s="739"/>
      <c r="AB115" s="739"/>
      <c r="AC115" s="739"/>
      <c r="AD115" s="739"/>
      <c r="AE115" s="739"/>
      <c r="AF115" s="739"/>
      <c r="AG115" s="739"/>
      <c r="AH115" s="739"/>
      <c r="AI115" s="739"/>
      <c r="AJ115" s="739"/>
      <c r="AK115" s="739"/>
      <c r="AL115" s="739"/>
      <c r="AM115" s="739"/>
      <c r="AN115" s="739"/>
      <c r="AO115" s="739"/>
      <c r="AP115" s="739"/>
      <c r="AQ115" s="739"/>
      <c r="AR115" s="739"/>
      <c r="AS115" s="739"/>
      <c r="AT115" s="739"/>
      <c r="AU115" s="739"/>
      <c r="AV115" s="739"/>
      <c r="AW115" s="739"/>
      <c r="AX115" s="739"/>
      <c r="AY115" s="739"/>
      <c r="AZ115" s="739"/>
      <c r="BA115" s="739"/>
      <c r="BB115" s="739"/>
      <c r="BC115" s="739"/>
      <c r="BD115" s="739"/>
      <c r="BE115" s="739"/>
      <c r="BF115" s="739"/>
      <c r="BG115" s="739"/>
      <c r="BH115" s="739"/>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39"/>
      <c r="CI115" s="739"/>
      <c r="CJ115" s="739"/>
      <c r="CK115" s="739"/>
      <c r="CL115" s="739"/>
      <c r="CM115" s="739"/>
      <c r="CN115" s="739"/>
      <c r="CO115" s="739"/>
      <c r="CP115" s="739"/>
      <c r="CQ115" s="739"/>
    </row>
    <row r="116" spans="2:95" ht="6" customHeight="1" x14ac:dyDescent="0.2">
      <c r="B116" s="739"/>
      <c r="C116" s="739"/>
      <c r="D116" s="739"/>
      <c r="E116" s="739"/>
      <c r="F116" s="739"/>
      <c r="G116" s="739"/>
      <c r="H116" s="739"/>
      <c r="I116" s="739"/>
      <c r="J116" s="739"/>
      <c r="K116" s="739"/>
      <c r="L116" s="739"/>
      <c r="M116" s="739"/>
      <c r="N116" s="739"/>
      <c r="O116" s="739"/>
      <c r="P116" s="739"/>
      <c r="Q116" s="739"/>
      <c r="R116" s="739"/>
      <c r="S116" s="739"/>
      <c r="T116" s="739"/>
      <c r="U116" s="739"/>
      <c r="V116" s="739"/>
      <c r="W116" s="739"/>
      <c r="X116" s="739"/>
      <c r="Y116" s="739"/>
      <c r="Z116" s="739"/>
      <c r="AA116" s="739"/>
      <c r="AB116" s="739"/>
      <c r="AC116" s="739"/>
      <c r="AD116" s="739"/>
      <c r="AE116" s="739"/>
      <c r="AF116" s="739"/>
      <c r="AG116" s="739"/>
      <c r="AH116" s="739"/>
      <c r="AI116" s="739"/>
      <c r="AJ116" s="739"/>
      <c r="AK116" s="739"/>
      <c r="AL116" s="739"/>
      <c r="AM116" s="739"/>
      <c r="AN116" s="739"/>
      <c r="AO116" s="739"/>
      <c r="AP116" s="739"/>
      <c r="AQ116" s="739"/>
      <c r="AR116" s="739"/>
      <c r="AS116" s="739"/>
      <c r="AT116" s="739"/>
      <c r="AU116" s="739"/>
      <c r="AV116" s="739"/>
      <c r="AW116" s="739"/>
      <c r="AX116" s="739"/>
      <c r="AY116" s="739"/>
      <c r="AZ116" s="739"/>
      <c r="BA116" s="739"/>
      <c r="BB116" s="739"/>
      <c r="BC116" s="739"/>
      <c r="BD116" s="739"/>
      <c r="BE116" s="739"/>
      <c r="BF116" s="739"/>
      <c r="BG116" s="739"/>
      <c r="BH116" s="739"/>
      <c r="BI116" s="739"/>
      <c r="BJ116" s="739"/>
      <c r="BK116" s="739"/>
      <c r="BL116" s="739"/>
      <c r="BM116" s="739"/>
      <c r="BN116" s="739"/>
      <c r="BO116" s="739"/>
      <c r="BP116" s="739"/>
      <c r="BQ116" s="739"/>
      <c r="BR116" s="739"/>
      <c r="BS116" s="739"/>
      <c r="BT116" s="739"/>
      <c r="BU116" s="739"/>
      <c r="BV116" s="739"/>
      <c r="BW116" s="739"/>
      <c r="BX116" s="739"/>
      <c r="BY116" s="739"/>
      <c r="BZ116" s="739"/>
      <c r="CA116" s="739"/>
      <c r="CB116" s="739"/>
      <c r="CC116" s="739"/>
      <c r="CD116" s="739"/>
      <c r="CE116" s="739"/>
      <c r="CF116" s="739"/>
      <c r="CG116" s="739"/>
      <c r="CH116" s="739"/>
      <c r="CI116" s="739"/>
      <c r="CJ116" s="739"/>
      <c r="CK116" s="739"/>
      <c r="CL116" s="739"/>
      <c r="CM116" s="739"/>
      <c r="CN116" s="739"/>
      <c r="CO116" s="739"/>
      <c r="CP116" s="739"/>
      <c r="CQ116" s="739"/>
    </row>
    <row r="117" spans="2:95" ht="6" customHeight="1" x14ac:dyDescent="0.2">
      <c r="B117" s="739"/>
      <c r="C117" s="739"/>
      <c r="D117" s="739"/>
      <c r="E117" s="739"/>
      <c r="F117" s="739"/>
      <c r="G117" s="739"/>
      <c r="H117" s="739"/>
      <c r="I117" s="739"/>
      <c r="J117" s="739"/>
      <c r="K117" s="739"/>
      <c r="L117" s="739"/>
      <c r="M117" s="739"/>
      <c r="N117" s="739"/>
      <c r="O117" s="739"/>
      <c r="P117" s="739"/>
      <c r="Q117" s="739"/>
      <c r="R117" s="739"/>
      <c r="S117" s="739"/>
      <c r="T117" s="739"/>
      <c r="U117" s="739"/>
      <c r="V117" s="739"/>
      <c r="W117" s="739"/>
      <c r="X117" s="739"/>
      <c r="Y117" s="739"/>
      <c r="Z117" s="739"/>
      <c r="AA117" s="739"/>
      <c r="AB117" s="739"/>
      <c r="AC117" s="739"/>
      <c r="AD117" s="739"/>
      <c r="AE117" s="739"/>
      <c r="AF117" s="739"/>
      <c r="AG117" s="739"/>
      <c r="AH117" s="739"/>
      <c r="AI117" s="739"/>
      <c r="AJ117" s="739"/>
      <c r="AK117" s="739"/>
      <c r="AL117" s="739"/>
      <c r="AM117" s="739"/>
      <c r="AN117" s="739"/>
      <c r="AO117" s="739"/>
      <c r="AP117" s="739"/>
      <c r="AQ117" s="739"/>
      <c r="AR117" s="739"/>
      <c r="AS117" s="739"/>
      <c r="AT117" s="739"/>
      <c r="AU117" s="739"/>
      <c r="AV117" s="739"/>
      <c r="AW117" s="739"/>
      <c r="AX117" s="739"/>
      <c r="AY117" s="739"/>
      <c r="AZ117" s="739"/>
      <c r="BA117" s="739"/>
      <c r="BB117" s="739"/>
      <c r="BC117" s="739"/>
      <c r="BD117" s="739"/>
      <c r="BE117" s="739"/>
      <c r="BF117" s="739"/>
      <c r="BG117" s="739"/>
      <c r="BH117" s="739"/>
      <c r="BI117" s="739"/>
      <c r="BJ117" s="739"/>
      <c r="BK117" s="739"/>
      <c r="BL117" s="739"/>
      <c r="BM117" s="739"/>
      <c r="BN117" s="739"/>
      <c r="BO117" s="739"/>
      <c r="BP117" s="739"/>
      <c r="BQ117" s="739"/>
      <c r="BR117" s="739"/>
      <c r="BS117" s="739"/>
      <c r="BT117" s="739"/>
      <c r="BU117" s="739"/>
      <c r="BV117" s="739"/>
      <c r="BW117" s="739"/>
      <c r="BX117" s="739"/>
      <c r="BY117" s="739"/>
      <c r="BZ117" s="739"/>
      <c r="CA117" s="739"/>
      <c r="CB117" s="739"/>
      <c r="CC117" s="739"/>
      <c r="CD117" s="739"/>
      <c r="CE117" s="739"/>
      <c r="CF117" s="739"/>
      <c r="CG117" s="739"/>
      <c r="CH117" s="739"/>
      <c r="CI117" s="739"/>
      <c r="CJ117" s="739"/>
      <c r="CK117" s="739"/>
      <c r="CL117" s="739"/>
      <c r="CM117" s="739"/>
      <c r="CN117" s="739"/>
      <c r="CO117" s="739"/>
      <c r="CP117" s="739"/>
      <c r="CQ117" s="739"/>
    </row>
    <row r="118" spans="2:95" ht="6" customHeight="1" x14ac:dyDescent="0.2">
      <c r="B118" s="739"/>
      <c r="C118" s="739"/>
      <c r="D118" s="739"/>
      <c r="E118" s="739"/>
      <c r="F118" s="739"/>
      <c r="G118" s="739"/>
      <c r="H118" s="739"/>
      <c r="I118" s="739"/>
      <c r="J118" s="739"/>
      <c r="K118" s="739"/>
      <c r="L118" s="739"/>
      <c r="M118" s="739"/>
      <c r="N118" s="739"/>
      <c r="O118" s="739"/>
      <c r="P118" s="739"/>
      <c r="Q118" s="739"/>
      <c r="R118" s="739"/>
      <c r="S118" s="739"/>
      <c r="T118" s="739"/>
      <c r="U118" s="739"/>
      <c r="V118" s="739"/>
      <c r="W118" s="739"/>
      <c r="X118" s="739"/>
      <c r="Y118" s="739"/>
      <c r="Z118" s="739"/>
      <c r="AA118" s="739"/>
      <c r="AB118" s="739"/>
      <c r="AC118" s="739"/>
      <c r="AD118" s="739"/>
      <c r="AE118" s="739"/>
      <c r="AF118" s="739"/>
      <c r="AG118" s="739"/>
      <c r="AH118" s="739"/>
      <c r="AI118" s="739"/>
      <c r="AJ118" s="739"/>
      <c r="AK118" s="739"/>
      <c r="AL118" s="739"/>
      <c r="AM118" s="739"/>
      <c r="AN118" s="739"/>
      <c r="AO118" s="739"/>
      <c r="AP118" s="739"/>
      <c r="AQ118" s="739"/>
      <c r="AR118" s="739"/>
      <c r="AS118" s="739"/>
      <c r="AT118" s="739"/>
      <c r="AU118" s="739"/>
      <c r="AV118" s="739"/>
      <c r="AW118" s="739"/>
      <c r="AX118" s="739"/>
      <c r="AY118" s="739"/>
      <c r="AZ118" s="739"/>
      <c r="BA118" s="739"/>
      <c r="BB118" s="739"/>
      <c r="BC118" s="739"/>
      <c r="BD118" s="739"/>
      <c r="BE118" s="739"/>
      <c r="BF118" s="739"/>
      <c r="BG118" s="739"/>
      <c r="BH118" s="739"/>
      <c r="BI118" s="739"/>
      <c r="BJ118" s="739"/>
      <c r="BK118" s="739"/>
      <c r="BL118" s="739"/>
      <c r="BM118" s="739"/>
      <c r="BN118" s="739"/>
      <c r="BO118" s="739"/>
      <c r="BP118" s="739"/>
      <c r="BQ118" s="739"/>
      <c r="BR118" s="739"/>
      <c r="BS118" s="739"/>
      <c r="BT118" s="739"/>
      <c r="BU118" s="739"/>
      <c r="BV118" s="739"/>
      <c r="BW118" s="739"/>
      <c r="BX118" s="739"/>
      <c r="BY118" s="739"/>
      <c r="BZ118" s="739"/>
      <c r="CA118" s="739"/>
      <c r="CB118" s="739"/>
      <c r="CC118" s="739"/>
      <c r="CD118" s="739"/>
      <c r="CE118" s="739"/>
      <c r="CF118" s="739"/>
      <c r="CG118" s="739"/>
      <c r="CH118" s="739"/>
      <c r="CI118" s="739"/>
      <c r="CJ118" s="739"/>
      <c r="CK118" s="739"/>
      <c r="CL118" s="739"/>
      <c r="CM118" s="739"/>
      <c r="CN118" s="739"/>
      <c r="CO118" s="739"/>
      <c r="CP118" s="739"/>
      <c r="CQ118" s="739"/>
    </row>
    <row r="119" spans="2:95" ht="6" customHeight="1" x14ac:dyDescent="0.2">
      <c r="B119" s="739"/>
      <c r="C119" s="739"/>
      <c r="D119" s="739"/>
      <c r="E119" s="739"/>
      <c r="F119" s="739"/>
      <c r="G119" s="739"/>
      <c r="H119" s="739"/>
      <c r="I119" s="739"/>
      <c r="J119" s="739"/>
      <c r="K119" s="739"/>
      <c r="L119" s="739"/>
      <c r="M119" s="739"/>
      <c r="N119" s="739"/>
      <c r="O119" s="739"/>
      <c r="P119" s="739"/>
      <c r="Q119" s="739"/>
      <c r="R119" s="739"/>
      <c r="S119" s="739"/>
      <c r="T119" s="739"/>
      <c r="U119" s="739"/>
      <c r="V119" s="739"/>
      <c r="W119" s="739"/>
      <c r="X119" s="739"/>
      <c r="Y119" s="739"/>
      <c r="Z119" s="739"/>
      <c r="AA119" s="739"/>
      <c r="AB119" s="739"/>
      <c r="AC119" s="739"/>
      <c r="AD119" s="739"/>
      <c r="AE119" s="739"/>
      <c r="AF119" s="739"/>
      <c r="AG119" s="739"/>
      <c r="AH119" s="739"/>
      <c r="AI119" s="739"/>
      <c r="AJ119" s="739"/>
      <c r="AK119" s="739"/>
      <c r="AL119" s="739"/>
      <c r="AM119" s="739"/>
      <c r="AN119" s="739"/>
      <c r="AO119" s="739"/>
      <c r="AP119" s="739"/>
      <c r="AQ119" s="739"/>
      <c r="AR119" s="739"/>
      <c r="AS119" s="739"/>
      <c r="AT119" s="739"/>
      <c r="AU119" s="739"/>
      <c r="AV119" s="739"/>
      <c r="AW119" s="739"/>
      <c r="AX119" s="739"/>
      <c r="AY119" s="739"/>
      <c r="AZ119" s="739"/>
      <c r="BA119" s="739"/>
      <c r="BB119" s="739"/>
      <c r="BC119" s="739"/>
      <c r="BD119" s="739"/>
      <c r="BE119" s="739"/>
      <c r="BF119" s="739"/>
      <c r="BG119" s="739"/>
      <c r="BH119" s="739"/>
      <c r="BI119" s="739"/>
      <c r="BJ119" s="739"/>
      <c r="BK119" s="739"/>
      <c r="BL119" s="739"/>
      <c r="BM119" s="739"/>
      <c r="BN119" s="739"/>
      <c r="BO119" s="739"/>
      <c r="BP119" s="739"/>
      <c r="BQ119" s="739"/>
      <c r="BR119" s="739"/>
      <c r="BS119" s="739"/>
      <c r="BT119" s="739"/>
      <c r="BU119" s="739"/>
      <c r="BV119" s="739"/>
      <c r="BW119" s="739"/>
      <c r="BX119" s="739"/>
      <c r="BY119" s="739"/>
      <c r="BZ119" s="739"/>
      <c r="CA119" s="739"/>
      <c r="CB119" s="739"/>
      <c r="CC119" s="739"/>
      <c r="CD119" s="739"/>
      <c r="CE119" s="739"/>
      <c r="CF119" s="739"/>
      <c r="CG119" s="739"/>
      <c r="CH119" s="739"/>
      <c r="CI119" s="739"/>
      <c r="CJ119" s="739"/>
      <c r="CK119" s="739"/>
      <c r="CL119" s="739"/>
      <c r="CM119" s="739"/>
      <c r="CN119" s="739"/>
      <c r="CO119" s="739"/>
      <c r="CP119" s="739"/>
      <c r="CQ119" s="739"/>
    </row>
    <row r="120" spans="2:95" ht="6" customHeight="1" x14ac:dyDescent="0.2">
      <c r="B120" s="739"/>
      <c r="C120" s="739"/>
      <c r="D120" s="739"/>
      <c r="E120" s="739"/>
      <c r="F120" s="739"/>
      <c r="G120" s="739"/>
      <c r="H120" s="739"/>
      <c r="I120" s="739"/>
      <c r="J120" s="739"/>
      <c r="K120" s="739"/>
      <c r="L120" s="739"/>
      <c r="M120" s="739"/>
      <c r="N120" s="739"/>
      <c r="O120" s="739"/>
      <c r="P120" s="739"/>
      <c r="Q120" s="739"/>
      <c r="R120" s="739"/>
      <c r="S120" s="739"/>
      <c r="T120" s="739"/>
      <c r="U120" s="739"/>
      <c r="V120" s="739"/>
      <c r="W120" s="739"/>
      <c r="X120" s="739"/>
      <c r="Y120" s="739"/>
      <c r="Z120" s="739"/>
      <c r="AA120" s="739"/>
      <c r="AB120" s="739"/>
      <c r="AC120" s="739"/>
      <c r="AD120" s="739"/>
      <c r="AE120" s="739"/>
      <c r="AF120" s="739"/>
      <c r="AG120" s="739"/>
      <c r="AH120" s="739"/>
      <c r="AI120" s="739"/>
      <c r="AJ120" s="739"/>
      <c r="AK120" s="739"/>
      <c r="AL120" s="739"/>
      <c r="AM120" s="739"/>
      <c r="AN120" s="739"/>
      <c r="AO120" s="739"/>
      <c r="AP120" s="739"/>
      <c r="AQ120" s="739"/>
      <c r="AR120" s="739"/>
      <c r="AS120" s="739"/>
      <c r="AT120" s="739"/>
      <c r="AU120" s="739"/>
      <c r="AV120" s="739"/>
      <c r="AW120" s="739"/>
      <c r="AX120" s="739"/>
      <c r="AY120" s="739"/>
      <c r="AZ120" s="739"/>
      <c r="BA120" s="739"/>
      <c r="BB120" s="739"/>
      <c r="BC120" s="739"/>
      <c r="BD120" s="739"/>
      <c r="BE120" s="739"/>
      <c r="BF120" s="739"/>
      <c r="BG120" s="739"/>
      <c r="BH120" s="739"/>
      <c r="BI120" s="739"/>
      <c r="BJ120" s="739"/>
      <c r="BK120" s="739"/>
      <c r="BL120" s="739"/>
      <c r="BM120" s="739"/>
      <c r="BN120" s="739"/>
      <c r="BO120" s="739"/>
      <c r="BP120" s="739"/>
      <c r="BQ120" s="739"/>
      <c r="BR120" s="739"/>
      <c r="BS120" s="739"/>
      <c r="BT120" s="739"/>
      <c r="BU120" s="739"/>
      <c r="BV120" s="739"/>
      <c r="BW120" s="739"/>
      <c r="BX120" s="739"/>
      <c r="BY120" s="739"/>
      <c r="BZ120" s="739"/>
      <c r="CA120" s="739"/>
      <c r="CB120" s="739"/>
      <c r="CC120" s="739"/>
      <c r="CD120" s="739"/>
      <c r="CE120" s="739"/>
      <c r="CF120" s="739"/>
      <c r="CG120" s="739"/>
      <c r="CH120" s="739"/>
      <c r="CI120" s="739"/>
      <c r="CJ120" s="739"/>
      <c r="CK120" s="739"/>
      <c r="CL120" s="739"/>
      <c r="CM120" s="739"/>
      <c r="CN120" s="739"/>
      <c r="CO120" s="739"/>
      <c r="CP120" s="739"/>
      <c r="CQ120" s="739"/>
    </row>
  </sheetData>
  <mergeCells count="159">
    <mergeCell ref="D102:K104"/>
    <mergeCell ref="L102:N104"/>
    <mergeCell ref="P102:R104"/>
    <mergeCell ref="T102:AA104"/>
    <mergeCell ref="AB102:AD104"/>
    <mergeCell ref="AZ102:BG104"/>
    <mergeCell ref="AF102:AH104"/>
    <mergeCell ref="AV102:AX104"/>
    <mergeCell ref="AZ90:BG92"/>
    <mergeCell ref="H95:J97"/>
    <mergeCell ref="K95:O97"/>
    <mergeCell ref="D99:N101"/>
    <mergeCell ref="T99:AD101"/>
    <mergeCell ref="AJ99:AT101"/>
    <mergeCell ref="D90:K92"/>
    <mergeCell ref="L90:N92"/>
    <mergeCell ref="P90:R92"/>
    <mergeCell ref="T90:AA92"/>
    <mergeCell ref="AB90:AD92"/>
    <mergeCell ref="AR90:AT92"/>
    <mergeCell ref="AV90:AX92"/>
    <mergeCell ref="AR66:AT68"/>
    <mergeCell ref="AV66:AX68"/>
    <mergeCell ref="T75:AD77"/>
    <mergeCell ref="AJ75:AT77"/>
    <mergeCell ref="BP102:CD104"/>
    <mergeCell ref="CE102:CG104"/>
    <mergeCell ref="B108:CQ113"/>
    <mergeCell ref="B115:CQ120"/>
    <mergeCell ref="AJ102:AQ104"/>
    <mergeCell ref="AR102:AT104"/>
    <mergeCell ref="BH102:BJ104"/>
    <mergeCell ref="BL102:BN104"/>
    <mergeCell ref="AJ66:AQ68"/>
    <mergeCell ref="AR78:AT80"/>
    <mergeCell ref="AF78:AH80"/>
    <mergeCell ref="BP99:CG101"/>
    <mergeCell ref="AJ90:AQ92"/>
    <mergeCell ref="C95:G97"/>
    <mergeCell ref="L78:N80"/>
    <mergeCell ref="P78:R80"/>
    <mergeCell ref="T78:AA80"/>
    <mergeCell ref="AB78:AD80"/>
    <mergeCell ref="BP78:CD80"/>
    <mergeCell ref="BP66:CD68"/>
    <mergeCell ref="BL78:BN80"/>
    <mergeCell ref="C71:G73"/>
    <mergeCell ref="H71:J73"/>
    <mergeCell ref="K71:O73"/>
    <mergeCell ref="D75:N77"/>
    <mergeCell ref="D87:N89"/>
    <mergeCell ref="T87:AD89"/>
    <mergeCell ref="AJ87:AT89"/>
    <mergeCell ref="BP87:CG89"/>
    <mergeCell ref="AJ78:AQ80"/>
    <mergeCell ref="D66:K68"/>
    <mergeCell ref="CE78:CG80"/>
    <mergeCell ref="C83:G85"/>
    <mergeCell ref="H83:J85"/>
    <mergeCell ref="K83:O85"/>
    <mergeCell ref="D78:K80"/>
    <mergeCell ref="BH90:BJ92"/>
    <mergeCell ref="BL90:BN92"/>
    <mergeCell ref="BH66:BJ68"/>
    <mergeCell ref="BL66:BN68"/>
    <mergeCell ref="P66:R68"/>
    <mergeCell ref="T66:AA68"/>
    <mergeCell ref="AB66:AD68"/>
    <mergeCell ref="AF66:AH68"/>
    <mergeCell ref="L66:N68"/>
    <mergeCell ref="BP90:CD92"/>
    <mergeCell ref="CE90:CG92"/>
    <mergeCell ref="CE66:CG68"/>
    <mergeCell ref="BP75:CG77"/>
    <mergeCell ref="AF90:AH92"/>
    <mergeCell ref="AZ66:BG68"/>
    <mergeCell ref="AV78:AX80"/>
    <mergeCell ref="AZ78:BG80"/>
    <mergeCell ref="BH78:BJ80"/>
    <mergeCell ref="CE54:CG56"/>
    <mergeCell ref="C59:G61"/>
    <mergeCell ref="H59:J61"/>
    <mergeCell ref="K59:O61"/>
    <mergeCell ref="D63:N65"/>
    <mergeCell ref="T63:AD65"/>
    <mergeCell ref="AJ63:AT65"/>
    <mergeCell ref="BP63:CG65"/>
    <mergeCell ref="AJ54:AQ56"/>
    <mergeCell ref="AZ42:BG44"/>
    <mergeCell ref="BH42:BJ44"/>
    <mergeCell ref="BL42:BN44"/>
    <mergeCell ref="AF54:AH56"/>
    <mergeCell ref="BP42:CD44"/>
    <mergeCell ref="CE42:CG44"/>
    <mergeCell ref="C47:G49"/>
    <mergeCell ref="H47:J49"/>
    <mergeCell ref="K47:O49"/>
    <mergeCell ref="D51:N53"/>
    <mergeCell ref="T51:AD53"/>
    <mergeCell ref="AJ51:AT53"/>
    <mergeCell ref="BP51:CG53"/>
    <mergeCell ref="AR54:AT56"/>
    <mergeCell ref="AV54:AX56"/>
    <mergeCell ref="AZ54:BG56"/>
    <mergeCell ref="BH54:BJ56"/>
    <mergeCell ref="BL54:BN56"/>
    <mergeCell ref="D54:K56"/>
    <mergeCell ref="L54:N56"/>
    <mergeCell ref="P54:R56"/>
    <mergeCell ref="T54:AA56"/>
    <mergeCell ref="AB54:AD56"/>
    <mergeCell ref="BP54:CD56"/>
    <mergeCell ref="D42:K44"/>
    <mergeCell ref="L42:N44"/>
    <mergeCell ref="P42:R44"/>
    <mergeCell ref="T42:AA44"/>
    <mergeCell ref="AB42:AD44"/>
    <mergeCell ref="AF42:AH44"/>
    <mergeCell ref="AJ42:AQ44"/>
    <mergeCell ref="AR42:AT44"/>
    <mergeCell ref="AV42:AX44"/>
    <mergeCell ref="C35:G37"/>
    <mergeCell ref="H35:J37"/>
    <mergeCell ref="K35:O37"/>
    <mergeCell ref="AR21:AT23"/>
    <mergeCell ref="BL21:BN23"/>
    <mergeCell ref="BP27:CG29"/>
    <mergeCell ref="D39:N41"/>
    <mergeCell ref="T39:AD41"/>
    <mergeCell ref="AJ39:AT41"/>
    <mergeCell ref="BP39:CG41"/>
    <mergeCell ref="BP21:CD23"/>
    <mergeCell ref="BP30:CD32"/>
    <mergeCell ref="D27:R32"/>
    <mergeCell ref="AJ21:AQ23"/>
    <mergeCell ref="U24:BN25"/>
    <mergeCell ref="BL30:BN32"/>
    <mergeCell ref="AZ30:BJ32"/>
    <mergeCell ref="T27:AD29"/>
    <mergeCell ref="AJ27:AT29"/>
    <mergeCell ref="T30:AA32"/>
    <mergeCell ref="AB30:AD32"/>
    <mergeCell ref="AF30:AH32"/>
    <mergeCell ref="AJ30:AQ32"/>
    <mergeCell ref="CE21:CG23"/>
    <mergeCell ref="CE30:CG32"/>
    <mergeCell ref="AJ18:AT20"/>
    <mergeCell ref="T21:AA23"/>
    <mergeCell ref="AB21:AD23"/>
    <mergeCell ref="AF21:AH23"/>
    <mergeCell ref="E14:BZ16"/>
    <mergeCell ref="D18:R23"/>
    <mergeCell ref="CJ1:CQ3"/>
    <mergeCell ref="B5:AN7"/>
    <mergeCell ref="T18:AD20"/>
    <mergeCell ref="BP18:CG20"/>
    <mergeCell ref="E10:AO12"/>
    <mergeCell ref="AR30:AT32"/>
    <mergeCell ref="AV30:AX32"/>
  </mergeCells>
  <phoneticPr fontId="1"/>
  <pageMargins left="0.70866141732283472" right="0.70866141732283472" top="0.74803149606299213" bottom="0.74803149606299213" header="0.31496062992125984" footer="0.31496062992125984"/>
  <pageSetup paperSize="9" scale="92" orientation="portrait" blackAndWhite="1" r:id="rId1"/>
  <rowBreaks count="1" manualBreakCount="1">
    <brk id="20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CDC1-3F90-40C8-BC60-EDAABECECA2F}">
  <sheetPr>
    <tabColor rgb="FFCCFFFF"/>
  </sheetPr>
  <dimension ref="B1:FA120"/>
  <sheetViews>
    <sheetView view="pageBreakPreview" zoomScale="120" zoomScaleNormal="120" zoomScaleSheetLayoutView="120" workbookViewId="0">
      <selection activeCell="CJ1" sqref="CJ1:CQ3"/>
    </sheetView>
  </sheetViews>
  <sheetFormatPr defaultColWidth="1" defaultRowHeight="6" customHeight="1" x14ac:dyDescent="0.2"/>
  <cols>
    <col min="1" max="24" width="1" style="270"/>
    <col min="25" max="25" width="1.33203125" style="270" customWidth="1"/>
    <col min="26" max="27" width="1.109375" style="270" customWidth="1"/>
    <col min="28" max="16384" width="1" style="270"/>
  </cols>
  <sheetData>
    <row r="1" spans="2:95" ht="6" customHeight="1" x14ac:dyDescent="0.2">
      <c r="CJ1" s="615" t="s">
        <v>116</v>
      </c>
      <c r="CK1" s="615"/>
      <c r="CL1" s="615"/>
      <c r="CM1" s="615"/>
      <c r="CN1" s="615"/>
      <c r="CO1" s="615"/>
      <c r="CP1" s="615"/>
      <c r="CQ1" s="615"/>
    </row>
    <row r="2" spans="2:95" ht="6" customHeight="1" x14ac:dyDescent="0.2">
      <c r="CJ2" s="615"/>
      <c r="CK2" s="615"/>
      <c r="CL2" s="615"/>
      <c r="CM2" s="615"/>
      <c r="CN2" s="615"/>
      <c r="CO2" s="615"/>
      <c r="CP2" s="615"/>
      <c r="CQ2" s="615"/>
    </row>
    <row r="3" spans="2:95" ht="6" customHeight="1" x14ac:dyDescent="0.2">
      <c r="CJ3" s="615"/>
      <c r="CK3" s="615"/>
      <c r="CL3" s="615"/>
      <c r="CM3" s="615"/>
      <c r="CN3" s="615"/>
      <c r="CO3" s="615"/>
      <c r="CP3" s="615"/>
      <c r="CQ3" s="615"/>
    </row>
    <row r="5" spans="2:95" ht="6" customHeight="1" x14ac:dyDescent="0.2">
      <c r="B5" s="726" t="s">
        <v>396</v>
      </c>
      <c r="C5" s="726"/>
      <c r="D5" s="726"/>
      <c r="E5" s="727"/>
      <c r="F5" s="727"/>
      <c r="G5" s="727"/>
      <c r="H5" s="727"/>
      <c r="I5" s="727"/>
      <c r="J5" s="727"/>
      <c r="K5" s="727"/>
      <c r="L5" s="727"/>
      <c r="M5" s="727"/>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row>
    <row r="6" spans="2:95" ht="6" customHeight="1" x14ac:dyDescent="0.2">
      <c r="B6" s="726"/>
      <c r="C6" s="726"/>
      <c r="D6" s="726"/>
      <c r="E6" s="727"/>
      <c r="F6" s="727"/>
      <c r="G6" s="727"/>
      <c r="H6" s="727"/>
      <c r="I6" s="727"/>
      <c r="J6" s="727"/>
      <c r="K6" s="727"/>
      <c r="L6" s="727"/>
      <c r="M6" s="727"/>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row>
    <row r="7" spans="2:95" ht="6" customHeight="1" x14ac:dyDescent="0.2">
      <c r="B7" s="726"/>
      <c r="C7" s="726"/>
      <c r="D7" s="726"/>
      <c r="E7" s="727"/>
      <c r="F7" s="727"/>
      <c r="G7" s="727"/>
      <c r="H7" s="727"/>
      <c r="I7" s="727"/>
      <c r="J7" s="727"/>
      <c r="K7" s="727"/>
      <c r="L7" s="727"/>
      <c r="M7" s="727"/>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row>
    <row r="8" spans="2:95" ht="6" customHeight="1" x14ac:dyDescent="0.2">
      <c r="B8" s="268"/>
      <c r="C8" s="268"/>
      <c r="D8" s="268"/>
      <c r="E8" s="269"/>
      <c r="F8" s="269"/>
      <c r="G8" s="269"/>
      <c r="H8" s="269"/>
      <c r="I8" s="269"/>
      <c r="J8" s="269"/>
      <c r="K8" s="269"/>
      <c r="L8" s="269"/>
      <c r="M8" s="269"/>
    </row>
    <row r="9" spans="2:95" ht="6" customHeight="1" x14ac:dyDescent="0.2">
      <c r="B9" s="268"/>
      <c r="C9" s="194"/>
      <c r="D9" s="193"/>
      <c r="E9" s="193"/>
      <c r="F9" s="192"/>
      <c r="G9" s="192"/>
      <c r="H9" s="192"/>
      <c r="I9" s="192"/>
      <c r="J9" s="192"/>
      <c r="K9" s="192"/>
      <c r="L9" s="192"/>
      <c r="M9" s="192"/>
      <c r="N9" s="192"/>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0"/>
    </row>
    <row r="10" spans="2:95" ht="6" customHeight="1" x14ac:dyDescent="0.2">
      <c r="B10" s="268"/>
      <c r="C10" s="181"/>
      <c r="D10" s="268"/>
      <c r="E10" s="729" t="s">
        <v>395</v>
      </c>
      <c r="F10" s="729"/>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182"/>
      <c r="AQ10" s="182"/>
      <c r="AR10" s="182"/>
      <c r="AS10" s="182"/>
      <c r="AT10" s="182"/>
      <c r="AU10" s="182"/>
      <c r="AV10" s="182"/>
      <c r="AW10" s="182"/>
      <c r="CH10" s="179"/>
    </row>
    <row r="11" spans="2:95" ht="6" customHeight="1" x14ac:dyDescent="0.2">
      <c r="B11" s="268"/>
      <c r="C11" s="181"/>
      <c r="D11" s="268"/>
      <c r="E11" s="729"/>
      <c r="F11" s="729"/>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182"/>
      <c r="AQ11" s="182"/>
      <c r="AR11" s="182"/>
      <c r="AS11" s="182"/>
      <c r="AT11" s="182"/>
      <c r="AU11" s="182"/>
      <c r="AV11" s="182"/>
      <c r="AW11" s="182"/>
      <c r="CH11" s="179"/>
    </row>
    <row r="12" spans="2:95" ht="6" customHeight="1" x14ac:dyDescent="0.2">
      <c r="B12" s="268"/>
      <c r="C12" s="181"/>
      <c r="D12" s="268"/>
      <c r="E12" s="729"/>
      <c r="F12" s="729"/>
      <c r="G12" s="729"/>
      <c r="H12" s="729"/>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182"/>
      <c r="AQ12" s="182"/>
      <c r="AR12" s="182"/>
      <c r="AS12" s="182"/>
      <c r="AT12" s="182"/>
      <c r="AU12" s="182"/>
      <c r="AV12" s="182"/>
      <c r="AW12" s="182"/>
      <c r="CH12" s="179"/>
    </row>
    <row r="13" spans="2:95" ht="6" customHeight="1" x14ac:dyDescent="0.2">
      <c r="B13" s="268"/>
      <c r="C13" s="181"/>
      <c r="D13" s="268"/>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182"/>
      <c r="AQ13" s="182"/>
      <c r="AR13" s="182"/>
      <c r="AS13" s="182"/>
      <c r="AT13" s="182"/>
      <c r="AU13" s="182"/>
      <c r="AV13" s="182"/>
      <c r="AW13" s="182"/>
      <c r="CH13" s="179"/>
    </row>
    <row r="14" spans="2:95" ht="6" customHeight="1" x14ac:dyDescent="0.2">
      <c r="B14" s="268"/>
      <c r="C14" s="181"/>
      <c r="D14" s="268"/>
      <c r="E14" s="725" t="s">
        <v>394</v>
      </c>
      <c r="F14" s="725"/>
      <c r="G14" s="725"/>
      <c r="H14" s="725"/>
      <c r="I14" s="725"/>
      <c r="J14" s="725"/>
      <c r="K14" s="725"/>
      <c r="L14" s="725"/>
      <c r="M14" s="725"/>
      <c r="N14" s="725"/>
      <c r="O14" s="725"/>
      <c r="P14" s="725"/>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188"/>
      <c r="CB14" s="188"/>
      <c r="CC14" s="188"/>
      <c r="CD14" s="188"/>
      <c r="CE14" s="188"/>
      <c r="CF14" s="188"/>
      <c r="CG14" s="188"/>
      <c r="CH14" s="189"/>
      <c r="CI14" s="188"/>
      <c r="CJ14" s="188"/>
    </row>
    <row r="15" spans="2:95" ht="6" customHeight="1" x14ac:dyDescent="0.2">
      <c r="B15" s="268"/>
      <c r="C15" s="181"/>
      <c r="D15" s="268"/>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188"/>
      <c r="CB15" s="188"/>
      <c r="CC15" s="188"/>
      <c r="CD15" s="188"/>
      <c r="CE15" s="188"/>
      <c r="CF15" s="188"/>
      <c r="CG15" s="188"/>
      <c r="CH15" s="189"/>
      <c r="CI15" s="188"/>
      <c r="CJ15" s="188"/>
    </row>
    <row r="16" spans="2:95" ht="6" customHeight="1" x14ac:dyDescent="0.2">
      <c r="B16" s="268"/>
      <c r="C16" s="181"/>
      <c r="D16" s="268"/>
      <c r="E16" s="725"/>
      <c r="F16" s="725"/>
      <c r="G16" s="725"/>
      <c r="H16" s="725"/>
      <c r="I16" s="725"/>
      <c r="J16" s="725"/>
      <c r="K16" s="725"/>
      <c r="L16" s="725"/>
      <c r="M16" s="725"/>
      <c r="N16" s="725"/>
      <c r="O16" s="725"/>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188"/>
      <c r="CB16" s="188"/>
      <c r="CC16" s="188"/>
      <c r="CD16" s="188"/>
      <c r="CE16" s="188"/>
      <c r="CF16" s="188"/>
      <c r="CG16" s="188"/>
      <c r="CH16" s="189"/>
      <c r="CI16" s="188"/>
      <c r="CJ16" s="188"/>
    </row>
    <row r="17" spans="2:157" ht="6" customHeight="1" x14ac:dyDescent="0.2">
      <c r="B17" s="268"/>
      <c r="C17" s="181"/>
      <c r="D17" s="268"/>
      <c r="E17" s="187"/>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4"/>
      <c r="CI17" s="180"/>
      <c r="CJ17" s="180"/>
    </row>
    <row r="18" spans="2:157" ht="6" customHeight="1" x14ac:dyDescent="0.2">
      <c r="B18" s="268"/>
      <c r="C18" s="181"/>
      <c r="D18" s="723" t="s">
        <v>393</v>
      </c>
      <c r="E18" s="723"/>
      <c r="F18" s="723"/>
      <c r="G18" s="723"/>
      <c r="H18" s="723"/>
      <c r="I18" s="723"/>
      <c r="J18" s="723"/>
      <c r="K18" s="723"/>
      <c r="L18" s="723"/>
      <c r="M18" s="723"/>
      <c r="N18" s="723"/>
      <c r="O18" s="723"/>
      <c r="P18" s="723"/>
      <c r="Q18" s="723"/>
      <c r="R18" s="723"/>
      <c r="S18" s="180"/>
      <c r="T18" s="723" t="s">
        <v>392</v>
      </c>
      <c r="U18" s="723"/>
      <c r="V18" s="723"/>
      <c r="W18" s="723"/>
      <c r="X18" s="723"/>
      <c r="Y18" s="723"/>
      <c r="Z18" s="723"/>
      <c r="AA18" s="723"/>
      <c r="AB18" s="723"/>
      <c r="AC18" s="723"/>
      <c r="AD18" s="723"/>
      <c r="AE18" s="183"/>
      <c r="AF18" s="183"/>
      <c r="AG18" s="183"/>
      <c r="AH18" s="183"/>
      <c r="AI18" s="183"/>
      <c r="AJ18" s="723" t="s">
        <v>391</v>
      </c>
      <c r="AK18" s="723"/>
      <c r="AL18" s="723"/>
      <c r="AM18" s="723"/>
      <c r="AN18" s="723"/>
      <c r="AO18" s="723"/>
      <c r="AP18" s="723"/>
      <c r="AQ18" s="723"/>
      <c r="AR18" s="723"/>
      <c r="AS18" s="723"/>
      <c r="AT18" s="723"/>
      <c r="AU18" s="183"/>
      <c r="AV18" s="183"/>
      <c r="AW18" s="183"/>
      <c r="AX18" s="183"/>
      <c r="AY18" s="183"/>
      <c r="AZ18" s="182"/>
      <c r="BA18" s="182"/>
      <c r="BB18" s="182"/>
      <c r="BC18" s="182"/>
      <c r="BD18" s="182"/>
      <c r="BE18" s="182"/>
      <c r="BF18" s="182"/>
      <c r="BG18" s="182"/>
      <c r="BH18" s="182"/>
      <c r="BI18" s="182"/>
      <c r="BJ18" s="182"/>
      <c r="BK18" s="180"/>
      <c r="BL18" s="183"/>
      <c r="BM18" s="183"/>
      <c r="BN18" s="183"/>
      <c r="BO18" s="183"/>
      <c r="BP18" s="723" t="s">
        <v>390</v>
      </c>
      <c r="BQ18" s="723"/>
      <c r="BR18" s="723"/>
      <c r="BS18" s="723"/>
      <c r="BT18" s="723"/>
      <c r="BU18" s="723"/>
      <c r="BV18" s="723"/>
      <c r="BW18" s="723"/>
      <c r="BX18" s="723"/>
      <c r="BY18" s="723"/>
      <c r="BZ18" s="723"/>
      <c r="CA18" s="723"/>
      <c r="CB18" s="723"/>
      <c r="CC18" s="723"/>
      <c r="CD18" s="723"/>
      <c r="CE18" s="723"/>
      <c r="CF18" s="723"/>
      <c r="CG18" s="723"/>
      <c r="CH18" s="184"/>
      <c r="CI18" s="182"/>
      <c r="CJ18" s="180"/>
      <c r="CU18" s="182"/>
      <c r="CV18" s="182"/>
      <c r="CW18" s="182"/>
      <c r="CX18" s="182"/>
      <c r="CY18" s="182"/>
      <c r="CZ18" s="182"/>
      <c r="DA18" s="182"/>
      <c r="DB18" s="182"/>
      <c r="DC18" s="182"/>
      <c r="DD18" s="182"/>
      <c r="DE18" s="182"/>
      <c r="DF18" s="183"/>
      <c r="DG18" s="183"/>
      <c r="DH18" s="183"/>
      <c r="DI18" s="183"/>
      <c r="DJ18" s="183"/>
      <c r="DK18" s="182"/>
      <c r="DL18" s="182"/>
      <c r="DM18" s="182"/>
      <c r="DN18" s="182"/>
      <c r="DO18" s="182"/>
      <c r="DP18" s="182"/>
      <c r="DQ18" s="182"/>
      <c r="DR18" s="182"/>
      <c r="DS18" s="182"/>
      <c r="DT18" s="182"/>
      <c r="DU18" s="182"/>
      <c r="DV18" s="183"/>
      <c r="DW18" s="183"/>
      <c r="DX18" s="183"/>
      <c r="DY18" s="183"/>
      <c r="DZ18" s="183"/>
      <c r="EA18" s="182"/>
      <c r="EB18" s="182"/>
      <c r="EC18" s="182"/>
      <c r="ED18" s="182"/>
      <c r="EE18" s="182"/>
      <c r="EF18" s="182"/>
      <c r="EG18" s="182"/>
      <c r="EH18" s="182"/>
      <c r="EI18" s="182"/>
      <c r="EJ18" s="182"/>
      <c r="EK18" s="182"/>
      <c r="EL18" s="180"/>
      <c r="EM18" s="183"/>
      <c r="EN18" s="183"/>
      <c r="EO18" s="183"/>
      <c r="EP18" s="183"/>
      <c r="EQ18" s="182"/>
      <c r="ER18" s="182"/>
      <c r="ES18" s="182"/>
      <c r="ET18" s="182"/>
      <c r="EU18" s="182"/>
      <c r="EV18" s="182"/>
      <c r="EW18" s="182"/>
      <c r="EX18" s="182"/>
      <c r="EY18" s="182"/>
      <c r="EZ18" s="182"/>
      <c r="FA18" s="182"/>
    </row>
    <row r="19" spans="2:157" ht="6" customHeight="1" x14ac:dyDescent="0.2">
      <c r="B19" s="268"/>
      <c r="C19" s="181"/>
      <c r="D19" s="723"/>
      <c r="E19" s="723"/>
      <c r="F19" s="723"/>
      <c r="G19" s="723"/>
      <c r="H19" s="723"/>
      <c r="I19" s="723"/>
      <c r="J19" s="723"/>
      <c r="K19" s="723"/>
      <c r="L19" s="723"/>
      <c r="M19" s="723"/>
      <c r="N19" s="723"/>
      <c r="O19" s="723"/>
      <c r="P19" s="723"/>
      <c r="Q19" s="723"/>
      <c r="R19" s="723"/>
      <c r="S19" s="180"/>
      <c r="T19" s="723"/>
      <c r="U19" s="723"/>
      <c r="V19" s="723"/>
      <c r="W19" s="723"/>
      <c r="X19" s="723"/>
      <c r="Y19" s="723"/>
      <c r="Z19" s="723"/>
      <c r="AA19" s="723"/>
      <c r="AB19" s="723"/>
      <c r="AC19" s="723"/>
      <c r="AD19" s="723"/>
      <c r="AE19" s="183"/>
      <c r="AF19" s="183"/>
      <c r="AG19" s="183"/>
      <c r="AH19" s="183"/>
      <c r="AI19" s="183"/>
      <c r="AJ19" s="723"/>
      <c r="AK19" s="723"/>
      <c r="AL19" s="723"/>
      <c r="AM19" s="723"/>
      <c r="AN19" s="723"/>
      <c r="AO19" s="723"/>
      <c r="AP19" s="723"/>
      <c r="AQ19" s="723"/>
      <c r="AR19" s="723"/>
      <c r="AS19" s="723"/>
      <c r="AT19" s="723"/>
      <c r="AU19" s="183"/>
      <c r="AV19" s="183"/>
      <c r="AW19" s="183"/>
      <c r="AX19" s="183"/>
      <c r="AY19" s="183"/>
      <c r="AZ19" s="182"/>
      <c r="BA19" s="182"/>
      <c r="BB19" s="182"/>
      <c r="BC19" s="182"/>
      <c r="BD19" s="182"/>
      <c r="BE19" s="182"/>
      <c r="BF19" s="182"/>
      <c r="BG19" s="182"/>
      <c r="BH19" s="182"/>
      <c r="BI19" s="182"/>
      <c r="BJ19" s="182"/>
      <c r="BK19" s="180"/>
      <c r="BL19" s="183"/>
      <c r="BM19" s="183"/>
      <c r="BN19" s="183"/>
      <c r="BO19" s="183"/>
      <c r="BP19" s="723"/>
      <c r="BQ19" s="723"/>
      <c r="BR19" s="723"/>
      <c r="BS19" s="723"/>
      <c r="BT19" s="723"/>
      <c r="BU19" s="723"/>
      <c r="BV19" s="723"/>
      <c r="BW19" s="723"/>
      <c r="BX19" s="723"/>
      <c r="BY19" s="723"/>
      <c r="BZ19" s="723"/>
      <c r="CA19" s="723"/>
      <c r="CB19" s="723"/>
      <c r="CC19" s="723"/>
      <c r="CD19" s="723"/>
      <c r="CE19" s="723"/>
      <c r="CF19" s="723"/>
      <c r="CG19" s="723"/>
      <c r="CH19" s="184"/>
      <c r="CI19" s="182"/>
      <c r="CJ19" s="180"/>
      <c r="CU19" s="182"/>
      <c r="CV19" s="182"/>
      <c r="CW19" s="182"/>
      <c r="CX19" s="182"/>
      <c r="CY19" s="182"/>
      <c r="CZ19" s="182"/>
      <c r="DA19" s="182"/>
      <c r="DB19" s="182"/>
      <c r="DC19" s="182"/>
      <c r="DD19" s="182"/>
      <c r="DE19" s="182"/>
      <c r="DF19" s="183"/>
      <c r="DG19" s="183"/>
      <c r="DH19" s="183"/>
      <c r="DI19" s="183"/>
      <c r="DJ19" s="183"/>
      <c r="DK19" s="182"/>
      <c r="DL19" s="182"/>
      <c r="DM19" s="182"/>
      <c r="DN19" s="182"/>
      <c r="DO19" s="182"/>
      <c r="DP19" s="182"/>
      <c r="DQ19" s="182"/>
      <c r="DR19" s="182"/>
      <c r="DS19" s="182"/>
      <c r="DT19" s="182"/>
      <c r="DU19" s="182"/>
      <c r="DV19" s="183"/>
      <c r="DW19" s="183"/>
      <c r="DX19" s="183"/>
      <c r="DY19" s="183"/>
      <c r="DZ19" s="183"/>
      <c r="EA19" s="182"/>
      <c r="EB19" s="182"/>
      <c r="EC19" s="182"/>
      <c r="ED19" s="182"/>
      <c r="EE19" s="182"/>
      <c r="EF19" s="182"/>
      <c r="EG19" s="182"/>
      <c r="EH19" s="182"/>
      <c r="EI19" s="182"/>
      <c r="EJ19" s="182"/>
      <c r="EK19" s="182"/>
      <c r="EL19" s="180"/>
      <c r="EM19" s="183"/>
      <c r="EN19" s="183"/>
      <c r="EO19" s="183"/>
      <c r="EP19" s="183"/>
      <c r="EQ19" s="182"/>
      <c r="ER19" s="182"/>
      <c r="ES19" s="182"/>
      <c r="ET19" s="182"/>
      <c r="EU19" s="182"/>
      <c r="EV19" s="182"/>
      <c r="EW19" s="182"/>
      <c r="EX19" s="182"/>
      <c r="EY19" s="182"/>
      <c r="EZ19" s="182"/>
      <c r="FA19" s="182"/>
    </row>
    <row r="20" spans="2:157" ht="6" customHeight="1" x14ac:dyDescent="0.2">
      <c r="B20" s="268"/>
      <c r="C20" s="181"/>
      <c r="D20" s="723"/>
      <c r="E20" s="723"/>
      <c r="F20" s="723"/>
      <c r="G20" s="723"/>
      <c r="H20" s="723"/>
      <c r="I20" s="723"/>
      <c r="J20" s="723"/>
      <c r="K20" s="723"/>
      <c r="L20" s="723"/>
      <c r="M20" s="723"/>
      <c r="N20" s="723"/>
      <c r="O20" s="723"/>
      <c r="P20" s="723"/>
      <c r="Q20" s="723"/>
      <c r="R20" s="723"/>
      <c r="S20" s="180"/>
      <c r="T20" s="723"/>
      <c r="U20" s="723"/>
      <c r="V20" s="723"/>
      <c r="W20" s="723"/>
      <c r="X20" s="723"/>
      <c r="Y20" s="723"/>
      <c r="Z20" s="723"/>
      <c r="AA20" s="723"/>
      <c r="AB20" s="723"/>
      <c r="AC20" s="723"/>
      <c r="AD20" s="723"/>
      <c r="AE20" s="183"/>
      <c r="AF20" s="183"/>
      <c r="AG20" s="183"/>
      <c r="AH20" s="183"/>
      <c r="AI20" s="183"/>
      <c r="AJ20" s="723"/>
      <c r="AK20" s="723"/>
      <c r="AL20" s="723"/>
      <c r="AM20" s="723"/>
      <c r="AN20" s="723"/>
      <c r="AO20" s="723"/>
      <c r="AP20" s="723"/>
      <c r="AQ20" s="723"/>
      <c r="AR20" s="723"/>
      <c r="AS20" s="723"/>
      <c r="AT20" s="723"/>
      <c r="AU20" s="183"/>
      <c r="AV20" s="183"/>
      <c r="AW20" s="183"/>
      <c r="AX20" s="183"/>
      <c r="AY20" s="183"/>
      <c r="AZ20" s="182"/>
      <c r="BA20" s="182"/>
      <c r="BB20" s="182"/>
      <c r="BC20" s="182"/>
      <c r="BD20" s="182"/>
      <c r="BE20" s="182"/>
      <c r="BF20" s="182"/>
      <c r="BG20" s="182"/>
      <c r="BH20" s="182"/>
      <c r="BI20" s="182"/>
      <c r="BJ20" s="182"/>
      <c r="BK20" s="180"/>
      <c r="BL20" s="183"/>
      <c r="BM20" s="183"/>
      <c r="BN20" s="183"/>
      <c r="BO20" s="183"/>
      <c r="BP20" s="723"/>
      <c r="BQ20" s="723"/>
      <c r="BR20" s="723"/>
      <c r="BS20" s="723"/>
      <c r="BT20" s="723"/>
      <c r="BU20" s="723"/>
      <c r="BV20" s="723"/>
      <c r="BW20" s="723"/>
      <c r="BX20" s="723"/>
      <c r="BY20" s="723"/>
      <c r="BZ20" s="723"/>
      <c r="CA20" s="723"/>
      <c r="CB20" s="723"/>
      <c r="CC20" s="723"/>
      <c r="CD20" s="723"/>
      <c r="CE20" s="723"/>
      <c r="CF20" s="723"/>
      <c r="CG20" s="723"/>
      <c r="CH20" s="184"/>
      <c r="CI20" s="182"/>
      <c r="CJ20" s="180"/>
      <c r="CU20" s="182"/>
      <c r="CV20" s="182"/>
      <c r="CW20" s="182"/>
      <c r="CX20" s="182"/>
      <c r="CY20" s="182"/>
      <c r="CZ20" s="182"/>
      <c r="DA20" s="182"/>
      <c r="DB20" s="182"/>
      <c r="DC20" s="182"/>
      <c r="DD20" s="182"/>
      <c r="DE20" s="182"/>
      <c r="DF20" s="183"/>
      <c r="DG20" s="183"/>
      <c r="DH20" s="183"/>
      <c r="DI20" s="183"/>
      <c r="DJ20" s="183"/>
      <c r="DK20" s="182"/>
      <c r="DL20" s="182"/>
      <c r="DM20" s="182"/>
      <c r="DN20" s="182"/>
      <c r="DO20" s="182"/>
      <c r="DP20" s="182"/>
      <c r="DQ20" s="182"/>
      <c r="DR20" s="182"/>
      <c r="DS20" s="182"/>
      <c r="DT20" s="182"/>
      <c r="DU20" s="182"/>
      <c r="DV20" s="183"/>
      <c r="DW20" s="183"/>
      <c r="DX20" s="183"/>
      <c r="DY20" s="183"/>
      <c r="DZ20" s="183"/>
      <c r="EA20" s="182"/>
      <c r="EB20" s="182"/>
      <c r="EC20" s="182"/>
      <c r="ED20" s="182"/>
      <c r="EE20" s="182"/>
      <c r="EF20" s="182"/>
      <c r="EG20" s="182"/>
      <c r="EH20" s="182"/>
      <c r="EI20" s="182"/>
      <c r="EJ20" s="182"/>
      <c r="EK20" s="182"/>
      <c r="EL20" s="180"/>
      <c r="EM20" s="183"/>
      <c r="EN20" s="183"/>
      <c r="EO20" s="183"/>
      <c r="EP20" s="183"/>
      <c r="EQ20" s="182"/>
      <c r="ER20" s="182"/>
      <c r="ES20" s="182"/>
      <c r="ET20" s="182"/>
      <c r="EU20" s="182"/>
      <c r="EV20" s="182"/>
      <c r="EW20" s="182"/>
      <c r="EX20" s="182"/>
      <c r="EY20" s="182"/>
      <c r="EZ20" s="182"/>
      <c r="FA20" s="182"/>
    </row>
    <row r="21" spans="2:157" ht="6" customHeight="1" x14ac:dyDescent="0.2">
      <c r="B21" s="268"/>
      <c r="C21" s="181"/>
      <c r="D21" s="723"/>
      <c r="E21" s="723"/>
      <c r="F21" s="723"/>
      <c r="G21" s="723"/>
      <c r="H21" s="723"/>
      <c r="I21" s="723"/>
      <c r="J21" s="723"/>
      <c r="K21" s="723"/>
      <c r="L21" s="723"/>
      <c r="M21" s="723"/>
      <c r="N21" s="723"/>
      <c r="O21" s="723"/>
      <c r="P21" s="723"/>
      <c r="Q21" s="723"/>
      <c r="R21" s="723"/>
      <c r="S21" s="180"/>
      <c r="T21" s="728">
        <v>31655000</v>
      </c>
      <c r="U21" s="728"/>
      <c r="V21" s="728"/>
      <c r="W21" s="728"/>
      <c r="X21" s="728"/>
      <c r="Y21" s="728"/>
      <c r="Z21" s="728"/>
      <c r="AA21" s="728"/>
      <c r="AB21" s="721" t="s">
        <v>113</v>
      </c>
      <c r="AC21" s="721"/>
      <c r="AD21" s="721"/>
      <c r="AE21" s="180"/>
      <c r="AF21" s="721" t="s">
        <v>384</v>
      </c>
      <c r="AG21" s="721"/>
      <c r="AH21" s="721"/>
      <c r="AI21" s="180"/>
      <c r="AJ21" s="728">
        <v>487</v>
      </c>
      <c r="AK21" s="728"/>
      <c r="AL21" s="728"/>
      <c r="AM21" s="728"/>
      <c r="AN21" s="728"/>
      <c r="AO21" s="728"/>
      <c r="AP21" s="728"/>
      <c r="AQ21" s="728"/>
      <c r="AR21" s="723" t="s">
        <v>383</v>
      </c>
      <c r="AS21" s="723"/>
      <c r="AT21" s="723"/>
      <c r="AU21" s="180"/>
      <c r="AY21" s="180"/>
      <c r="BK21" s="180"/>
      <c r="BL21" s="721" t="s">
        <v>381</v>
      </c>
      <c r="BM21" s="721"/>
      <c r="BN21" s="721"/>
      <c r="BO21" s="180"/>
      <c r="BP21" s="741">
        <v>65000</v>
      </c>
      <c r="BQ21" s="741"/>
      <c r="BR21" s="741"/>
      <c r="BS21" s="741"/>
      <c r="BT21" s="741"/>
      <c r="BU21" s="741"/>
      <c r="BV21" s="741"/>
      <c r="BW21" s="741"/>
      <c r="BX21" s="741"/>
      <c r="BY21" s="741"/>
      <c r="BZ21" s="741"/>
      <c r="CA21" s="741"/>
      <c r="CB21" s="741"/>
      <c r="CC21" s="741"/>
      <c r="CD21" s="741"/>
      <c r="CE21" s="721" t="s">
        <v>113</v>
      </c>
      <c r="CF21" s="721"/>
      <c r="CG21" s="721"/>
      <c r="CH21" s="184"/>
      <c r="CJ21" s="180"/>
      <c r="DF21" s="180"/>
      <c r="DJ21" s="180"/>
      <c r="DS21" s="182"/>
      <c r="DT21" s="182"/>
      <c r="DU21" s="182"/>
      <c r="DV21" s="180"/>
      <c r="DZ21" s="180"/>
      <c r="EL21" s="180"/>
      <c r="EP21" s="180"/>
    </row>
    <row r="22" spans="2:157" ht="6" customHeight="1" x14ac:dyDescent="0.2">
      <c r="B22" s="268"/>
      <c r="C22" s="181"/>
      <c r="D22" s="723"/>
      <c r="E22" s="723"/>
      <c r="F22" s="723"/>
      <c r="G22" s="723"/>
      <c r="H22" s="723"/>
      <c r="I22" s="723"/>
      <c r="J22" s="723"/>
      <c r="K22" s="723"/>
      <c r="L22" s="723"/>
      <c r="M22" s="723"/>
      <c r="N22" s="723"/>
      <c r="O22" s="723"/>
      <c r="P22" s="723"/>
      <c r="Q22" s="723"/>
      <c r="R22" s="723"/>
      <c r="S22" s="180"/>
      <c r="T22" s="728"/>
      <c r="U22" s="728"/>
      <c r="V22" s="728"/>
      <c r="W22" s="728"/>
      <c r="X22" s="728"/>
      <c r="Y22" s="728"/>
      <c r="Z22" s="728"/>
      <c r="AA22" s="728"/>
      <c r="AB22" s="721"/>
      <c r="AC22" s="721"/>
      <c r="AD22" s="721"/>
      <c r="AE22" s="180"/>
      <c r="AF22" s="721"/>
      <c r="AG22" s="721"/>
      <c r="AH22" s="721"/>
      <c r="AI22" s="180"/>
      <c r="AJ22" s="728"/>
      <c r="AK22" s="728"/>
      <c r="AL22" s="728"/>
      <c r="AM22" s="728"/>
      <c r="AN22" s="728"/>
      <c r="AO22" s="728"/>
      <c r="AP22" s="728"/>
      <c r="AQ22" s="728"/>
      <c r="AR22" s="723"/>
      <c r="AS22" s="723"/>
      <c r="AT22" s="723"/>
      <c r="AU22" s="180"/>
      <c r="AY22" s="180"/>
      <c r="BK22" s="180"/>
      <c r="BL22" s="721"/>
      <c r="BM22" s="721"/>
      <c r="BN22" s="721"/>
      <c r="BO22" s="180"/>
      <c r="BP22" s="741"/>
      <c r="BQ22" s="741"/>
      <c r="BR22" s="741"/>
      <c r="BS22" s="741"/>
      <c r="BT22" s="741"/>
      <c r="BU22" s="741"/>
      <c r="BV22" s="741"/>
      <c r="BW22" s="741"/>
      <c r="BX22" s="741"/>
      <c r="BY22" s="741"/>
      <c r="BZ22" s="741"/>
      <c r="CA22" s="741"/>
      <c r="CB22" s="741"/>
      <c r="CC22" s="741"/>
      <c r="CD22" s="741"/>
      <c r="CE22" s="721"/>
      <c r="CF22" s="721"/>
      <c r="CG22" s="721"/>
      <c r="CH22" s="184"/>
      <c r="CJ22" s="180"/>
      <c r="DF22" s="180"/>
      <c r="DJ22" s="180"/>
      <c r="DS22" s="182"/>
      <c r="DT22" s="182"/>
      <c r="DU22" s="182"/>
      <c r="DV22" s="180"/>
      <c r="DZ22" s="180"/>
      <c r="EL22" s="180"/>
      <c r="EP22" s="180"/>
    </row>
    <row r="23" spans="2:157" ht="6" customHeight="1" x14ac:dyDescent="0.2">
      <c r="B23" s="268"/>
      <c r="C23" s="181"/>
      <c r="D23" s="723"/>
      <c r="E23" s="723"/>
      <c r="F23" s="723"/>
      <c r="G23" s="723"/>
      <c r="H23" s="723"/>
      <c r="I23" s="723"/>
      <c r="J23" s="723"/>
      <c r="K23" s="723"/>
      <c r="L23" s="723"/>
      <c r="M23" s="723"/>
      <c r="N23" s="723"/>
      <c r="O23" s="723"/>
      <c r="P23" s="723"/>
      <c r="Q23" s="723"/>
      <c r="R23" s="723"/>
      <c r="S23" s="180"/>
      <c r="T23" s="728"/>
      <c r="U23" s="728"/>
      <c r="V23" s="728"/>
      <c r="W23" s="728"/>
      <c r="X23" s="728"/>
      <c r="Y23" s="728"/>
      <c r="Z23" s="728"/>
      <c r="AA23" s="728"/>
      <c r="AB23" s="721"/>
      <c r="AC23" s="721"/>
      <c r="AD23" s="721"/>
      <c r="AE23" s="180"/>
      <c r="AF23" s="721"/>
      <c r="AG23" s="721"/>
      <c r="AH23" s="721"/>
      <c r="AI23" s="180"/>
      <c r="AJ23" s="728"/>
      <c r="AK23" s="728"/>
      <c r="AL23" s="728"/>
      <c r="AM23" s="728"/>
      <c r="AN23" s="728"/>
      <c r="AO23" s="728"/>
      <c r="AP23" s="728"/>
      <c r="AQ23" s="728"/>
      <c r="AR23" s="723"/>
      <c r="AS23" s="723"/>
      <c r="AT23" s="723"/>
      <c r="AU23" s="180"/>
      <c r="AY23" s="180"/>
      <c r="BK23" s="180"/>
      <c r="BL23" s="721"/>
      <c r="BM23" s="721"/>
      <c r="BN23" s="721"/>
      <c r="BO23" s="180"/>
      <c r="BP23" s="742"/>
      <c r="BQ23" s="742"/>
      <c r="BR23" s="742"/>
      <c r="BS23" s="742"/>
      <c r="BT23" s="742"/>
      <c r="BU23" s="742"/>
      <c r="BV23" s="742"/>
      <c r="BW23" s="742"/>
      <c r="BX23" s="742"/>
      <c r="BY23" s="742"/>
      <c r="BZ23" s="742"/>
      <c r="CA23" s="742"/>
      <c r="CB23" s="742"/>
      <c r="CC23" s="742"/>
      <c r="CD23" s="742"/>
      <c r="CE23" s="722"/>
      <c r="CF23" s="722"/>
      <c r="CG23" s="722"/>
      <c r="CH23" s="184"/>
      <c r="CJ23" s="180"/>
      <c r="DF23" s="180"/>
      <c r="DJ23" s="180"/>
      <c r="DS23" s="182"/>
      <c r="DT23" s="182"/>
      <c r="DU23" s="182"/>
      <c r="DV23" s="180"/>
      <c r="DZ23" s="180"/>
      <c r="EL23" s="180"/>
      <c r="EP23" s="180"/>
    </row>
    <row r="24" spans="2:157" ht="6" customHeight="1" x14ac:dyDescent="0.2">
      <c r="B24" s="268"/>
      <c r="C24" s="181"/>
      <c r="D24" s="268"/>
      <c r="E24" s="271"/>
      <c r="F24" s="271"/>
      <c r="G24" s="271"/>
      <c r="H24" s="271"/>
      <c r="I24" s="271"/>
      <c r="J24" s="271"/>
      <c r="K24" s="271"/>
      <c r="L24" s="271"/>
      <c r="M24" s="271"/>
      <c r="N24" s="271"/>
      <c r="O24" s="271"/>
      <c r="P24" s="271"/>
      <c r="Q24" s="271"/>
      <c r="R24" s="180"/>
      <c r="S24" s="180"/>
      <c r="T24" s="180"/>
      <c r="U24" s="729" t="s">
        <v>389</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267"/>
      <c r="BP24" s="180"/>
      <c r="BY24" s="267"/>
      <c r="BZ24" s="267"/>
      <c r="CA24" s="180"/>
      <c r="CB24" s="180"/>
      <c r="CC24" s="180"/>
      <c r="CD24" s="180"/>
      <c r="CE24" s="180"/>
      <c r="CF24" s="180"/>
      <c r="CG24" s="180"/>
      <c r="CH24" s="184"/>
      <c r="CI24" s="180"/>
      <c r="CJ24" s="180"/>
    </row>
    <row r="25" spans="2:157" ht="6" customHeight="1" x14ac:dyDescent="0.2">
      <c r="B25" s="268"/>
      <c r="C25" s="181"/>
      <c r="D25" s="268"/>
      <c r="E25" s="271"/>
      <c r="F25" s="271"/>
      <c r="G25" s="271"/>
      <c r="H25" s="271"/>
      <c r="I25" s="271"/>
      <c r="J25" s="271"/>
      <c r="K25" s="271"/>
      <c r="L25" s="271"/>
      <c r="M25" s="271"/>
      <c r="N25" s="271"/>
      <c r="O25" s="271"/>
      <c r="P25" s="271"/>
      <c r="Q25" s="271"/>
      <c r="R25" s="180"/>
      <c r="S25" s="180"/>
      <c r="T25" s="180"/>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267"/>
      <c r="BP25" s="180"/>
      <c r="BY25" s="267"/>
      <c r="BZ25" s="267"/>
      <c r="CA25" s="180"/>
      <c r="CB25" s="180"/>
      <c r="CC25" s="180"/>
      <c r="CD25" s="180"/>
      <c r="CE25" s="180"/>
      <c r="CF25" s="180"/>
      <c r="CG25" s="180"/>
      <c r="CH25" s="184"/>
      <c r="CI25" s="180"/>
      <c r="CJ25" s="180"/>
    </row>
    <row r="26" spans="2:157" ht="6" customHeight="1" x14ac:dyDescent="0.2">
      <c r="B26" s="268"/>
      <c r="C26" s="181"/>
      <c r="D26" s="182"/>
      <c r="E26" s="182"/>
      <c r="F26" s="182"/>
      <c r="G26" s="182"/>
      <c r="H26" s="182"/>
      <c r="I26" s="182"/>
      <c r="J26" s="182"/>
      <c r="K26" s="182"/>
      <c r="L26" s="182"/>
      <c r="M26" s="182"/>
      <c r="N26" s="182"/>
      <c r="O26" s="182"/>
      <c r="P26" s="182"/>
      <c r="Q26" s="182"/>
      <c r="R26" s="182"/>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4"/>
      <c r="CI26" s="180"/>
      <c r="CJ26" s="180"/>
    </row>
    <row r="27" spans="2:157" ht="6" customHeight="1" x14ac:dyDescent="0.2">
      <c r="B27" s="268"/>
      <c r="C27" s="181"/>
      <c r="D27" s="723" t="s">
        <v>388</v>
      </c>
      <c r="E27" s="723"/>
      <c r="F27" s="723"/>
      <c r="G27" s="723"/>
      <c r="H27" s="723"/>
      <c r="I27" s="723"/>
      <c r="J27" s="723"/>
      <c r="K27" s="723"/>
      <c r="L27" s="723"/>
      <c r="M27" s="723"/>
      <c r="N27" s="723"/>
      <c r="O27" s="723"/>
      <c r="P27" s="723"/>
      <c r="Q27" s="723"/>
      <c r="R27" s="723"/>
      <c r="S27" s="180"/>
      <c r="T27" s="723" t="s">
        <v>387</v>
      </c>
      <c r="U27" s="723"/>
      <c r="V27" s="723"/>
      <c r="W27" s="723"/>
      <c r="X27" s="723"/>
      <c r="Y27" s="723"/>
      <c r="Z27" s="723"/>
      <c r="AA27" s="723"/>
      <c r="AB27" s="723"/>
      <c r="AC27" s="723"/>
      <c r="AD27" s="723"/>
      <c r="AE27" s="183"/>
      <c r="AF27" s="183"/>
      <c r="AG27" s="183"/>
      <c r="AH27" s="183"/>
      <c r="AI27" s="183"/>
      <c r="AJ27" s="723" t="s">
        <v>386</v>
      </c>
      <c r="AK27" s="723"/>
      <c r="AL27" s="723"/>
      <c r="AM27" s="723"/>
      <c r="AN27" s="723"/>
      <c r="AO27" s="723"/>
      <c r="AP27" s="723"/>
      <c r="AQ27" s="723"/>
      <c r="AR27" s="723"/>
      <c r="AS27" s="723"/>
      <c r="AT27" s="723"/>
      <c r="AU27" s="183"/>
      <c r="AV27" s="183"/>
      <c r="AW27" s="183"/>
      <c r="AX27" s="183"/>
      <c r="AY27" s="183"/>
      <c r="AZ27" s="182"/>
      <c r="BA27" s="182"/>
      <c r="BB27" s="182"/>
      <c r="BC27" s="182"/>
      <c r="BD27" s="182"/>
      <c r="BE27" s="182"/>
      <c r="BF27" s="182"/>
      <c r="BG27" s="182"/>
      <c r="BH27" s="182"/>
      <c r="BI27" s="182"/>
      <c r="BJ27" s="182"/>
      <c r="BL27" s="183"/>
      <c r="BM27" s="183"/>
      <c r="BN27" s="183"/>
      <c r="BO27" s="183"/>
      <c r="BP27" s="723" t="s">
        <v>385</v>
      </c>
      <c r="BQ27" s="723"/>
      <c r="BR27" s="723"/>
      <c r="BS27" s="723"/>
      <c r="BT27" s="723"/>
      <c r="BU27" s="723"/>
      <c r="BV27" s="723"/>
      <c r="BW27" s="723"/>
      <c r="BX27" s="723"/>
      <c r="BY27" s="723"/>
      <c r="BZ27" s="723"/>
      <c r="CA27" s="723"/>
      <c r="CB27" s="723"/>
      <c r="CC27" s="723"/>
      <c r="CD27" s="723"/>
      <c r="CE27" s="723"/>
      <c r="CF27" s="723"/>
      <c r="CG27" s="723"/>
      <c r="CH27" s="179"/>
      <c r="CI27" s="182"/>
    </row>
    <row r="28" spans="2:157" ht="6" customHeight="1" x14ac:dyDescent="0.2">
      <c r="B28" s="268"/>
      <c r="C28" s="181"/>
      <c r="D28" s="723"/>
      <c r="E28" s="723"/>
      <c r="F28" s="723"/>
      <c r="G28" s="723"/>
      <c r="H28" s="723"/>
      <c r="I28" s="723"/>
      <c r="J28" s="723"/>
      <c r="K28" s="723"/>
      <c r="L28" s="723"/>
      <c r="M28" s="723"/>
      <c r="N28" s="723"/>
      <c r="O28" s="723"/>
      <c r="P28" s="723"/>
      <c r="Q28" s="723"/>
      <c r="R28" s="723"/>
      <c r="S28" s="180"/>
      <c r="T28" s="723"/>
      <c r="U28" s="723"/>
      <c r="V28" s="723"/>
      <c r="W28" s="723"/>
      <c r="X28" s="723"/>
      <c r="Y28" s="723"/>
      <c r="Z28" s="723"/>
      <c r="AA28" s="723"/>
      <c r="AB28" s="723"/>
      <c r="AC28" s="723"/>
      <c r="AD28" s="723"/>
      <c r="AE28" s="183"/>
      <c r="AF28" s="183"/>
      <c r="AG28" s="183"/>
      <c r="AH28" s="183"/>
      <c r="AI28" s="183"/>
      <c r="AJ28" s="723"/>
      <c r="AK28" s="723"/>
      <c r="AL28" s="723"/>
      <c r="AM28" s="723"/>
      <c r="AN28" s="723"/>
      <c r="AO28" s="723"/>
      <c r="AP28" s="723"/>
      <c r="AQ28" s="723"/>
      <c r="AR28" s="723"/>
      <c r="AS28" s="723"/>
      <c r="AT28" s="723"/>
      <c r="AU28" s="183"/>
      <c r="AV28" s="183"/>
      <c r="AW28" s="183"/>
      <c r="AX28" s="183"/>
      <c r="AY28" s="183"/>
      <c r="AZ28" s="182"/>
      <c r="BA28" s="182"/>
      <c r="BB28" s="182"/>
      <c r="BC28" s="182"/>
      <c r="BD28" s="182"/>
      <c r="BE28" s="182"/>
      <c r="BF28" s="182"/>
      <c r="BG28" s="182"/>
      <c r="BH28" s="182"/>
      <c r="BI28" s="182"/>
      <c r="BJ28" s="182"/>
      <c r="BL28" s="183"/>
      <c r="BM28" s="183"/>
      <c r="BN28" s="183"/>
      <c r="BO28" s="183"/>
      <c r="BP28" s="723"/>
      <c r="BQ28" s="723"/>
      <c r="BR28" s="723"/>
      <c r="BS28" s="723"/>
      <c r="BT28" s="723"/>
      <c r="BU28" s="723"/>
      <c r="BV28" s="723"/>
      <c r="BW28" s="723"/>
      <c r="BX28" s="723"/>
      <c r="BY28" s="723"/>
      <c r="BZ28" s="723"/>
      <c r="CA28" s="723"/>
      <c r="CB28" s="723"/>
      <c r="CC28" s="723"/>
      <c r="CD28" s="723"/>
      <c r="CE28" s="723"/>
      <c r="CF28" s="723"/>
      <c r="CG28" s="723"/>
      <c r="CH28" s="179"/>
      <c r="CI28" s="182"/>
    </row>
    <row r="29" spans="2:157" ht="6" customHeight="1" x14ac:dyDescent="0.2">
      <c r="B29" s="268"/>
      <c r="C29" s="181"/>
      <c r="D29" s="723"/>
      <c r="E29" s="723"/>
      <c r="F29" s="723"/>
      <c r="G29" s="723"/>
      <c r="H29" s="723"/>
      <c r="I29" s="723"/>
      <c r="J29" s="723"/>
      <c r="K29" s="723"/>
      <c r="L29" s="723"/>
      <c r="M29" s="723"/>
      <c r="N29" s="723"/>
      <c r="O29" s="723"/>
      <c r="P29" s="723"/>
      <c r="Q29" s="723"/>
      <c r="R29" s="723"/>
      <c r="S29" s="180"/>
      <c r="T29" s="723"/>
      <c r="U29" s="723"/>
      <c r="V29" s="723"/>
      <c r="W29" s="723"/>
      <c r="X29" s="723"/>
      <c r="Y29" s="723"/>
      <c r="Z29" s="723"/>
      <c r="AA29" s="723"/>
      <c r="AB29" s="723"/>
      <c r="AC29" s="723"/>
      <c r="AD29" s="723"/>
      <c r="AE29" s="183"/>
      <c r="AF29" s="183"/>
      <c r="AG29" s="183"/>
      <c r="AH29" s="183"/>
      <c r="AI29" s="183"/>
      <c r="AJ29" s="723"/>
      <c r="AK29" s="723"/>
      <c r="AL29" s="723"/>
      <c r="AM29" s="723"/>
      <c r="AN29" s="723"/>
      <c r="AO29" s="723"/>
      <c r="AP29" s="723"/>
      <c r="AQ29" s="723"/>
      <c r="AR29" s="723"/>
      <c r="AS29" s="723"/>
      <c r="AT29" s="723"/>
      <c r="AU29" s="183"/>
      <c r="AV29" s="183"/>
      <c r="AW29" s="183"/>
      <c r="AX29" s="183"/>
      <c r="AY29" s="183"/>
      <c r="AZ29" s="182"/>
      <c r="BA29" s="182"/>
      <c r="BB29" s="182"/>
      <c r="BC29" s="182"/>
      <c r="BD29" s="182"/>
      <c r="BE29" s="182"/>
      <c r="BF29" s="182"/>
      <c r="BG29" s="182"/>
      <c r="BH29" s="182"/>
      <c r="BI29" s="182"/>
      <c r="BJ29" s="182"/>
      <c r="BL29" s="183"/>
      <c r="BM29" s="183"/>
      <c r="BN29" s="183"/>
      <c r="BO29" s="183"/>
      <c r="BP29" s="723"/>
      <c r="BQ29" s="723"/>
      <c r="BR29" s="723"/>
      <c r="BS29" s="723"/>
      <c r="BT29" s="723"/>
      <c r="BU29" s="723"/>
      <c r="BV29" s="723"/>
      <c r="BW29" s="723"/>
      <c r="BX29" s="723"/>
      <c r="BY29" s="723"/>
      <c r="BZ29" s="723"/>
      <c r="CA29" s="723"/>
      <c r="CB29" s="723"/>
      <c r="CC29" s="723"/>
      <c r="CD29" s="723"/>
      <c r="CE29" s="723"/>
      <c r="CF29" s="723"/>
      <c r="CG29" s="723"/>
      <c r="CH29" s="179"/>
      <c r="CI29" s="182"/>
    </row>
    <row r="30" spans="2:157" ht="6" customHeight="1" x14ac:dyDescent="0.2">
      <c r="B30" s="268"/>
      <c r="C30" s="181"/>
      <c r="D30" s="723"/>
      <c r="E30" s="723"/>
      <c r="F30" s="723"/>
      <c r="G30" s="723"/>
      <c r="H30" s="723"/>
      <c r="I30" s="723"/>
      <c r="J30" s="723"/>
      <c r="K30" s="723"/>
      <c r="L30" s="723"/>
      <c r="M30" s="723"/>
      <c r="N30" s="723"/>
      <c r="O30" s="723"/>
      <c r="P30" s="723"/>
      <c r="Q30" s="723"/>
      <c r="R30" s="723"/>
      <c r="S30" s="180"/>
      <c r="T30" s="728">
        <v>487</v>
      </c>
      <c r="U30" s="728"/>
      <c r="V30" s="728"/>
      <c r="W30" s="728"/>
      <c r="X30" s="728"/>
      <c r="Y30" s="728"/>
      <c r="Z30" s="728"/>
      <c r="AA30" s="728"/>
      <c r="AB30" s="723" t="s">
        <v>383</v>
      </c>
      <c r="AC30" s="723"/>
      <c r="AD30" s="723"/>
      <c r="AE30" s="180"/>
      <c r="AF30" s="721" t="s">
        <v>384</v>
      </c>
      <c r="AG30" s="721"/>
      <c r="AH30" s="721"/>
      <c r="AI30" s="180"/>
      <c r="AJ30" s="728">
        <v>1095</v>
      </c>
      <c r="AK30" s="728"/>
      <c r="AL30" s="728"/>
      <c r="AM30" s="728"/>
      <c r="AN30" s="728"/>
      <c r="AO30" s="728"/>
      <c r="AP30" s="728"/>
      <c r="AQ30" s="728"/>
      <c r="AR30" s="723" t="s">
        <v>383</v>
      </c>
      <c r="AS30" s="723"/>
      <c r="AT30" s="723"/>
      <c r="AU30" s="180"/>
      <c r="AV30" s="721" t="s">
        <v>382</v>
      </c>
      <c r="AW30" s="721"/>
      <c r="AX30" s="721"/>
      <c r="AY30" s="180"/>
      <c r="AZ30" s="721">
        <v>100</v>
      </c>
      <c r="BA30" s="721"/>
      <c r="BB30" s="721"/>
      <c r="BC30" s="721"/>
      <c r="BD30" s="721"/>
      <c r="BE30" s="721"/>
      <c r="BF30" s="721"/>
      <c r="BG30" s="721"/>
      <c r="BH30" s="721"/>
      <c r="BI30" s="721"/>
      <c r="BJ30" s="721"/>
      <c r="BL30" s="721" t="s">
        <v>381</v>
      </c>
      <c r="BM30" s="721"/>
      <c r="BN30" s="721"/>
      <c r="BO30" s="180"/>
      <c r="BP30" s="741">
        <v>44.47</v>
      </c>
      <c r="BQ30" s="741"/>
      <c r="BR30" s="741"/>
      <c r="BS30" s="741"/>
      <c r="BT30" s="741"/>
      <c r="BU30" s="741"/>
      <c r="BV30" s="741"/>
      <c r="BW30" s="741"/>
      <c r="BX30" s="741"/>
      <c r="BY30" s="741"/>
      <c r="BZ30" s="741"/>
      <c r="CA30" s="741"/>
      <c r="CB30" s="741"/>
      <c r="CC30" s="741"/>
      <c r="CD30" s="741"/>
      <c r="CE30" s="721" t="s">
        <v>380</v>
      </c>
      <c r="CF30" s="721"/>
      <c r="CG30" s="721"/>
      <c r="CH30" s="179"/>
    </row>
    <row r="31" spans="2:157" ht="6" customHeight="1" x14ac:dyDescent="0.2">
      <c r="B31" s="268"/>
      <c r="C31" s="181"/>
      <c r="D31" s="723"/>
      <c r="E31" s="723"/>
      <c r="F31" s="723"/>
      <c r="G31" s="723"/>
      <c r="H31" s="723"/>
      <c r="I31" s="723"/>
      <c r="J31" s="723"/>
      <c r="K31" s="723"/>
      <c r="L31" s="723"/>
      <c r="M31" s="723"/>
      <c r="N31" s="723"/>
      <c r="O31" s="723"/>
      <c r="P31" s="723"/>
      <c r="Q31" s="723"/>
      <c r="R31" s="723"/>
      <c r="S31" s="180"/>
      <c r="T31" s="728"/>
      <c r="U31" s="728"/>
      <c r="V31" s="728"/>
      <c r="W31" s="728"/>
      <c r="X31" s="728"/>
      <c r="Y31" s="728"/>
      <c r="Z31" s="728"/>
      <c r="AA31" s="728"/>
      <c r="AB31" s="723"/>
      <c r="AC31" s="723"/>
      <c r="AD31" s="723"/>
      <c r="AE31" s="180"/>
      <c r="AF31" s="721"/>
      <c r="AG31" s="721"/>
      <c r="AH31" s="721"/>
      <c r="AI31" s="180"/>
      <c r="AJ31" s="728"/>
      <c r="AK31" s="728"/>
      <c r="AL31" s="728"/>
      <c r="AM31" s="728"/>
      <c r="AN31" s="728"/>
      <c r="AO31" s="728"/>
      <c r="AP31" s="728"/>
      <c r="AQ31" s="728"/>
      <c r="AR31" s="723"/>
      <c r="AS31" s="723"/>
      <c r="AT31" s="723"/>
      <c r="AU31" s="180"/>
      <c r="AV31" s="721"/>
      <c r="AW31" s="721"/>
      <c r="AX31" s="721"/>
      <c r="AY31" s="180"/>
      <c r="AZ31" s="721"/>
      <c r="BA31" s="721"/>
      <c r="BB31" s="721"/>
      <c r="BC31" s="721"/>
      <c r="BD31" s="721"/>
      <c r="BE31" s="721"/>
      <c r="BF31" s="721"/>
      <c r="BG31" s="721"/>
      <c r="BH31" s="721"/>
      <c r="BI31" s="721"/>
      <c r="BJ31" s="721"/>
      <c r="BL31" s="721"/>
      <c r="BM31" s="721"/>
      <c r="BN31" s="721"/>
      <c r="BO31" s="180"/>
      <c r="BP31" s="741"/>
      <c r="BQ31" s="741"/>
      <c r="BR31" s="741"/>
      <c r="BS31" s="741"/>
      <c r="BT31" s="741"/>
      <c r="BU31" s="741"/>
      <c r="BV31" s="741"/>
      <c r="BW31" s="741"/>
      <c r="BX31" s="741"/>
      <c r="BY31" s="741"/>
      <c r="BZ31" s="741"/>
      <c r="CA31" s="741"/>
      <c r="CB31" s="741"/>
      <c r="CC31" s="741"/>
      <c r="CD31" s="741"/>
      <c r="CE31" s="721"/>
      <c r="CF31" s="721"/>
      <c r="CG31" s="721"/>
      <c r="CH31" s="179"/>
    </row>
    <row r="32" spans="2:157" ht="6" customHeight="1" x14ac:dyDescent="0.2">
      <c r="B32" s="268"/>
      <c r="C32" s="181"/>
      <c r="D32" s="723"/>
      <c r="E32" s="723"/>
      <c r="F32" s="723"/>
      <c r="G32" s="723"/>
      <c r="H32" s="723"/>
      <c r="I32" s="723"/>
      <c r="J32" s="723"/>
      <c r="K32" s="723"/>
      <c r="L32" s="723"/>
      <c r="M32" s="723"/>
      <c r="N32" s="723"/>
      <c r="O32" s="723"/>
      <c r="P32" s="723"/>
      <c r="Q32" s="723"/>
      <c r="R32" s="723"/>
      <c r="S32" s="180"/>
      <c r="T32" s="728"/>
      <c r="U32" s="728"/>
      <c r="V32" s="728"/>
      <c r="W32" s="728"/>
      <c r="X32" s="728"/>
      <c r="Y32" s="728"/>
      <c r="Z32" s="728"/>
      <c r="AA32" s="728"/>
      <c r="AB32" s="723"/>
      <c r="AC32" s="723"/>
      <c r="AD32" s="723"/>
      <c r="AE32" s="180"/>
      <c r="AF32" s="721"/>
      <c r="AG32" s="721"/>
      <c r="AH32" s="721"/>
      <c r="AI32" s="180"/>
      <c r="AJ32" s="728"/>
      <c r="AK32" s="728"/>
      <c r="AL32" s="728"/>
      <c r="AM32" s="728"/>
      <c r="AN32" s="728"/>
      <c r="AO32" s="728"/>
      <c r="AP32" s="728"/>
      <c r="AQ32" s="728"/>
      <c r="AR32" s="723"/>
      <c r="AS32" s="723"/>
      <c r="AT32" s="723"/>
      <c r="AU32" s="180"/>
      <c r="AV32" s="721"/>
      <c r="AW32" s="721"/>
      <c r="AX32" s="721"/>
      <c r="AY32" s="180"/>
      <c r="AZ32" s="721"/>
      <c r="BA32" s="721"/>
      <c r="BB32" s="721"/>
      <c r="BC32" s="721"/>
      <c r="BD32" s="721"/>
      <c r="BE32" s="721"/>
      <c r="BF32" s="721"/>
      <c r="BG32" s="721"/>
      <c r="BH32" s="721"/>
      <c r="BI32" s="721"/>
      <c r="BJ32" s="721"/>
      <c r="BL32" s="721"/>
      <c r="BM32" s="721"/>
      <c r="BN32" s="721"/>
      <c r="BO32" s="180"/>
      <c r="BP32" s="742"/>
      <c r="BQ32" s="742"/>
      <c r="BR32" s="742"/>
      <c r="BS32" s="742"/>
      <c r="BT32" s="742"/>
      <c r="BU32" s="742"/>
      <c r="BV32" s="742"/>
      <c r="BW32" s="742"/>
      <c r="BX32" s="742"/>
      <c r="BY32" s="742"/>
      <c r="BZ32" s="742"/>
      <c r="CA32" s="742"/>
      <c r="CB32" s="742"/>
      <c r="CC32" s="742"/>
      <c r="CD32" s="742"/>
      <c r="CE32" s="722"/>
      <c r="CF32" s="722"/>
      <c r="CG32" s="722"/>
      <c r="CH32" s="179"/>
    </row>
    <row r="33" spans="2:86" ht="6" customHeight="1" x14ac:dyDescent="0.2">
      <c r="B33" s="268"/>
      <c r="C33" s="178"/>
      <c r="D33" s="177"/>
      <c r="E33" s="177"/>
      <c r="F33" s="176"/>
      <c r="G33" s="176"/>
      <c r="H33" s="176"/>
      <c r="I33" s="176"/>
      <c r="J33" s="176"/>
      <c r="K33" s="176"/>
      <c r="L33" s="176"/>
      <c r="M33" s="176"/>
      <c r="N33" s="176"/>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4"/>
    </row>
    <row r="34" spans="2:86" ht="6" customHeight="1" x14ac:dyDescent="0.2">
      <c r="B34" s="268"/>
      <c r="C34" s="268"/>
      <c r="D34" s="268"/>
      <c r="E34" s="269"/>
      <c r="F34" s="269"/>
      <c r="G34" s="269"/>
      <c r="H34" s="269"/>
      <c r="I34" s="269"/>
      <c r="J34" s="269"/>
      <c r="K34" s="269"/>
      <c r="L34" s="269"/>
      <c r="M34" s="269"/>
    </row>
    <row r="35" spans="2:86" ht="6" customHeight="1" x14ac:dyDescent="0.2">
      <c r="C35" s="721" t="s">
        <v>340</v>
      </c>
      <c r="D35" s="721"/>
      <c r="E35" s="721"/>
      <c r="F35" s="721"/>
      <c r="G35" s="721"/>
      <c r="H35" s="721">
        <v>6</v>
      </c>
      <c r="I35" s="721"/>
      <c r="J35" s="721"/>
      <c r="K35" s="721" t="s">
        <v>87</v>
      </c>
      <c r="L35" s="721"/>
      <c r="M35" s="721"/>
      <c r="N35" s="721"/>
      <c r="O35" s="721"/>
    </row>
    <row r="36" spans="2:86" ht="6" customHeight="1" x14ac:dyDescent="0.2">
      <c r="C36" s="721"/>
      <c r="D36" s="721"/>
      <c r="E36" s="721"/>
      <c r="F36" s="721"/>
      <c r="G36" s="721"/>
      <c r="H36" s="721"/>
      <c r="I36" s="721"/>
      <c r="J36" s="721"/>
      <c r="K36" s="721"/>
      <c r="L36" s="721"/>
      <c r="M36" s="721"/>
      <c r="N36" s="721"/>
      <c r="O36" s="721"/>
    </row>
    <row r="37" spans="2:86" ht="6" customHeight="1" x14ac:dyDescent="0.2">
      <c r="C37" s="721"/>
      <c r="D37" s="721"/>
      <c r="E37" s="721"/>
      <c r="F37" s="721"/>
      <c r="G37" s="721"/>
      <c r="H37" s="721"/>
      <c r="I37" s="721"/>
      <c r="J37" s="721"/>
      <c r="K37" s="721"/>
      <c r="L37" s="721"/>
      <c r="M37" s="721"/>
      <c r="N37" s="721"/>
      <c r="O37" s="721"/>
    </row>
    <row r="39" spans="2:86" ht="6" customHeight="1" x14ac:dyDescent="0.2">
      <c r="D39" s="723" t="s">
        <v>276</v>
      </c>
      <c r="E39" s="723"/>
      <c r="F39" s="723"/>
      <c r="G39" s="723"/>
      <c r="H39" s="723"/>
      <c r="I39" s="723"/>
      <c r="J39" s="723"/>
      <c r="K39" s="723"/>
      <c r="L39" s="723"/>
      <c r="M39" s="723"/>
      <c r="N39" s="723"/>
      <c r="T39" s="723" t="s">
        <v>111</v>
      </c>
      <c r="U39" s="723"/>
      <c r="V39" s="723"/>
      <c r="W39" s="723"/>
      <c r="X39" s="723"/>
      <c r="Y39" s="723"/>
      <c r="Z39" s="723"/>
      <c r="AA39" s="723"/>
      <c r="AB39" s="723"/>
      <c r="AC39" s="723"/>
      <c r="AD39" s="723"/>
      <c r="AJ39" s="723" t="s">
        <v>112</v>
      </c>
      <c r="AK39" s="723"/>
      <c r="AL39" s="723"/>
      <c r="AM39" s="723"/>
      <c r="AN39" s="723"/>
      <c r="AO39" s="723"/>
      <c r="AP39" s="723"/>
      <c r="AQ39" s="723"/>
      <c r="AR39" s="723"/>
      <c r="AS39" s="723"/>
      <c r="AT39" s="723"/>
      <c r="BP39" s="723" t="s">
        <v>88</v>
      </c>
      <c r="BQ39" s="723"/>
      <c r="BR39" s="723"/>
      <c r="BS39" s="723"/>
      <c r="BT39" s="723"/>
      <c r="BU39" s="723"/>
      <c r="BV39" s="723"/>
      <c r="BW39" s="723"/>
      <c r="BX39" s="723"/>
      <c r="BY39" s="723"/>
      <c r="BZ39" s="723"/>
      <c r="CA39" s="728"/>
      <c r="CB39" s="728"/>
      <c r="CC39" s="728"/>
      <c r="CD39" s="728"/>
      <c r="CE39" s="728"/>
      <c r="CF39" s="728"/>
      <c r="CG39" s="728"/>
    </row>
    <row r="40" spans="2:86" ht="6" customHeight="1" x14ac:dyDescent="0.2">
      <c r="D40" s="723"/>
      <c r="E40" s="723"/>
      <c r="F40" s="723"/>
      <c r="G40" s="723"/>
      <c r="H40" s="723"/>
      <c r="I40" s="723"/>
      <c r="J40" s="723"/>
      <c r="K40" s="723"/>
      <c r="L40" s="723"/>
      <c r="M40" s="723"/>
      <c r="N40" s="723"/>
      <c r="T40" s="723"/>
      <c r="U40" s="723"/>
      <c r="V40" s="723"/>
      <c r="W40" s="723"/>
      <c r="X40" s="723"/>
      <c r="Y40" s="723"/>
      <c r="Z40" s="723"/>
      <c r="AA40" s="723"/>
      <c r="AB40" s="723"/>
      <c r="AC40" s="723"/>
      <c r="AD40" s="723"/>
      <c r="AJ40" s="723"/>
      <c r="AK40" s="723"/>
      <c r="AL40" s="723"/>
      <c r="AM40" s="723"/>
      <c r="AN40" s="723"/>
      <c r="AO40" s="723"/>
      <c r="AP40" s="723"/>
      <c r="AQ40" s="723"/>
      <c r="AR40" s="723"/>
      <c r="AS40" s="723"/>
      <c r="AT40" s="723"/>
      <c r="BP40" s="723"/>
      <c r="BQ40" s="723"/>
      <c r="BR40" s="723"/>
      <c r="BS40" s="723"/>
      <c r="BT40" s="723"/>
      <c r="BU40" s="723"/>
      <c r="BV40" s="723"/>
      <c r="BW40" s="723"/>
      <c r="BX40" s="723"/>
      <c r="BY40" s="723"/>
      <c r="BZ40" s="723"/>
      <c r="CA40" s="728"/>
      <c r="CB40" s="728"/>
      <c r="CC40" s="728"/>
      <c r="CD40" s="728"/>
      <c r="CE40" s="728"/>
      <c r="CF40" s="728"/>
      <c r="CG40" s="728"/>
    </row>
    <row r="41" spans="2:86" ht="6" customHeight="1" x14ac:dyDescent="0.2">
      <c r="D41" s="723"/>
      <c r="E41" s="723"/>
      <c r="F41" s="723"/>
      <c r="G41" s="723"/>
      <c r="H41" s="723"/>
      <c r="I41" s="723"/>
      <c r="J41" s="723"/>
      <c r="K41" s="723"/>
      <c r="L41" s="723"/>
      <c r="M41" s="723"/>
      <c r="N41" s="723"/>
      <c r="T41" s="723"/>
      <c r="U41" s="723"/>
      <c r="V41" s="723"/>
      <c r="W41" s="723"/>
      <c r="X41" s="723"/>
      <c r="Y41" s="723"/>
      <c r="Z41" s="723"/>
      <c r="AA41" s="723"/>
      <c r="AB41" s="723"/>
      <c r="AC41" s="723"/>
      <c r="AD41" s="723"/>
      <c r="AJ41" s="723"/>
      <c r="AK41" s="723"/>
      <c r="AL41" s="723"/>
      <c r="AM41" s="723"/>
      <c r="AN41" s="723"/>
      <c r="AO41" s="723"/>
      <c r="AP41" s="723"/>
      <c r="AQ41" s="723"/>
      <c r="AR41" s="723"/>
      <c r="AS41" s="723"/>
      <c r="AT41" s="723"/>
      <c r="BP41" s="723"/>
      <c r="BQ41" s="723"/>
      <c r="BR41" s="723"/>
      <c r="BS41" s="723"/>
      <c r="BT41" s="723"/>
      <c r="BU41" s="723"/>
      <c r="BV41" s="723"/>
      <c r="BW41" s="723"/>
      <c r="BX41" s="723"/>
      <c r="BY41" s="723"/>
      <c r="BZ41" s="723"/>
      <c r="CA41" s="728"/>
      <c r="CB41" s="728"/>
      <c r="CC41" s="728"/>
      <c r="CD41" s="728"/>
      <c r="CE41" s="728"/>
      <c r="CF41" s="728"/>
      <c r="CG41" s="728"/>
    </row>
    <row r="42" spans="2:86" ht="6" customHeight="1" x14ac:dyDescent="0.2">
      <c r="D42" s="740">
        <v>65000</v>
      </c>
      <c r="E42" s="740"/>
      <c r="F42" s="740"/>
      <c r="G42" s="740"/>
      <c r="H42" s="740"/>
      <c r="I42" s="740"/>
      <c r="J42" s="740"/>
      <c r="K42" s="740"/>
      <c r="L42" s="721" t="s">
        <v>113</v>
      </c>
      <c r="M42" s="721"/>
      <c r="N42" s="721"/>
      <c r="P42" s="721" t="s">
        <v>277</v>
      </c>
      <c r="Q42" s="721"/>
      <c r="R42" s="721"/>
      <c r="T42" s="728">
        <v>3</v>
      </c>
      <c r="U42" s="728"/>
      <c r="V42" s="728"/>
      <c r="W42" s="728"/>
      <c r="X42" s="728"/>
      <c r="Y42" s="728"/>
      <c r="Z42" s="728"/>
      <c r="AA42" s="728"/>
      <c r="AB42" s="721" t="s">
        <v>114</v>
      </c>
      <c r="AC42" s="721"/>
      <c r="AD42" s="721"/>
      <c r="AF42" s="721" t="s">
        <v>277</v>
      </c>
      <c r="AG42" s="721"/>
      <c r="AH42" s="721"/>
      <c r="AJ42" s="740">
        <v>44.47</v>
      </c>
      <c r="AK42" s="740"/>
      <c r="AL42" s="740"/>
      <c r="AM42" s="740"/>
      <c r="AN42" s="740"/>
      <c r="AO42" s="740"/>
      <c r="AP42" s="740"/>
      <c r="AQ42" s="740"/>
      <c r="AR42" s="721" t="s">
        <v>278</v>
      </c>
      <c r="AS42" s="721"/>
      <c r="AT42" s="721"/>
      <c r="AV42" s="721" t="s">
        <v>277</v>
      </c>
      <c r="AW42" s="721"/>
      <c r="AX42" s="721"/>
      <c r="AZ42" s="728">
        <v>365</v>
      </c>
      <c r="BA42" s="728"/>
      <c r="BB42" s="728"/>
      <c r="BC42" s="728"/>
      <c r="BD42" s="728"/>
      <c r="BE42" s="728"/>
      <c r="BF42" s="728"/>
      <c r="BG42" s="728"/>
      <c r="BH42" s="721" t="s">
        <v>85</v>
      </c>
      <c r="BI42" s="721"/>
      <c r="BJ42" s="721"/>
      <c r="BL42" s="721" t="s">
        <v>279</v>
      </c>
      <c r="BM42" s="721"/>
      <c r="BN42" s="721"/>
      <c r="BP42" s="728">
        <v>31651523</v>
      </c>
      <c r="BQ42" s="728"/>
      <c r="BR42" s="728"/>
      <c r="BS42" s="728"/>
      <c r="BT42" s="728"/>
      <c r="BU42" s="728"/>
      <c r="BV42" s="728"/>
      <c r="BW42" s="728"/>
      <c r="BX42" s="728"/>
      <c r="BY42" s="728"/>
      <c r="BZ42" s="728"/>
      <c r="CA42" s="728"/>
      <c r="CB42" s="728"/>
      <c r="CC42" s="728"/>
      <c r="CD42" s="728"/>
      <c r="CE42" s="721" t="s">
        <v>113</v>
      </c>
      <c r="CF42" s="721"/>
      <c r="CG42" s="721"/>
    </row>
    <row r="43" spans="2:86" ht="6" customHeight="1" x14ac:dyDescent="0.2">
      <c r="D43" s="740"/>
      <c r="E43" s="740"/>
      <c r="F43" s="740"/>
      <c r="G43" s="740"/>
      <c r="H43" s="740"/>
      <c r="I43" s="740"/>
      <c r="J43" s="740"/>
      <c r="K43" s="740"/>
      <c r="L43" s="721"/>
      <c r="M43" s="721"/>
      <c r="N43" s="721"/>
      <c r="P43" s="721"/>
      <c r="Q43" s="721"/>
      <c r="R43" s="721"/>
      <c r="T43" s="728"/>
      <c r="U43" s="728"/>
      <c r="V43" s="728"/>
      <c r="W43" s="728"/>
      <c r="X43" s="728"/>
      <c r="Y43" s="728"/>
      <c r="Z43" s="728"/>
      <c r="AA43" s="728"/>
      <c r="AB43" s="721"/>
      <c r="AC43" s="721"/>
      <c r="AD43" s="721"/>
      <c r="AF43" s="721"/>
      <c r="AG43" s="721"/>
      <c r="AH43" s="721"/>
      <c r="AJ43" s="740"/>
      <c r="AK43" s="740"/>
      <c r="AL43" s="740"/>
      <c r="AM43" s="740"/>
      <c r="AN43" s="740"/>
      <c r="AO43" s="740"/>
      <c r="AP43" s="740"/>
      <c r="AQ43" s="740"/>
      <c r="AR43" s="721"/>
      <c r="AS43" s="721"/>
      <c r="AT43" s="721"/>
      <c r="AV43" s="721"/>
      <c r="AW43" s="721"/>
      <c r="AX43" s="721"/>
      <c r="AZ43" s="728"/>
      <c r="BA43" s="728"/>
      <c r="BB43" s="728"/>
      <c r="BC43" s="728"/>
      <c r="BD43" s="728"/>
      <c r="BE43" s="728"/>
      <c r="BF43" s="728"/>
      <c r="BG43" s="728"/>
      <c r="BH43" s="721"/>
      <c r="BI43" s="721"/>
      <c r="BJ43" s="721"/>
      <c r="BL43" s="721"/>
      <c r="BM43" s="721"/>
      <c r="BN43" s="721"/>
      <c r="BP43" s="728"/>
      <c r="BQ43" s="728"/>
      <c r="BR43" s="728"/>
      <c r="BS43" s="728"/>
      <c r="BT43" s="728"/>
      <c r="BU43" s="728"/>
      <c r="BV43" s="728"/>
      <c r="BW43" s="728"/>
      <c r="BX43" s="728"/>
      <c r="BY43" s="728"/>
      <c r="BZ43" s="728"/>
      <c r="CA43" s="728"/>
      <c r="CB43" s="728"/>
      <c r="CC43" s="728"/>
      <c r="CD43" s="728"/>
      <c r="CE43" s="721"/>
      <c r="CF43" s="721"/>
      <c r="CG43" s="721"/>
    </row>
    <row r="44" spans="2:86" ht="6" customHeight="1" x14ac:dyDescent="0.2">
      <c r="D44" s="740"/>
      <c r="E44" s="740"/>
      <c r="F44" s="740"/>
      <c r="G44" s="740"/>
      <c r="H44" s="740"/>
      <c r="I44" s="740"/>
      <c r="J44" s="740"/>
      <c r="K44" s="740"/>
      <c r="L44" s="721"/>
      <c r="M44" s="721"/>
      <c r="N44" s="721"/>
      <c r="P44" s="721"/>
      <c r="Q44" s="721"/>
      <c r="R44" s="721"/>
      <c r="T44" s="728"/>
      <c r="U44" s="728"/>
      <c r="V44" s="728"/>
      <c r="W44" s="728"/>
      <c r="X44" s="728"/>
      <c r="Y44" s="728"/>
      <c r="Z44" s="728"/>
      <c r="AA44" s="728"/>
      <c r="AB44" s="721"/>
      <c r="AC44" s="721"/>
      <c r="AD44" s="721"/>
      <c r="AF44" s="721"/>
      <c r="AG44" s="721"/>
      <c r="AH44" s="721"/>
      <c r="AJ44" s="740"/>
      <c r="AK44" s="740"/>
      <c r="AL44" s="740"/>
      <c r="AM44" s="740"/>
      <c r="AN44" s="740"/>
      <c r="AO44" s="740"/>
      <c r="AP44" s="740"/>
      <c r="AQ44" s="740"/>
      <c r="AR44" s="721"/>
      <c r="AS44" s="721"/>
      <c r="AT44" s="721"/>
      <c r="AV44" s="721"/>
      <c r="AW44" s="721"/>
      <c r="AX44" s="721"/>
      <c r="AZ44" s="728"/>
      <c r="BA44" s="728"/>
      <c r="BB44" s="728"/>
      <c r="BC44" s="728"/>
      <c r="BD44" s="728"/>
      <c r="BE44" s="728"/>
      <c r="BF44" s="728"/>
      <c r="BG44" s="728"/>
      <c r="BH44" s="721"/>
      <c r="BI44" s="721"/>
      <c r="BJ44" s="721"/>
      <c r="BL44" s="721"/>
      <c r="BM44" s="721"/>
      <c r="BN44" s="721"/>
      <c r="BP44" s="728"/>
      <c r="BQ44" s="728"/>
      <c r="BR44" s="728"/>
      <c r="BS44" s="728"/>
      <c r="BT44" s="728"/>
      <c r="BU44" s="728"/>
      <c r="BV44" s="728"/>
      <c r="BW44" s="728"/>
      <c r="BX44" s="728"/>
      <c r="BY44" s="728"/>
      <c r="BZ44" s="728"/>
      <c r="CA44" s="728"/>
      <c r="CB44" s="728"/>
      <c r="CC44" s="728"/>
      <c r="CD44" s="728"/>
      <c r="CE44" s="721"/>
      <c r="CF44" s="721"/>
      <c r="CG44" s="721"/>
    </row>
    <row r="47" spans="2:86" ht="6" customHeight="1" x14ac:dyDescent="0.2">
      <c r="C47" s="721" t="s">
        <v>340</v>
      </c>
      <c r="D47" s="721"/>
      <c r="E47" s="721"/>
      <c r="F47" s="721"/>
      <c r="G47" s="721"/>
      <c r="H47" s="721">
        <v>7</v>
      </c>
      <c r="I47" s="721"/>
      <c r="J47" s="721"/>
      <c r="K47" s="721" t="s">
        <v>87</v>
      </c>
      <c r="L47" s="721"/>
      <c r="M47" s="721"/>
      <c r="N47" s="721"/>
      <c r="O47" s="721"/>
    </row>
    <row r="48" spans="2:86" ht="6" customHeight="1" x14ac:dyDescent="0.2">
      <c r="C48" s="721"/>
      <c r="D48" s="721"/>
      <c r="E48" s="721"/>
      <c r="F48" s="721"/>
      <c r="G48" s="721"/>
      <c r="H48" s="721"/>
      <c r="I48" s="721"/>
      <c r="J48" s="721"/>
      <c r="K48" s="721"/>
      <c r="L48" s="721"/>
      <c r="M48" s="721"/>
      <c r="N48" s="721"/>
      <c r="O48" s="721"/>
    </row>
    <row r="49" spans="3:85" ht="6" customHeight="1" x14ac:dyDescent="0.2">
      <c r="C49" s="721"/>
      <c r="D49" s="721"/>
      <c r="E49" s="721"/>
      <c r="F49" s="721"/>
      <c r="G49" s="721"/>
      <c r="H49" s="721"/>
      <c r="I49" s="721"/>
      <c r="J49" s="721"/>
      <c r="K49" s="721"/>
      <c r="L49" s="721"/>
      <c r="M49" s="721"/>
      <c r="N49" s="721"/>
      <c r="O49" s="721"/>
    </row>
    <row r="51" spans="3:85" ht="6" customHeight="1" x14ac:dyDescent="0.2">
      <c r="D51" s="723" t="s">
        <v>276</v>
      </c>
      <c r="E51" s="723"/>
      <c r="F51" s="723"/>
      <c r="G51" s="723"/>
      <c r="H51" s="723"/>
      <c r="I51" s="723"/>
      <c r="J51" s="723"/>
      <c r="K51" s="723"/>
      <c r="L51" s="723"/>
      <c r="M51" s="723"/>
      <c r="N51" s="723"/>
      <c r="T51" s="723" t="s">
        <v>111</v>
      </c>
      <c r="U51" s="723"/>
      <c r="V51" s="723"/>
      <c r="W51" s="723"/>
      <c r="X51" s="723"/>
      <c r="Y51" s="723"/>
      <c r="Z51" s="723"/>
      <c r="AA51" s="723"/>
      <c r="AB51" s="723"/>
      <c r="AC51" s="723"/>
      <c r="AD51" s="723"/>
      <c r="AJ51" s="723" t="s">
        <v>112</v>
      </c>
      <c r="AK51" s="723"/>
      <c r="AL51" s="723"/>
      <c r="AM51" s="723"/>
      <c r="AN51" s="723"/>
      <c r="AO51" s="723"/>
      <c r="AP51" s="723"/>
      <c r="AQ51" s="723"/>
      <c r="AR51" s="723"/>
      <c r="AS51" s="723"/>
      <c r="AT51" s="723"/>
      <c r="BP51" s="723" t="s">
        <v>88</v>
      </c>
      <c r="BQ51" s="723"/>
      <c r="BR51" s="723"/>
      <c r="BS51" s="723"/>
      <c r="BT51" s="723"/>
      <c r="BU51" s="723"/>
      <c r="BV51" s="723"/>
      <c r="BW51" s="723"/>
      <c r="BX51" s="723"/>
      <c r="BY51" s="723"/>
      <c r="BZ51" s="723"/>
      <c r="CA51" s="728"/>
      <c r="CB51" s="728"/>
      <c r="CC51" s="728"/>
      <c r="CD51" s="728"/>
      <c r="CE51" s="728"/>
      <c r="CF51" s="728"/>
      <c r="CG51" s="728"/>
    </row>
    <row r="52" spans="3:85" ht="6" customHeight="1" x14ac:dyDescent="0.2">
      <c r="D52" s="723"/>
      <c r="E52" s="723"/>
      <c r="F52" s="723"/>
      <c r="G52" s="723"/>
      <c r="H52" s="723"/>
      <c r="I52" s="723"/>
      <c r="J52" s="723"/>
      <c r="K52" s="723"/>
      <c r="L52" s="723"/>
      <c r="M52" s="723"/>
      <c r="N52" s="723"/>
      <c r="T52" s="723"/>
      <c r="U52" s="723"/>
      <c r="V52" s="723"/>
      <c r="W52" s="723"/>
      <c r="X52" s="723"/>
      <c r="Y52" s="723"/>
      <c r="Z52" s="723"/>
      <c r="AA52" s="723"/>
      <c r="AB52" s="723"/>
      <c r="AC52" s="723"/>
      <c r="AD52" s="723"/>
      <c r="AJ52" s="723"/>
      <c r="AK52" s="723"/>
      <c r="AL52" s="723"/>
      <c r="AM52" s="723"/>
      <c r="AN52" s="723"/>
      <c r="AO52" s="723"/>
      <c r="AP52" s="723"/>
      <c r="AQ52" s="723"/>
      <c r="AR52" s="723"/>
      <c r="AS52" s="723"/>
      <c r="AT52" s="723"/>
      <c r="BP52" s="723"/>
      <c r="BQ52" s="723"/>
      <c r="BR52" s="723"/>
      <c r="BS52" s="723"/>
      <c r="BT52" s="723"/>
      <c r="BU52" s="723"/>
      <c r="BV52" s="723"/>
      <c r="BW52" s="723"/>
      <c r="BX52" s="723"/>
      <c r="BY52" s="723"/>
      <c r="BZ52" s="723"/>
      <c r="CA52" s="728"/>
      <c r="CB52" s="728"/>
      <c r="CC52" s="728"/>
      <c r="CD52" s="728"/>
      <c r="CE52" s="728"/>
      <c r="CF52" s="728"/>
      <c r="CG52" s="728"/>
    </row>
    <row r="53" spans="3:85" ht="6" customHeight="1" x14ac:dyDescent="0.2">
      <c r="D53" s="723"/>
      <c r="E53" s="723"/>
      <c r="F53" s="723"/>
      <c r="G53" s="723"/>
      <c r="H53" s="723"/>
      <c r="I53" s="723"/>
      <c r="J53" s="723"/>
      <c r="K53" s="723"/>
      <c r="L53" s="723"/>
      <c r="M53" s="723"/>
      <c r="N53" s="723"/>
      <c r="T53" s="723"/>
      <c r="U53" s="723"/>
      <c r="V53" s="723"/>
      <c r="W53" s="723"/>
      <c r="X53" s="723"/>
      <c r="Y53" s="723"/>
      <c r="Z53" s="723"/>
      <c r="AA53" s="723"/>
      <c r="AB53" s="723"/>
      <c r="AC53" s="723"/>
      <c r="AD53" s="723"/>
      <c r="AJ53" s="723"/>
      <c r="AK53" s="723"/>
      <c r="AL53" s="723"/>
      <c r="AM53" s="723"/>
      <c r="AN53" s="723"/>
      <c r="AO53" s="723"/>
      <c r="AP53" s="723"/>
      <c r="AQ53" s="723"/>
      <c r="AR53" s="723"/>
      <c r="AS53" s="723"/>
      <c r="AT53" s="723"/>
      <c r="BP53" s="723"/>
      <c r="BQ53" s="723"/>
      <c r="BR53" s="723"/>
      <c r="BS53" s="723"/>
      <c r="BT53" s="723"/>
      <c r="BU53" s="723"/>
      <c r="BV53" s="723"/>
      <c r="BW53" s="723"/>
      <c r="BX53" s="723"/>
      <c r="BY53" s="723"/>
      <c r="BZ53" s="723"/>
      <c r="CA53" s="728"/>
      <c r="CB53" s="728"/>
      <c r="CC53" s="728"/>
      <c r="CD53" s="728"/>
      <c r="CE53" s="728"/>
      <c r="CF53" s="728"/>
      <c r="CG53" s="728"/>
    </row>
    <row r="54" spans="3:85" ht="6" customHeight="1" x14ac:dyDescent="0.2">
      <c r="D54" s="728">
        <v>65000</v>
      </c>
      <c r="E54" s="728"/>
      <c r="F54" s="728"/>
      <c r="G54" s="728"/>
      <c r="H54" s="728"/>
      <c r="I54" s="728"/>
      <c r="J54" s="728"/>
      <c r="K54" s="728"/>
      <c r="L54" s="721" t="s">
        <v>113</v>
      </c>
      <c r="M54" s="721"/>
      <c r="N54" s="721"/>
      <c r="P54" s="721" t="s">
        <v>277</v>
      </c>
      <c r="Q54" s="721"/>
      <c r="R54" s="721"/>
      <c r="T54" s="728">
        <v>4</v>
      </c>
      <c r="U54" s="728"/>
      <c r="V54" s="728"/>
      <c r="W54" s="728"/>
      <c r="X54" s="728"/>
      <c r="Y54" s="728"/>
      <c r="Z54" s="728"/>
      <c r="AA54" s="728"/>
      <c r="AB54" s="721" t="s">
        <v>114</v>
      </c>
      <c r="AC54" s="721"/>
      <c r="AD54" s="721"/>
      <c r="AF54" s="721" t="s">
        <v>277</v>
      </c>
      <c r="AG54" s="721"/>
      <c r="AH54" s="721"/>
      <c r="AJ54" s="728">
        <v>44.47</v>
      </c>
      <c r="AK54" s="728"/>
      <c r="AL54" s="728"/>
      <c r="AM54" s="728"/>
      <c r="AN54" s="728"/>
      <c r="AO54" s="728"/>
      <c r="AP54" s="728"/>
      <c r="AQ54" s="728"/>
      <c r="AR54" s="721" t="s">
        <v>278</v>
      </c>
      <c r="AS54" s="721"/>
      <c r="AT54" s="721"/>
      <c r="AV54" s="721" t="s">
        <v>277</v>
      </c>
      <c r="AW54" s="721"/>
      <c r="AX54" s="721"/>
      <c r="AZ54" s="728">
        <v>365</v>
      </c>
      <c r="BA54" s="728"/>
      <c r="BB54" s="728"/>
      <c r="BC54" s="728"/>
      <c r="BD54" s="728"/>
      <c r="BE54" s="728"/>
      <c r="BF54" s="728"/>
      <c r="BG54" s="728"/>
      <c r="BH54" s="721" t="s">
        <v>85</v>
      </c>
      <c r="BI54" s="721"/>
      <c r="BJ54" s="721"/>
      <c r="BL54" s="721" t="s">
        <v>279</v>
      </c>
      <c r="BM54" s="721"/>
      <c r="BN54" s="721"/>
      <c r="BP54" s="728">
        <v>42202030</v>
      </c>
      <c r="BQ54" s="728"/>
      <c r="BR54" s="728"/>
      <c r="BS54" s="728"/>
      <c r="BT54" s="728"/>
      <c r="BU54" s="728"/>
      <c r="BV54" s="728"/>
      <c r="BW54" s="728"/>
      <c r="BX54" s="728"/>
      <c r="BY54" s="728"/>
      <c r="BZ54" s="728"/>
      <c r="CA54" s="728"/>
      <c r="CB54" s="728"/>
      <c r="CC54" s="728"/>
      <c r="CD54" s="728"/>
      <c r="CE54" s="721" t="s">
        <v>113</v>
      </c>
      <c r="CF54" s="721"/>
      <c r="CG54" s="721"/>
    </row>
    <row r="55" spans="3:85" ht="6" customHeight="1" x14ac:dyDescent="0.2">
      <c r="D55" s="728"/>
      <c r="E55" s="728"/>
      <c r="F55" s="728"/>
      <c r="G55" s="728"/>
      <c r="H55" s="728"/>
      <c r="I55" s="728"/>
      <c r="J55" s="728"/>
      <c r="K55" s="728"/>
      <c r="L55" s="721"/>
      <c r="M55" s="721"/>
      <c r="N55" s="721"/>
      <c r="P55" s="721"/>
      <c r="Q55" s="721"/>
      <c r="R55" s="721"/>
      <c r="T55" s="728"/>
      <c r="U55" s="728"/>
      <c r="V55" s="728"/>
      <c r="W55" s="728"/>
      <c r="X55" s="728"/>
      <c r="Y55" s="728"/>
      <c r="Z55" s="728"/>
      <c r="AA55" s="728"/>
      <c r="AB55" s="721"/>
      <c r="AC55" s="721"/>
      <c r="AD55" s="721"/>
      <c r="AF55" s="721"/>
      <c r="AG55" s="721"/>
      <c r="AH55" s="721"/>
      <c r="AJ55" s="728"/>
      <c r="AK55" s="728"/>
      <c r="AL55" s="728"/>
      <c r="AM55" s="728"/>
      <c r="AN55" s="728"/>
      <c r="AO55" s="728"/>
      <c r="AP55" s="728"/>
      <c r="AQ55" s="728"/>
      <c r="AR55" s="721"/>
      <c r="AS55" s="721"/>
      <c r="AT55" s="721"/>
      <c r="AV55" s="721"/>
      <c r="AW55" s="721"/>
      <c r="AX55" s="721"/>
      <c r="AZ55" s="728"/>
      <c r="BA55" s="728"/>
      <c r="BB55" s="728"/>
      <c r="BC55" s="728"/>
      <c r="BD55" s="728"/>
      <c r="BE55" s="728"/>
      <c r="BF55" s="728"/>
      <c r="BG55" s="728"/>
      <c r="BH55" s="721"/>
      <c r="BI55" s="721"/>
      <c r="BJ55" s="721"/>
      <c r="BL55" s="721"/>
      <c r="BM55" s="721"/>
      <c r="BN55" s="721"/>
      <c r="BP55" s="728"/>
      <c r="BQ55" s="728"/>
      <c r="BR55" s="728"/>
      <c r="BS55" s="728"/>
      <c r="BT55" s="728"/>
      <c r="BU55" s="728"/>
      <c r="BV55" s="728"/>
      <c r="BW55" s="728"/>
      <c r="BX55" s="728"/>
      <c r="BY55" s="728"/>
      <c r="BZ55" s="728"/>
      <c r="CA55" s="728"/>
      <c r="CB55" s="728"/>
      <c r="CC55" s="728"/>
      <c r="CD55" s="728"/>
      <c r="CE55" s="721"/>
      <c r="CF55" s="721"/>
      <c r="CG55" s="721"/>
    </row>
    <row r="56" spans="3:85" ht="6" customHeight="1" x14ac:dyDescent="0.2">
      <c r="D56" s="728"/>
      <c r="E56" s="728"/>
      <c r="F56" s="728"/>
      <c r="G56" s="728"/>
      <c r="H56" s="728"/>
      <c r="I56" s="728"/>
      <c r="J56" s="728"/>
      <c r="K56" s="728"/>
      <c r="L56" s="721"/>
      <c r="M56" s="721"/>
      <c r="N56" s="721"/>
      <c r="P56" s="721"/>
      <c r="Q56" s="721"/>
      <c r="R56" s="721"/>
      <c r="T56" s="728"/>
      <c r="U56" s="728"/>
      <c r="V56" s="728"/>
      <c r="W56" s="728"/>
      <c r="X56" s="728"/>
      <c r="Y56" s="728"/>
      <c r="Z56" s="728"/>
      <c r="AA56" s="728"/>
      <c r="AB56" s="721"/>
      <c r="AC56" s="721"/>
      <c r="AD56" s="721"/>
      <c r="AF56" s="721"/>
      <c r="AG56" s="721"/>
      <c r="AH56" s="721"/>
      <c r="AJ56" s="728"/>
      <c r="AK56" s="728"/>
      <c r="AL56" s="728"/>
      <c r="AM56" s="728"/>
      <c r="AN56" s="728"/>
      <c r="AO56" s="728"/>
      <c r="AP56" s="728"/>
      <c r="AQ56" s="728"/>
      <c r="AR56" s="721"/>
      <c r="AS56" s="721"/>
      <c r="AT56" s="721"/>
      <c r="AV56" s="721"/>
      <c r="AW56" s="721"/>
      <c r="AX56" s="721"/>
      <c r="AZ56" s="728"/>
      <c r="BA56" s="728"/>
      <c r="BB56" s="728"/>
      <c r="BC56" s="728"/>
      <c r="BD56" s="728"/>
      <c r="BE56" s="728"/>
      <c r="BF56" s="728"/>
      <c r="BG56" s="728"/>
      <c r="BH56" s="721"/>
      <c r="BI56" s="721"/>
      <c r="BJ56" s="721"/>
      <c r="BL56" s="721"/>
      <c r="BM56" s="721"/>
      <c r="BN56" s="721"/>
      <c r="BP56" s="728"/>
      <c r="BQ56" s="728"/>
      <c r="BR56" s="728"/>
      <c r="BS56" s="728"/>
      <c r="BT56" s="728"/>
      <c r="BU56" s="728"/>
      <c r="BV56" s="728"/>
      <c r="BW56" s="728"/>
      <c r="BX56" s="728"/>
      <c r="BY56" s="728"/>
      <c r="BZ56" s="728"/>
      <c r="CA56" s="728"/>
      <c r="CB56" s="728"/>
      <c r="CC56" s="728"/>
      <c r="CD56" s="728"/>
      <c r="CE56" s="721"/>
      <c r="CF56" s="721"/>
      <c r="CG56" s="721"/>
    </row>
    <row r="59" spans="3:85" ht="6" customHeight="1" x14ac:dyDescent="0.2">
      <c r="C59" s="721" t="s">
        <v>340</v>
      </c>
      <c r="D59" s="721"/>
      <c r="E59" s="721"/>
      <c r="F59" s="721"/>
      <c r="G59" s="721"/>
      <c r="H59" s="721">
        <v>8</v>
      </c>
      <c r="I59" s="721"/>
      <c r="J59" s="721"/>
      <c r="K59" s="721" t="s">
        <v>87</v>
      </c>
      <c r="L59" s="721"/>
      <c r="M59" s="721"/>
      <c r="N59" s="721"/>
      <c r="O59" s="721"/>
    </row>
    <row r="60" spans="3:85" ht="6" customHeight="1" x14ac:dyDescent="0.2">
      <c r="C60" s="721"/>
      <c r="D60" s="721"/>
      <c r="E60" s="721"/>
      <c r="F60" s="721"/>
      <c r="G60" s="721"/>
      <c r="H60" s="721"/>
      <c r="I60" s="721"/>
      <c r="J60" s="721"/>
      <c r="K60" s="721"/>
      <c r="L60" s="721"/>
      <c r="M60" s="721"/>
      <c r="N60" s="721"/>
      <c r="O60" s="721"/>
    </row>
    <row r="61" spans="3:85" ht="6" customHeight="1" x14ac:dyDescent="0.2">
      <c r="C61" s="721"/>
      <c r="D61" s="721"/>
      <c r="E61" s="721"/>
      <c r="F61" s="721"/>
      <c r="G61" s="721"/>
      <c r="H61" s="721"/>
      <c r="I61" s="721"/>
      <c r="J61" s="721"/>
      <c r="K61" s="721"/>
      <c r="L61" s="721"/>
      <c r="M61" s="721"/>
      <c r="N61" s="721"/>
      <c r="O61" s="721"/>
    </row>
    <row r="63" spans="3:85" ht="6" customHeight="1" x14ac:dyDescent="0.2">
      <c r="D63" s="723" t="s">
        <v>276</v>
      </c>
      <c r="E63" s="723"/>
      <c r="F63" s="723"/>
      <c r="G63" s="723"/>
      <c r="H63" s="723"/>
      <c r="I63" s="723"/>
      <c r="J63" s="723"/>
      <c r="K63" s="723"/>
      <c r="L63" s="723"/>
      <c r="M63" s="723"/>
      <c r="N63" s="723"/>
      <c r="T63" s="723" t="s">
        <v>111</v>
      </c>
      <c r="U63" s="723"/>
      <c r="V63" s="723"/>
      <c r="W63" s="723"/>
      <c r="X63" s="723"/>
      <c r="Y63" s="723"/>
      <c r="Z63" s="723"/>
      <c r="AA63" s="723"/>
      <c r="AB63" s="723"/>
      <c r="AC63" s="723"/>
      <c r="AD63" s="723"/>
      <c r="AJ63" s="723" t="s">
        <v>112</v>
      </c>
      <c r="AK63" s="723"/>
      <c r="AL63" s="723"/>
      <c r="AM63" s="723"/>
      <c r="AN63" s="723"/>
      <c r="AO63" s="723"/>
      <c r="AP63" s="723"/>
      <c r="AQ63" s="723"/>
      <c r="AR63" s="723"/>
      <c r="AS63" s="723"/>
      <c r="AT63" s="723"/>
      <c r="BP63" s="723" t="s">
        <v>88</v>
      </c>
      <c r="BQ63" s="723"/>
      <c r="BR63" s="723"/>
      <c r="BS63" s="723"/>
      <c r="BT63" s="723"/>
      <c r="BU63" s="723"/>
      <c r="BV63" s="723"/>
      <c r="BW63" s="723"/>
      <c r="BX63" s="723"/>
      <c r="BY63" s="723"/>
      <c r="BZ63" s="723"/>
      <c r="CA63" s="728"/>
      <c r="CB63" s="728"/>
      <c r="CC63" s="728"/>
      <c r="CD63" s="728"/>
      <c r="CE63" s="728"/>
      <c r="CF63" s="728"/>
      <c r="CG63" s="728"/>
    </row>
    <row r="64" spans="3:85" ht="6" customHeight="1" x14ac:dyDescent="0.2">
      <c r="D64" s="723"/>
      <c r="E64" s="723"/>
      <c r="F64" s="723"/>
      <c r="G64" s="723"/>
      <c r="H64" s="723"/>
      <c r="I64" s="723"/>
      <c r="J64" s="723"/>
      <c r="K64" s="723"/>
      <c r="L64" s="723"/>
      <c r="M64" s="723"/>
      <c r="N64" s="723"/>
      <c r="T64" s="723"/>
      <c r="U64" s="723"/>
      <c r="V64" s="723"/>
      <c r="W64" s="723"/>
      <c r="X64" s="723"/>
      <c r="Y64" s="723"/>
      <c r="Z64" s="723"/>
      <c r="AA64" s="723"/>
      <c r="AB64" s="723"/>
      <c r="AC64" s="723"/>
      <c r="AD64" s="723"/>
      <c r="AJ64" s="723"/>
      <c r="AK64" s="723"/>
      <c r="AL64" s="723"/>
      <c r="AM64" s="723"/>
      <c r="AN64" s="723"/>
      <c r="AO64" s="723"/>
      <c r="AP64" s="723"/>
      <c r="AQ64" s="723"/>
      <c r="AR64" s="723"/>
      <c r="AS64" s="723"/>
      <c r="AT64" s="723"/>
      <c r="BP64" s="723"/>
      <c r="BQ64" s="723"/>
      <c r="BR64" s="723"/>
      <c r="BS64" s="723"/>
      <c r="BT64" s="723"/>
      <c r="BU64" s="723"/>
      <c r="BV64" s="723"/>
      <c r="BW64" s="723"/>
      <c r="BX64" s="723"/>
      <c r="BY64" s="723"/>
      <c r="BZ64" s="723"/>
      <c r="CA64" s="728"/>
      <c r="CB64" s="728"/>
      <c r="CC64" s="728"/>
      <c r="CD64" s="728"/>
      <c r="CE64" s="728"/>
      <c r="CF64" s="728"/>
      <c r="CG64" s="728"/>
    </row>
    <row r="65" spans="3:85" ht="6" customHeight="1" x14ac:dyDescent="0.2">
      <c r="D65" s="723"/>
      <c r="E65" s="723"/>
      <c r="F65" s="723"/>
      <c r="G65" s="723"/>
      <c r="H65" s="723"/>
      <c r="I65" s="723"/>
      <c r="J65" s="723"/>
      <c r="K65" s="723"/>
      <c r="L65" s="723"/>
      <c r="M65" s="723"/>
      <c r="N65" s="723"/>
      <c r="T65" s="723"/>
      <c r="U65" s="723"/>
      <c r="V65" s="723"/>
      <c r="W65" s="723"/>
      <c r="X65" s="723"/>
      <c r="Y65" s="723"/>
      <c r="Z65" s="723"/>
      <c r="AA65" s="723"/>
      <c r="AB65" s="723"/>
      <c r="AC65" s="723"/>
      <c r="AD65" s="723"/>
      <c r="AJ65" s="723"/>
      <c r="AK65" s="723"/>
      <c r="AL65" s="723"/>
      <c r="AM65" s="723"/>
      <c r="AN65" s="723"/>
      <c r="AO65" s="723"/>
      <c r="AP65" s="723"/>
      <c r="AQ65" s="723"/>
      <c r="AR65" s="723"/>
      <c r="AS65" s="723"/>
      <c r="AT65" s="723"/>
      <c r="BP65" s="723"/>
      <c r="BQ65" s="723"/>
      <c r="BR65" s="723"/>
      <c r="BS65" s="723"/>
      <c r="BT65" s="723"/>
      <c r="BU65" s="723"/>
      <c r="BV65" s="723"/>
      <c r="BW65" s="723"/>
      <c r="BX65" s="723"/>
      <c r="BY65" s="723"/>
      <c r="BZ65" s="723"/>
      <c r="CA65" s="728"/>
      <c r="CB65" s="728"/>
      <c r="CC65" s="728"/>
      <c r="CD65" s="728"/>
      <c r="CE65" s="728"/>
      <c r="CF65" s="728"/>
      <c r="CG65" s="728"/>
    </row>
    <row r="66" spans="3:85" ht="6" customHeight="1" x14ac:dyDescent="0.2">
      <c r="D66" s="728">
        <v>65000</v>
      </c>
      <c r="E66" s="728"/>
      <c r="F66" s="728"/>
      <c r="G66" s="728"/>
      <c r="H66" s="728"/>
      <c r="I66" s="728"/>
      <c r="J66" s="728"/>
      <c r="K66" s="728"/>
      <c r="L66" s="721" t="s">
        <v>113</v>
      </c>
      <c r="M66" s="721"/>
      <c r="N66" s="721"/>
      <c r="P66" s="721" t="s">
        <v>277</v>
      </c>
      <c r="Q66" s="721"/>
      <c r="R66" s="721"/>
      <c r="T66" s="728">
        <v>4</v>
      </c>
      <c r="U66" s="728"/>
      <c r="V66" s="728"/>
      <c r="W66" s="728"/>
      <c r="X66" s="728"/>
      <c r="Y66" s="728"/>
      <c r="Z66" s="728"/>
      <c r="AA66" s="728"/>
      <c r="AB66" s="721" t="s">
        <v>114</v>
      </c>
      <c r="AC66" s="721"/>
      <c r="AD66" s="721"/>
      <c r="AF66" s="721" t="s">
        <v>277</v>
      </c>
      <c r="AG66" s="721"/>
      <c r="AH66" s="721"/>
      <c r="AJ66" s="728">
        <v>44.47</v>
      </c>
      <c r="AK66" s="728"/>
      <c r="AL66" s="728"/>
      <c r="AM66" s="728"/>
      <c r="AN66" s="728"/>
      <c r="AO66" s="728"/>
      <c r="AP66" s="728"/>
      <c r="AQ66" s="728"/>
      <c r="AR66" s="721" t="s">
        <v>278</v>
      </c>
      <c r="AS66" s="721"/>
      <c r="AT66" s="721"/>
      <c r="AV66" s="721" t="s">
        <v>277</v>
      </c>
      <c r="AW66" s="721"/>
      <c r="AX66" s="721"/>
      <c r="AZ66" s="728">
        <v>365</v>
      </c>
      <c r="BA66" s="728"/>
      <c r="BB66" s="728"/>
      <c r="BC66" s="728"/>
      <c r="BD66" s="728"/>
      <c r="BE66" s="728"/>
      <c r="BF66" s="728"/>
      <c r="BG66" s="728"/>
      <c r="BH66" s="721" t="s">
        <v>85</v>
      </c>
      <c r="BI66" s="721"/>
      <c r="BJ66" s="721"/>
      <c r="BL66" s="721" t="s">
        <v>279</v>
      </c>
      <c r="BM66" s="721"/>
      <c r="BN66" s="721"/>
      <c r="BP66" s="728">
        <v>42202030</v>
      </c>
      <c r="BQ66" s="728"/>
      <c r="BR66" s="728"/>
      <c r="BS66" s="728"/>
      <c r="BT66" s="728"/>
      <c r="BU66" s="728"/>
      <c r="BV66" s="728"/>
      <c r="BW66" s="728"/>
      <c r="BX66" s="728"/>
      <c r="BY66" s="728"/>
      <c r="BZ66" s="728"/>
      <c r="CA66" s="728"/>
      <c r="CB66" s="728"/>
      <c r="CC66" s="728"/>
      <c r="CD66" s="728"/>
      <c r="CE66" s="721" t="s">
        <v>113</v>
      </c>
      <c r="CF66" s="721"/>
      <c r="CG66" s="721"/>
    </row>
    <row r="67" spans="3:85" ht="6" customHeight="1" x14ac:dyDescent="0.2">
      <c r="D67" s="728"/>
      <c r="E67" s="728"/>
      <c r="F67" s="728"/>
      <c r="G67" s="728"/>
      <c r="H67" s="728"/>
      <c r="I67" s="728"/>
      <c r="J67" s="728"/>
      <c r="K67" s="728"/>
      <c r="L67" s="721"/>
      <c r="M67" s="721"/>
      <c r="N67" s="721"/>
      <c r="P67" s="721"/>
      <c r="Q67" s="721"/>
      <c r="R67" s="721"/>
      <c r="T67" s="728"/>
      <c r="U67" s="728"/>
      <c r="V67" s="728"/>
      <c r="W67" s="728"/>
      <c r="X67" s="728"/>
      <c r="Y67" s="728"/>
      <c r="Z67" s="728"/>
      <c r="AA67" s="728"/>
      <c r="AB67" s="721"/>
      <c r="AC67" s="721"/>
      <c r="AD67" s="721"/>
      <c r="AF67" s="721"/>
      <c r="AG67" s="721"/>
      <c r="AH67" s="721"/>
      <c r="AJ67" s="728"/>
      <c r="AK67" s="728"/>
      <c r="AL67" s="728"/>
      <c r="AM67" s="728"/>
      <c r="AN67" s="728"/>
      <c r="AO67" s="728"/>
      <c r="AP67" s="728"/>
      <c r="AQ67" s="728"/>
      <c r="AR67" s="721"/>
      <c r="AS67" s="721"/>
      <c r="AT67" s="721"/>
      <c r="AV67" s="721"/>
      <c r="AW67" s="721"/>
      <c r="AX67" s="721"/>
      <c r="AZ67" s="728"/>
      <c r="BA67" s="728"/>
      <c r="BB67" s="728"/>
      <c r="BC67" s="728"/>
      <c r="BD67" s="728"/>
      <c r="BE67" s="728"/>
      <c r="BF67" s="728"/>
      <c r="BG67" s="728"/>
      <c r="BH67" s="721"/>
      <c r="BI67" s="721"/>
      <c r="BJ67" s="721"/>
      <c r="BL67" s="721"/>
      <c r="BM67" s="721"/>
      <c r="BN67" s="721"/>
      <c r="BP67" s="728"/>
      <c r="BQ67" s="728"/>
      <c r="BR67" s="728"/>
      <c r="BS67" s="728"/>
      <c r="BT67" s="728"/>
      <c r="BU67" s="728"/>
      <c r="BV67" s="728"/>
      <c r="BW67" s="728"/>
      <c r="BX67" s="728"/>
      <c r="BY67" s="728"/>
      <c r="BZ67" s="728"/>
      <c r="CA67" s="728"/>
      <c r="CB67" s="728"/>
      <c r="CC67" s="728"/>
      <c r="CD67" s="728"/>
      <c r="CE67" s="721"/>
      <c r="CF67" s="721"/>
      <c r="CG67" s="721"/>
    </row>
    <row r="68" spans="3:85" ht="6" customHeight="1" x14ac:dyDescent="0.2">
      <c r="D68" s="728"/>
      <c r="E68" s="728"/>
      <c r="F68" s="728"/>
      <c r="G68" s="728"/>
      <c r="H68" s="728"/>
      <c r="I68" s="728"/>
      <c r="J68" s="728"/>
      <c r="K68" s="728"/>
      <c r="L68" s="721"/>
      <c r="M68" s="721"/>
      <c r="N68" s="721"/>
      <c r="P68" s="721"/>
      <c r="Q68" s="721"/>
      <c r="R68" s="721"/>
      <c r="T68" s="728"/>
      <c r="U68" s="728"/>
      <c r="V68" s="728"/>
      <c r="W68" s="728"/>
      <c r="X68" s="728"/>
      <c r="Y68" s="728"/>
      <c r="Z68" s="728"/>
      <c r="AA68" s="728"/>
      <c r="AB68" s="721"/>
      <c r="AC68" s="721"/>
      <c r="AD68" s="721"/>
      <c r="AF68" s="721"/>
      <c r="AG68" s="721"/>
      <c r="AH68" s="721"/>
      <c r="AJ68" s="728"/>
      <c r="AK68" s="728"/>
      <c r="AL68" s="728"/>
      <c r="AM68" s="728"/>
      <c r="AN68" s="728"/>
      <c r="AO68" s="728"/>
      <c r="AP68" s="728"/>
      <c r="AQ68" s="728"/>
      <c r="AR68" s="721"/>
      <c r="AS68" s="721"/>
      <c r="AT68" s="721"/>
      <c r="AV68" s="721"/>
      <c r="AW68" s="721"/>
      <c r="AX68" s="721"/>
      <c r="AZ68" s="728"/>
      <c r="BA68" s="728"/>
      <c r="BB68" s="728"/>
      <c r="BC68" s="728"/>
      <c r="BD68" s="728"/>
      <c r="BE68" s="728"/>
      <c r="BF68" s="728"/>
      <c r="BG68" s="728"/>
      <c r="BH68" s="721"/>
      <c r="BI68" s="721"/>
      <c r="BJ68" s="721"/>
      <c r="BL68" s="721"/>
      <c r="BM68" s="721"/>
      <c r="BN68" s="721"/>
      <c r="BP68" s="728"/>
      <c r="BQ68" s="728"/>
      <c r="BR68" s="728"/>
      <c r="BS68" s="728"/>
      <c r="BT68" s="728"/>
      <c r="BU68" s="728"/>
      <c r="BV68" s="728"/>
      <c r="BW68" s="728"/>
      <c r="BX68" s="728"/>
      <c r="BY68" s="728"/>
      <c r="BZ68" s="728"/>
      <c r="CA68" s="728"/>
      <c r="CB68" s="728"/>
      <c r="CC68" s="728"/>
      <c r="CD68" s="728"/>
      <c r="CE68" s="721"/>
      <c r="CF68" s="721"/>
      <c r="CG68" s="721"/>
    </row>
    <row r="71" spans="3:85" ht="6" customHeight="1" x14ac:dyDescent="0.2">
      <c r="C71" s="721" t="s">
        <v>340</v>
      </c>
      <c r="D71" s="721"/>
      <c r="E71" s="721"/>
      <c r="F71" s="721"/>
      <c r="G71" s="721"/>
      <c r="H71" s="721">
        <v>9</v>
      </c>
      <c r="I71" s="721"/>
      <c r="J71" s="721"/>
      <c r="K71" s="721" t="s">
        <v>87</v>
      </c>
      <c r="L71" s="721"/>
      <c r="M71" s="721"/>
      <c r="N71" s="721"/>
      <c r="O71" s="721"/>
    </row>
    <row r="72" spans="3:85" ht="6" customHeight="1" x14ac:dyDescent="0.2">
      <c r="C72" s="721"/>
      <c r="D72" s="721"/>
      <c r="E72" s="721"/>
      <c r="F72" s="721"/>
      <c r="G72" s="721"/>
      <c r="H72" s="721"/>
      <c r="I72" s="721"/>
      <c r="J72" s="721"/>
      <c r="K72" s="721"/>
      <c r="L72" s="721"/>
      <c r="M72" s="721"/>
      <c r="N72" s="721"/>
      <c r="O72" s="721"/>
    </row>
    <row r="73" spans="3:85" ht="6" customHeight="1" x14ac:dyDescent="0.2">
      <c r="C73" s="721"/>
      <c r="D73" s="721"/>
      <c r="E73" s="721"/>
      <c r="F73" s="721"/>
      <c r="G73" s="721"/>
      <c r="H73" s="721"/>
      <c r="I73" s="721"/>
      <c r="J73" s="721"/>
      <c r="K73" s="721"/>
      <c r="L73" s="721"/>
      <c r="M73" s="721"/>
      <c r="N73" s="721"/>
      <c r="O73" s="721"/>
    </row>
    <row r="75" spans="3:85" ht="6" customHeight="1" x14ac:dyDescent="0.2">
      <c r="D75" s="723" t="s">
        <v>276</v>
      </c>
      <c r="E75" s="723"/>
      <c r="F75" s="723"/>
      <c r="G75" s="723"/>
      <c r="H75" s="723"/>
      <c r="I75" s="723"/>
      <c r="J75" s="723"/>
      <c r="K75" s="723"/>
      <c r="L75" s="723"/>
      <c r="M75" s="723"/>
      <c r="N75" s="723"/>
      <c r="T75" s="723" t="s">
        <v>111</v>
      </c>
      <c r="U75" s="723"/>
      <c r="V75" s="723"/>
      <c r="W75" s="723"/>
      <c r="X75" s="723"/>
      <c r="Y75" s="723"/>
      <c r="Z75" s="723"/>
      <c r="AA75" s="723"/>
      <c r="AB75" s="723"/>
      <c r="AC75" s="723"/>
      <c r="AD75" s="723"/>
      <c r="AJ75" s="723" t="s">
        <v>112</v>
      </c>
      <c r="AK75" s="723"/>
      <c r="AL75" s="723"/>
      <c r="AM75" s="723"/>
      <c r="AN75" s="723"/>
      <c r="AO75" s="723"/>
      <c r="AP75" s="723"/>
      <c r="AQ75" s="723"/>
      <c r="AR75" s="723"/>
      <c r="AS75" s="723"/>
      <c r="AT75" s="723"/>
      <c r="BP75" s="723" t="s">
        <v>88</v>
      </c>
      <c r="BQ75" s="723"/>
      <c r="BR75" s="723"/>
      <c r="BS75" s="723"/>
      <c r="BT75" s="723"/>
      <c r="BU75" s="723"/>
      <c r="BV75" s="723"/>
      <c r="BW75" s="723"/>
      <c r="BX75" s="723"/>
      <c r="BY75" s="723"/>
      <c r="BZ75" s="723"/>
      <c r="CA75" s="728"/>
      <c r="CB75" s="728"/>
      <c r="CC75" s="728"/>
      <c r="CD75" s="728"/>
      <c r="CE75" s="728"/>
      <c r="CF75" s="728"/>
      <c r="CG75" s="728"/>
    </row>
    <row r="76" spans="3:85" ht="6" customHeight="1" x14ac:dyDescent="0.2">
      <c r="D76" s="723"/>
      <c r="E76" s="723"/>
      <c r="F76" s="723"/>
      <c r="G76" s="723"/>
      <c r="H76" s="723"/>
      <c r="I76" s="723"/>
      <c r="J76" s="723"/>
      <c r="K76" s="723"/>
      <c r="L76" s="723"/>
      <c r="M76" s="723"/>
      <c r="N76" s="723"/>
      <c r="T76" s="723"/>
      <c r="U76" s="723"/>
      <c r="V76" s="723"/>
      <c r="W76" s="723"/>
      <c r="X76" s="723"/>
      <c r="Y76" s="723"/>
      <c r="Z76" s="723"/>
      <c r="AA76" s="723"/>
      <c r="AB76" s="723"/>
      <c r="AC76" s="723"/>
      <c r="AD76" s="723"/>
      <c r="AJ76" s="723"/>
      <c r="AK76" s="723"/>
      <c r="AL76" s="723"/>
      <c r="AM76" s="723"/>
      <c r="AN76" s="723"/>
      <c r="AO76" s="723"/>
      <c r="AP76" s="723"/>
      <c r="AQ76" s="723"/>
      <c r="AR76" s="723"/>
      <c r="AS76" s="723"/>
      <c r="AT76" s="723"/>
      <c r="BP76" s="723"/>
      <c r="BQ76" s="723"/>
      <c r="BR76" s="723"/>
      <c r="BS76" s="723"/>
      <c r="BT76" s="723"/>
      <c r="BU76" s="723"/>
      <c r="BV76" s="723"/>
      <c r="BW76" s="723"/>
      <c r="BX76" s="723"/>
      <c r="BY76" s="723"/>
      <c r="BZ76" s="723"/>
      <c r="CA76" s="728"/>
      <c r="CB76" s="728"/>
      <c r="CC76" s="728"/>
      <c r="CD76" s="728"/>
      <c r="CE76" s="728"/>
      <c r="CF76" s="728"/>
      <c r="CG76" s="728"/>
    </row>
    <row r="77" spans="3:85" ht="6" customHeight="1" x14ac:dyDescent="0.2">
      <c r="D77" s="723"/>
      <c r="E77" s="723"/>
      <c r="F77" s="723"/>
      <c r="G77" s="723"/>
      <c r="H77" s="723"/>
      <c r="I77" s="723"/>
      <c r="J77" s="723"/>
      <c r="K77" s="723"/>
      <c r="L77" s="723"/>
      <c r="M77" s="723"/>
      <c r="N77" s="723"/>
      <c r="T77" s="723"/>
      <c r="U77" s="723"/>
      <c r="V77" s="723"/>
      <c r="W77" s="723"/>
      <c r="X77" s="723"/>
      <c r="Y77" s="723"/>
      <c r="Z77" s="723"/>
      <c r="AA77" s="723"/>
      <c r="AB77" s="723"/>
      <c r="AC77" s="723"/>
      <c r="AD77" s="723"/>
      <c r="AJ77" s="723"/>
      <c r="AK77" s="723"/>
      <c r="AL77" s="723"/>
      <c r="AM77" s="723"/>
      <c r="AN77" s="723"/>
      <c r="AO77" s="723"/>
      <c r="AP77" s="723"/>
      <c r="AQ77" s="723"/>
      <c r="AR77" s="723"/>
      <c r="AS77" s="723"/>
      <c r="AT77" s="723"/>
      <c r="BP77" s="723"/>
      <c r="BQ77" s="723"/>
      <c r="BR77" s="723"/>
      <c r="BS77" s="723"/>
      <c r="BT77" s="723"/>
      <c r="BU77" s="723"/>
      <c r="BV77" s="723"/>
      <c r="BW77" s="723"/>
      <c r="BX77" s="723"/>
      <c r="BY77" s="723"/>
      <c r="BZ77" s="723"/>
      <c r="CA77" s="728"/>
      <c r="CB77" s="728"/>
      <c r="CC77" s="728"/>
      <c r="CD77" s="728"/>
      <c r="CE77" s="728"/>
      <c r="CF77" s="728"/>
      <c r="CG77" s="728"/>
    </row>
    <row r="78" spans="3:85" ht="6" customHeight="1" x14ac:dyDescent="0.2">
      <c r="D78" s="728">
        <v>65000</v>
      </c>
      <c r="E78" s="728"/>
      <c r="F78" s="728"/>
      <c r="G78" s="728"/>
      <c r="H78" s="728"/>
      <c r="I78" s="728"/>
      <c r="J78" s="728"/>
      <c r="K78" s="728"/>
      <c r="L78" s="721" t="s">
        <v>113</v>
      </c>
      <c r="M78" s="721"/>
      <c r="N78" s="721"/>
      <c r="P78" s="721" t="s">
        <v>277</v>
      </c>
      <c r="Q78" s="721"/>
      <c r="R78" s="721"/>
      <c r="T78" s="728">
        <v>4</v>
      </c>
      <c r="U78" s="728"/>
      <c r="V78" s="728"/>
      <c r="W78" s="728"/>
      <c r="X78" s="728"/>
      <c r="Y78" s="728"/>
      <c r="Z78" s="728"/>
      <c r="AA78" s="728"/>
      <c r="AB78" s="721" t="s">
        <v>114</v>
      </c>
      <c r="AC78" s="721"/>
      <c r="AD78" s="721"/>
      <c r="AF78" s="721" t="s">
        <v>277</v>
      </c>
      <c r="AG78" s="721"/>
      <c r="AH78" s="721"/>
      <c r="AJ78" s="728">
        <v>44.47</v>
      </c>
      <c r="AK78" s="728"/>
      <c r="AL78" s="728"/>
      <c r="AM78" s="728"/>
      <c r="AN78" s="728"/>
      <c r="AO78" s="728"/>
      <c r="AP78" s="728"/>
      <c r="AQ78" s="728"/>
      <c r="AR78" s="721" t="s">
        <v>278</v>
      </c>
      <c r="AS78" s="721"/>
      <c r="AT78" s="721"/>
      <c r="AV78" s="721" t="s">
        <v>277</v>
      </c>
      <c r="AW78" s="721"/>
      <c r="AX78" s="721"/>
      <c r="AZ78" s="728">
        <v>365</v>
      </c>
      <c r="BA78" s="728"/>
      <c r="BB78" s="728"/>
      <c r="BC78" s="728"/>
      <c r="BD78" s="728"/>
      <c r="BE78" s="728"/>
      <c r="BF78" s="728"/>
      <c r="BG78" s="728"/>
      <c r="BH78" s="721" t="s">
        <v>85</v>
      </c>
      <c r="BI78" s="721"/>
      <c r="BJ78" s="721"/>
      <c r="BL78" s="721" t="s">
        <v>279</v>
      </c>
      <c r="BM78" s="721"/>
      <c r="BN78" s="721"/>
      <c r="BP78" s="728">
        <v>42202030</v>
      </c>
      <c r="BQ78" s="728"/>
      <c r="BR78" s="728"/>
      <c r="BS78" s="728"/>
      <c r="BT78" s="728"/>
      <c r="BU78" s="728"/>
      <c r="BV78" s="728"/>
      <c r="BW78" s="728"/>
      <c r="BX78" s="728"/>
      <c r="BY78" s="728"/>
      <c r="BZ78" s="728"/>
      <c r="CA78" s="728"/>
      <c r="CB78" s="728"/>
      <c r="CC78" s="728"/>
      <c r="CD78" s="728"/>
      <c r="CE78" s="721" t="s">
        <v>113</v>
      </c>
      <c r="CF78" s="721"/>
      <c r="CG78" s="721"/>
    </row>
    <row r="79" spans="3:85" ht="6" customHeight="1" x14ac:dyDescent="0.2">
      <c r="D79" s="728"/>
      <c r="E79" s="728"/>
      <c r="F79" s="728"/>
      <c r="G79" s="728"/>
      <c r="H79" s="728"/>
      <c r="I79" s="728"/>
      <c r="J79" s="728"/>
      <c r="K79" s="728"/>
      <c r="L79" s="721"/>
      <c r="M79" s="721"/>
      <c r="N79" s="721"/>
      <c r="P79" s="721"/>
      <c r="Q79" s="721"/>
      <c r="R79" s="721"/>
      <c r="T79" s="728"/>
      <c r="U79" s="728"/>
      <c r="V79" s="728"/>
      <c r="W79" s="728"/>
      <c r="X79" s="728"/>
      <c r="Y79" s="728"/>
      <c r="Z79" s="728"/>
      <c r="AA79" s="728"/>
      <c r="AB79" s="721"/>
      <c r="AC79" s="721"/>
      <c r="AD79" s="721"/>
      <c r="AF79" s="721"/>
      <c r="AG79" s="721"/>
      <c r="AH79" s="721"/>
      <c r="AJ79" s="728"/>
      <c r="AK79" s="728"/>
      <c r="AL79" s="728"/>
      <c r="AM79" s="728"/>
      <c r="AN79" s="728"/>
      <c r="AO79" s="728"/>
      <c r="AP79" s="728"/>
      <c r="AQ79" s="728"/>
      <c r="AR79" s="721"/>
      <c r="AS79" s="721"/>
      <c r="AT79" s="721"/>
      <c r="AV79" s="721"/>
      <c r="AW79" s="721"/>
      <c r="AX79" s="721"/>
      <c r="AZ79" s="728"/>
      <c r="BA79" s="728"/>
      <c r="BB79" s="728"/>
      <c r="BC79" s="728"/>
      <c r="BD79" s="728"/>
      <c r="BE79" s="728"/>
      <c r="BF79" s="728"/>
      <c r="BG79" s="728"/>
      <c r="BH79" s="721"/>
      <c r="BI79" s="721"/>
      <c r="BJ79" s="721"/>
      <c r="BL79" s="721"/>
      <c r="BM79" s="721"/>
      <c r="BN79" s="721"/>
      <c r="BP79" s="728"/>
      <c r="BQ79" s="728"/>
      <c r="BR79" s="728"/>
      <c r="BS79" s="728"/>
      <c r="BT79" s="728"/>
      <c r="BU79" s="728"/>
      <c r="BV79" s="728"/>
      <c r="BW79" s="728"/>
      <c r="BX79" s="728"/>
      <c r="BY79" s="728"/>
      <c r="BZ79" s="728"/>
      <c r="CA79" s="728"/>
      <c r="CB79" s="728"/>
      <c r="CC79" s="728"/>
      <c r="CD79" s="728"/>
      <c r="CE79" s="721"/>
      <c r="CF79" s="721"/>
      <c r="CG79" s="721"/>
    </row>
    <row r="80" spans="3:85" ht="6" customHeight="1" x14ac:dyDescent="0.2">
      <c r="D80" s="728"/>
      <c r="E80" s="728"/>
      <c r="F80" s="728"/>
      <c r="G80" s="728"/>
      <c r="H80" s="728"/>
      <c r="I80" s="728"/>
      <c r="J80" s="728"/>
      <c r="K80" s="728"/>
      <c r="L80" s="721"/>
      <c r="M80" s="721"/>
      <c r="N80" s="721"/>
      <c r="P80" s="721"/>
      <c r="Q80" s="721"/>
      <c r="R80" s="721"/>
      <c r="T80" s="728"/>
      <c r="U80" s="728"/>
      <c r="V80" s="728"/>
      <c r="W80" s="728"/>
      <c r="X80" s="728"/>
      <c r="Y80" s="728"/>
      <c r="Z80" s="728"/>
      <c r="AA80" s="728"/>
      <c r="AB80" s="721"/>
      <c r="AC80" s="721"/>
      <c r="AD80" s="721"/>
      <c r="AF80" s="721"/>
      <c r="AG80" s="721"/>
      <c r="AH80" s="721"/>
      <c r="AJ80" s="728"/>
      <c r="AK80" s="728"/>
      <c r="AL80" s="728"/>
      <c r="AM80" s="728"/>
      <c r="AN80" s="728"/>
      <c r="AO80" s="728"/>
      <c r="AP80" s="728"/>
      <c r="AQ80" s="728"/>
      <c r="AR80" s="721"/>
      <c r="AS80" s="721"/>
      <c r="AT80" s="721"/>
      <c r="AV80" s="721"/>
      <c r="AW80" s="721"/>
      <c r="AX80" s="721"/>
      <c r="AZ80" s="728"/>
      <c r="BA80" s="728"/>
      <c r="BB80" s="728"/>
      <c r="BC80" s="728"/>
      <c r="BD80" s="728"/>
      <c r="BE80" s="728"/>
      <c r="BF80" s="728"/>
      <c r="BG80" s="728"/>
      <c r="BH80" s="721"/>
      <c r="BI80" s="721"/>
      <c r="BJ80" s="721"/>
      <c r="BL80" s="721"/>
      <c r="BM80" s="721"/>
      <c r="BN80" s="721"/>
      <c r="BP80" s="728"/>
      <c r="BQ80" s="728"/>
      <c r="BR80" s="728"/>
      <c r="BS80" s="728"/>
      <c r="BT80" s="728"/>
      <c r="BU80" s="728"/>
      <c r="BV80" s="728"/>
      <c r="BW80" s="728"/>
      <c r="BX80" s="728"/>
      <c r="BY80" s="728"/>
      <c r="BZ80" s="728"/>
      <c r="CA80" s="728"/>
      <c r="CB80" s="728"/>
      <c r="CC80" s="728"/>
      <c r="CD80" s="728"/>
      <c r="CE80" s="721"/>
      <c r="CF80" s="721"/>
      <c r="CG80" s="721"/>
    </row>
    <row r="83" spans="3:85" ht="6" customHeight="1" x14ac:dyDescent="0.2">
      <c r="C83" s="721" t="s">
        <v>340</v>
      </c>
      <c r="D83" s="721"/>
      <c r="E83" s="721"/>
      <c r="F83" s="721"/>
      <c r="G83" s="721"/>
      <c r="H83" s="721">
        <v>10</v>
      </c>
      <c r="I83" s="721"/>
      <c r="J83" s="721"/>
      <c r="K83" s="721" t="s">
        <v>87</v>
      </c>
      <c r="L83" s="721"/>
      <c r="M83" s="721"/>
      <c r="N83" s="721"/>
      <c r="O83" s="721"/>
    </row>
    <row r="84" spans="3:85" ht="6" customHeight="1" x14ac:dyDescent="0.2">
      <c r="C84" s="721"/>
      <c r="D84" s="721"/>
      <c r="E84" s="721"/>
      <c r="F84" s="721"/>
      <c r="G84" s="721"/>
      <c r="H84" s="721"/>
      <c r="I84" s="721"/>
      <c r="J84" s="721"/>
      <c r="K84" s="721"/>
      <c r="L84" s="721"/>
      <c r="M84" s="721"/>
      <c r="N84" s="721"/>
      <c r="O84" s="721"/>
    </row>
    <row r="85" spans="3:85" ht="6" customHeight="1" x14ac:dyDescent="0.2">
      <c r="C85" s="721"/>
      <c r="D85" s="721"/>
      <c r="E85" s="721"/>
      <c r="F85" s="721"/>
      <c r="G85" s="721"/>
      <c r="H85" s="721"/>
      <c r="I85" s="721"/>
      <c r="J85" s="721"/>
      <c r="K85" s="721"/>
      <c r="L85" s="721"/>
      <c r="M85" s="721"/>
      <c r="N85" s="721"/>
      <c r="O85" s="721"/>
    </row>
    <row r="87" spans="3:85" ht="6" customHeight="1" x14ac:dyDescent="0.2">
      <c r="D87" s="723" t="s">
        <v>276</v>
      </c>
      <c r="E87" s="723"/>
      <c r="F87" s="723"/>
      <c r="G87" s="723"/>
      <c r="H87" s="723"/>
      <c r="I87" s="723"/>
      <c r="J87" s="723"/>
      <c r="K87" s="723"/>
      <c r="L87" s="723"/>
      <c r="M87" s="723"/>
      <c r="N87" s="723"/>
      <c r="T87" s="723" t="s">
        <v>111</v>
      </c>
      <c r="U87" s="723"/>
      <c r="V87" s="723"/>
      <c r="W87" s="723"/>
      <c r="X87" s="723"/>
      <c r="Y87" s="723"/>
      <c r="Z87" s="723"/>
      <c r="AA87" s="723"/>
      <c r="AB87" s="723"/>
      <c r="AC87" s="723"/>
      <c r="AD87" s="723"/>
      <c r="AJ87" s="723" t="s">
        <v>112</v>
      </c>
      <c r="AK87" s="723"/>
      <c r="AL87" s="723"/>
      <c r="AM87" s="723"/>
      <c r="AN87" s="723"/>
      <c r="AO87" s="723"/>
      <c r="AP87" s="723"/>
      <c r="AQ87" s="723"/>
      <c r="AR87" s="723"/>
      <c r="AS87" s="723"/>
      <c r="AT87" s="723"/>
      <c r="BP87" s="723" t="s">
        <v>88</v>
      </c>
      <c r="BQ87" s="723"/>
      <c r="BR87" s="723"/>
      <c r="BS87" s="723"/>
      <c r="BT87" s="723"/>
      <c r="BU87" s="723"/>
      <c r="BV87" s="723"/>
      <c r="BW87" s="723"/>
      <c r="BX87" s="723"/>
      <c r="BY87" s="723"/>
      <c r="BZ87" s="723"/>
      <c r="CA87" s="728"/>
      <c r="CB87" s="728"/>
      <c r="CC87" s="728"/>
      <c r="CD87" s="728"/>
      <c r="CE87" s="728"/>
      <c r="CF87" s="728"/>
      <c r="CG87" s="728"/>
    </row>
    <row r="88" spans="3:85" ht="6" customHeight="1" x14ac:dyDescent="0.2">
      <c r="D88" s="723"/>
      <c r="E88" s="723"/>
      <c r="F88" s="723"/>
      <c r="G88" s="723"/>
      <c r="H88" s="723"/>
      <c r="I88" s="723"/>
      <c r="J88" s="723"/>
      <c r="K88" s="723"/>
      <c r="L88" s="723"/>
      <c r="M88" s="723"/>
      <c r="N88" s="723"/>
      <c r="T88" s="723"/>
      <c r="U88" s="723"/>
      <c r="V88" s="723"/>
      <c r="W88" s="723"/>
      <c r="X88" s="723"/>
      <c r="Y88" s="723"/>
      <c r="Z88" s="723"/>
      <c r="AA88" s="723"/>
      <c r="AB88" s="723"/>
      <c r="AC88" s="723"/>
      <c r="AD88" s="723"/>
      <c r="AJ88" s="723"/>
      <c r="AK88" s="723"/>
      <c r="AL88" s="723"/>
      <c r="AM88" s="723"/>
      <c r="AN88" s="723"/>
      <c r="AO88" s="723"/>
      <c r="AP88" s="723"/>
      <c r="AQ88" s="723"/>
      <c r="AR88" s="723"/>
      <c r="AS88" s="723"/>
      <c r="AT88" s="723"/>
      <c r="BP88" s="723"/>
      <c r="BQ88" s="723"/>
      <c r="BR88" s="723"/>
      <c r="BS88" s="723"/>
      <c r="BT88" s="723"/>
      <c r="BU88" s="723"/>
      <c r="BV88" s="723"/>
      <c r="BW88" s="723"/>
      <c r="BX88" s="723"/>
      <c r="BY88" s="723"/>
      <c r="BZ88" s="723"/>
      <c r="CA88" s="728"/>
      <c r="CB88" s="728"/>
      <c r="CC88" s="728"/>
      <c r="CD88" s="728"/>
      <c r="CE88" s="728"/>
      <c r="CF88" s="728"/>
      <c r="CG88" s="728"/>
    </row>
    <row r="89" spans="3:85" ht="6" customHeight="1" x14ac:dyDescent="0.2">
      <c r="D89" s="723"/>
      <c r="E89" s="723"/>
      <c r="F89" s="723"/>
      <c r="G89" s="723"/>
      <c r="H89" s="723"/>
      <c r="I89" s="723"/>
      <c r="J89" s="723"/>
      <c r="K89" s="723"/>
      <c r="L89" s="723"/>
      <c r="M89" s="723"/>
      <c r="N89" s="723"/>
      <c r="T89" s="723"/>
      <c r="U89" s="723"/>
      <c r="V89" s="723"/>
      <c r="W89" s="723"/>
      <c r="X89" s="723"/>
      <c r="Y89" s="723"/>
      <c r="Z89" s="723"/>
      <c r="AA89" s="723"/>
      <c r="AB89" s="723"/>
      <c r="AC89" s="723"/>
      <c r="AD89" s="723"/>
      <c r="AJ89" s="723"/>
      <c r="AK89" s="723"/>
      <c r="AL89" s="723"/>
      <c r="AM89" s="723"/>
      <c r="AN89" s="723"/>
      <c r="AO89" s="723"/>
      <c r="AP89" s="723"/>
      <c r="AQ89" s="723"/>
      <c r="AR89" s="723"/>
      <c r="AS89" s="723"/>
      <c r="AT89" s="723"/>
      <c r="BP89" s="723"/>
      <c r="BQ89" s="723"/>
      <c r="BR89" s="723"/>
      <c r="BS89" s="723"/>
      <c r="BT89" s="723"/>
      <c r="BU89" s="723"/>
      <c r="BV89" s="723"/>
      <c r="BW89" s="723"/>
      <c r="BX89" s="723"/>
      <c r="BY89" s="723"/>
      <c r="BZ89" s="723"/>
      <c r="CA89" s="728"/>
      <c r="CB89" s="728"/>
      <c r="CC89" s="728"/>
      <c r="CD89" s="728"/>
      <c r="CE89" s="728"/>
      <c r="CF89" s="728"/>
      <c r="CG89" s="728"/>
    </row>
    <row r="90" spans="3:85" ht="6" customHeight="1" x14ac:dyDescent="0.2">
      <c r="D90" s="728">
        <v>65000</v>
      </c>
      <c r="E90" s="728"/>
      <c r="F90" s="728"/>
      <c r="G90" s="728"/>
      <c r="H90" s="728"/>
      <c r="I90" s="728"/>
      <c r="J90" s="728"/>
      <c r="K90" s="728"/>
      <c r="L90" s="721" t="s">
        <v>113</v>
      </c>
      <c r="M90" s="721"/>
      <c r="N90" s="721"/>
      <c r="P90" s="721" t="s">
        <v>277</v>
      </c>
      <c r="Q90" s="721"/>
      <c r="R90" s="721"/>
      <c r="T90" s="728">
        <v>4</v>
      </c>
      <c r="U90" s="728"/>
      <c r="V90" s="728"/>
      <c r="W90" s="728"/>
      <c r="X90" s="728"/>
      <c r="Y90" s="728"/>
      <c r="Z90" s="728"/>
      <c r="AA90" s="728"/>
      <c r="AB90" s="721" t="s">
        <v>114</v>
      </c>
      <c r="AC90" s="721"/>
      <c r="AD90" s="721"/>
      <c r="AF90" s="721" t="s">
        <v>277</v>
      </c>
      <c r="AG90" s="721"/>
      <c r="AH90" s="721"/>
      <c r="AJ90" s="728">
        <v>44.47</v>
      </c>
      <c r="AK90" s="728"/>
      <c r="AL90" s="728"/>
      <c r="AM90" s="728"/>
      <c r="AN90" s="728"/>
      <c r="AO90" s="728"/>
      <c r="AP90" s="728"/>
      <c r="AQ90" s="728"/>
      <c r="AR90" s="721" t="s">
        <v>278</v>
      </c>
      <c r="AS90" s="721"/>
      <c r="AT90" s="721"/>
      <c r="AV90" s="721" t="s">
        <v>277</v>
      </c>
      <c r="AW90" s="721"/>
      <c r="AX90" s="721"/>
      <c r="AZ90" s="728">
        <v>365</v>
      </c>
      <c r="BA90" s="728"/>
      <c r="BB90" s="728"/>
      <c r="BC90" s="728"/>
      <c r="BD90" s="728"/>
      <c r="BE90" s="728"/>
      <c r="BF90" s="728"/>
      <c r="BG90" s="728"/>
      <c r="BH90" s="721" t="s">
        <v>85</v>
      </c>
      <c r="BI90" s="721"/>
      <c r="BJ90" s="721"/>
      <c r="BL90" s="721" t="s">
        <v>279</v>
      </c>
      <c r="BM90" s="721"/>
      <c r="BN90" s="721"/>
      <c r="BP90" s="728">
        <v>42202030</v>
      </c>
      <c r="BQ90" s="728"/>
      <c r="BR90" s="728"/>
      <c r="BS90" s="728"/>
      <c r="BT90" s="728"/>
      <c r="BU90" s="728"/>
      <c r="BV90" s="728"/>
      <c r="BW90" s="728"/>
      <c r="BX90" s="728"/>
      <c r="BY90" s="728"/>
      <c r="BZ90" s="728"/>
      <c r="CA90" s="728"/>
      <c r="CB90" s="728"/>
      <c r="CC90" s="728"/>
      <c r="CD90" s="728"/>
      <c r="CE90" s="721" t="s">
        <v>113</v>
      </c>
      <c r="CF90" s="721"/>
      <c r="CG90" s="721"/>
    </row>
    <row r="91" spans="3:85" ht="6" customHeight="1" x14ac:dyDescent="0.2">
      <c r="D91" s="728"/>
      <c r="E91" s="728"/>
      <c r="F91" s="728"/>
      <c r="G91" s="728"/>
      <c r="H91" s="728"/>
      <c r="I91" s="728"/>
      <c r="J91" s="728"/>
      <c r="K91" s="728"/>
      <c r="L91" s="721"/>
      <c r="M91" s="721"/>
      <c r="N91" s="721"/>
      <c r="P91" s="721"/>
      <c r="Q91" s="721"/>
      <c r="R91" s="721"/>
      <c r="T91" s="728"/>
      <c r="U91" s="728"/>
      <c r="V91" s="728"/>
      <c r="W91" s="728"/>
      <c r="X91" s="728"/>
      <c r="Y91" s="728"/>
      <c r="Z91" s="728"/>
      <c r="AA91" s="728"/>
      <c r="AB91" s="721"/>
      <c r="AC91" s="721"/>
      <c r="AD91" s="721"/>
      <c r="AF91" s="721"/>
      <c r="AG91" s="721"/>
      <c r="AH91" s="721"/>
      <c r="AJ91" s="728"/>
      <c r="AK91" s="728"/>
      <c r="AL91" s="728"/>
      <c r="AM91" s="728"/>
      <c r="AN91" s="728"/>
      <c r="AO91" s="728"/>
      <c r="AP91" s="728"/>
      <c r="AQ91" s="728"/>
      <c r="AR91" s="721"/>
      <c r="AS91" s="721"/>
      <c r="AT91" s="721"/>
      <c r="AV91" s="721"/>
      <c r="AW91" s="721"/>
      <c r="AX91" s="721"/>
      <c r="AZ91" s="728"/>
      <c r="BA91" s="728"/>
      <c r="BB91" s="728"/>
      <c r="BC91" s="728"/>
      <c r="BD91" s="728"/>
      <c r="BE91" s="728"/>
      <c r="BF91" s="728"/>
      <c r="BG91" s="728"/>
      <c r="BH91" s="721"/>
      <c r="BI91" s="721"/>
      <c r="BJ91" s="721"/>
      <c r="BL91" s="721"/>
      <c r="BM91" s="721"/>
      <c r="BN91" s="721"/>
      <c r="BP91" s="728"/>
      <c r="BQ91" s="728"/>
      <c r="BR91" s="728"/>
      <c r="BS91" s="728"/>
      <c r="BT91" s="728"/>
      <c r="BU91" s="728"/>
      <c r="BV91" s="728"/>
      <c r="BW91" s="728"/>
      <c r="BX91" s="728"/>
      <c r="BY91" s="728"/>
      <c r="BZ91" s="728"/>
      <c r="CA91" s="728"/>
      <c r="CB91" s="728"/>
      <c r="CC91" s="728"/>
      <c r="CD91" s="728"/>
      <c r="CE91" s="721"/>
      <c r="CF91" s="721"/>
      <c r="CG91" s="721"/>
    </row>
    <row r="92" spans="3:85" ht="6" customHeight="1" x14ac:dyDescent="0.2">
      <c r="D92" s="728"/>
      <c r="E92" s="728"/>
      <c r="F92" s="728"/>
      <c r="G92" s="728"/>
      <c r="H92" s="728"/>
      <c r="I92" s="728"/>
      <c r="J92" s="728"/>
      <c r="K92" s="728"/>
      <c r="L92" s="721"/>
      <c r="M92" s="721"/>
      <c r="N92" s="721"/>
      <c r="P92" s="721"/>
      <c r="Q92" s="721"/>
      <c r="R92" s="721"/>
      <c r="T92" s="728"/>
      <c r="U92" s="728"/>
      <c r="V92" s="728"/>
      <c r="W92" s="728"/>
      <c r="X92" s="728"/>
      <c r="Y92" s="728"/>
      <c r="Z92" s="728"/>
      <c r="AA92" s="728"/>
      <c r="AB92" s="721"/>
      <c r="AC92" s="721"/>
      <c r="AD92" s="721"/>
      <c r="AF92" s="721"/>
      <c r="AG92" s="721"/>
      <c r="AH92" s="721"/>
      <c r="AJ92" s="728"/>
      <c r="AK92" s="728"/>
      <c r="AL92" s="728"/>
      <c r="AM92" s="728"/>
      <c r="AN92" s="728"/>
      <c r="AO92" s="728"/>
      <c r="AP92" s="728"/>
      <c r="AQ92" s="728"/>
      <c r="AR92" s="721"/>
      <c r="AS92" s="721"/>
      <c r="AT92" s="721"/>
      <c r="AV92" s="721"/>
      <c r="AW92" s="721"/>
      <c r="AX92" s="721"/>
      <c r="AZ92" s="728"/>
      <c r="BA92" s="728"/>
      <c r="BB92" s="728"/>
      <c r="BC92" s="728"/>
      <c r="BD92" s="728"/>
      <c r="BE92" s="728"/>
      <c r="BF92" s="728"/>
      <c r="BG92" s="728"/>
      <c r="BH92" s="721"/>
      <c r="BI92" s="721"/>
      <c r="BJ92" s="721"/>
      <c r="BL92" s="721"/>
      <c r="BM92" s="721"/>
      <c r="BN92" s="721"/>
      <c r="BP92" s="728"/>
      <c r="BQ92" s="728"/>
      <c r="BR92" s="728"/>
      <c r="BS92" s="728"/>
      <c r="BT92" s="728"/>
      <c r="BU92" s="728"/>
      <c r="BV92" s="728"/>
      <c r="BW92" s="728"/>
      <c r="BX92" s="728"/>
      <c r="BY92" s="728"/>
      <c r="BZ92" s="728"/>
      <c r="CA92" s="728"/>
      <c r="CB92" s="728"/>
      <c r="CC92" s="728"/>
      <c r="CD92" s="728"/>
      <c r="CE92" s="721"/>
      <c r="CF92" s="721"/>
      <c r="CG92" s="721"/>
    </row>
    <row r="95" spans="3:85" ht="6" customHeight="1" x14ac:dyDescent="0.2">
      <c r="C95" s="721" t="s">
        <v>340</v>
      </c>
      <c r="D95" s="721"/>
      <c r="E95" s="721"/>
      <c r="F95" s="721"/>
      <c r="G95" s="721"/>
      <c r="H95" s="721">
        <v>11</v>
      </c>
      <c r="I95" s="721"/>
      <c r="J95" s="721"/>
      <c r="K95" s="721" t="s">
        <v>87</v>
      </c>
      <c r="L95" s="721"/>
      <c r="M95" s="721"/>
      <c r="N95" s="721"/>
      <c r="O95" s="721"/>
    </row>
    <row r="96" spans="3:85" ht="6" customHeight="1" x14ac:dyDescent="0.2">
      <c r="C96" s="721"/>
      <c r="D96" s="721"/>
      <c r="E96" s="721"/>
      <c r="F96" s="721"/>
      <c r="G96" s="721"/>
      <c r="H96" s="721"/>
      <c r="I96" s="721"/>
      <c r="J96" s="721"/>
      <c r="K96" s="721"/>
      <c r="L96" s="721"/>
      <c r="M96" s="721"/>
      <c r="N96" s="721"/>
      <c r="O96" s="721"/>
    </row>
    <row r="97" spans="2:95" ht="6" customHeight="1" x14ac:dyDescent="0.2">
      <c r="C97" s="721"/>
      <c r="D97" s="721"/>
      <c r="E97" s="721"/>
      <c r="F97" s="721"/>
      <c r="G97" s="721"/>
      <c r="H97" s="721"/>
      <c r="I97" s="721"/>
      <c r="J97" s="721"/>
      <c r="K97" s="721"/>
      <c r="L97" s="721"/>
      <c r="M97" s="721"/>
      <c r="N97" s="721"/>
      <c r="O97" s="721"/>
    </row>
    <row r="99" spans="2:95" ht="6" customHeight="1" x14ac:dyDescent="0.2">
      <c r="D99" s="723" t="s">
        <v>276</v>
      </c>
      <c r="E99" s="723"/>
      <c r="F99" s="723"/>
      <c r="G99" s="723"/>
      <c r="H99" s="723"/>
      <c r="I99" s="723"/>
      <c r="J99" s="723"/>
      <c r="K99" s="723"/>
      <c r="L99" s="723"/>
      <c r="M99" s="723"/>
      <c r="N99" s="723"/>
      <c r="T99" s="723" t="s">
        <v>111</v>
      </c>
      <c r="U99" s="723"/>
      <c r="V99" s="723"/>
      <c r="W99" s="723"/>
      <c r="X99" s="723"/>
      <c r="Y99" s="723"/>
      <c r="Z99" s="723"/>
      <c r="AA99" s="723"/>
      <c r="AB99" s="723"/>
      <c r="AC99" s="723"/>
      <c r="AD99" s="723"/>
      <c r="AJ99" s="723" t="s">
        <v>112</v>
      </c>
      <c r="AK99" s="723"/>
      <c r="AL99" s="723"/>
      <c r="AM99" s="723"/>
      <c r="AN99" s="723"/>
      <c r="AO99" s="723"/>
      <c r="AP99" s="723"/>
      <c r="AQ99" s="723"/>
      <c r="AR99" s="723"/>
      <c r="AS99" s="723"/>
      <c r="AT99" s="723"/>
      <c r="BP99" s="723" t="s">
        <v>88</v>
      </c>
      <c r="BQ99" s="723"/>
      <c r="BR99" s="723"/>
      <c r="BS99" s="723"/>
      <c r="BT99" s="723"/>
      <c r="BU99" s="723"/>
      <c r="BV99" s="723"/>
      <c r="BW99" s="723"/>
      <c r="BX99" s="723"/>
      <c r="BY99" s="723"/>
      <c r="BZ99" s="723"/>
      <c r="CA99" s="728"/>
      <c r="CB99" s="728"/>
      <c r="CC99" s="728"/>
      <c r="CD99" s="728"/>
      <c r="CE99" s="728"/>
      <c r="CF99" s="728"/>
      <c r="CG99" s="728"/>
    </row>
    <row r="100" spans="2:95" ht="6" customHeight="1" x14ac:dyDescent="0.2">
      <c r="D100" s="723"/>
      <c r="E100" s="723"/>
      <c r="F100" s="723"/>
      <c r="G100" s="723"/>
      <c r="H100" s="723"/>
      <c r="I100" s="723"/>
      <c r="J100" s="723"/>
      <c r="K100" s="723"/>
      <c r="L100" s="723"/>
      <c r="M100" s="723"/>
      <c r="N100" s="723"/>
      <c r="T100" s="723"/>
      <c r="U100" s="723"/>
      <c r="V100" s="723"/>
      <c r="W100" s="723"/>
      <c r="X100" s="723"/>
      <c r="Y100" s="723"/>
      <c r="Z100" s="723"/>
      <c r="AA100" s="723"/>
      <c r="AB100" s="723"/>
      <c r="AC100" s="723"/>
      <c r="AD100" s="723"/>
      <c r="AJ100" s="723"/>
      <c r="AK100" s="723"/>
      <c r="AL100" s="723"/>
      <c r="AM100" s="723"/>
      <c r="AN100" s="723"/>
      <c r="AO100" s="723"/>
      <c r="AP100" s="723"/>
      <c r="AQ100" s="723"/>
      <c r="AR100" s="723"/>
      <c r="AS100" s="723"/>
      <c r="AT100" s="723"/>
      <c r="BP100" s="723"/>
      <c r="BQ100" s="723"/>
      <c r="BR100" s="723"/>
      <c r="BS100" s="723"/>
      <c r="BT100" s="723"/>
      <c r="BU100" s="723"/>
      <c r="BV100" s="723"/>
      <c r="BW100" s="723"/>
      <c r="BX100" s="723"/>
      <c r="BY100" s="723"/>
      <c r="BZ100" s="723"/>
      <c r="CA100" s="728"/>
      <c r="CB100" s="728"/>
      <c r="CC100" s="728"/>
      <c r="CD100" s="728"/>
      <c r="CE100" s="728"/>
      <c r="CF100" s="728"/>
      <c r="CG100" s="728"/>
    </row>
    <row r="101" spans="2:95" ht="6" customHeight="1" x14ac:dyDescent="0.2">
      <c r="D101" s="723"/>
      <c r="E101" s="723"/>
      <c r="F101" s="723"/>
      <c r="G101" s="723"/>
      <c r="H101" s="723"/>
      <c r="I101" s="723"/>
      <c r="J101" s="723"/>
      <c r="K101" s="723"/>
      <c r="L101" s="723"/>
      <c r="M101" s="723"/>
      <c r="N101" s="723"/>
      <c r="T101" s="723"/>
      <c r="U101" s="723"/>
      <c r="V101" s="723"/>
      <c r="W101" s="723"/>
      <c r="X101" s="723"/>
      <c r="Y101" s="723"/>
      <c r="Z101" s="723"/>
      <c r="AA101" s="723"/>
      <c r="AB101" s="723"/>
      <c r="AC101" s="723"/>
      <c r="AD101" s="723"/>
      <c r="AJ101" s="723"/>
      <c r="AK101" s="723"/>
      <c r="AL101" s="723"/>
      <c r="AM101" s="723"/>
      <c r="AN101" s="723"/>
      <c r="AO101" s="723"/>
      <c r="AP101" s="723"/>
      <c r="AQ101" s="723"/>
      <c r="AR101" s="723"/>
      <c r="AS101" s="723"/>
      <c r="AT101" s="723"/>
      <c r="BP101" s="723"/>
      <c r="BQ101" s="723"/>
      <c r="BR101" s="723"/>
      <c r="BS101" s="723"/>
      <c r="BT101" s="723"/>
      <c r="BU101" s="723"/>
      <c r="BV101" s="723"/>
      <c r="BW101" s="723"/>
      <c r="BX101" s="723"/>
      <c r="BY101" s="723"/>
      <c r="BZ101" s="723"/>
      <c r="CA101" s="728"/>
      <c r="CB101" s="728"/>
      <c r="CC101" s="728"/>
      <c r="CD101" s="728"/>
      <c r="CE101" s="728"/>
      <c r="CF101" s="728"/>
      <c r="CG101" s="728"/>
    </row>
    <row r="102" spans="2:95" ht="6" customHeight="1" x14ac:dyDescent="0.2">
      <c r="D102" s="728">
        <v>65000</v>
      </c>
      <c r="E102" s="728"/>
      <c r="F102" s="728"/>
      <c r="G102" s="728"/>
      <c r="H102" s="728"/>
      <c r="I102" s="728"/>
      <c r="J102" s="728"/>
      <c r="K102" s="728"/>
      <c r="L102" s="721" t="s">
        <v>113</v>
      </c>
      <c r="M102" s="721"/>
      <c r="N102" s="721"/>
      <c r="P102" s="721" t="s">
        <v>277</v>
      </c>
      <c r="Q102" s="721"/>
      <c r="R102" s="721"/>
      <c r="T102" s="728">
        <v>4</v>
      </c>
      <c r="U102" s="728"/>
      <c r="V102" s="728"/>
      <c r="W102" s="728"/>
      <c r="X102" s="728"/>
      <c r="Y102" s="728"/>
      <c r="Z102" s="728"/>
      <c r="AA102" s="728"/>
      <c r="AB102" s="721" t="s">
        <v>114</v>
      </c>
      <c r="AC102" s="721"/>
      <c r="AD102" s="721"/>
      <c r="AF102" s="721" t="s">
        <v>277</v>
      </c>
      <c r="AG102" s="721"/>
      <c r="AH102" s="721"/>
      <c r="AJ102" s="728">
        <v>44.47</v>
      </c>
      <c r="AK102" s="728"/>
      <c r="AL102" s="728"/>
      <c r="AM102" s="728"/>
      <c r="AN102" s="728"/>
      <c r="AO102" s="728"/>
      <c r="AP102" s="728"/>
      <c r="AQ102" s="728"/>
      <c r="AR102" s="721" t="s">
        <v>278</v>
      </c>
      <c r="AS102" s="721"/>
      <c r="AT102" s="721"/>
      <c r="AV102" s="721" t="s">
        <v>277</v>
      </c>
      <c r="AW102" s="721"/>
      <c r="AX102" s="721"/>
      <c r="AZ102" s="728">
        <v>365</v>
      </c>
      <c r="BA102" s="728"/>
      <c r="BB102" s="728"/>
      <c r="BC102" s="728"/>
      <c r="BD102" s="728"/>
      <c r="BE102" s="728"/>
      <c r="BF102" s="728"/>
      <c r="BG102" s="728"/>
      <c r="BH102" s="721" t="s">
        <v>85</v>
      </c>
      <c r="BI102" s="721"/>
      <c r="BJ102" s="721"/>
      <c r="BL102" s="721" t="s">
        <v>279</v>
      </c>
      <c r="BM102" s="721"/>
      <c r="BN102" s="721"/>
      <c r="BP102" s="728">
        <v>42202030</v>
      </c>
      <c r="BQ102" s="728"/>
      <c r="BR102" s="728"/>
      <c r="BS102" s="728"/>
      <c r="BT102" s="728"/>
      <c r="BU102" s="728"/>
      <c r="BV102" s="728"/>
      <c r="BW102" s="728"/>
      <c r="BX102" s="728"/>
      <c r="BY102" s="728"/>
      <c r="BZ102" s="728"/>
      <c r="CA102" s="728"/>
      <c r="CB102" s="728"/>
      <c r="CC102" s="728"/>
      <c r="CD102" s="728"/>
      <c r="CE102" s="721" t="s">
        <v>113</v>
      </c>
      <c r="CF102" s="721"/>
      <c r="CG102" s="721"/>
    </row>
    <row r="103" spans="2:95" ht="6" customHeight="1" x14ac:dyDescent="0.2">
      <c r="D103" s="728"/>
      <c r="E103" s="728"/>
      <c r="F103" s="728"/>
      <c r="G103" s="728"/>
      <c r="H103" s="728"/>
      <c r="I103" s="728"/>
      <c r="J103" s="728"/>
      <c r="K103" s="728"/>
      <c r="L103" s="721"/>
      <c r="M103" s="721"/>
      <c r="N103" s="721"/>
      <c r="P103" s="721"/>
      <c r="Q103" s="721"/>
      <c r="R103" s="721"/>
      <c r="T103" s="728"/>
      <c r="U103" s="728"/>
      <c r="V103" s="728"/>
      <c r="W103" s="728"/>
      <c r="X103" s="728"/>
      <c r="Y103" s="728"/>
      <c r="Z103" s="728"/>
      <c r="AA103" s="728"/>
      <c r="AB103" s="721"/>
      <c r="AC103" s="721"/>
      <c r="AD103" s="721"/>
      <c r="AF103" s="721"/>
      <c r="AG103" s="721"/>
      <c r="AH103" s="721"/>
      <c r="AJ103" s="728"/>
      <c r="AK103" s="728"/>
      <c r="AL103" s="728"/>
      <c r="AM103" s="728"/>
      <c r="AN103" s="728"/>
      <c r="AO103" s="728"/>
      <c r="AP103" s="728"/>
      <c r="AQ103" s="728"/>
      <c r="AR103" s="721"/>
      <c r="AS103" s="721"/>
      <c r="AT103" s="721"/>
      <c r="AV103" s="721"/>
      <c r="AW103" s="721"/>
      <c r="AX103" s="721"/>
      <c r="AZ103" s="728"/>
      <c r="BA103" s="728"/>
      <c r="BB103" s="728"/>
      <c r="BC103" s="728"/>
      <c r="BD103" s="728"/>
      <c r="BE103" s="728"/>
      <c r="BF103" s="728"/>
      <c r="BG103" s="728"/>
      <c r="BH103" s="721"/>
      <c r="BI103" s="721"/>
      <c r="BJ103" s="721"/>
      <c r="BL103" s="721"/>
      <c r="BM103" s="721"/>
      <c r="BN103" s="721"/>
      <c r="BP103" s="728"/>
      <c r="BQ103" s="728"/>
      <c r="BR103" s="728"/>
      <c r="BS103" s="728"/>
      <c r="BT103" s="728"/>
      <c r="BU103" s="728"/>
      <c r="BV103" s="728"/>
      <c r="BW103" s="728"/>
      <c r="BX103" s="728"/>
      <c r="BY103" s="728"/>
      <c r="BZ103" s="728"/>
      <c r="CA103" s="728"/>
      <c r="CB103" s="728"/>
      <c r="CC103" s="728"/>
      <c r="CD103" s="728"/>
      <c r="CE103" s="721"/>
      <c r="CF103" s="721"/>
      <c r="CG103" s="721"/>
    </row>
    <row r="104" spans="2:95" ht="6" customHeight="1" x14ac:dyDescent="0.2">
      <c r="D104" s="728"/>
      <c r="E104" s="728"/>
      <c r="F104" s="728"/>
      <c r="G104" s="728"/>
      <c r="H104" s="728"/>
      <c r="I104" s="728"/>
      <c r="J104" s="728"/>
      <c r="K104" s="728"/>
      <c r="L104" s="721"/>
      <c r="M104" s="721"/>
      <c r="N104" s="721"/>
      <c r="P104" s="721"/>
      <c r="Q104" s="721"/>
      <c r="R104" s="721"/>
      <c r="T104" s="728"/>
      <c r="U104" s="728"/>
      <c r="V104" s="728"/>
      <c r="W104" s="728"/>
      <c r="X104" s="728"/>
      <c r="Y104" s="728"/>
      <c r="Z104" s="728"/>
      <c r="AA104" s="728"/>
      <c r="AB104" s="721"/>
      <c r="AC104" s="721"/>
      <c r="AD104" s="721"/>
      <c r="AF104" s="721"/>
      <c r="AG104" s="721"/>
      <c r="AH104" s="721"/>
      <c r="AJ104" s="728"/>
      <c r="AK104" s="728"/>
      <c r="AL104" s="728"/>
      <c r="AM104" s="728"/>
      <c r="AN104" s="728"/>
      <c r="AO104" s="728"/>
      <c r="AP104" s="728"/>
      <c r="AQ104" s="728"/>
      <c r="AR104" s="721"/>
      <c r="AS104" s="721"/>
      <c r="AT104" s="721"/>
      <c r="AV104" s="721"/>
      <c r="AW104" s="721"/>
      <c r="AX104" s="721"/>
      <c r="AZ104" s="728"/>
      <c r="BA104" s="728"/>
      <c r="BB104" s="728"/>
      <c r="BC104" s="728"/>
      <c r="BD104" s="728"/>
      <c r="BE104" s="728"/>
      <c r="BF104" s="728"/>
      <c r="BG104" s="728"/>
      <c r="BH104" s="721"/>
      <c r="BI104" s="721"/>
      <c r="BJ104" s="721"/>
      <c r="BL104" s="721"/>
      <c r="BM104" s="721"/>
      <c r="BN104" s="721"/>
      <c r="BP104" s="728"/>
      <c r="BQ104" s="728"/>
      <c r="BR104" s="728"/>
      <c r="BS104" s="728"/>
      <c r="BT104" s="728"/>
      <c r="BU104" s="728"/>
      <c r="BV104" s="728"/>
      <c r="BW104" s="728"/>
      <c r="BX104" s="728"/>
      <c r="BY104" s="728"/>
      <c r="BZ104" s="728"/>
      <c r="CA104" s="728"/>
      <c r="CB104" s="728"/>
      <c r="CC104" s="728"/>
      <c r="CD104" s="728"/>
      <c r="CE104" s="721"/>
      <c r="CF104" s="721"/>
      <c r="CG104" s="721"/>
    </row>
    <row r="108" spans="2:95" ht="6" customHeight="1" x14ac:dyDescent="0.2">
      <c r="B108" s="738" t="s">
        <v>302</v>
      </c>
      <c r="C108" s="739"/>
      <c r="D108" s="739"/>
      <c r="E108" s="739"/>
      <c r="F108" s="739"/>
      <c r="G108" s="739"/>
      <c r="H108" s="739"/>
      <c r="I108" s="739"/>
      <c r="J108" s="739"/>
      <c r="K108" s="739"/>
      <c r="L108" s="739"/>
      <c r="M108" s="739"/>
      <c r="N108" s="739"/>
      <c r="O108" s="739"/>
      <c r="P108" s="739"/>
      <c r="Q108" s="739"/>
      <c r="R108" s="739"/>
      <c r="S108" s="739"/>
      <c r="T108" s="739"/>
      <c r="U108" s="739"/>
      <c r="V108" s="739"/>
      <c r="W108" s="739"/>
      <c r="X108" s="739"/>
      <c r="Y108" s="739"/>
      <c r="Z108" s="739"/>
      <c r="AA108" s="739"/>
      <c r="AB108" s="739"/>
      <c r="AC108" s="739"/>
      <c r="AD108" s="739"/>
      <c r="AE108" s="739"/>
      <c r="AF108" s="739"/>
      <c r="AG108" s="739"/>
      <c r="AH108" s="739"/>
      <c r="AI108" s="739"/>
      <c r="AJ108" s="739"/>
      <c r="AK108" s="739"/>
      <c r="AL108" s="739"/>
      <c r="AM108" s="739"/>
      <c r="AN108" s="739"/>
      <c r="AO108" s="739"/>
      <c r="AP108" s="739"/>
      <c r="AQ108" s="739"/>
      <c r="AR108" s="739"/>
      <c r="AS108" s="739"/>
      <c r="AT108" s="739"/>
      <c r="AU108" s="739"/>
      <c r="AV108" s="739"/>
      <c r="AW108" s="739"/>
      <c r="AX108" s="739"/>
      <c r="AY108" s="739"/>
      <c r="AZ108" s="739"/>
      <c r="BA108" s="739"/>
      <c r="BB108" s="739"/>
      <c r="BC108" s="739"/>
      <c r="BD108" s="739"/>
      <c r="BE108" s="739"/>
      <c r="BF108" s="739"/>
      <c r="BG108" s="739"/>
      <c r="BH108" s="739"/>
      <c r="BI108" s="739"/>
      <c r="BJ108" s="739"/>
      <c r="BK108" s="739"/>
      <c r="BL108" s="739"/>
      <c r="BM108" s="739"/>
      <c r="BN108" s="739"/>
      <c r="BO108" s="739"/>
      <c r="BP108" s="739"/>
      <c r="BQ108" s="739"/>
      <c r="BR108" s="739"/>
      <c r="BS108" s="739"/>
      <c r="BT108" s="739"/>
      <c r="BU108" s="739"/>
      <c r="BV108" s="739"/>
      <c r="BW108" s="739"/>
      <c r="BX108" s="739"/>
      <c r="BY108" s="739"/>
      <c r="BZ108" s="739"/>
      <c r="CA108" s="739"/>
      <c r="CB108" s="739"/>
      <c r="CC108" s="739"/>
      <c r="CD108" s="739"/>
      <c r="CE108" s="739"/>
      <c r="CF108" s="739"/>
      <c r="CG108" s="739"/>
      <c r="CH108" s="739"/>
      <c r="CI108" s="739"/>
      <c r="CJ108" s="739"/>
      <c r="CK108" s="739"/>
      <c r="CL108" s="739"/>
      <c r="CM108" s="739"/>
      <c r="CN108" s="739"/>
      <c r="CO108" s="739"/>
      <c r="CP108" s="739"/>
      <c r="CQ108" s="739"/>
    </row>
    <row r="109" spans="2:95" ht="6" customHeight="1" x14ac:dyDescent="0.2">
      <c r="B109" s="739"/>
      <c r="C109" s="739"/>
      <c r="D109" s="739"/>
      <c r="E109" s="739"/>
      <c r="F109" s="739"/>
      <c r="G109" s="739"/>
      <c r="H109" s="739"/>
      <c r="I109" s="739"/>
      <c r="J109" s="739"/>
      <c r="K109" s="739"/>
      <c r="L109" s="739"/>
      <c r="M109" s="739"/>
      <c r="N109" s="739"/>
      <c r="O109" s="739"/>
      <c r="P109" s="739"/>
      <c r="Q109" s="739"/>
      <c r="R109" s="739"/>
      <c r="S109" s="739"/>
      <c r="T109" s="739"/>
      <c r="U109" s="739"/>
      <c r="V109" s="739"/>
      <c r="W109" s="739"/>
      <c r="X109" s="739"/>
      <c r="Y109" s="739"/>
      <c r="Z109" s="739"/>
      <c r="AA109" s="739"/>
      <c r="AB109" s="739"/>
      <c r="AC109" s="739"/>
      <c r="AD109" s="739"/>
      <c r="AE109" s="739"/>
      <c r="AF109" s="739"/>
      <c r="AG109" s="739"/>
      <c r="AH109" s="739"/>
      <c r="AI109" s="739"/>
      <c r="AJ109" s="739"/>
      <c r="AK109" s="739"/>
      <c r="AL109" s="739"/>
      <c r="AM109" s="739"/>
      <c r="AN109" s="739"/>
      <c r="AO109" s="739"/>
      <c r="AP109" s="739"/>
      <c r="AQ109" s="739"/>
      <c r="AR109" s="739"/>
      <c r="AS109" s="739"/>
      <c r="AT109" s="739"/>
      <c r="AU109" s="739"/>
      <c r="AV109" s="739"/>
      <c r="AW109" s="739"/>
      <c r="AX109" s="739"/>
      <c r="AY109" s="739"/>
      <c r="AZ109" s="739"/>
      <c r="BA109" s="739"/>
      <c r="BB109" s="739"/>
      <c r="BC109" s="739"/>
      <c r="BD109" s="739"/>
      <c r="BE109" s="739"/>
      <c r="BF109" s="739"/>
      <c r="BG109" s="739"/>
      <c r="BH109" s="739"/>
      <c r="BI109" s="739"/>
      <c r="BJ109" s="739"/>
      <c r="BK109" s="739"/>
      <c r="BL109" s="739"/>
      <c r="BM109" s="739"/>
      <c r="BN109" s="739"/>
      <c r="BO109" s="739"/>
      <c r="BP109" s="739"/>
      <c r="BQ109" s="739"/>
      <c r="BR109" s="739"/>
      <c r="BS109" s="739"/>
      <c r="BT109" s="739"/>
      <c r="BU109" s="739"/>
      <c r="BV109" s="739"/>
      <c r="BW109" s="739"/>
      <c r="BX109" s="739"/>
      <c r="BY109" s="739"/>
      <c r="BZ109" s="739"/>
      <c r="CA109" s="739"/>
      <c r="CB109" s="739"/>
      <c r="CC109" s="739"/>
      <c r="CD109" s="739"/>
      <c r="CE109" s="739"/>
      <c r="CF109" s="739"/>
      <c r="CG109" s="739"/>
      <c r="CH109" s="739"/>
      <c r="CI109" s="739"/>
      <c r="CJ109" s="739"/>
      <c r="CK109" s="739"/>
      <c r="CL109" s="739"/>
      <c r="CM109" s="739"/>
      <c r="CN109" s="739"/>
      <c r="CO109" s="739"/>
      <c r="CP109" s="739"/>
      <c r="CQ109" s="739"/>
    </row>
    <row r="110" spans="2:95" ht="6" customHeight="1" x14ac:dyDescent="0.2">
      <c r="B110" s="739"/>
      <c r="C110" s="739"/>
      <c r="D110" s="739"/>
      <c r="E110" s="739"/>
      <c r="F110" s="739"/>
      <c r="G110" s="739"/>
      <c r="H110" s="739"/>
      <c r="I110" s="739"/>
      <c r="J110" s="739"/>
      <c r="K110" s="739"/>
      <c r="L110" s="739"/>
      <c r="M110" s="739"/>
      <c r="N110" s="739"/>
      <c r="O110" s="739"/>
      <c r="P110" s="739"/>
      <c r="Q110" s="739"/>
      <c r="R110" s="739"/>
      <c r="S110" s="739"/>
      <c r="T110" s="739"/>
      <c r="U110" s="739"/>
      <c r="V110" s="739"/>
      <c r="W110" s="739"/>
      <c r="X110" s="739"/>
      <c r="Y110" s="739"/>
      <c r="Z110" s="739"/>
      <c r="AA110" s="739"/>
      <c r="AB110" s="739"/>
      <c r="AC110" s="739"/>
      <c r="AD110" s="739"/>
      <c r="AE110" s="739"/>
      <c r="AF110" s="739"/>
      <c r="AG110" s="739"/>
      <c r="AH110" s="739"/>
      <c r="AI110" s="739"/>
      <c r="AJ110" s="739"/>
      <c r="AK110" s="739"/>
      <c r="AL110" s="739"/>
      <c r="AM110" s="739"/>
      <c r="AN110" s="739"/>
      <c r="AO110" s="739"/>
      <c r="AP110" s="739"/>
      <c r="AQ110" s="739"/>
      <c r="AR110" s="739"/>
      <c r="AS110" s="739"/>
      <c r="AT110" s="739"/>
      <c r="AU110" s="739"/>
      <c r="AV110" s="739"/>
      <c r="AW110" s="739"/>
      <c r="AX110" s="739"/>
      <c r="AY110" s="739"/>
      <c r="AZ110" s="739"/>
      <c r="BA110" s="739"/>
      <c r="BB110" s="739"/>
      <c r="BC110" s="739"/>
      <c r="BD110" s="739"/>
      <c r="BE110" s="739"/>
      <c r="BF110" s="739"/>
      <c r="BG110" s="739"/>
      <c r="BH110" s="739"/>
      <c r="BI110" s="739"/>
      <c r="BJ110" s="739"/>
      <c r="BK110" s="739"/>
      <c r="BL110" s="739"/>
      <c r="BM110" s="739"/>
      <c r="BN110" s="739"/>
      <c r="BO110" s="739"/>
      <c r="BP110" s="739"/>
      <c r="BQ110" s="739"/>
      <c r="BR110" s="739"/>
      <c r="BS110" s="739"/>
      <c r="BT110" s="739"/>
      <c r="BU110" s="739"/>
      <c r="BV110" s="739"/>
      <c r="BW110" s="739"/>
      <c r="BX110" s="739"/>
      <c r="BY110" s="739"/>
      <c r="BZ110" s="739"/>
      <c r="CA110" s="739"/>
      <c r="CB110" s="739"/>
      <c r="CC110" s="739"/>
      <c r="CD110" s="739"/>
      <c r="CE110" s="739"/>
      <c r="CF110" s="739"/>
      <c r="CG110" s="739"/>
      <c r="CH110" s="739"/>
      <c r="CI110" s="739"/>
      <c r="CJ110" s="739"/>
      <c r="CK110" s="739"/>
      <c r="CL110" s="739"/>
      <c r="CM110" s="739"/>
      <c r="CN110" s="739"/>
      <c r="CO110" s="739"/>
      <c r="CP110" s="739"/>
      <c r="CQ110" s="739"/>
    </row>
    <row r="111" spans="2:95" ht="6" customHeight="1" x14ac:dyDescent="0.2">
      <c r="B111" s="739"/>
      <c r="C111" s="739"/>
      <c r="D111" s="739"/>
      <c r="E111" s="739"/>
      <c r="F111" s="739"/>
      <c r="G111" s="739"/>
      <c r="H111" s="739"/>
      <c r="I111" s="739"/>
      <c r="J111" s="739"/>
      <c r="K111" s="739"/>
      <c r="L111" s="739"/>
      <c r="M111" s="739"/>
      <c r="N111" s="739"/>
      <c r="O111" s="739"/>
      <c r="P111" s="739"/>
      <c r="Q111" s="739"/>
      <c r="R111" s="739"/>
      <c r="S111" s="739"/>
      <c r="T111" s="739"/>
      <c r="U111" s="739"/>
      <c r="V111" s="739"/>
      <c r="W111" s="739"/>
      <c r="X111" s="739"/>
      <c r="Y111" s="739"/>
      <c r="Z111" s="739"/>
      <c r="AA111" s="739"/>
      <c r="AB111" s="739"/>
      <c r="AC111" s="739"/>
      <c r="AD111" s="739"/>
      <c r="AE111" s="739"/>
      <c r="AF111" s="739"/>
      <c r="AG111" s="739"/>
      <c r="AH111" s="739"/>
      <c r="AI111" s="739"/>
      <c r="AJ111" s="739"/>
      <c r="AK111" s="739"/>
      <c r="AL111" s="739"/>
      <c r="AM111" s="739"/>
      <c r="AN111" s="739"/>
      <c r="AO111" s="739"/>
      <c r="AP111" s="739"/>
      <c r="AQ111" s="739"/>
      <c r="AR111" s="739"/>
      <c r="AS111" s="739"/>
      <c r="AT111" s="739"/>
      <c r="AU111" s="739"/>
      <c r="AV111" s="739"/>
      <c r="AW111" s="739"/>
      <c r="AX111" s="739"/>
      <c r="AY111" s="739"/>
      <c r="AZ111" s="739"/>
      <c r="BA111" s="739"/>
      <c r="BB111" s="739"/>
      <c r="BC111" s="739"/>
      <c r="BD111" s="739"/>
      <c r="BE111" s="739"/>
      <c r="BF111" s="739"/>
      <c r="BG111" s="739"/>
      <c r="BH111" s="739"/>
      <c r="BI111" s="739"/>
      <c r="BJ111" s="739"/>
      <c r="BK111" s="739"/>
      <c r="BL111" s="739"/>
      <c r="BM111" s="739"/>
      <c r="BN111" s="739"/>
      <c r="BO111" s="739"/>
      <c r="BP111" s="739"/>
      <c r="BQ111" s="739"/>
      <c r="BR111" s="739"/>
      <c r="BS111" s="739"/>
      <c r="BT111" s="739"/>
      <c r="BU111" s="739"/>
      <c r="BV111" s="739"/>
      <c r="BW111" s="739"/>
      <c r="BX111" s="739"/>
      <c r="BY111" s="739"/>
      <c r="BZ111" s="739"/>
      <c r="CA111" s="739"/>
      <c r="CB111" s="739"/>
      <c r="CC111" s="739"/>
      <c r="CD111" s="739"/>
      <c r="CE111" s="739"/>
      <c r="CF111" s="739"/>
      <c r="CG111" s="739"/>
      <c r="CH111" s="739"/>
      <c r="CI111" s="739"/>
      <c r="CJ111" s="739"/>
      <c r="CK111" s="739"/>
      <c r="CL111" s="739"/>
      <c r="CM111" s="739"/>
      <c r="CN111" s="739"/>
      <c r="CO111" s="739"/>
      <c r="CP111" s="739"/>
      <c r="CQ111" s="739"/>
    </row>
    <row r="112" spans="2:95" ht="6" customHeight="1" x14ac:dyDescent="0.2">
      <c r="B112" s="739"/>
      <c r="C112" s="739"/>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c r="AT112" s="739"/>
      <c r="AU112" s="739"/>
      <c r="AV112" s="739"/>
      <c r="AW112" s="739"/>
      <c r="AX112" s="739"/>
      <c r="AY112" s="739"/>
      <c r="AZ112" s="739"/>
      <c r="BA112" s="739"/>
      <c r="BB112" s="739"/>
      <c r="BC112" s="739"/>
      <c r="BD112" s="739"/>
      <c r="BE112" s="739"/>
      <c r="BF112" s="739"/>
      <c r="BG112" s="739"/>
      <c r="BH112" s="739"/>
      <c r="BI112" s="739"/>
      <c r="BJ112" s="739"/>
      <c r="BK112" s="739"/>
      <c r="BL112" s="739"/>
      <c r="BM112" s="739"/>
      <c r="BN112" s="739"/>
      <c r="BO112" s="739"/>
      <c r="BP112" s="739"/>
      <c r="BQ112" s="739"/>
      <c r="BR112" s="739"/>
      <c r="BS112" s="739"/>
      <c r="BT112" s="739"/>
      <c r="BU112" s="739"/>
      <c r="BV112" s="739"/>
      <c r="BW112" s="739"/>
      <c r="BX112" s="739"/>
      <c r="BY112" s="739"/>
      <c r="BZ112" s="739"/>
      <c r="CA112" s="739"/>
      <c r="CB112" s="739"/>
      <c r="CC112" s="739"/>
      <c r="CD112" s="739"/>
      <c r="CE112" s="739"/>
      <c r="CF112" s="739"/>
      <c r="CG112" s="739"/>
      <c r="CH112" s="739"/>
      <c r="CI112" s="739"/>
      <c r="CJ112" s="739"/>
      <c r="CK112" s="739"/>
      <c r="CL112" s="739"/>
      <c r="CM112" s="739"/>
      <c r="CN112" s="739"/>
      <c r="CO112" s="739"/>
      <c r="CP112" s="739"/>
      <c r="CQ112" s="739"/>
    </row>
    <row r="113" spans="2:95" ht="6" customHeight="1" x14ac:dyDescent="0.2">
      <c r="B113" s="739"/>
      <c r="C113" s="739"/>
      <c r="D113" s="739"/>
      <c r="E113" s="739"/>
      <c r="F113" s="739"/>
      <c r="G113" s="739"/>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c r="AT113" s="739"/>
      <c r="AU113" s="739"/>
      <c r="AV113" s="739"/>
      <c r="AW113" s="739"/>
      <c r="AX113" s="739"/>
      <c r="AY113" s="739"/>
      <c r="AZ113" s="739"/>
      <c r="BA113" s="739"/>
      <c r="BB113" s="739"/>
      <c r="BC113" s="739"/>
      <c r="BD113" s="739"/>
      <c r="BE113" s="739"/>
      <c r="BF113" s="739"/>
      <c r="BG113" s="739"/>
      <c r="BH113" s="739"/>
      <c r="BI113" s="739"/>
      <c r="BJ113" s="739"/>
      <c r="BK113" s="739"/>
      <c r="BL113" s="739"/>
      <c r="BM113" s="739"/>
      <c r="BN113" s="739"/>
      <c r="BO113" s="739"/>
      <c r="BP113" s="739"/>
      <c r="BQ113" s="739"/>
      <c r="BR113" s="739"/>
      <c r="BS113" s="739"/>
      <c r="BT113" s="739"/>
      <c r="BU113" s="739"/>
      <c r="BV113" s="739"/>
      <c r="BW113" s="739"/>
      <c r="BX113" s="739"/>
      <c r="BY113" s="739"/>
      <c r="BZ113" s="739"/>
      <c r="CA113" s="739"/>
      <c r="CB113" s="739"/>
      <c r="CC113" s="739"/>
      <c r="CD113" s="739"/>
      <c r="CE113" s="739"/>
      <c r="CF113" s="739"/>
      <c r="CG113" s="739"/>
      <c r="CH113" s="739"/>
      <c r="CI113" s="739"/>
      <c r="CJ113" s="739"/>
      <c r="CK113" s="739"/>
      <c r="CL113" s="739"/>
      <c r="CM113" s="739"/>
      <c r="CN113" s="739"/>
      <c r="CO113" s="739"/>
      <c r="CP113" s="739"/>
      <c r="CQ113" s="739"/>
    </row>
    <row r="115" spans="2:95" ht="6" customHeight="1" x14ac:dyDescent="0.2">
      <c r="B115" s="738" t="s">
        <v>303</v>
      </c>
      <c r="C115" s="739"/>
      <c r="D115" s="739"/>
      <c r="E115" s="739"/>
      <c r="F115" s="739"/>
      <c r="G115" s="739"/>
      <c r="H115" s="739"/>
      <c r="I115" s="739"/>
      <c r="J115" s="739"/>
      <c r="K115" s="739"/>
      <c r="L115" s="739"/>
      <c r="M115" s="739"/>
      <c r="N115" s="739"/>
      <c r="O115" s="739"/>
      <c r="P115" s="739"/>
      <c r="Q115" s="739"/>
      <c r="R115" s="739"/>
      <c r="S115" s="739"/>
      <c r="T115" s="739"/>
      <c r="U115" s="739"/>
      <c r="V115" s="739"/>
      <c r="W115" s="739"/>
      <c r="X115" s="739"/>
      <c r="Y115" s="739"/>
      <c r="Z115" s="739"/>
      <c r="AA115" s="739"/>
      <c r="AB115" s="739"/>
      <c r="AC115" s="739"/>
      <c r="AD115" s="739"/>
      <c r="AE115" s="739"/>
      <c r="AF115" s="739"/>
      <c r="AG115" s="739"/>
      <c r="AH115" s="739"/>
      <c r="AI115" s="739"/>
      <c r="AJ115" s="739"/>
      <c r="AK115" s="739"/>
      <c r="AL115" s="739"/>
      <c r="AM115" s="739"/>
      <c r="AN115" s="739"/>
      <c r="AO115" s="739"/>
      <c r="AP115" s="739"/>
      <c r="AQ115" s="739"/>
      <c r="AR115" s="739"/>
      <c r="AS115" s="739"/>
      <c r="AT115" s="739"/>
      <c r="AU115" s="739"/>
      <c r="AV115" s="739"/>
      <c r="AW115" s="739"/>
      <c r="AX115" s="739"/>
      <c r="AY115" s="739"/>
      <c r="AZ115" s="739"/>
      <c r="BA115" s="739"/>
      <c r="BB115" s="739"/>
      <c r="BC115" s="739"/>
      <c r="BD115" s="739"/>
      <c r="BE115" s="739"/>
      <c r="BF115" s="739"/>
      <c r="BG115" s="739"/>
      <c r="BH115" s="739"/>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39"/>
      <c r="CI115" s="739"/>
      <c r="CJ115" s="739"/>
      <c r="CK115" s="739"/>
      <c r="CL115" s="739"/>
      <c r="CM115" s="739"/>
      <c r="CN115" s="739"/>
      <c r="CO115" s="739"/>
      <c r="CP115" s="739"/>
      <c r="CQ115" s="739"/>
    </row>
    <row r="116" spans="2:95" ht="6" customHeight="1" x14ac:dyDescent="0.2">
      <c r="B116" s="739"/>
      <c r="C116" s="739"/>
      <c r="D116" s="739"/>
      <c r="E116" s="739"/>
      <c r="F116" s="739"/>
      <c r="G116" s="739"/>
      <c r="H116" s="739"/>
      <c r="I116" s="739"/>
      <c r="J116" s="739"/>
      <c r="K116" s="739"/>
      <c r="L116" s="739"/>
      <c r="M116" s="739"/>
      <c r="N116" s="739"/>
      <c r="O116" s="739"/>
      <c r="P116" s="739"/>
      <c r="Q116" s="739"/>
      <c r="R116" s="739"/>
      <c r="S116" s="739"/>
      <c r="T116" s="739"/>
      <c r="U116" s="739"/>
      <c r="V116" s="739"/>
      <c r="W116" s="739"/>
      <c r="X116" s="739"/>
      <c r="Y116" s="739"/>
      <c r="Z116" s="739"/>
      <c r="AA116" s="739"/>
      <c r="AB116" s="739"/>
      <c r="AC116" s="739"/>
      <c r="AD116" s="739"/>
      <c r="AE116" s="739"/>
      <c r="AF116" s="739"/>
      <c r="AG116" s="739"/>
      <c r="AH116" s="739"/>
      <c r="AI116" s="739"/>
      <c r="AJ116" s="739"/>
      <c r="AK116" s="739"/>
      <c r="AL116" s="739"/>
      <c r="AM116" s="739"/>
      <c r="AN116" s="739"/>
      <c r="AO116" s="739"/>
      <c r="AP116" s="739"/>
      <c r="AQ116" s="739"/>
      <c r="AR116" s="739"/>
      <c r="AS116" s="739"/>
      <c r="AT116" s="739"/>
      <c r="AU116" s="739"/>
      <c r="AV116" s="739"/>
      <c r="AW116" s="739"/>
      <c r="AX116" s="739"/>
      <c r="AY116" s="739"/>
      <c r="AZ116" s="739"/>
      <c r="BA116" s="739"/>
      <c r="BB116" s="739"/>
      <c r="BC116" s="739"/>
      <c r="BD116" s="739"/>
      <c r="BE116" s="739"/>
      <c r="BF116" s="739"/>
      <c r="BG116" s="739"/>
      <c r="BH116" s="739"/>
      <c r="BI116" s="739"/>
      <c r="BJ116" s="739"/>
      <c r="BK116" s="739"/>
      <c r="BL116" s="739"/>
      <c r="BM116" s="739"/>
      <c r="BN116" s="739"/>
      <c r="BO116" s="739"/>
      <c r="BP116" s="739"/>
      <c r="BQ116" s="739"/>
      <c r="BR116" s="739"/>
      <c r="BS116" s="739"/>
      <c r="BT116" s="739"/>
      <c r="BU116" s="739"/>
      <c r="BV116" s="739"/>
      <c r="BW116" s="739"/>
      <c r="BX116" s="739"/>
      <c r="BY116" s="739"/>
      <c r="BZ116" s="739"/>
      <c r="CA116" s="739"/>
      <c r="CB116" s="739"/>
      <c r="CC116" s="739"/>
      <c r="CD116" s="739"/>
      <c r="CE116" s="739"/>
      <c r="CF116" s="739"/>
      <c r="CG116" s="739"/>
      <c r="CH116" s="739"/>
      <c r="CI116" s="739"/>
      <c r="CJ116" s="739"/>
      <c r="CK116" s="739"/>
      <c r="CL116" s="739"/>
      <c r="CM116" s="739"/>
      <c r="CN116" s="739"/>
      <c r="CO116" s="739"/>
      <c r="CP116" s="739"/>
      <c r="CQ116" s="739"/>
    </row>
    <row r="117" spans="2:95" ht="6" customHeight="1" x14ac:dyDescent="0.2">
      <c r="B117" s="739"/>
      <c r="C117" s="739"/>
      <c r="D117" s="739"/>
      <c r="E117" s="739"/>
      <c r="F117" s="739"/>
      <c r="G117" s="739"/>
      <c r="H117" s="739"/>
      <c r="I117" s="739"/>
      <c r="J117" s="739"/>
      <c r="K117" s="739"/>
      <c r="L117" s="739"/>
      <c r="M117" s="739"/>
      <c r="N117" s="739"/>
      <c r="O117" s="739"/>
      <c r="P117" s="739"/>
      <c r="Q117" s="739"/>
      <c r="R117" s="739"/>
      <c r="S117" s="739"/>
      <c r="T117" s="739"/>
      <c r="U117" s="739"/>
      <c r="V117" s="739"/>
      <c r="W117" s="739"/>
      <c r="X117" s="739"/>
      <c r="Y117" s="739"/>
      <c r="Z117" s="739"/>
      <c r="AA117" s="739"/>
      <c r="AB117" s="739"/>
      <c r="AC117" s="739"/>
      <c r="AD117" s="739"/>
      <c r="AE117" s="739"/>
      <c r="AF117" s="739"/>
      <c r="AG117" s="739"/>
      <c r="AH117" s="739"/>
      <c r="AI117" s="739"/>
      <c r="AJ117" s="739"/>
      <c r="AK117" s="739"/>
      <c r="AL117" s="739"/>
      <c r="AM117" s="739"/>
      <c r="AN117" s="739"/>
      <c r="AO117" s="739"/>
      <c r="AP117" s="739"/>
      <c r="AQ117" s="739"/>
      <c r="AR117" s="739"/>
      <c r="AS117" s="739"/>
      <c r="AT117" s="739"/>
      <c r="AU117" s="739"/>
      <c r="AV117" s="739"/>
      <c r="AW117" s="739"/>
      <c r="AX117" s="739"/>
      <c r="AY117" s="739"/>
      <c r="AZ117" s="739"/>
      <c r="BA117" s="739"/>
      <c r="BB117" s="739"/>
      <c r="BC117" s="739"/>
      <c r="BD117" s="739"/>
      <c r="BE117" s="739"/>
      <c r="BF117" s="739"/>
      <c r="BG117" s="739"/>
      <c r="BH117" s="739"/>
      <c r="BI117" s="739"/>
      <c r="BJ117" s="739"/>
      <c r="BK117" s="739"/>
      <c r="BL117" s="739"/>
      <c r="BM117" s="739"/>
      <c r="BN117" s="739"/>
      <c r="BO117" s="739"/>
      <c r="BP117" s="739"/>
      <c r="BQ117" s="739"/>
      <c r="BR117" s="739"/>
      <c r="BS117" s="739"/>
      <c r="BT117" s="739"/>
      <c r="BU117" s="739"/>
      <c r="BV117" s="739"/>
      <c r="BW117" s="739"/>
      <c r="BX117" s="739"/>
      <c r="BY117" s="739"/>
      <c r="BZ117" s="739"/>
      <c r="CA117" s="739"/>
      <c r="CB117" s="739"/>
      <c r="CC117" s="739"/>
      <c r="CD117" s="739"/>
      <c r="CE117" s="739"/>
      <c r="CF117" s="739"/>
      <c r="CG117" s="739"/>
      <c r="CH117" s="739"/>
      <c r="CI117" s="739"/>
      <c r="CJ117" s="739"/>
      <c r="CK117" s="739"/>
      <c r="CL117" s="739"/>
      <c r="CM117" s="739"/>
      <c r="CN117" s="739"/>
      <c r="CO117" s="739"/>
      <c r="CP117" s="739"/>
      <c r="CQ117" s="739"/>
    </row>
    <row r="118" spans="2:95" ht="6" customHeight="1" x14ac:dyDescent="0.2">
      <c r="B118" s="739"/>
      <c r="C118" s="739"/>
      <c r="D118" s="739"/>
      <c r="E118" s="739"/>
      <c r="F118" s="739"/>
      <c r="G118" s="739"/>
      <c r="H118" s="739"/>
      <c r="I118" s="739"/>
      <c r="J118" s="739"/>
      <c r="K118" s="739"/>
      <c r="L118" s="739"/>
      <c r="M118" s="739"/>
      <c r="N118" s="739"/>
      <c r="O118" s="739"/>
      <c r="P118" s="739"/>
      <c r="Q118" s="739"/>
      <c r="R118" s="739"/>
      <c r="S118" s="739"/>
      <c r="T118" s="739"/>
      <c r="U118" s="739"/>
      <c r="V118" s="739"/>
      <c r="W118" s="739"/>
      <c r="X118" s="739"/>
      <c r="Y118" s="739"/>
      <c r="Z118" s="739"/>
      <c r="AA118" s="739"/>
      <c r="AB118" s="739"/>
      <c r="AC118" s="739"/>
      <c r="AD118" s="739"/>
      <c r="AE118" s="739"/>
      <c r="AF118" s="739"/>
      <c r="AG118" s="739"/>
      <c r="AH118" s="739"/>
      <c r="AI118" s="739"/>
      <c r="AJ118" s="739"/>
      <c r="AK118" s="739"/>
      <c r="AL118" s="739"/>
      <c r="AM118" s="739"/>
      <c r="AN118" s="739"/>
      <c r="AO118" s="739"/>
      <c r="AP118" s="739"/>
      <c r="AQ118" s="739"/>
      <c r="AR118" s="739"/>
      <c r="AS118" s="739"/>
      <c r="AT118" s="739"/>
      <c r="AU118" s="739"/>
      <c r="AV118" s="739"/>
      <c r="AW118" s="739"/>
      <c r="AX118" s="739"/>
      <c r="AY118" s="739"/>
      <c r="AZ118" s="739"/>
      <c r="BA118" s="739"/>
      <c r="BB118" s="739"/>
      <c r="BC118" s="739"/>
      <c r="BD118" s="739"/>
      <c r="BE118" s="739"/>
      <c r="BF118" s="739"/>
      <c r="BG118" s="739"/>
      <c r="BH118" s="739"/>
      <c r="BI118" s="739"/>
      <c r="BJ118" s="739"/>
      <c r="BK118" s="739"/>
      <c r="BL118" s="739"/>
      <c r="BM118" s="739"/>
      <c r="BN118" s="739"/>
      <c r="BO118" s="739"/>
      <c r="BP118" s="739"/>
      <c r="BQ118" s="739"/>
      <c r="BR118" s="739"/>
      <c r="BS118" s="739"/>
      <c r="BT118" s="739"/>
      <c r="BU118" s="739"/>
      <c r="BV118" s="739"/>
      <c r="BW118" s="739"/>
      <c r="BX118" s="739"/>
      <c r="BY118" s="739"/>
      <c r="BZ118" s="739"/>
      <c r="CA118" s="739"/>
      <c r="CB118" s="739"/>
      <c r="CC118" s="739"/>
      <c r="CD118" s="739"/>
      <c r="CE118" s="739"/>
      <c r="CF118" s="739"/>
      <c r="CG118" s="739"/>
      <c r="CH118" s="739"/>
      <c r="CI118" s="739"/>
      <c r="CJ118" s="739"/>
      <c r="CK118" s="739"/>
      <c r="CL118" s="739"/>
      <c r="CM118" s="739"/>
      <c r="CN118" s="739"/>
      <c r="CO118" s="739"/>
      <c r="CP118" s="739"/>
      <c r="CQ118" s="739"/>
    </row>
    <row r="119" spans="2:95" ht="6" customHeight="1" x14ac:dyDescent="0.2">
      <c r="B119" s="739"/>
      <c r="C119" s="739"/>
      <c r="D119" s="739"/>
      <c r="E119" s="739"/>
      <c r="F119" s="739"/>
      <c r="G119" s="739"/>
      <c r="H119" s="739"/>
      <c r="I119" s="739"/>
      <c r="J119" s="739"/>
      <c r="K119" s="739"/>
      <c r="L119" s="739"/>
      <c r="M119" s="739"/>
      <c r="N119" s="739"/>
      <c r="O119" s="739"/>
      <c r="P119" s="739"/>
      <c r="Q119" s="739"/>
      <c r="R119" s="739"/>
      <c r="S119" s="739"/>
      <c r="T119" s="739"/>
      <c r="U119" s="739"/>
      <c r="V119" s="739"/>
      <c r="W119" s="739"/>
      <c r="X119" s="739"/>
      <c r="Y119" s="739"/>
      <c r="Z119" s="739"/>
      <c r="AA119" s="739"/>
      <c r="AB119" s="739"/>
      <c r="AC119" s="739"/>
      <c r="AD119" s="739"/>
      <c r="AE119" s="739"/>
      <c r="AF119" s="739"/>
      <c r="AG119" s="739"/>
      <c r="AH119" s="739"/>
      <c r="AI119" s="739"/>
      <c r="AJ119" s="739"/>
      <c r="AK119" s="739"/>
      <c r="AL119" s="739"/>
      <c r="AM119" s="739"/>
      <c r="AN119" s="739"/>
      <c r="AO119" s="739"/>
      <c r="AP119" s="739"/>
      <c r="AQ119" s="739"/>
      <c r="AR119" s="739"/>
      <c r="AS119" s="739"/>
      <c r="AT119" s="739"/>
      <c r="AU119" s="739"/>
      <c r="AV119" s="739"/>
      <c r="AW119" s="739"/>
      <c r="AX119" s="739"/>
      <c r="AY119" s="739"/>
      <c r="AZ119" s="739"/>
      <c r="BA119" s="739"/>
      <c r="BB119" s="739"/>
      <c r="BC119" s="739"/>
      <c r="BD119" s="739"/>
      <c r="BE119" s="739"/>
      <c r="BF119" s="739"/>
      <c r="BG119" s="739"/>
      <c r="BH119" s="739"/>
      <c r="BI119" s="739"/>
      <c r="BJ119" s="739"/>
      <c r="BK119" s="739"/>
      <c r="BL119" s="739"/>
      <c r="BM119" s="739"/>
      <c r="BN119" s="739"/>
      <c r="BO119" s="739"/>
      <c r="BP119" s="739"/>
      <c r="BQ119" s="739"/>
      <c r="BR119" s="739"/>
      <c r="BS119" s="739"/>
      <c r="BT119" s="739"/>
      <c r="BU119" s="739"/>
      <c r="BV119" s="739"/>
      <c r="BW119" s="739"/>
      <c r="BX119" s="739"/>
      <c r="BY119" s="739"/>
      <c r="BZ119" s="739"/>
      <c r="CA119" s="739"/>
      <c r="CB119" s="739"/>
      <c r="CC119" s="739"/>
      <c r="CD119" s="739"/>
      <c r="CE119" s="739"/>
      <c r="CF119" s="739"/>
      <c r="CG119" s="739"/>
      <c r="CH119" s="739"/>
      <c r="CI119" s="739"/>
      <c r="CJ119" s="739"/>
      <c r="CK119" s="739"/>
      <c r="CL119" s="739"/>
      <c r="CM119" s="739"/>
      <c r="CN119" s="739"/>
      <c r="CO119" s="739"/>
      <c r="CP119" s="739"/>
      <c r="CQ119" s="739"/>
    </row>
    <row r="120" spans="2:95" ht="6" customHeight="1" x14ac:dyDescent="0.2">
      <c r="B120" s="739"/>
      <c r="C120" s="739"/>
      <c r="D120" s="739"/>
      <c r="E120" s="739"/>
      <c r="F120" s="739"/>
      <c r="G120" s="739"/>
      <c r="H120" s="739"/>
      <c r="I120" s="739"/>
      <c r="J120" s="739"/>
      <c r="K120" s="739"/>
      <c r="L120" s="739"/>
      <c r="M120" s="739"/>
      <c r="N120" s="739"/>
      <c r="O120" s="739"/>
      <c r="P120" s="739"/>
      <c r="Q120" s="739"/>
      <c r="R120" s="739"/>
      <c r="S120" s="739"/>
      <c r="T120" s="739"/>
      <c r="U120" s="739"/>
      <c r="V120" s="739"/>
      <c r="W120" s="739"/>
      <c r="X120" s="739"/>
      <c r="Y120" s="739"/>
      <c r="Z120" s="739"/>
      <c r="AA120" s="739"/>
      <c r="AB120" s="739"/>
      <c r="AC120" s="739"/>
      <c r="AD120" s="739"/>
      <c r="AE120" s="739"/>
      <c r="AF120" s="739"/>
      <c r="AG120" s="739"/>
      <c r="AH120" s="739"/>
      <c r="AI120" s="739"/>
      <c r="AJ120" s="739"/>
      <c r="AK120" s="739"/>
      <c r="AL120" s="739"/>
      <c r="AM120" s="739"/>
      <c r="AN120" s="739"/>
      <c r="AO120" s="739"/>
      <c r="AP120" s="739"/>
      <c r="AQ120" s="739"/>
      <c r="AR120" s="739"/>
      <c r="AS120" s="739"/>
      <c r="AT120" s="739"/>
      <c r="AU120" s="739"/>
      <c r="AV120" s="739"/>
      <c r="AW120" s="739"/>
      <c r="AX120" s="739"/>
      <c r="AY120" s="739"/>
      <c r="AZ120" s="739"/>
      <c r="BA120" s="739"/>
      <c r="BB120" s="739"/>
      <c r="BC120" s="739"/>
      <c r="BD120" s="739"/>
      <c r="BE120" s="739"/>
      <c r="BF120" s="739"/>
      <c r="BG120" s="739"/>
      <c r="BH120" s="739"/>
      <c r="BI120" s="739"/>
      <c r="BJ120" s="739"/>
      <c r="BK120" s="739"/>
      <c r="BL120" s="739"/>
      <c r="BM120" s="739"/>
      <c r="BN120" s="739"/>
      <c r="BO120" s="739"/>
      <c r="BP120" s="739"/>
      <c r="BQ120" s="739"/>
      <c r="BR120" s="739"/>
      <c r="BS120" s="739"/>
      <c r="BT120" s="739"/>
      <c r="BU120" s="739"/>
      <c r="BV120" s="739"/>
      <c r="BW120" s="739"/>
      <c r="BX120" s="739"/>
      <c r="BY120" s="739"/>
      <c r="BZ120" s="739"/>
      <c r="CA120" s="739"/>
      <c r="CB120" s="739"/>
      <c r="CC120" s="739"/>
      <c r="CD120" s="739"/>
      <c r="CE120" s="739"/>
      <c r="CF120" s="739"/>
      <c r="CG120" s="739"/>
      <c r="CH120" s="739"/>
      <c r="CI120" s="739"/>
      <c r="CJ120" s="739"/>
      <c r="CK120" s="739"/>
      <c r="CL120" s="739"/>
      <c r="CM120" s="739"/>
      <c r="CN120" s="739"/>
      <c r="CO120" s="739"/>
      <c r="CP120" s="739"/>
      <c r="CQ120" s="739"/>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1"/>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F579-E931-4541-BDB4-73112417D2BB}">
  <sheetPr>
    <tabColor rgb="FFFFFF00"/>
  </sheetPr>
  <dimension ref="A3:CQ305"/>
  <sheetViews>
    <sheetView view="pageBreakPreview" zoomScale="120" zoomScaleNormal="120" zoomScaleSheetLayoutView="120" workbookViewId="0">
      <selection activeCell="CI14" sqref="CI14:CQ16"/>
    </sheetView>
  </sheetViews>
  <sheetFormatPr defaultColWidth="1" defaultRowHeight="6" customHeight="1" x14ac:dyDescent="0.2"/>
  <cols>
    <col min="1" max="9" width="1" style="154"/>
    <col min="10" max="12" width="1.109375" style="154" customWidth="1"/>
    <col min="13" max="22" width="1" style="154"/>
    <col min="23" max="25" width="1.21875" style="154" customWidth="1"/>
    <col min="26" max="35" width="1" style="154"/>
    <col min="36" max="38" width="1.21875" style="154" customWidth="1"/>
    <col min="39" max="48" width="1" style="154"/>
    <col min="49" max="51" width="1.21875" style="154" customWidth="1"/>
    <col min="52" max="61" width="1" style="154"/>
    <col min="62" max="64" width="1.21875" style="154" customWidth="1"/>
    <col min="65" max="74" width="1" style="154"/>
    <col min="75" max="77" width="1.21875" style="154" customWidth="1"/>
    <col min="78" max="87" width="1" style="154"/>
    <col min="88" max="90" width="1.21875" style="154" customWidth="1"/>
    <col min="91" max="16384" width="1" style="154"/>
  </cols>
  <sheetData>
    <row r="3" spans="1:95" ht="6" customHeight="1" x14ac:dyDescent="0.2">
      <c r="A3" s="743" t="s">
        <v>275</v>
      </c>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Q3" s="743"/>
      <c r="AR3" s="743"/>
      <c r="AS3" s="743"/>
      <c r="AT3" s="743"/>
      <c r="AU3" s="743"/>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row>
    <row r="4" spans="1:95" ht="6" customHeight="1" x14ac:dyDescent="0.2">
      <c r="A4" s="743"/>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row>
    <row r="5" spans="1:95" ht="6" customHeight="1" x14ac:dyDescent="0.2">
      <c r="A5" s="743"/>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row>
    <row r="10" spans="1:95" ht="6" customHeight="1" x14ac:dyDescent="0.2">
      <c r="A10" s="744" t="s">
        <v>403</v>
      </c>
      <c r="B10" s="744"/>
      <c r="C10" s="744"/>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744"/>
      <c r="BQ10" s="744"/>
      <c r="BR10" s="744"/>
      <c r="BS10" s="744"/>
      <c r="BT10" s="744"/>
      <c r="BU10" s="744"/>
      <c r="BV10" s="744"/>
      <c r="BW10" s="744"/>
      <c r="BX10" s="744"/>
      <c r="BY10" s="744"/>
      <c r="BZ10" s="744"/>
      <c r="CA10" s="744"/>
      <c r="CB10" s="744"/>
      <c r="CC10" s="744"/>
      <c r="CD10" s="744"/>
      <c r="CE10" s="744"/>
      <c r="CF10" s="744"/>
    </row>
    <row r="11" spans="1:95" ht="6" customHeight="1" x14ac:dyDescent="0.2">
      <c r="A11" s="744"/>
      <c r="B11" s="744"/>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c r="BX11" s="744"/>
      <c r="BY11" s="744"/>
      <c r="BZ11" s="744"/>
      <c r="CA11" s="744"/>
      <c r="CB11" s="744"/>
      <c r="CC11" s="744"/>
      <c r="CD11" s="744"/>
      <c r="CE11" s="744"/>
      <c r="CF11" s="744"/>
    </row>
    <row r="12" spans="1:95" ht="6" customHeight="1" x14ac:dyDescent="0.2">
      <c r="A12" s="744"/>
      <c r="B12" s="744"/>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row>
    <row r="13" spans="1:95" ht="6" customHeight="1" x14ac:dyDescent="0.2">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row>
    <row r="14" spans="1:95" ht="6" customHeight="1" x14ac:dyDescent="0.2">
      <c r="A14" s="159"/>
      <c r="B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CE14" s="159"/>
      <c r="CF14" s="159"/>
      <c r="CI14" s="745" t="s">
        <v>86</v>
      </c>
      <c r="CJ14" s="617"/>
      <c r="CK14" s="617"/>
      <c r="CL14" s="617"/>
      <c r="CM14" s="617"/>
      <c r="CN14" s="617"/>
      <c r="CO14" s="617"/>
      <c r="CP14" s="617"/>
      <c r="CQ14" s="617"/>
    </row>
    <row r="15" spans="1:95"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CE15" s="159"/>
      <c r="CF15" s="159"/>
      <c r="CI15" s="617"/>
      <c r="CJ15" s="617"/>
      <c r="CK15" s="617"/>
      <c r="CL15" s="617"/>
      <c r="CM15" s="617"/>
      <c r="CN15" s="617"/>
      <c r="CO15" s="617"/>
      <c r="CP15" s="617"/>
      <c r="CQ15" s="617"/>
    </row>
    <row r="16" spans="1:95" ht="6" customHeight="1" thickBot="1" x14ac:dyDescent="0.25">
      <c r="CI16" s="617"/>
      <c r="CJ16" s="617"/>
      <c r="CK16" s="617"/>
      <c r="CL16" s="617"/>
      <c r="CM16" s="617"/>
      <c r="CN16" s="617"/>
      <c r="CO16" s="617"/>
      <c r="CP16" s="617"/>
      <c r="CQ16" s="617"/>
    </row>
    <row r="17" spans="3:95" ht="6" customHeight="1" x14ac:dyDescent="0.2">
      <c r="C17" s="746"/>
      <c r="D17" s="747"/>
      <c r="E17" s="747"/>
      <c r="F17" s="747"/>
      <c r="G17" s="747"/>
      <c r="H17" s="747"/>
      <c r="I17" s="747"/>
      <c r="J17" s="747"/>
      <c r="K17" s="747"/>
      <c r="L17" s="747"/>
      <c r="M17" s="747"/>
      <c r="N17" s="747"/>
      <c r="O17" s="747"/>
      <c r="P17" s="747"/>
      <c r="Q17" s="748"/>
      <c r="R17" s="754" t="s">
        <v>340</v>
      </c>
      <c r="S17" s="754"/>
      <c r="T17" s="754"/>
      <c r="U17" s="754"/>
      <c r="V17" s="754"/>
      <c r="W17" s="757" t="str">
        <f>IF(⑪【安全投資計画】計画本体!R43=0,"",⑪【安全投資計画】計画本体!R43)</f>
        <v/>
      </c>
      <c r="X17" s="757"/>
      <c r="Y17" s="757"/>
      <c r="Z17" s="754" t="s">
        <v>87</v>
      </c>
      <c r="AA17" s="754"/>
      <c r="AB17" s="754"/>
      <c r="AC17" s="754"/>
      <c r="AD17" s="760"/>
      <c r="AE17" s="763" t="s">
        <v>340</v>
      </c>
      <c r="AF17" s="754"/>
      <c r="AG17" s="754"/>
      <c r="AH17" s="754"/>
      <c r="AI17" s="754"/>
      <c r="AJ17" s="757" t="str">
        <f>IF(⑪【安全投資計画】計画本体!AC43=0,"",⑪【安全投資計画】計画本体!AC43)</f>
        <v/>
      </c>
      <c r="AK17" s="757"/>
      <c r="AL17" s="757"/>
      <c r="AM17" s="754" t="s">
        <v>87</v>
      </c>
      <c r="AN17" s="754"/>
      <c r="AO17" s="754"/>
      <c r="AP17" s="754"/>
      <c r="AQ17" s="760"/>
      <c r="AR17" s="763" t="s">
        <v>340</v>
      </c>
      <c r="AS17" s="754"/>
      <c r="AT17" s="754"/>
      <c r="AU17" s="754"/>
      <c r="AV17" s="754"/>
      <c r="AW17" s="757" t="str">
        <f>IF(⑪【安全投資計画】計画本体!AN43=0,"",⑪【安全投資計画】計画本体!AN43)</f>
        <v/>
      </c>
      <c r="AX17" s="757"/>
      <c r="AY17" s="757"/>
      <c r="AZ17" s="754" t="s">
        <v>87</v>
      </c>
      <c r="BA17" s="754"/>
      <c r="BB17" s="754"/>
      <c r="BC17" s="754"/>
      <c r="BD17" s="760"/>
      <c r="BE17" s="763" t="s">
        <v>340</v>
      </c>
      <c r="BF17" s="754"/>
      <c r="BG17" s="754"/>
      <c r="BH17" s="754"/>
      <c r="BI17" s="754"/>
      <c r="BJ17" s="757" t="str">
        <f>IF(⑪【安全投資計画】計画本体!AY43=0,"",⑪【安全投資計画】計画本体!AY43)</f>
        <v/>
      </c>
      <c r="BK17" s="757"/>
      <c r="BL17" s="757"/>
      <c r="BM17" s="754" t="s">
        <v>87</v>
      </c>
      <c r="BN17" s="754"/>
      <c r="BO17" s="754"/>
      <c r="BP17" s="754"/>
      <c r="BQ17" s="760"/>
      <c r="BR17" s="763" t="s">
        <v>340</v>
      </c>
      <c r="BS17" s="754"/>
      <c r="BT17" s="754"/>
      <c r="BU17" s="754"/>
      <c r="BV17" s="754"/>
      <c r="BW17" s="757" t="str">
        <f>IF(⑪【安全投資計画】計画本体!BJ43=0,"",⑪【安全投資計画】計画本体!BJ43)</f>
        <v/>
      </c>
      <c r="BX17" s="757"/>
      <c r="BY17" s="757"/>
      <c r="BZ17" s="754" t="s">
        <v>87</v>
      </c>
      <c r="CA17" s="754"/>
      <c r="CB17" s="754"/>
      <c r="CC17" s="754"/>
      <c r="CD17" s="760"/>
      <c r="CE17" s="754" t="s">
        <v>340</v>
      </c>
      <c r="CF17" s="754"/>
      <c r="CG17" s="754"/>
      <c r="CH17" s="754"/>
      <c r="CI17" s="754"/>
      <c r="CJ17" s="757" t="str">
        <f>IF(⑪【安全投資計画】計画本体!BU43=0,"",⑪【安全投資計画】計画本体!BU43)</f>
        <v/>
      </c>
      <c r="CK17" s="757"/>
      <c r="CL17" s="757"/>
      <c r="CM17" s="754" t="s">
        <v>87</v>
      </c>
      <c r="CN17" s="754"/>
      <c r="CO17" s="754"/>
      <c r="CP17" s="754"/>
      <c r="CQ17" s="777"/>
    </row>
    <row r="18" spans="3:95" ht="6" customHeight="1" x14ac:dyDescent="0.2">
      <c r="C18" s="749"/>
      <c r="D18" s="617"/>
      <c r="E18" s="617"/>
      <c r="F18" s="617"/>
      <c r="G18" s="617"/>
      <c r="H18" s="617"/>
      <c r="I18" s="617"/>
      <c r="J18" s="617"/>
      <c r="K18" s="617"/>
      <c r="L18" s="617"/>
      <c r="M18" s="617"/>
      <c r="N18" s="617"/>
      <c r="O18" s="617"/>
      <c r="P18" s="617"/>
      <c r="Q18" s="750"/>
      <c r="R18" s="755"/>
      <c r="S18" s="755"/>
      <c r="T18" s="755"/>
      <c r="U18" s="755"/>
      <c r="V18" s="755"/>
      <c r="W18" s="758"/>
      <c r="X18" s="758"/>
      <c r="Y18" s="758"/>
      <c r="Z18" s="755"/>
      <c r="AA18" s="755"/>
      <c r="AB18" s="755"/>
      <c r="AC18" s="755"/>
      <c r="AD18" s="761"/>
      <c r="AE18" s="764"/>
      <c r="AF18" s="755"/>
      <c r="AG18" s="755"/>
      <c r="AH18" s="755"/>
      <c r="AI18" s="755"/>
      <c r="AJ18" s="758"/>
      <c r="AK18" s="758"/>
      <c r="AL18" s="758"/>
      <c r="AM18" s="755"/>
      <c r="AN18" s="755"/>
      <c r="AO18" s="755"/>
      <c r="AP18" s="755"/>
      <c r="AQ18" s="761"/>
      <c r="AR18" s="764"/>
      <c r="AS18" s="755"/>
      <c r="AT18" s="755"/>
      <c r="AU18" s="755"/>
      <c r="AV18" s="755"/>
      <c r="AW18" s="758"/>
      <c r="AX18" s="758"/>
      <c r="AY18" s="758"/>
      <c r="AZ18" s="755"/>
      <c r="BA18" s="755"/>
      <c r="BB18" s="755"/>
      <c r="BC18" s="755"/>
      <c r="BD18" s="761"/>
      <c r="BE18" s="764"/>
      <c r="BF18" s="755"/>
      <c r="BG18" s="755"/>
      <c r="BH18" s="755"/>
      <c r="BI18" s="755"/>
      <c r="BJ18" s="758"/>
      <c r="BK18" s="758"/>
      <c r="BL18" s="758"/>
      <c r="BM18" s="755"/>
      <c r="BN18" s="755"/>
      <c r="BO18" s="755"/>
      <c r="BP18" s="755"/>
      <c r="BQ18" s="761"/>
      <c r="BR18" s="764"/>
      <c r="BS18" s="755"/>
      <c r="BT18" s="755"/>
      <c r="BU18" s="755"/>
      <c r="BV18" s="755"/>
      <c r="BW18" s="758"/>
      <c r="BX18" s="758"/>
      <c r="BY18" s="758"/>
      <c r="BZ18" s="755"/>
      <c r="CA18" s="755"/>
      <c r="CB18" s="755"/>
      <c r="CC18" s="755"/>
      <c r="CD18" s="761"/>
      <c r="CE18" s="755"/>
      <c r="CF18" s="755"/>
      <c r="CG18" s="755"/>
      <c r="CH18" s="755"/>
      <c r="CI18" s="755"/>
      <c r="CJ18" s="758"/>
      <c r="CK18" s="758"/>
      <c r="CL18" s="758"/>
      <c r="CM18" s="755"/>
      <c r="CN18" s="755"/>
      <c r="CO18" s="755"/>
      <c r="CP18" s="755"/>
      <c r="CQ18" s="778"/>
    </row>
    <row r="19" spans="3:95" ht="6" customHeight="1" thickBot="1" x14ac:dyDescent="0.25">
      <c r="C19" s="751"/>
      <c r="D19" s="752"/>
      <c r="E19" s="752"/>
      <c r="F19" s="752"/>
      <c r="G19" s="752"/>
      <c r="H19" s="752"/>
      <c r="I19" s="752"/>
      <c r="J19" s="752"/>
      <c r="K19" s="752"/>
      <c r="L19" s="752"/>
      <c r="M19" s="752"/>
      <c r="N19" s="752"/>
      <c r="O19" s="752"/>
      <c r="P19" s="752"/>
      <c r="Q19" s="753"/>
      <c r="R19" s="756"/>
      <c r="S19" s="756"/>
      <c r="T19" s="756"/>
      <c r="U19" s="756"/>
      <c r="V19" s="756"/>
      <c r="W19" s="759"/>
      <c r="X19" s="759"/>
      <c r="Y19" s="759"/>
      <c r="Z19" s="756"/>
      <c r="AA19" s="756"/>
      <c r="AB19" s="756"/>
      <c r="AC19" s="756"/>
      <c r="AD19" s="762"/>
      <c r="AE19" s="765"/>
      <c r="AF19" s="756"/>
      <c r="AG19" s="756"/>
      <c r="AH19" s="756"/>
      <c r="AI19" s="756"/>
      <c r="AJ19" s="759"/>
      <c r="AK19" s="759"/>
      <c r="AL19" s="759"/>
      <c r="AM19" s="756"/>
      <c r="AN19" s="756"/>
      <c r="AO19" s="756"/>
      <c r="AP19" s="756"/>
      <c r="AQ19" s="762"/>
      <c r="AR19" s="765"/>
      <c r="AS19" s="756"/>
      <c r="AT19" s="756"/>
      <c r="AU19" s="756"/>
      <c r="AV19" s="756"/>
      <c r="AW19" s="759"/>
      <c r="AX19" s="759"/>
      <c r="AY19" s="759"/>
      <c r="AZ19" s="756"/>
      <c r="BA19" s="756"/>
      <c r="BB19" s="756"/>
      <c r="BC19" s="756"/>
      <c r="BD19" s="762"/>
      <c r="BE19" s="765"/>
      <c r="BF19" s="756"/>
      <c r="BG19" s="756"/>
      <c r="BH19" s="756"/>
      <c r="BI19" s="756"/>
      <c r="BJ19" s="759"/>
      <c r="BK19" s="759"/>
      <c r="BL19" s="759"/>
      <c r="BM19" s="756"/>
      <c r="BN19" s="756"/>
      <c r="BO19" s="756"/>
      <c r="BP19" s="756"/>
      <c r="BQ19" s="762"/>
      <c r="BR19" s="765"/>
      <c r="BS19" s="756"/>
      <c r="BT19" s="756"/>
      <c r="BU19" s="756"/>
      <c r="BV19" s="756"/>
      <c r="BW19" s="759"/>
      <c r="BX19" s="759"/>
      <c r="BY19" s="759"/>
      <c r="BZ19" s="756"/>
      <c r="CA19" s="756"/>
      <c r="CB19" s="756"/>
      <c r="CC19" s="756"/>
      <c r="CD19" s="762"/>
      <c r="CE19" s="756"/>
      <c r="CF19" s="756"/>
      <c r="CG19" s="756"/>
      <c r="CH19" s="756"/>
      <c r="CI19" s="756"/>
      <c r="CJ19" s="759"/>
      <c r="CK19" s="759"/>
      <c r="CL19" s="759"/>
      <c r="CM19" s="756"/>
      <c r="CN19" s="756"/>
      <c r="CO19" s="756"/>
      <c r="CP19" s="756"/>
      <c r="CQ19" s="779"/>
    </row>
    <row r="20" spans="3:95" ht="6" customHeight="1" x14ac:dyDescent="0.2">
      <c r="C20" s="766" t="s">
        <v>88</v>
      </c>
      <c r="D20" s="767"/>
      <c r="E20" s="768"/>
      <c r="F20" s="783" t="s">
        <v>89</v>
      </c>
      <c r="G20" s="784"/>
      <c r="H20" s="784"/>
      <c r="I20" s="785"/>
      <c r="J20" s="785"/>
      <c r="K20" s="785"/>
      <c r="L20" s="785"/>
      <c r="M20" s="785"/>
      <c r="N20" s="785"/>
      <c r="O20" s="785"/>
      <c r="P20" s="785"/>
      <c r="Q20" s="786"/>
      <c r="R20" s="795" t="str">
        <f>IF(SUM(R23,R26)=0,"",SUM(R23,R26))</f>
        <v/>
      </c>
      <c r="S20" s="775"/>
      <c r="T20" s="775"/>
      <c r="U20" s="775"/>
      <c r="V20" s="775"/>
      <c r="W20" s="775"/>
      <c r="X20" s="775"/>
      <c r="Y20" s="775"/>
      <c r="Z20" s="775"/>
      <c r="AA20" s="775"/>
      <c r="AB20" s="775"/>
      <c r="AC20" s="775"/>
      <c r="AD20" s="775"/>
      <c r="AE20" s="775" t="str">
        <f>IF(SUM(AE23,AE26)=0,"",SUM(AE23,AE26))</f>
        <v/>
      </c>
      <c r="AF20" s="775"/>
      <c r="AG20" s="775"/>
      <c r="AH20" s="775"/>
      <c r="AI20" s="775"/>
      <c r="AJ20" s="775"/>
      <c r="AK20" s="775"/>
      <c r="AL20" s="775"/>
      <c r="AM20" s="775"/>
      <c r="AN20" s="775"/>
      <c r="AO20" s="775"/>
      <c r="AP20" s="775"/>
      <c r="AQ20" s="775"/>
      <c r="AR20" s="775" t="str">
        <f>IF(SUM(AR23,AR26)=0,"",SUM(AR23,AR26))</f>
        <v/>
      </c>
      <c r="AS20" s="775"/>
      <c r="AT20" s="775"/>
      <c r="AU20" s="775"/>
      <c r="AV20" s="775"/>
      <c r="AW20" s="775"/>
      <c r="AX20" s="775"/>
      <c r="AY20" s="775"/>
      <c r="AZ20" s="775"/>
      <c r="BA20" s="775"/>
      <c r="BB20" s="775"/>
      <c r="BC20" s="775"/>
      <c r="BD20" s="775"/>
      <c r="BE20" s="775" t="str">
        <f>IF(SUM(BE23,BE26)=0,"",SUM(BE23,BE26))</f>
        <v/>
      </c>
      <c r="BF20" s="775"/>
      <c r="BG20" s="775"/>
      <c r="BH20" s="775"/>
      <c r="BI20" s="775"/>
      <c r="BJ20" s="775"/>
      <c r="BK20" s="775"/>
      <c r="BL20" s="775"/>
      <c r="BM20" s="775"/>
      <c r="BN20" s="775"/>
      <c r="BO20" s="775"/>
      <c r="BP20" s="775"/>
      <c r="BQ20" s="775"/>
      <c r="BR20" s="775" t="str">
        <f>IF(SUM(BR23,BR26)=0,"",SUM(BR23,BR26))</f>
        <v/>
      </c>
      <c r="BS20" s="775"/>
      <c r="BT20" s="775"/>
      <c r="BU20" s="775"/>
      <c r="BV20" s="775"/>
      <c r="BW20" s="775"/>
      <c r="BX20" s="775"/>
      <c r="BY20" s="775"/>
      <c r="BZ20" s="775"/>
      <c r="CA20" s="775"/>
      <c r="CB20" s="775"/>
      <c r="CC20" s="775"/>
      <c r="CD20" s="775"/>
      <c r="CE20" s="775" t="str">
        <f>IF(SUM(CE23,CE26)=0,"",SUM(CE23,CE26))</f>
        <v/>
      </c>
      <c r="CF20" s="775"/>
      <c r="CG20" s="775"/>
      <c r="CH20" s="775"/>
      <c r="CI20" s="775"/>
      <c r="CJ20" s="775"/>
      <c r="CK20" s="775"/>
      <c r="CL20" s="775"/>
      <c r="CM20" s="775"/>
      <c r="CN20" s="775"/>
      <c r="CO20" s="775"/>
      <c r="CP20" s="775"/>
      <c r="CQ20" s="798"/>
    </row>
    <row r="21" spans="3:95" ht="6" customHeight="1" x14ac:dyDescent="0.2">
      <c r="C21" s="769"/>
      <c r="D21" s="770"/>
      <c r="E21" s="771"/>
      <c r="F21" s="787"/>
      <c r="G21" s="788"/>
      <c r="H21" s="788"/>
      <c r="I21" s="789"/>
      <c r="J21" s="789"/>
      <c r="K21" s="789"/>
      <c r="L21" s="789"/>
      <c r="M21" s="789"/>
      <c r="N21" s="789"/>
      <c r="O21" s="789"/>
      <c r="P21" s="789"/>
      <c r="Q21" s="790"/>
      <c r="R21" s="79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776"/>
      <c r="AV21" s="776"/>
      <c r="AW21" s="776"/>
      <c r="AX21" s="776"/>
      <c r="AY21" s="776"/>
      <c r="AZ21" s="776"/>
      <c r="BA21" s="776"/>
      <c r="BB21" s="776"/>
      <c r="BC21" s="776"/>
      <c r="BD21" s="776"/>
      <c r="BE21" s="776"/>
      <c r="BF21" s="776"/>
      <c r="BG21" s="776"/>
      <c r="BH21" s="776"/>
      <c r="BI21" s="776"/>
      <c r="BJ21" s="776"/>
      <c r="BK21" s="776"/>
      <c r="BL21" s="776"/>
      <c r="BM21" s="776"/>
      <c r="BN21" s="776"/>
      <c r="BO21" s="776"/>
      <c r="BP21" s="776"/>
      <c r="BQ21" s="776"/>
      <c r="BR21" s="776"/>
      <c r="BS21" s="776"/>
      <c r="BT21" s="776"/>
      <c r="BU21" s="776"/>
      <c r="BV21" s="776"/>
      <c r="BW21" s="776"/>
      <c r="BX21" s="776"/>
      <c r="BY21" s="776"/>
      <c r="BZ21" s="776"/>
      <c r="CA21" s="776"/>
      <c r="CB21" s="776"/>
      <c r="CC21" s="776"/>
      <c r="CD21" s="776"/>
      <c r="CE21" s="776"/>
      <c r="CF21" s="776"/>
      <c r="CG21" s="776"/>
      <c r="CH21" s="776"/>
      <c r="CI21" s="776"/>
      <c r="CJ21" s="776"/>
      <c r="CK21" s="776"/>
      <c r="CL21" s="776"/>
      <c r="CM21" s="776"/>
      <c r="CN21" s="776"/>
      <c r="CO21" s="776"/>
      <c r="CP21" s="776"/>
      <c r="CQ21" s="799"/>
    </row>
    <row r="22" spans="3:95" ht="6" customHeight="1" x14ac:dyDescent="0.2">
      <c r="C22" s="769"/>
      <c r="D22" s="770"/>
      <c r="E22" s="771"/>
      <c r="F22" s="791"/>
      <c r="G22" s="792"/>
      <c r="H22" s="792"/>
      <c r="I22" s="793"/>
      <c r="J22" s="793"/>
      <c r="K22" s="793"/>
      <c r="L22" s="793"/>
      <c r="M22" s="793"/>
      <c r="N22" s="793"/>
      <c r="O22" s="793"/>
      <c r="P22" s="793"/>
      <c r="Q22" s="794"/>
      <c r="R22" s="796"/>
      <c r="S22" s="776"/>
      <c r="T22" s="776"/>
      <c r="U22" s="776"/>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776"/>
      <c r="AV22" s="776"/>
      <c r="AW22" s="776"/>
      <c r="AX22" s="776"/>
      <c r="AY22" s="776"/>
      <c r="AZ22" s="776"/>
      <c r="BA22" s="776"/>
      <c r="BB22" s="776"/>
      <c r="BC22" s="776"/>
      <c r="BD22" s="776"/>
      <c r="BE22" s="776"/>
      <c r="BF22" s="776"/>
      <c r="BG22" s="776"/>
      <c r="BH22" s="776"/>
      <c r="BI22" s="776"/>
      <c r="BJ22" s="776"/>
      <c r="BK22" s="776"/>
      <c r="BL22" s="776"/>
      <c r="BM22" s="776"/>
      <c r="BN22" s="776"/>
      <c r="BO22" s="776"/>
      <c r="BP22" s="776"/>
      <c r="BQ22" s="776"/>
      <c r="BR22" s="776"/>
      <c r="BS22" s="776"/>
      <c r="BT22" s="776"/>
      <c r="BU22" s="776"/>
      <c r="BV22" s="776"/>
      <c r="BW22" s="776"/>
      <c r="BX22" s="776"/>
      <c r="BY22" s="776"/>
      <c r="BZ22" s="776"/>
      <c r="CA22" s="776"/>
      <c r="CB22" s="776"/>
      <c r="CC22" s="776"/>
      <c r="CD22" s="776"/>
      <c r="CE22" s="776"/>
      <c r="CF22" s="776"/>
      <c r="CG22" s="776"/>
      <c r="CH22" s="776"/>
      <c r="CI22" s="776"/>
      <c r="CJ22" s="776"/>
      <c r="CK22" s="776"/>
      <c r="CL22" s="776"/>
      <c r="CM22" s="776"/>
      <c r="CN22" s="776"/>
      <c r="CO22" s="776"/>
      <c r="CP22" s="776"/>
      <c r="CQ22" s="799"/>
    </row>
    <row r="23" spans="3:95" ht="6" customHeight="1" x14ac:dyDescent="0.2">
      <c r="C23" s="769"/>
      <c r="D23" s="770"/>
      <c r="E23" s="771"/>
      <c r="F23" s="617"/>
      <c r="G23" s="803"/>
      <c r="H23" s="800" t="s">
        <v>90</v>
      </c>
      <c r="I23" s="800"/>
      <c r="J23" s="800"/>
      <c r="K23" s="800"/>
      <c r="L23" s="800"/>
      <c r="M23" s="800"/>
      <c r="N23" s="800"/>
      <c r="O23" s="800"/>
      <c r="P23" s="800"/>
      <c r="Q23" s="801"/>
      <c r="R23" s="797"/>
      <c r="S23" s="781"/>
      <c r="T23" s="781"/>
      <c r="U23" s="781"/>
      <c r="V23" s="781"/>
      <c r="W23" s="781"/>
      <c r="X23" s="781"/>
      <c r="Y23" s="781"/>
      <c r="Z23" s="781"/>
      <c r="AA23" s="781"/>
      <c r="AB23" s="781"/>
      <c r="AC23" s="781"/>
      <c r="AD23" s="781"/>
      <c r="AE23" s="781"/>
      <c r="AF23" s="781"/>
      <c r="AG23" s="781"/>
      <c r="AH23" s="781"/>
      <c r="AI23" s="781"/>
      <c r="AJ23" s="781"/>
      <c r="AK23" s="781"/>
      <c r="AL23" s="781"/>
      <c r="AM23" s="781"/>
      <c r="AN23" s="781"/>
      <c r="AO23" s="781"/>
      <c r="AP23" s="781"/>
      <c r="AQ23" s="781"/>
      <c r="AR23" s="781"/>
      <c r="AS23" s="781"/>
      <c r="AT23" s="781"/>
      <c r="AU23" s="781"/>
      <c r="AV23" s="781"/>
      <c r="AW23" s="781"/>
      <c r="AX23" s="781"/>
      <c r="AY23" s="781"/>
      <c r="AZ23" s="781"/>
      <c r="BA23" s="781"/>
      <c r="BB23" s="781"/>
      <c r="BC23" s="781"/>
      <c r="BD23" s="781"/>
      <c r="BE23" s="781"/>
      <c r="BF23" s="781"/>
      <c r="BG23" s="781"/>
      <c r="BH23" s="781"/>
      <c r="BI23" s="781"/>
      <c r="BJ23" s="781"/>
      <c r="BK23" s="781"/>
      <c r="BL23" s="781"/>
      <c r="BM23" s="781"/>
      <c r="BN23" s="781"/>
      <c r="BO23" s="781"/>
      <c r="BP23" s="781"/>
      <c r="BQ23" s="781"/>
      <c r="BR23" s="781"/>
      <c r="BS23" s="781"/>
      <c r="BT23" s="781"/>
      <c r="BU23" s="781"/>
      <c r="BV23" s="781"/>
      <c r="BW23" s="781"/>
      <c r="BX23" s="781"/>
      <c r="BY23" s="781"/>
      <c r="BZ23" s="781"/>
      <c r="CA23" s="781"/>
      <c r="CB23" s="781"/>
      <c r="CC23" s="781"/>
      <c r="CD23" s="781"/>
      <c r="CE23" s="780"/>
      <c r="CF23" s="781"/>
      <c r="CG23" s="781"/>
      <c r="CH23" s="781"/>
      <c r="CI23" s="781"/>
      <c r="CJ23" s="781"/>
      <c r="CK23" s="781"/>
      <c r="CL23" s="781"/>
      <c r="CM23" s="781"/>
      <c r="CN23" s="781"/>
      <c r="CO23" s="781"/>
      <c r="CP23" s="781"/>
      <c r="CQ23" s="782"/>
    </row>
    <row r="24" spans="3:95" ht="6" customHeight="1" x14ac:dyDescent="0.2">
      <c r="C24" s="769"/>
      <c r="D24" s="770"/>
      <c r="E24" s="771"/>
      <c r="F24" s="617"/>
      <c r="G24" s="803"/>
      <c r="H24" s="800"/>
      <c r="I24" s="800"/>
      <c r="J24" s="800"/>
      <c r="K24" s="800"/>
      <c r="L24" s="800"/>
      <c r="M24" s="800"/>
      <c r="N24" s="800"/>
      <c r="O24" s="800"/>
      <c r="P24" s="800"/>
      <c r="Q24" s="801"/>
      <c r="R24" s="797"/>
      <c r="S24" s="781"/>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c r="AT24" s="781"/>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1"/>
      <c r="BX24" s="781"/>
      <c r="BY24" s="781"/>
      <c r="BZ24" s="781"/>
      <c r="CA24" s="781"/>
      <c r="CB24" s="781"/>
      <c r="CC24" s="781"/>
      <c r="CD24" s="781"/>
      <c r="CE24" s="780"/>
      <c r="CF24" s="781"/>
      <c r="CG24" s="781"/>
      <c r="CH24" s="781"/>
      <c r="CI24" s="781"/>
      <c r="CJ24" s="781"/>
      <c r="CK24" s="781"/>
      <c r="CL24" s="781"/>
      <c r="CM24" s="781"/>
      <c r="CN24" s="781"/>
      <c r="CO24" s="781"/>
      <c r="CP24" s="781"/>
      <c r="CQ24" s="782"/>
    </row>
    <row r="25" spans="3:95" ht="6" customHeight="1" x14ac:dyDescent="0.2">
      <c r="C25" s="769"/>
      <c r="D25" s="770"/>
      <c r="E25" s="771"/>
      <c r="F25" s="617"/>
      <c r="G25" s="803"/>
      <c r="H25" s="800"/>
      <c r="I25" s="800"/>
      <c r="J25" s="800"/>
      <c r="K25" s="800"/>
      <c r="L25" s="800"/>
      <c r="M25" s="800"/>
      <c r="N25" s="800"/>
      <c r="O25" s="800"/>
      <c r="P25" s="800"/>
      <c r="Q25" s="801"/>
      <c r="R25" s="797"/>
      <c r="S25" s="781"/>
      <c r="T25" s="781"/>
      <c r="U25" s="781"/>
      <c r="V25" s="781"/>
      <c r="W25" s="781"/>
      <c r="X25" s="781"/>
      <c r="Y25" s="781"/>
      <c r="Z25" s="781"/>
      <c r="AA25" s="781"/>
      <c r="AB25" s="781"/>
      <c r="AC25" s="781"/>
      <c r="AD25" s="781"/>
      <c r="AE25" s="781"/>
      <c r="AF25" s="781"/>
      <c r="AG25" s="781"/>
      <c r="AH25" s="781"/>
      <c r="AI25" s="781"/>
      <c r="AJ25" s="781"/>
      <c r="AK25" s="781"/>
      <c r="AL25" s="781"/>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1"/>
      <c r="BJ25" s="781"/>
      <c r="BK25" s="781"/>
      <c r="BL25" s="781"/>
      <c r="BM25" s="781"/>
      <c r="BN25" s="781"/>
      <c r="BO25" s="781"/>
      <c r="BP25" s="781"/>
      <c r="BQ25" s="781"/>
      <c r="BR25" s="781"/>
      <c r="BS25" s="781"/>
      <c r="BT25" s="781"/>
      <c r="BU25" s="781"/>
      <c r="BV25" s="781"/>
      <c r="BW25" s="781"/>
      <c r="BX25" s="781"/>
      <c r="BY25" s="781"/>
      <c r="BZ25" s="781"/>
      <c r="CA25" s="781"/>
      <c r="CB25" s="781"/>
      <c r="CC25" s="781"/>
      <c r="CD25" s="781"/>
      <c r="CE25" s="780"/>
      <c r="CF25" s="781"/>
      <c r="CG25" s="781"/>
      <c r="CH25" s="781"/>
      <c r="CI25" s="781"/>
      <c r="CJ25" s="781"/>
      <c r="CK25" s="781"/>
      <c r="CL25" s="781"/>
      <c r="CM25" s="781"/>
      <c r="CN25" s="781"/>
      <c r="CO25" s="781"/>
      <c r="CP25" s="781"/>
      <c r="CQ25" s="782"/>
    </row>
    <row r="26" spans="3:95" ht="6" customHeight="1" x14ac:dyDescent="0.2">
      <c r="C26" s="769"/>
      <c r="D26" s="770"/>
      <c r="E26" s="771"/>
      <c r="F26" s="617"/>
      <c r="G26" s="803"/>
      <c r="H26" s="800" t="s">
        <v>91</v>
      </c>
      <c r="I26" s="800"/>
      <c r="J26" s="800"/>
      <c r="K26" s="800"/>
      <c r="L26" s="800"/>
      <c r="M26" s="800"/>
      <c r="N26" s="800"/>
      <c r="O26" s="800"/>
      <c r="P26" s="800"/>
      <c r="Q26" s="801"/>
      <c r="R26" s="797"/>
      <c r="S26" s="781"/>
      <c r="T26" s="781"/>
      <c r="U26" s="781"/>
      <c r="V26" s="781"/>
      <c r="W26" s="781"/>
      <c r="X26" s="781"/>
      <c r="Y26" s="781"/>
      <c r="Z26" s="781"/>
      <c r="AA26" s="781"/>
      <c r="AB26" s="781"/>
      <c r="AC26" s="781"/>
      <c r="AD26" s="781"/>
      <c r="AE26" s="781"/>
      <c r="AF26" s="781"/>
      <c r="AG26" s="781"/>
      <c r="AH26" s="781"/>
      <c r="AI26" s="781"/>
      <c r="AJ26" s="781"/>
      <c r="AK26" s="781"/>
      <c r="AL26" s="781"/>
      <c r="AM26" s="781"/>
      <c r="AN26" s="781"/>
      <c r="AO26" s="781"/>
      <c r="AP26" s="781"/>
      <c r="AQ26" s="781"/>
      <c r="AR26" s="781"/>
      <c r="AS26" s="781"/>
      <c r="AT26" s="781"/>
      <c r="AU26" s="781"/>
      <c r="AV26" s="781"/>
      <c r="AW26" s="781"/>
      <c r="AX26" s="781"/>
      <c r="AY26" s="781"/>
      <c r="AZ26" s="781"/>
      <c r="BA26" s="781"/>
      <c r="BB26" s="781"/>
      <c r="BC26" s="781"/>
      <c r="BD26" s="781"/>
      <c r="BE26" s="781"/>
      <c r="BF26" s="781"/>
      <c r="BG26" s="781"/>
      <c r="BH26" s="781"/>
      <c r="BI26" s="781"/>
      <c r="BJ26" s="781"/>
      <c r="BK26" s="781"/>
      <c r="BL26" s="781"/>
      <c r="BM26" s="781"/>
      <c r="BN26" s="781"/>
      <c r="BO26" s="781"/>
      <c r="BP26" s="781"/>
      <c r="BQ26" s="781"/>
      <c r="BR26" s="781"/>
      <c r="BS26" s="781"/>
      <c r="BT26" s="781"/>
      <c r="BU26" s="781"/>
      <c r="BV26" s="781"/>
      <c r="BW26" s="781"/>
      <c r="BX26" s="781"/>
      <c r="BY26" s="781"/>
      <c r="BZ26" s="781"/>
      <c r="CA26" s="781"/>
      <c r="CB26" s="781"/>
      <c r="CC26" s="781"/>
      <c r="CD26" s="781"/>
      <c r="CE26" s="780"/>
      <c r="CF26" s="781"/>
      <c r="CG26" s="781"/>
      <c r="CH26" s="781"/>
      <c r="CI26" s="781"/>
      <c r="CJ26" s="781"/>
      <c r="CK26" s="781"/>
      <c r="CL26" s="781"/>
      <c r="CM26" s="781"/>
      <c r="CN26" s="781"/>
      <c r="CO26" s="781"/>
      <c r="CP26" s="781"/>
      <c r="CQ26" s="782"/>
    </row>
    <row r="27" spans="3:95" ht="6" customHeight="1" x14ac:dyDescent="0.2">
      <c r="C27" s="769"/>
      <c r="D27" s="770"/>
      <c r="E27" s="771"/>
      <c r="F27" s="617"/>
      <c r="G27" s="803"/>
      <c r="H27" s="800"/>
      <c r="I27" s="800"/>
      <c r="J27" s="800"/>
      <c r="K27" s="800"/>
      <c r="L27" s="800"/>
      <c r="M27" s="800"/>
      <c r="N27" s="800"/>
      <c r="O27" s="800"/>
      <c r="P27" s="800"/>
      <c r="Q27" s="801"/>
      <c r="R27" s="797"/>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c r="BP27" s="781"/>
      <c r="BQ27" s="781"/>
      <c r="BR27" s="781"/>
      <c r="BS27" s="781"/>
      <c r="BT27" s="781"/>
      <c r="BU27" s="781"/>
      <c r="BV27" s="781"/>
      <c r="BW27" s="781"/>
      <c r="BX27" s="781"/>
      <c r="BY27" s="781"/>
      <c r="BZ27" s="781"/>
      <c r="CA27" s="781"/>
      <c r="CB27" s="781"/>
      <c r="CC27" s="781"/>
      <c r="CD27" s="781"/>
      <c r="CE27" s="780"/>
      <c r="CF27" s="781"/>
      <c r="CG27" s="781"/>
      <c r="CH27" s="781"/>
      <c r="CI27" s="781"/>
      <c r="CJ27" s="781"/>
      <c r="CK27" s="781"/>
      <c r="CL27" s="781"/>
      <c r="CM27" s="781"/>
      <c r="CN27" s="781"/>
      <c r="CO27" s="781"/>
      <c r="CP27" s="781"/>
      <c r="CQ27" s="782"/>
    </row>
    <row r="28" spans="3:95" ht="6" customHeight="1" x14ac:dyDescent="0.2">
      <c r="C28" s="769"/>
      <c r="D28" s="770"/>
      <c r="E28" s="771"/>
      <c r="F28" s="617"/>
      <c r="G28" s="803"/>
      <c r="H28" s="804"/>
      <c r="I28" s="804"/>
      <c r="J28" s="804"/>
      <c r="K28" s="804"/>
      <c r="L28" s="804"/>
      <c r="M28" s="804"/>
      <c r="N28" s="804"/>
      <c r="O28" s="804"/>
      <c r="P28" s="804"/>
      <c r="Q28" s="805"/>
      <c r="R28" s="797"/>
      <c r="S28" s="781"/>
      <c r="T28" s="781"/>
      <c r="U28" s="781"/>
      <c r="V28" s="781"/>
      <c r="W28" s="781"/>
      <c r="X28" s="781"/>
      <c r="Y28" s="781"/>
      <c r="Z28" s="781"/>
      <c r="AA28" s="781"/>
      <c r="AB28" s="781"/>
      <c r="AC28" s="781"/>
      <c r="AD28" s="781"/>
      <c r="AE28" s="781"/>
      <c r="AF28" s="781"/>
      <c r="AG28" s="781"/>
      <c r="AH28" s="781"/>
      <c r="AI28" s="781"/>
      <c r="AJ28" s="781"/>
      <c r="AK28" s="781"/>
      <c r="AL28" s="781"/>
      <c r="AM28" s="781"/>
      <c r="AN28" s="781"/>
      <c r="AO28" s="781"/>
      <c r="AP28" s="781"/>
      <c r="AQ28" s="781"/>
      <c r="AR28" s="78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1"/>
      <c r="BX28" s="781"/>
      <c r="BY28" s="781"/>
      <c r="BZ28" s="781"/>
      <c r="CA28" s="781"/>
      <c r="CB28" s="781"/>
      <c r="CC28" s="781"/>
      <c r="CD28" s="781"/>
      <c r="CE28" s="780"/>
      <c r="CF28" s="781"/>
      <c r="CG28" s="781"/>
      <c r="CH28" s="781"/>
      <c r="CI28" s="781"/>
      <c r="CJ28" s="781"/>
      <c r="CK28" s="781"/>
      <c r="CL28" s="781"/>
      <c r="CM28" s="781"/>
      <c r="CN28" s="781"/>
      <c r="CO28" s="781"/>
      <c r="CP28" s="781"/>
      <c r="CQ28" s="782"/>
    </row>
    <row r="29" spans="3:95" ht="6" customHeight="1" x14ac:dyDescent="0.2">
      <c r="C29" s="769"/>
      <c r="D29" s="770"/>
      <c r="E29" s="771"/>
      <c r="F29" s="841" t="s">
        <v>92</v>
      </c>
      <c r="G29" s="842"/>
      <c r="H29" s="842"/>
      <c r="I29" s="842"/>
      <c r="J29" s="842"/>
      <c r="K29" s="842"/>
      <c r="L29" s="842"/>
      <c r="M29" s="842"/>
      <c r="N29" s="842"/>
      <c r="O29" s="842"/>
      <c r="P29" s="842"/>
      <c r="Q29" s="843"/>
      <c r="R29" s="797"/>
      <c r="S29" s="781"/>
      <c r="T29" s="781"/>
      <c r="U29" s="781"/>
      <c r="V29" s="781"/>
      <c r="W29" s="781"/>
      <c r="X29" s="781"/>
      <c r="Y29" s="781"/>
      <c r="Z29" s="781"/>
      <c r="AA29" s="781"/>
      <c r="AB29" s="781"/>
      <c r="AC29" s="781"/>
      <c r="AD29" s="781"/>
      <c r="AE29" s="781"/>
      <c r="AF29" s="781"/>
      <c r="AG29" s="781"/>
      <c r="AH29" s="781"/>
      <c r="AI29" s="781"/>
      <c r="AJ29" s="781"/>
      <c r="AK29" s="781"/>
      <c r="AL29" s="781"/>
      <c r="AM29" s="781"/>
      <c r="AN29" s="781"/>
      <c r="AO29" s="781"/>
      <c r="AP29" s="781"/>
      <c r="AQ29" s="781"/>
      <c r="AR29" s="78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c r="BP29" s="781"/>
      <c r="BQ29" s="781"/>
      <c r="BR29" s="781"/>
      <c r="BS29" s="781"/>
      <c r="BT29" s="781"/>
      <c r="BU29" s="781"/>
      <c r="BV29" s="781"/>
      <c r="BW29" s="781"/>
      <c r="BX29" s="781"/>
      <c r="BY29" s="781"/>
      <c r="BZ29" s="781"/>
      <c r="CA29" s="781"/>
      <c r="CB29" s="781"/>
      <c r="CC29" s="781"/>
      <c r="CD29" s="781"/>
      <c r="CE29" s="780"/>
      <c r="CF29" s="781"/>
      <c r="CG29" s="781"/>
      <c r="CH29" s="781"/>
      <c r="CI29" s="781"/>
      <c r="CJ29" s="781"/>
      <c r="CK29" s="781"/>
      <c r="CL29" s="781"/>
      <c r="CM29" s="781"/>
      <c r="CN29" s="781"/>
      <c r="CO29" s="781"/>
      <c r="CP29" s="781"/>
      <c r="CQ29" s="782"/>
    </row>
    <row r="30" spans="3:95" ht="6" customHeight="1" x14ac:dyDescent="0.2">
      <c r="C30" s="769"/>
      <c r="D30" s="770"/>
      <c r="E30" s="771"/>
      <c r="F30" s="749"/>
      <c r="G30" s="617"/>
      <c r="H30" s="617"/>
      <c r="I30" s="617"/>
      <c r="J30" s="617"/>
      <c r="K30" s="617"/>
      <c r="L30" s="617"/>
      <c r="M30" s="617"/>
      <c r="N30" s="617"/>
      <c r="O30" s="617"/>
      <c r="P30" s="617"/>
      <c r="Q30" s="750"/>
      <c r="R30" s="797"/>
      <c r="S30" s="781"/>
      <c r="T30" s="781"/>
      <c r="U30" s="781"/>
      <c r="V30" s="78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781"/>
      <c r="BV30" s="781"/>
      <c r="BW30" s="781"/>
      <c r="BX30" s="781"/>
      <c r="BY30" s="781"/>
      <c r="BZ30" s="781"/>
      <c r="CA30" s="781"/>
      <c r="CB30" s="781"/>
      <c r="CC30" s="781"/>
      <c r="CD30" s="781"/>
      <c r="CE30" s="780"/>
      <c r="CF30" s="781"/>
      <c r="CG30" s="781"/>
      <c r="CH30" s="781"/>
      <c r="CI30" s="781"/>
      <c r="CJ30" s="781"/>
      <c r="CK30" s="781"/>
      <c r="CL30" s="781"/>
      <c r="CM30" s="781"/>
      <c r="CN30" s="781"/>
      <c r="CO30" s="781"/>
      <c r="CP30" s="781"/>
      <c r="CQ30" s="782"/>
    </row>
    <row r="31" spans="3:95" ht="6" customHeight="1" thickBot="1" x14ac:dyDescent="0.25">
      <c r="C31" s="769"/>
      <c r="D31" s="770"/>
      <c r="E31" s="771"/>
      <c r="F31" s="844"/>
      <c r="G31" s="845"/>
      <c r="H31" s="845"/>
      <c r="I31" s="845"/>
      <c r="J31" s="845"/>
      <c r="K31" s="845"/>
      <c r="L31" s="845"/>
      <c r="M31" s="845"/>
      <c r="N31" s="845"/>
      <c r="O31" s="845"/>
      <c r="P31" s="845"/>
      <c r="Q31" s="846"/>
      <c r="R31" s="847"/>
      <c r="S31" s="837"/>
      <c r="T31" s="837"/>
      <c r="U31" s="837"/>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c r="BP31" s="837"/>
      <c r="BQ31" s="837"/>
      <c r="BR31" s="837"/>
      <c r="BS31" s="837"/>
      <c r="BT31" s="837"/>
      <c r="BU31" s="837"/>
      <c r="BV31" s="837"/>
      <c r="BW31" s="837"/>
      <c r="BX31" s="837"/>
      <c r="BY31" s="837"/>
      <c r="BZ31" s="837"/>
      <c r="CA31" s="837"/>
      <c r="CB31" s="837"/>
      <c r="CC31" s="837"/>
      <c r="CD31" s="837"/>
      <c r="CE31" s="836"/>
      <c r="CF31" s="837"/>
      <c r="CG31" s="837"/>
      <c r="CH31" s="837"/>
      <c r="CI31" s="837"/>
      <c r="CJ31" s="837"/>
      <c r="CK31" s="837"/>
      <c r="CL31" s="837"/>
      <c r="CM31" s="837"/>
      <c r="CN31" s="837"/>
      <c r="CO31" s="837"/>
      <c r="CP31" s="837"/>
      <c r="CQ31" s="838"/>
    </row>
    <row r="32" spans="3:95" ht="6" customHeight="1" thickTop="1" x14ac:dyDescent="0.2">
      <c r="C32" s="769"/>
      <c r="D32" s="770"/>
      <c r="E32" s="771"/>
      <c r="F32" s="808" t="s">
        <v>93</v>
      </c>
      <c r="G32" s="809"/>
      <c r="H32" s="809"/>
      <c r="I32" s="810"/>
      <c r="J32" s="810"/>
      <c r="K32" s="810"/>
      <c r="L32" s="810"/>
      <c r="M32" s="810"/>
      <c r="N32" s="810"/>
      <c r="O32" s="810"/>
      <c r="P32" s="810"/>
      <c r="Q32" s="811"/>
      <c r="R32" s="816" t="str">
        <f>IFERROR(ROUNDDOWN('⑭【安全投資計画】（別紙3）営業収益算出根拠'!BP42/1000,0),"")</f>
        <v/>
      </c>
      <c r="S32" s="817"/>
      <c r="T32" s="817"/>
      <c r="U32" s="817"/>
      <c r="V32" s="817"/>
      <c r="W32" s="817"/>
      <c r="X32" s="817"/>
      <c r="Y32" s="817"/>
      <c r="Z32" s="817"/>
      <c r="AA32" s="817"/>
      <c r="AB32" s="817"/>
      <c r="AC32" s="817"/>
      <c r="AD32" s="818"/>
      <c r="AE32" s="825" t="str">
        <f>IFERROR(ROUNDDOWN('⑭【安全投資計画】（別紙3）営業収益算出根拠'!BP54/1000,0),"")</f>
        <v/>
      </c>
      <c r="AF32" s="817"/>
      <c r="AG32" s="817"/>
      <c r="AH32" s="817"/>
      <c r="AI32" s="817"/>
      <c r="AJ32" s="817"/>
      <c r="AK32" s="817"/>
      <c r="AL32" s="817"/>
      <c r="AM32" s="817"/>
      <c r="AN32" s="817"/>
      <c r="AO32" s="817"/>
      <c r="AP32" s="817"/>
      <c r="AQ32" s="818"/>
      <c r="AR32" s="828" t="str">
        <f>IFERROR(ROUNDDOWN('⑭【安全投資計画】（別紙3）営業収益算出根拠'!BP66/1000,0),"")</f>
        <v/>
      </c>
      <c r="AS32" s="828"/>
      <c r="AT32" s="828"/>
      <c r="AU32" s="828"/>
      <c r="AV32" s="828"/>
      <c r="AW32" s="828"/>
      <c r="AX32" s="828"/>
      <c r="AY32" s="828"/>
      <c r="AZ32" s="828"/>
      <c r="BA32" s="828"/>
      <c r="BB32" s="828"/>
      <c r="BC32" s="828"/>
      <c r="BD32" s="828"/>
      <c r="BE32" s="828" t="str">
        <f>IFERROR(ROUNDDOWN('⑭【安全投資計画】（別紙3）営業収益算出根拠'!BP78/1000,0),"")</f>
        <v/>
      </c>
      <c r="BF32" s="828"/>
      <c r="BG32" s="828"/>
      <c r="BH32" s="828"/>
      <c r="BI32" s="828"/>
      <c r="BJ32" s="828"/>
      <c r="BK32" s="828"/>
      <c r="BL32" s="828"/>
      <c r="BM32" s="828"/>
      <c r="BN32" s="828"/>
      <c r="BO32" s="828"/>
      <c r="BP32" s="828"/>
      <c r="BQ32" s="828"/>
      <c r="BR32" s="828" t="str">
        <f>IFERROR(ROUNDDOWN('⑭【安全投資計画】（別紙3）営業収益算出根拠'!BP90/1000,0),"")</f>
        <v/>
      </c>
      <c r="BS32" s="828"/>
      <c r="BT32" s="828"/>
      <c r="BU32" s="828"/>
      <c r="BV32" s="828"/>
      <c r="BW32" s="828"/>
      <c r="BX32" s="828"/>
      <c r="BY32" s="828"/>
      <c r="BZ32" s="828"/>
      <c r="CA32" s="828"/>
      <c r="CB32" s="828"/>
      <c r="CC32" s="828"/>
      <c r="CD32" s="828"/>
      <c r="CE32" s="828" t="str">
        <f>IFERROR(ROUNDDOWN('⑭【安全投資計画】（別紙3）営業収益算出根拠'!BP102/1000,0),"")</f>
        <v/>
      </c>
      <c r="CF32" s="828"/>
      <c r="CG32" s="828"/>
      <c r="CH32" s="828"/>
      <c r="CI32" s="828"/>
      <c r="CJ32" s="828"/>
      <c r="CK32" s="828"/>
      <c r="CL32" s="828"/>
      <c r="CM32" s="828"/>
      <c r="CN32" s="828"/>
      <c r="CO32" s="828"/>
      <c r="CP32" s="828"/>
      <c r="CQ32" s="839"/>
    </row>
    <row r="33" spans="3:95" ht="6" customHeight="1" x14ac:dyDescent="0.2">
      <c r="C33" s="769"/>
      <c r="D33" s="770"/>
      <c r="E33" s="771"/>
      <c r="F33" s="787"/>
      <c r="G33" s="788"/>
      <c r="H33" s="788"/>
      <c r="I33" s="789"/>
      <c r="J33" s="789"/>
      <c r="K33" s="789"/>
      <c r="L33" s="789"/>
      <c r="M33" s="789"/>
      <c r="N33" s="789"/>
      <c r="O33" s="789"/>
      <c r="P33" s="789"/>
      <c r="Q33" s="790"/>
      <c r="R33" s="819"/>
      <c r="S33" s="820"/>
      <c r="T33" s="820"/>
      <c r="U33" s="820"/>
      <c r="V33" s="820"/>
      <c r="W33" s="820"/>
      <c r="X33" s="820"/>
      <c r="Y33" s="820"/>
      <c r="Z33" s="820"/>
      <c r="AA33" s="820"/>
      <c r="AB33" s="820"/>
      <c r="AC33" s="820"/>
      <c r="AD33" s="821"/>
      <c r="AE33" s="826"/>
      <c r="AF33" s="820"/>
      <c r="AG33" s="820"/>
      <c r="AH33" s="820"/>
      <c r="AI33" s="820"/>
      <c r="AJ33" s="820"/>
      <c r="AK33" s="820"/>
      <c r="AL33" s="820"/>
      <c r="AM33" s="820"/>
      <c r="AN33" s="820"/>
      <c r="AO33" s="820"/>
      <c r="AP33" s="820"/>
      <c r="AQ33" s="821"/>
      <c r="AR33" s="776"/>
      <c r="AS33" s="776"/>
      <c r="AT33" s="776"/>
      <c r="AU33" s="776"/>
      <c r="AV33" s="776"/>
      <c r="AW33" s="776"/>
      <c r="AX33" s="776"/>
      <c r="AY33" s="776"/>
      <c r="AZ33" s="776"/>
      <c r="BA33" s="776"/>
      <c r="BB33" s="776"/>
      <c r="BC33" s="776"/>
      <c r="BD33" s="776"/>
      <c r="BE33" s="776"/>
      <c r="BF33" s="776"/>
      <c r="BG33" s="776"/>
      <c r="BH33" s="776"/>
      <c r="BI33" s="776"/>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6"/>
      <c r="CM33" s="776"/>
      <c r="CN33" s="776"/>
      <c r="CO33" s="776"/>
      <c r="CP33" s="776"/>
      <c r="CQ33" s="799"/>
    </row>
    <row r="34" spans="3:95" ht="6" customHeight="1" thickBot="1" x14ac:dyDescent="0.25">
      <c r="C34" s="772"/>
      <c r="D34" s="773"/>
      <c r="E34" s="774"/>
      <c r="F34" s="812"/>
      <c r="G34" s="813"/>
      <c r="H34" s="813"/>
      <c r="I34" s="814"/>
      <c r="J34" s="814"/>
      <c r="K34" s="814"/>
      <c r="L34" s="814"/>
      <c r="M34" s="814"/>
      <c r="N34" s="814"/>
      <c r="O34" s="814"/>
      <c r="P34" s="814"/>
      <c r="Q34" s="815"/>
      <c r="R34" s="822"/>
      <c r="S34" s="823"/>
      <c r="T34" s="823"/>
      <c r="U34" s="823"/>
      <c r="V34" s="823"/>
      <c r="W34" s="823"/>
      <c r="X34" s="823"/>
      <c r="Y34" s="823"/>
      <c r="Z34" s="823"/>
      <c r="AA34" s="823"/>
      <c r="AB34" s="823"/>
      <c r="AC34" s="823"/>
      <c r="AD34" s="824"/>
      <c r="AE34" s="827"/>
      <c r="AF34" s="823"/>
      <c r="AG34" s="823"/>
      <c r="AH34" s="823"/>
      <c r="AI34" s="823"/>
      <c r="AJ34" s="823"/>
      <c r="AK34" s="823"/>
      <c r="AL34" s="823"/>
      <c r="AM34" s="823"/>
      <c r="AN34" s="823"/>
      <c r="AO34" s="823"/>
      <c r="AP34" s="823"/>
      <c r="AQ34" s="824"/>
      <c r="AR34" s="829"/>
      <c r="AS34" s="829"/>
      <c r="AT34" s="829"/>
      <c r="AU34" s="829"/>
      <c r="AV34" s="829"/>
      <c r="AW34" s="829"/>
      <c r="AX34" s="829"/>
      <c r="AY34" s="829"/>
      <c r="AZ34" s="829"/>
      <c r="BA34" s="829"/>
      <c r="BB34" s="829"/>
      <c r="BC34" s="829"/>
      <c r="BD34" s="829"/>
      <c r="BE34" s="829"/>
      <c r="BF34" s="829"/>
      <c r="BG34" s="829"/>
      <c r="BH34" s="829"/>
      <c r="BI34" s="829"/>
      <c r="BJ34" s="829"/>
      <c r="BK34" s="829"/>
      <c r="BL34" s="829"/>
      <c r="BM34" s="829"/>
      <c r="BN34" s="829"/>
      <c r="BO34" s="829"/>
      <c r="BP34" s="829"/>
      <c r="BQ34" s="829"/>
      <c r="BR34" s="829"/>
      <c r="BS34" s="829"/>
      <c r="BT34" s="829"/>
      <c r="BU34" s="829"/>
      <c r="BV34" s="829"/>
      <c r="BW34" s="829"/>
      <c r="BX34" s="829"/>
      <c r="BY34" s="829"/>
      <c r="BZ34" s="829"/>
      <c r="CA34" s="829"/>
      <c r="CB34" s="829"/>
      <c r="CC34" s="829"/>
      <c r="CD34" s="829"/>
      <c r="CE34" s="829"/>
      <c r="CF34" s="829"/>
      <c r="CG34" s="829"/>
      <c r="CH34" s="829"/>
      <c r="CI34" s="829"/>
      <c r="CJ34" s="829"/>
      <c r="CK34" s="829"/>
      <c r="CL34" s="829"/>
      <c r="CM34" s="829"/>
      <c r="CN34" s="829"/>
      <c r="CO34" s="829"/>
      <c r="CP34" s="829"/>
      <c r="CQ34" s="840"/>
    </row>
    <row r="35" spans="3:95" ht="6" customHeight="1" x14ac:dyDescent="0.2">
      <c r="C35" s="766" t="s">
        <v>94</v>
      </c>
      <c r="D35" s="767"/>
      <c r="E35" s="768"/>
      <c r="F35" s="830" t="s">
        <v>44</v>
      </c>
      <c r="G35" s="831"/>
      <c r="H35" s="831"/>
      <c r="I35" s="834" t="s">
        <v>95</v>
      </c>
      <c r="J35" s="834"/>
      <c r="K35" s="834"/>
      <c r="L35" s="834"/>
      <c r="M35" s="834"/>
      <c r="N35" s="834"/>
      <c r="O35" s="834"/>
      <c r="P35" s="834"/>
      <c r="Q35" s="835"/>
      <c r="R35" s="806"/>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2"/>
      <c r="AQ35" s="802"/>
      <c r="AR35" s="802"/>
      <c r="AS35" s="802"/>
      <c r="AT35" s="802"/>
      <c r="AU35" s="802"/>
      <c r="AV35" s="802"/>
      <c r="AW35" s="802"/>
      <c r="AX35" s="802"/>
      <c r="AY35" s="802"/>
      <c r="AZ35" s="802"/>
      <c r="BA35" s="802"/>
      <c r="BB35" s="802"/>
      <c r="BC35" s="802"/>
      <c r="BD35" s="802"/>
      <c r="BE35" s="802"/>
      <c r="BF35" s="802"/>
      <c r="BG35" s="802"/>
      <c r="BH35" s="802"/>
      <c r="BI35" s="802"/>
      <c r="BJ35" s="802"/>
      <c r="BK35" s="802"/>
      <c r="BL35" s="802"/>
      <c r="BM35" s="802"/>
      <c r="BN35" s="802"/>
      <c r="BO35" s="802"/>
      <c r="BP35" s="802"/>
      <c r="BQ35" s="802"/>
      <c r="BR35" s="802"/>
      <c r="BS35" s="802"/>
      <c r="BT35" s="802"/>
      <c r="BU35" s="802"/>
      <c r="BV35" s="802"/>
      <c r="BW35" s="802"/>
      <c r="BX35" s="802"/>
      <c r="BY35" s="802"/>
      <c r="BZ35" s="802"/>
      <c r="CA35" s="802"/>
      <c r="CB35" s="802"/>
      <c r="CC35" s="802"/>
      <c r="CD35" s="802"/>
      <c r="CE35" s="806"/>
      <c r="CF35" s="802"/>
      <c r="CG35" s="802"/>
      <c r="CH35" s="802"/>
      <c r="CI35" s="802"/>
      <c r="CJ35" s="802"/>
      <c r="CK35" s="802"/>
      <c r="CL35" s="802"/>
      <c r="CM35" s="802"/>
      <c r="CN35" s="802"/>
      <c r="CO35" s="802"/>
      <c r="CP35" s="802"/>
      <c r="CQ35" s="807"/>
    </row>
    <row r="36" spans="3:95" ht="6" customHeight="1" x14ac:dyDescent="0.2">
      <c r="C36" s="769"/>
      <c r="D36" s="770"/>
      <c r="E36" s="771"/>
      <c r="F36" s="832"/>
      <c r="G36" s="833"/>
      <c r="H36" s="833"/>
      <c r="I36" s="800"/>
      <c r="J36" s="800"/>
      <c r="K36" s="800"/>
      <c r="L36" s="800"/>
      <c r="M36" s="800"/>
      <c r="N36" s="800"/>
      <c r="O36" s="800"/>
      <c r="P36" s="800"/>
      <c r="Q36" s="801"/>
      <c r="R36" s="780"/>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81"/>
      <c r="AQ36" s="781"/>
      <c r="AR36" s="781"/>
      <c r="AS36" s="781"/>
      <c r="AT36" s="781"/>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1"/>
      <c r="BX36" s="781"/>
      <c r="BY36" s="781"/>
      <c r="BZ36" s="781"/>
      <c r="CA36" s="781"/>
      <c r="CB36" s="781"/>
      <c r="CC36" s="781"/>
      <c r="CD36" s="781"/>
      <c r="CE36" s="780"/>
      <c r="CF36" s="781"/>
      <c r="CG36" s="781"/>
      <c r="CH36" s="781"/>
      <c r="CI36" s="781"/>
      <c r="CJ36" s="781"/>
      <c r="CK36" s="781"/>
      <c r="CL36" s="781"/>
      <c r="CM36" s="781"/>
      <c r="CN36" s="781"/>
      <c r="CO36" s="781"/>
      <c r="CP36" s="781"/>
      <c r="CQ36" s="782"/>
    </row>
    <row r="37" spans="3:95" ht="6" customHeight="1" x14ac:dyDescent="0.2">
      <c r="C37" s="769"/>
      <c r="D37" s="770"/>
      <c r="E37" s="771"/>
      <c r="F37" s="832"/>
      <c r="G37" s="833"/>
      <c r="H37" s="833"/>
      <c r="I37" s="800"/>
      <c r="J37" s="800"/>
      <c r="K37" s="800"/>
      <c r="L37" s="800"/>
      <c r="M37" s="800"/>
      <c r="N37" s="800"/>
      <c r="O37" s="800"/>
      <c r="P37" s="800"/>
      <c r="Q37" s="801"/>
      <c r="R37" s="780"/>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1"/>
      <c r="BJ37" s="781"/>
      <c r="BK37" s="781"/>
      <c r="BL37" s="781"/>
      <c r="BM37" s="781"/>
      <c r="BN37" s="781"/>
      <c r="BO37" s="781"/>
      <c r="BP37" s="781"/>
      <c r="BQ37" s="781"/>
      <c r="BR37" s="781"/>
      <c r="BS37" s="781"/>
      <c r="BT37" s="781"/>
      <c r="BU37" s="781"/>
      <c r="BV37" s="781"/>
      <c r="BW37" s="781"/>
      <c r="BX37" s="781"/>
      <c r="BY37" s="781"/>
      <c r="BZ37" s="781"/>
      <c r="CA37" s="781"/>
      <c r="CB37" s="781"/>
      <c r="CC37" s="781"/>
      <c r="CD37" s="781"/>
      <c r="CE37" s="780"/>
      <c r="CF37" s="781"/>
      <c r="CG37" s="781"/>
      <c r="CH37" s="781"/>
      <c r="CI37" s="781"/>
      <c r="CJ37" s="781"/>
      <c r="CK37" s="781"/>
      <c r="CL37" s="781"/>
      <c r="CM37" s="781"/>
      <c r="CN37" s="781"/>
      <c r="CO37" s="781"/>
      <c r="CP37" s="781"/>
      <c r="CQ37" s="782"/>
    </row>
    <row r="38" spans="3:95" ht="6" customHeight="1" x14ac:dyDescent="0.2">
      <c r="C38" s="769"/>
      <c r="D38" s="770"/>
      <c r="E38" s="771"/>
      <c r="F38" s="832"/>
      <c r="G38" s="833"/>
      <c r="H38" s="833"/>
      <c r="I38" s="800" t="s">
        <v>96</v>
      </c>
      <c r="J38" s="800"/>
      <c r="K38" s="800"/>
      <c r="L38" s="800"/>
      <c r="M38" s="800"/>
      <c r="N38" s="800"/>
      <c r="O38" s="800"/>
      <c r="P38" s="800"/>
      <c r="Q38" s="801"/>
      <c r="R38" s="780"/>
      <c r="S38" s="781"/>
      <c r="T38" s="781"/>
      <c r="U38" s="781"/>
      <c r="V38" s="781"/>
      <c r="W38" s="781"/>
      <c r="X38" s="781"/>
      <c r="Y38" s="781"/>
      <c r="Z38" s="781"/>
      <c r="AA38" s="781"/>
      <c r="AB38" s="781"/>
      <c r="AC38" s="781"/>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81"/>
      <c r="BB38" s="781"/>
      <c r="BC38" s="781"/>
      <c r="BD38" s="781"/>
      <c r="BE38" s="781"/>
      <c r="BF38" s="781"/>
      <c r="BG38" s="781"/>
      <c r="BH38" s="781"/>
      <c r="BI38" s="781"/>
      <c r="BJ38" s="781"/>
      <c r="BK38" s="781"/>
      <c r="BL38" s="781"/>
      <c r="BM38" s="781"/>
      <c r="BN38" s="781"/>
      <c r="BO38" s="781"/>
      <c r="BP38" s="781"/>
      <c r="BQ38" s="781"/>
      <c r="BR38" s="781"/>
      <c r="BS38" s="781"/>
      <c r="BT38" s="781"/>
      <c r="BU38" s="781"/>
      <c r="BV38" s="781"/>
      <c r="BW38" s="781"/>
      <c r="BX38" s="781"/>
      <c r="BY38" s="781"/>
      <c r="BZ38" s="781"/>
      <c r="CA38" s="781"/>
      <c r="CB38" s="781"/>
      <c r="CC38" s="781"/>
      <c r="CD38" s="781"/>
      <c r="CE38" s="780"/>
      <c r="CF38" s="781"/>
      <c r="CG38" s="781"/>
      <c r="CH38" s="781"/>
      <c r="CI38" s="781"/>
      <c r="CJ38" s="781"/>
      <c r="CK38" s="781"/>
      <c r="CL38" s="781"/>
      <c r="CM38" s="781"/>
      <c r="CN38" s="781"/>
      <c r="CO38" s="781"/>
      <c r="CP38" s="781"/>
      <c r="CQ38" s="782"/>
    </row>
    <row r="39" spans="3:95" ht="6" customHeight="1" x14ac:dyDescent="0.2">
      <c r="C39" s="769"/>
      <c r="D39" s="770"/>
      <c r="E39" s="771"/>
      <c r="F39" s="832"/>
      <c r="G39" s="833"/>
      <c r="H39" s="833"/>
      <c r="I39" s="800"/>
      <c r="J39" s="800"/>
      <c r="K39" s="800"/>
      <c r="L39" s="800"/>
      <c r="M39" s="800"/>
      <c r="N39" s="800"/>
      <c r="O39" s="800"/>
      <c r="P39" s="800"/>
      <c r="Q39" s="801"/>
      <c r="R39" s="780"/>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1"/>
      <c r="BE39" s="781"/>
      <c r="BF39" s="781"/>
      <c r="BG39" s="781"/>
      <c r="BH39" s="781"/>
      <c r="BI39" s="781"/>
      <c r="BJ39" s="781"/>
      <c r="BK39" s="781"/>
      <c r="BL39" s="781"/>
      <c r="BM39" s="781"/>
      <c r="BN39" s="781"/>
      <c r="BO39" s="781"/>
      <c r="BP39" s="781"/>
      <c r="BQ39" s="781"/>
      <c r="BR39" s="781"/>
      <c r="BS39" s="781"/>
      <c r="BT39" s="781"/>
      <c r="BU39" s="781"/>
      <c r="BV39" s="781"/>
      <c r="BW39" s="781"/>
      <c r="BX39" s="781"/>
      <c r="BY39" s="781"/>
      <c r="BZ39" s="781"/>
      <c r="CA39" s="781"/>
      <c r="CB39" s="781"/>
      <c r="CC39" s="781"/>
      <c r="CD39" s="781"/>
      <c r="CE39" s="780"/>
      <c r="CF39" s="781"/>
      <c r="CG39" s="781"/>
      <c r="CH39" s="781"/>
      <c r="CI39" s="781"/>
      <c r="CJ39" s="781"/>
      <c r="CK39" s="781"/>
      <c r="CL39" s="781"/>
      <c r="CM39" s="781"/>
      <c r="CN39" s="781"/>
      <c r="CO39" s="781"/>
      <c r="CP39" s="781"/>
      <c r="CQ39" s="782"/>
    </row>
    <row r="40" spans="3:95" ht="6" customHeight="1" x14ac:dyDescent="0.2">
      <c r="C40" s="769"/>
      <c r="D40" s="770"/>
      <c r="E40" s="771"/>
      <c r="F40" s="832"/>
      <c r="G40" s="833"/>
      <c r="H40" s="833"/>
      <c r="I40" s="800"/>
      <c r="J40" s="800"/>
      <c r="K40" s="800"/>
      <c r="L40" s="800"/>
      <c r="M40" s="800"/>
      <c r="N40" s="800"/>
      <c r="O40" s="800"/>
      <c r="P40" s="800"/>
      <c r="Q40" s="801"/>
      <c r="R40" s="780"/>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1"/>
      <c r="BX40" s="781"/>
      <c r="BY40" s="781"/>
      <c r="BZ40" s="781"/>
      <c r="CA40" s="781"/>
      <c r="CB40" s="781"/>
      <c r="CC40" s="781"/>
      <c r="CD40" s="781"/>
      <c r="CE40" s="780"/>
      <c r="CF40" s="781"/>
      <c r="CG40" s="781"/>
      <c r="CH40" s="781"/>
      <c r="CI40" s="781"/>
      <c r="CJ40" s="781"/>
      <c r="CK40" s="781"/>
      <c r="CL40" s="781"/>
      <c r="CM40" s="781"/>
      <c r="CN40" s="781"/>
      <c r="CO40" s="781"/>
      <c r="CP40" s="781"/>
      <c r="CQ40" s="782"/>
    </row>
    <row r="41" spans="3:95" ht="6" customHeight="1" x14ac:dyDescent="0.2">
      <c r="C41" s="769"/>
      <c r="D41" s="770"/>
      <c r="E41" s="771"/>
      <c r="F41" s="832"/>
      <c r="G41" s="833"/>
      <c r="H41" s="833"/>
      <c r="I41" s="800" t="s">
        <v>97</v>
      </c>
      <c r="J41" s="800"/>
      <c r="K41" s="800"/>
      <c r="L41" s="800"/>
      <c r="M41" s="800"/>
      <c r="N41" s="800"/>
      <c r="O41" s="800"/>
      <c r="P41" s="800"/>
      <c r="Q41" s="801"/>
      <c r="R41" s="780"/>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81"/>
      <c r="AQ41" s="781"/>
      <c r="AR41" s="781"/>
      <c r="AS41" s="781"/>
      <c r="AT41" s="781"/>
      <c r="AU41" s="781"/>
      <c r="AV41" s="781"/>
      <c r="AW41" s="781"/>
      <c r="AX41" s="781"/>
      <c r="AY41" s="781"/>
      <c r="AZ41" s="781"/>
      <c r="BA41" s="781"/>
      <c r="BB41" s="781"/>
      <c r="BC41" s="781"/>
      <c r="BD41" s="781"/>
      <c r="BE41" s="781"/>
      <c r="BF41" s="781"/>
      <c r="BG41" s="781"/>
      <c r="BH41" s="781"/>
      <c r="BI41" s="781"/>
      <c r="BJ41" s="781"/>
      <c r="BK41" s="781"/>
      <c r="BL41" s="781"/>
      <c r="BM41" s="781"/>
      <c r="BN41" s="781"/>
      <c r="BO41" s="781"/>
      <c r="BP41" s="781"/>
      <c r="BQ41" s="781"/>
      <c r="BR41" s="781"/>
      <c r="BS41" s="781"/>
      <c r="BT41" s="781"/>
      <c r="BU41" s="781"/>
      <c r="BV41" s="781"/>
      <c r="BW41" s="781"/>
      <c r="BX41" s="781"/>
      <c r="BY41" s="781"/>
      <c r="BZ41" s="781"/>
      <c r="CA41" s="781"/>
      <c r="CB41" s="781"/>
      <c r="CC41" s="781"/>
      <c r="CD41" s="781"/>
      <c r="CE41" s="780"/>
      <c r="CF41" s="781"/>
      <c r="CG41" s="781"/>
      <c r="CH41" s="781"/>
      <c r="CI41" s="781"/>
      <c r="CJ41" s="781"/>
      <c r="CK41" s="781"/>
      <c r="CL41" s="781"/>
      <c r="CM41" s="781"/>
      <c r="CN41" s="781"/>
      <c r="CO41" s="781"/>
      <c r="CP41" s="781"/>
      <c r="CQ41" s="782"/>
    </row>
    <row r="42" spans="3:95" ht="6" customHeight="1" x14ac:dyDescent="0.2">
      <c r="C42" s="769"/>
      <c r="D42" s="770"/>
      <c r="E42" s="771"/>
      <c r="F42" s="832"/>
      <c r="G42" s="833"/>
      <c r="H42" s="833"/>
      <c r="I42" s="800"/>
      <c r="J42" s="800"/>
      <c r="K42" s="800"/>
      <c r="L42" s="800"/>
      <c r="M42" s="800"/>
      <c r="N42" s="800"/>
      <c r="O42" s="800"/>
      <c r="P42" s="800"/>
      <c r="Q42" s="801"/>
      <c r="R42" s="780"/>
      <c r="S42" s="781"/>
      <c r="T42" s="781"/>
      <c r="U42" s="781"/>
      <c r="V42" s="781"/>
      <c r="W42" s="781"/>
      <c r="X42" s="781"/>
      <c r="Y42" s="781"/>
      <c r="Z42" s="781"/>
      <c r="AA42" s="781"/>
      <c r="AB42" s="781"/>
      <c r="AC42" s="781"/>
      <c r="AD42" s="781"/>
      <c r="AE42" s="781"/>
      <c r="AF42" s="781"/>
      <c r="AG42" s="781"/>
      <c r="AH42" s="781"/>
      <c r="AI42" s="781"/>
      <c r="AJ42" s="781"/>
      <c r="AK42" s="781"/>
      <c r="AL42" s="781"/>
      <c r="AM42" s="781"/>
      <c r="AN42" s="781"/>
      <c r="AO42" s="781"/>
      <c r="AP42" s="781"/>
      <c r="AQ42" s="781"/>
      <c r="AR42" s="781"/>
      <c r="AS42" s="781"/>
      <c r="AT42" s="781"/>
      <c r="AU42" s="781"/>
      <c r="AV42" s="781"/>
      <c r="AW42" s="781"/>
      <c r="AX42" s="781"/>
      <c r="AY42" s="781"/>
      <c r="AZ42" s="781"/>
      <c r="BA42" s="781"/>
      <c r="BB42" s="781"/>
      <c r="BC42" s="781"/>
      <c r="BD42" s="781"/>
      <c r="BE42" s="781"/>
      <c r="BF42" s="781"/>
      <c r="BG42" s="781"/>
      <c r="BH42" s="781"/>
      <c r="BI42" s="781"/>
      <c r="BJ42" s="781"/>
      <c r="BK42" s="781"/>
      <c r="BL42" s="781"/>
      <c r="BM42" s="781"/>
      <c r="BN42" s="781"/>
      <c r="BO42" s="781"/>
      <c r="BP42" s="781"/>
      <c r="BQ42" s="781"/>
      <c r="BR42" s="781"/>
      <c r="BS42" s="781"/>
      <c r="BT42" s="781"/>
      <c r="BU42" s="781"/>
      <c r="BV42" s="781"/>
      <c r="BW42" s="781"/>
      <c r="BX42" s="781"/>
      <c r="BY42" s="781"/>
      <c r="BZ42" s="781"/>
      <c r="CA42" s="781"/>
      <c r="CB42" s="781"/>
      <c r="CC42" s="781"/>
      <c r="CD42" s="781"/>
      <c r="CE42" s="780"/>
      <c r="CF42" s="781"/>
      <c r="CG42" s="781"/>
      <c r="CH42" s="781"/>
      <c r="CI42" s="781"/>
      <c r="CJ42" s="781"/>
      <c r="CK42" s="781"/>
      <c r="CL42" s="781"/>
      <c r="CM42" s="781"/>
      <c r="CN42" s="781"/>
      <c r="CO42" s="781"/>
      <c r="CP42" s="781"/>
      <c r="CQ42" s="782"/>
    </row>
    <row r="43" spans="3:95" ht="6" customHeight="1" x14ac:dyDescent="0.2">
      <c r="C43" s="769"/>
      <c r="D43" s="770"/>
      <c r="E43" s="771"/>
      <c r="F43" s="832"/>
      <c r="G43" s="833"/>
      <c r="H43" s="833"/>
      <c r="I43" s="800"/>
      <c r="J43" s="800"/>
      <c r="K43" s="800"/>
      <c r="L43" s="800"/>
      <c r="M43" s="800"/>
      <c r="N43" s="800"/>
      <c r="O43" s="800"/>
      <c r="P43" s="800"/>
      <c r="Q43" s="801"/>
      <c r="R43" s="780"/>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1"/>
      <c r="BE43" s="781"/>
      <c r="BF43" s="781"/>
      <c r="BG43" s="781"/>
      <c r="BH43" s="781"/>
      <c r="BI43" s="781"/>
      <c r="BJ43" s="781"/>
      <c r="BK43" s="781"/>
      <c r="BL43" s="781"/>
      <c r="BM43" s="781"/>
      <c r="BN43" s="781"/>
      <c r="BO43" s="781"/>
      <c r="BP43" s="781"/>
      <c r="BQ43" s="781"/>
      <c r="BR43" s="781"/>
      <c r="BS43" s="781"/>
      <c r="BT43" s="781"/>
      <c r="BU43" s="781"/>
      <c r="BV43" s="781"/>
      <c r="BW43" s="781"/>
      <c r="BX43" s="781"/>
      <c r="BY43" s="781"/>
      <c r="BZ43" s="781"/>
      <c r="CA43" s="781"/>
      <c r="CB43" s="781"/>
      <c r="CC43" s="781"/>
      <c r="CD43" s="781"/>
      <c r="CE43" s="780"/>
      <c r="CF43" s="781"/>
      <c r="CG43" s="781"/>
      <c r="CH43" s="781"/>
      <c r="CI43" s="781"/>
      <c r="CJ43" s="781"/>
      <c r="CK43" s="781"/>
      <c r="CL43" s="781"/>
      <c r="CM43" s="781"/>
      <c r="CN43" s="781"/>
      <c r="CO43" s="781"/>
      <c r="CP43" s="781"/>
      <c r="CQ43" s="782"/>
    </row>
    <row r="44" spans="3:95" ht="6" customHeight="1" x14ac:dyDescent="0.2">
      <c r="C44" s="769"/>
      <c r="D44" s="770"/>
      <c r="E44" s="771"/>
      <c r="F44" s="832"/>
      <c r="G44" s="833"/>
      <c r="H44" s="833"/>
      <c r="I44" s="850" t="s">
        <v>98</v>
      </c>
      <c r="J44" s="850"/>
      <c r="K44" s="850"/>
      <c r="L44" s="850"/>
      <c r="M44" s="850"/>
      <c r="N44" s="850"/>
      <c r="O44" s="850"/>
      <c r="P44" s="850"/>
      <c r="Q44" s="851"/>
      <c r="R44" s="780"/>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1"/>
      <c r="BE44" s="781"/>
      <c r="BF44" s="781"/>
      <c r="BG44" s="781"/>
      <c r="BH44" s="781"/>
      <c r="BI44" s="781"/>
      <c r="BJ44" s="781"/>
      <c r="BK44" s="781"/>
      <c r="BL44" s="781"/>
      <c r="BM44" s="781"/>
      <c r="BN44" s="781"/>
      <c r="BO44" s="781"/>
      <c r="BP44" s="781"/>
      <c r="BQ44" s="781"/>
      <c r="BR44" s="781"/>
      <c r="BS44" s="781"/>
      <c r="BT44" s="781"/>
      <c r="BU44" s="781"/>
      <c r="BV44" s="781"/>
      <c r="BW44" s="781"/>
      <c r="BX44" s="781"/>
      <c r="BY44" s="781"/>
      <c r="BZ44" s="781"/>
      <c r="CA44" s="781"/>
      <c r="CB44" s="781"/>
      <c r="CC44" s="781"/>
      <c r="CD44" s="781"/>
      <c r="CE44" s="780"/>
      <c r="CF44" s="781"/>
      <c r="CG44" s="781"/>
      <c r="CH44" s="781"/>
      <c r="CI44" s="781"/>
      <c r="CJ44" s="781"/>
      <c r="CK44" s="781"/>
      <c r="CL44" s="781"/>
      <c r="CM44" s="781"/>
      <c r="CN44" s="781"/>
      <c r="CO44" s="781"/>
      <c r="CP44" s="781"/>
      <c r="CQ44" s="782"/>
    </row>
    <row r="45" spans="3:95" ht="6" customHeight="1" x14ac:dyDescent="0.2">
      <c r="C45" s="769"/>
      <c r="D45" s="770"/>
      <c r="E45" s="771"/>
      <c r="F45" s="832"/>
      <c r="G45" s="833"/>
      <c r="H45" s="833"/>
      <c r="I45" s="850"/>
      <c r="J45" s="850"/>
      <c r="K45" s="850"/>
      <c r="L45" s="850"/>
      <c r="M45" s="850"/>
      <c r="N45" s="850"/>
      <c r="O45" s="850"/>
      <c r="P45" s="850"/>
      <c r="Q45" s="851"/>
      <c r="R45" s="780"/>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1"/>
      <c r="BE45" s="781"/>
      <c r="BF45" s="781"/>
      <c r="BG45" s="781"/>
      <c r="BH45" s="781"/>
      <c r="BI45" s="781"/>
      <c r="BJ45" s="781"/>
      <c r="BK45" s="781"/>
      <c r="BL45" s="781"/>
      <c r="BM45" s="781"/>
      <c r="BN45" s="781"/>
      <c r="BO45" s="781"/>
      <c r="BP45" s="781"/>
      <c r="BQ45" s="781"/>
      <c r="BR45" s="781"/>
      <c r="BS45" s="781"/>
      <c r="BT45" s="781"/>
      <c r="BU45" s="781"/>
      <c r="BV45" s="781"/>
      <c r="BW45" s="781"/>
      <c r="BX45" s="781"/>
      <c r="BY45" s="781"/>
      <c r="BZ45" s="781"/>
      <c r="CA45" s="781"/>
      <c r="CB45" s="781"/>
      <c r="CC45" s="781"/>
      <c r="CD45" s="781"/>
      <c r="CE45" s="780"/>
      <c r="CF45" s="781"/>
      <c r="CG45" s="781"/>
      <c r="CH45" s="781"/>
      <c r="CI45" s="781"/>
      <c r="CJ45" s="781"/>
      <c r="CK45" s="781"/>
      <c r="CL45" s="781"/>
      <c r="CM45" s="781"/>
      <c r="CN45" s="781"/>
      <c r="CO45" s="781"/>
      <c r="CP45" s="781"/>
      <c r="CQ45" s="782"/>
    </row>
    <row r="46" spans="3:95" ht="6" customHeight="1" x14ac:dyDescent="0.2">
      <c r="C46" s="769"/>
      <c r="D46" s="770"/>
      <c r="E46" s="771"/>
      <c r="F46" s="832"/>
      <c r="G46" s="833"/>
      <c r="H46" s="833"/>
      <c r="I46" s="850"/>
      <c r="J46" s="850"/>
      <c r="K46" s="850"/>
      <c r="L46" s="850"/>
      <c r="M46" s="850"/>
      <c r="N46" s="850"/>
      <c r="O46" s="850"/>
      <c r="P46" s="850"/>
      <c r="Q46" s="851"/>
      <c r="R46" s="780"/>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1"/>
      <c r="BE46" s="781"/>
      <c r="BF46" s="781"/>
      <c r="BG46" s="781"/>
      <c r="BH46" s="781"/>
      <c r="BI46" s="781"/>
      <c r="BJ46" s="781"/>
      <c r="BK46" s="781"/>
      <c r="BL46" s="781"/>
      <c r="BM46" s="781"/>
      <c r="BN46" s="781"/>
      <c r="BO46" s="781"/>
      <c r="BP46" s="781"/>
      <c r="BQ46" s="781"/>
      <c r="BR46" s="781"/>
      <c r="BS46" s="781"/>
      <c r="BT46" s="781"/>
      <c r="BU46" s="781"/>
      <c r="BV46" s="781"/>
      <c r="BW46" s="781"/>
      <c r="BX46" s="781"/>
      <c r="BY46" s="781"/>
      <c r="BZ46" s="781"/>
      <c r="CA46" s="781"/>
      <c r="CB46" s="781"/>
      <c r="CC46" s="781"/>
      <c r="CD46" s="781"/>
      <c r="CE46" s="780"/>
      <c r="CF46" s="781"/>
      <c r="CG46" s="781"/>
      <c r="CH46" s="781"/>
      <c r="CI46" s="781"/>
      <c r="CJ46" s="781"/>
      <c r="CK46" s="781"/>
      <c r="CL46" s="781"/>
      <c r="CM46" s="781"/>
      <c r="CN46" s="781"/>
      <c r="CO46" s="781"/>
      <c r="CP46" s="781"/>
      <c r="CQ46" s="782"/>
    </row>
    <row r="47" spans="3:95" ht="6" customHeight="1" x14ac:dyDescent="0.2">
      <c r="C47" s="769"/>
      <c r="D47" s="770"/>
      <c r="E47" s="771"/>
      <c r="F47" s="832"/>
      <c r="G47" s="833"/>
      <c r="H47" s="833"/>
      <c r="I47" s="861" t="s">
        <v>99</v>
      </c>
      <c r="J47" s="862"/>
      <c r="K47" s="862"/>
      <c r="L47" s="862"/>
      <c r="M47" s="862"/>
      <c r="N47" s="862"/>
      <c r="O47" s="862"/>
      <c r="P47" s="862"/>
      <c r="Q47" s="863"/>
      <c r="R47" s="780"/>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1"/>
      <c r="BE47" s="781"/>
      <c r="BF47" s="781"/>
      <c r="BG47" s="781"/>
      <c r="BH47" s="781"/>
      <c r="BI47" s="781"/>
      <c r="BJ47" s="781"/>
      <c r="BK47" s="781"/>
      <c r="BL47" s="781"/>
      <c r="BM47" s="781"/>
      <c r="BN47" s="781"/>
      <c r="BO47" s="781"/>
      <c r="BP47" s="781"/>
      <c r="BQ47" s="781"/>
      <c r="BR47" s="781"/>
      <c r="BS47" s="781"/>
      <c r="BT47" s="781"/>
      <c r="BU47" s="781"/>
      <c r="BV47" s="781"/>
      <c r="BW47" s="781"/>
      <c r="BX47" s="781"/>
      <c r="BY47" s="781"/>
      <c r="BZ47" s="781"/>
      <c r="CA47" s="781"/>
      <c r="CB47" s="781"/>
      <c r="CC47" s="781"/>
      <c r="CD47" s="781"/>
      <c r="CE47" s="780"/>
      <c r="CF47" s="781"/>
      <c r="CG47" s="781"/>
      <c r="CH47" s="781"/>
      <c r="CI47" s="781"/>
      <c r="CJ47" s="781"/>
      <c r="CK47" s="781"/>
      <c r="CL47" s="781"/>
      <c r="CM47" s="781"/>
      <c r="CN47" s="781"/>
      <c r="CO47" s="781"/>
      <c r="CP47" s="781"/>
      <c r="CQ47" s="782"/>
    </row>
    <row r="48" spans="3:95" ht="6" customHeight="1" x14ac:dyDescent="0.2">
      <c r="C48" s="769"/>
      <c r="D48" s="770"/>
      <c r="E48" s="771"/>
      <c r="F48" s="832"/>
      <c r="G48" s="833"/>
      <c r="H48" s="833"/>
      <c r="I48" s="864"/>
      <c r="J48" s="723"/>
      <c r="K48" s="723"/>
      <c r="L48" s="723"/>
      <c r="M48" s="723"/>
      <c r="N48" s="723"/>
      <c r="O48" s="723"/>
      <c r="P48" s="723"/>
      <c r="Q48" s="865"/>
      <c r="R48" s="780"/>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781"/>
      <c r="AZ48" s="781"/>
      <c r="BA48" s="781"/>
      <c r="BB48" s="781"/>
      <c r="BC48" s="781"/>
      <c r="BD48" s="781"/>
      <c r="BE48" s="781"/>
      <c r="BF48" s="781"/>
      <c r="BG48" s="781"/>
      <c r="BH48" s="781"/>
      <c r="BI48" s="781"/>
      <c r="BJ48" s="781"/>
      <c r="BK48" s="781"/>
      <c r="BL48" s="781"/>
      <c r="BM48" s="781"/>
      <c r="BN48" s="781"/>
      <c r="BO48" s="781"/>
      <c r="BP48" s="781"/>
      <c r="BQ48" s="781"/>
      <c r="BR48" s="781"/>
      <c r="BS48" s="781"/>
      <c r="BT48" s="781"/>
      <c r="BU48" s="781"/>
      <c r="BV48" s="781"/>
      <c r="BW48" s="781"/>
      <c r="BX48" s="781"/>
      <c r="BY48" s="781"/>
      <c r="BZ48" s="781"/>
      <c r="CA48" s="781"/>
      <c r="CB48" s="781"/>
      <c r="CC48" s="781"/>
      <c r="CD48" s="781"/>
      <c r="CE48" s="780"/>
      <c r="CF48" s="781"/>
      <c r="CG48" s="781"/>
      <c r="CH48" s="781"/>
      <c r="CI48" s="781"/>
      <c r="CJ48" s="781"/>
      <c r="CK48" s="781"/>
      <c r="CL48" s="781"/>
      <c r="CM48" s="781"/>
      <c r="CN48" s="781"/>
      <c r="CO48" s="781"/>
      <c r="CP48" s="781"/>
      <c r="CQ48" s="782"/>
    </row>
    <row r="49" spans="3:95" ht="6" customHeight="1" x14ac:dyDescent="0.2">
      <c r="C49" s="769"/>
      <c r="D49" s="770"/>
      <c r="E49" s="771"/>
      <c r="F49" s="832"/>
      <c r="G49" s="833"/>
      <c r="H49" s="833"/>
      <c r="I49" s="864"/>
      <c r="J49" s="723"/>
      <c r="K49" s="723"/>
      <c r="L49" s="723"/>
      <c r="M49" s="723"/>
      <c r="N49" s="723"/>
      <c r="O49" s="723"/>
      <c r="P49" s="723"/>
      <c r="Q49" s="865"/>
      <c r="R49" s="780"/>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1"/>
      <c r="BE49" s="781"/>
      <c r="BF49" s="781"/>
      <c r="BG49" s="781"/>
      <c r="BH49" s="781"/>
      <c r="BI49" s="781"/>
      <c r="BJ49" s="781"/>
      <c r="BK49" s="781"/>
      <c r="BL49" s="781"/>
      <c r="BM49" s="781"/>
      <c r="BN49" s="781"/>
      <c r="BO49" s="781"/>
      <c r="BP49" s="781"/>
      <c r="BQ49" s="781"/>
      <c r="BR49" s="781"/>
      <c r="BS49" s="781"/>
      <c r="BT49" s="781"/>
      <c r="BU49" s="781"/>
      <c r="BV49" s="781"/>
      <c r="BW49" s="781"/>
      <c r="BX49" s="781"/>
      <c r="BY49" s="781"/>
      <c r="BZ49" s="781"/>
      <c r="CA49" s="781"/>
      <c r="CB49" s="781"/>
      <c r="CC49" s="781"/>
      <c r="CD49" s="781"/>
      <c r="CE49" s="780"/>
      <c r="CF49" s="781"/>
      <c r="CG49" s="781"/>
      <c r="CH49" s="781"/>
      <c r="CI49" s="781"/>
      <c r="CJ49" s="781"/>
      <c r="CK49" s="781"/>
      <c r="CL49" s="781"/>
      <c r="CM49" s="781"/>
      <c r="CN49" s="781"/>
      <c r="CO49" s="781"/>
      <c r="CP49" s="781"/>
      <c r="CQ49" s="782"/>
    </row>
    <row r="50" spans="3:95" ht="6" customHeight="1" x14ac:dyDescent="0.2">
      <c r="C50" s="769"/>
      <c r="D50" s="770"/>
      <c r="E50" s="771"/>
      <c r="F50" s="832"/>
      <c r="G50" s="833"/>
      <c r="H50" s="833"/>
      <c r="I50" s="864"/>
      <c r="J50" s="891"/>
      <c r="K50" s="852" t="s">
        <v>402</v>
      </c>
      <c r="L50" s="853"/>
      <c r="M50" s="853"/>
      <c r="N50" s="853"/>
      <c r="O50" s="853"/>
      <c r="P50" s="853"/>
      <c r="Q50" s="854"/>
      <c r="R50" s="780"/>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1"/>
      <c r="BE50" s="781"/>
      <c r="BF50" s="781"/>
      <c r="BG50" s="781"/>
      <c r="BH50" s="781"/>
      <c r="BI50" s="781"/>
      <c r="BJ50" s="781"/>
      <c r="BK50" s="781"/>
      <c r="BL50" s="781"/>
      <c r="BM50" s="781"/>
      <c r="BN50" s="781"/>
      <c r="BO50" s="781"/>
      <c r="BP50" s="781"/>
      <c r="BQ50" s="781"/>
      <c r="BR50" s="781"/>
      <c r="BS50" s="781"/>
      <c r="BT50" s="781"/>
      <c r="BU50" s="781"/>
      <c r="BV50" s="781"/>
      <c r="BW50" s="781"/>
      <c r="BX50" s="781"/>
      <c r="BY50" s="781"/>
      <c r="BZ50" s="781"/>
      <c r="CA50" s="781"/>
      <c r="CB50" s="781"/>
      <c r="CC50" s="781"/>
      <c r="CD50" s="781"/>
      <c r="CE50" s="780"/>
      <c r="CF50" s="781"/>
      <c r="CG50" s="781"/>
      <c r="CH50" s="781"/>
      <c r="CI50" s="781"/>
      <c r="CJ50" s="781"/>
      <c r="CK50" s="781"/>
      <c r="CL50" s="781"/>
      <c r="CM50" s="781"/>
      <c r="CN50" s="781"/>
      <c r="CO50" s="781"/>
      <c r="CP50" s="781"/>
      <c r="CQ50" s="782"/>
    </row>
    <row r="51" spans="3:95" ht="6" customHeight="1" x14ac:dyDescent="0.2">
      <c r="C51" s="769"/>
      <c r="D51" s="770"/>
      <c r="E51" s="771"/>
      <c r="F51" s="832"/>
      <c r="G51" s="833"/>
      <c r="H51" s="833"/>
      <c r="I51" s="864"/>
      <c r="J51" s="891"/>
      <c r="K51" s="855"/>
      <c r="L51" s="856"/>
      <c r="M51" s="856"/>
      <c r="N51" s="856"/>
      <c r="O51" s="856"/>
      <c r="P51" s="856"/>
      <c r="Q51" s="857"/>
      <c r="R51" s="780"/>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1"/>
      <c r="BE51" s="781"/>
      <c r="BF51" s="781"/>
      <c r="BG51" s="781"/>
      <c r="BH51" s="781"/>
      <c r="BI51" s="781"/>
      <c r="BJ51" s="781"/>
      <c r="BK51" s="781"/>
      <c r="BL51" s="781"/>
      <c r="BM51" s="781"/>
      <c r="BN51" s="781"/>
      <c r="BO51" s="781"/>
      <c r="BP51" s="781"/>
      <c r="BQ51" s="781"/>
      <c r="BR51" s="781"/>
      <c r="BS51" s="781"/>
      <c r="BT51" s="781"/>
      <c r="BU51" s="781"/>
      <c r="BV51" s="781"/>
      <c r="BW51" s="781"/>
      <c r="BX51" s="781"/>
      <c r="BY51" s="781"/>
      <c r="BZ51" s="781"/>
      <c r="CA51" s="781"/>
      <c r="CB51" s="781"/>
      <c r="CC51" s="781"/>
      <c r="CD51" s="781"/>
      <c r="CE51" s="780"/>
      <c r="CF51" s="781"/>
      <c r="CG51" s="781"/>
      <c r="CH51" s="781"/>
      <c r="CI51" s="781"/>
      <c r="CJ51" s="781"/>
      <c r="CK51" s="781"/>
      <c r="CL51" s="781"/>
      <c r="CM51" s="781"/>
      <c r="CN51" s="781"/>
      <c r="CO51" s="781"/>
      <c r="CP51" s="781"/>
      <c r="CQ51" s="782"/>
    </row>
    <row r="52" spans="3:95" ht="6" customHeight="1" x14ac:dyDescent="0.2">
      <c r="C52" s="769"/>
      <c r="D52" s="770"/>
      <c r="E52" s="771"/>
      <c r="F52" s="832"/>
      <c r="G52" s="833"/>
      <c r="H52" s="833"/>
      <c r="I52" s="892"/>
      <c r="J52" s="893"/>
      <c r="K52" s="858"/>
      <c r="L52" s="859"/>
      <c r="M52" s="859"/>
      <c r="N52" s="859"/>
      <c r="O52" s="859"/>
      <c r="P52" s="859"/>
      <c r="Q52" s="860"/>
      <c r="R52" s="780"/>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1"/>
      <c r="BE52" s="781"/>
      <c r="BF52" s="781"/>
      <c r="BG52" s="781"/>
      <c r="BH52" s="781"/>
      <c r="BI52" s="781"/>
      <c r="BJ52" s="781"/>
      <c r="BK52" s="781"/>
      <c r="BL52" s="781"/>
      <c r="BM52" s="781"/>
      <c r="BN52" s="781"/>
      <c r="BO52" s="781"/>
      <c r="BP52" s="781"/>
      <c r="BQ52" s="781"/>
      <c r="BR52" s="781"/>
      <c r="BS52" s="781"/>
      <c r="BT52" s="781"/>
      <c r="BU52" s="781"/>
      <c r="BV52" s="781"/>
      <c r="BW52" s="781"/>
      <c r="BX52" s="781"/>
      <c r="BY52" s="781"/>
      <c r="BZ52" s="781"/>
      <c r="CA52" s="781"/>
      <c r="CB52" s="781"/>
      <c r="CC52" s="781"/>
      <c r="CD52" s="781"/>
      <c r="CE52" s="780"/>
      <c r="CF52" s="781"/>
      <c r="CG52" s="781"/>
      <c r="CH52" s="781"/>
      <c r="CI52" s="781"/>
      <c r="CJ52" s="781"/>
      <c r="CK52" s="781"/>
      <c r="CL52" s="781"/>
      <c r="CM52" s="781"/>
      <c r="CN52" s="781"/>
      <c r="CO52" s="781"/>
      <c r="CP52" s="781"/>
      <c r="CQ52" s="782"/>
    </row>
    <row r="53" spans="3:95" ht="6" customHeight="1" x14ac:dyDescent="0.2">
      <c r="C53" s="769"/>
      <c r="D53" s="770"/>
      <c r="E53" s="771"/>
      <c r="F53" s="848" t="s">
        <v>100</v>
      </c>
      <c r="G53" s="800"/>
      <c r="H53" s="800"/>
      <c r="I53" s="800"/>
      <c r="J53" s="800"/>
      <c r="K53" s="800"/>
      <c r="L53" s="800"/>
      <c r="M53" s="800"/>
      <c r="N53" s="800"/>
      <c r="O53" s="800"/>
      <c r="P53" s="800"/>
      <c r="Q53" s="801"/>
      <c r="R53" s="780"/>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1"/>
      <c r="BE53" s="781"/>
      <c r="BF53" s="781"/>
      <c r="BG53" s="781"/>
      <c r="BH53" s="781"/>
      <c r="BI53" s="781"/>
      <c r="BJ53" s="781"/>
      <c r="BK53" s="781"/>
      <c r="BL53" s="781"/>
      <c r="BM53" s="781"/>
      <c r="BN53" s="781"/>
      <c r="BO53" s="781"/>
      <c r="BP53" s="781"/>
      <c r="BQ53" s="781"/>
      <c r="BR53" s="781"/>
      <c r="BS53" s="781"/>
      <c r="BT53" s="781"/>
      <c r="BU53" s="781"/>
      <c r="BV53" s="781"/>
      <c r="BW53" s="781"/>
      <c r="BX53" s="781"/>
      <c r="BY53" s="781"/>
      <c r="BZ53" s="781"/>
      <c r="CA53" s="781"/>
      <c r="CB53" s="781"/>
      <c r="CC53" s="781"/>
      <c r="CD53" s="781"/>
      <c r="CE53" s="780"/>
      <c r="CF53" s="781"/>
      <c r="CG53" s="781"/>
      <c r="CH53" s="781"/>
      <c r="CI53" s="781"/>
      <c r="CJ53" s="781"/>
      <c r="CK53" s="781"/>
      <c r="CL53" s="781"/>
      <c r="CM53" s="781"/>
      <c r="CN53" s="781"/>
      <c r="CO53" s="781"/>
      <c r="CP53" s="781"/>
      <c r="CQ53" s="782"/>
    </row>
    <row r="54" spans="3:95" ht="6" customHeight="1" x14ac:dyDescent="0.2">
      <c r="C54" s="769"/>
      <c r="D54" s="770"/>
      <c r="E54" s="771"/>
      <c r="F54" s="848"/>
      <c r="G54" s="800"/>
      <c r="H54" s="800"/>
      <c r="I54" s="800"/>
      <c r="J54" s="800"/>
      <c r="K54" s="800"/>
      <c r="L54" s="800"/>
      <c r="M54" s="800"/>
      <c r="N54" s="800"/>
      <c r="O54" s="800"/>
      <c r="P54" s="800"/>
      <c r="Q54" s="801"/>
      <c r="R54" s="780"/>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81"/>
      <c r="AQ54" s="781"/>
      <c r="AR54" s="781"/>
      <c r="AS54" s="781"/>
      <c r="AT54" s="781"/>
      <c r="AU54" s="781"/>
      <c r="AV54" s="781"/>
      <c r="AW54" s="781"/>
      <c r="AX54" s="781"/>
      <c r="AY54" s="781"/>
      <c r="AZ54" s="781"/>
      <c r="BA54" s="781"/>
      <c r="BB54" s="781"/>
      <c r="BC54" s="781"/>
      <c r="BD54" s="781"/>
      <c r="BE54" s="781"/>
      <c r="BF54" s="781"/>
      <c r="BG54" s="781"/>
      <c r="BH54" s="781"/>
      <c r="BI54" s="781"/>
      <c r="BJ54" s="781"/>
      <c r="BK54" s="781"/>
      <c r="BL54" s="781"/>
      <c r="BM54" s="781"/>
      <c r="BN54" s="781"/>
      <c r="BO54" s="781"/>
      <c r="BP54" s="781"/>
      <c r="BQ54" s="781"/>
      <c r="BR54" s="781"/>
      <c r="BS54" s="781"/>
      <c r="BT54" s="781"/>
      <c r="BU54" s="781"/>
      <c r="BV54" s="781"/>
      <c r="BW54" s="781"/>
      <c r="BX54" s="781"/>
      <c r="BY54" s="781"/>
      <c r="BZ54" s="781"/>
      <c r="CA54" s="781"/>
      <c r="CB54" s="781"/>
      <c r="CC54" s="781"/>
      <c r="CD54" s="781"/>
      <c r="CE54" s="780"/>
      <c r="CF54" s="781"/>
      <c r="CG54" s="781"/>
      <c r="CH54" s="781"/>
      <c r="CI54" s="781"/>
      <c r="CJ54" s="781"/>
      <c r="CK54" s="781"/>
      <c r="CL54" s="781"/>
      <c r="CM54" s="781"/>
      <c r="CN54" s="781"/>
      <c r="CO54" s="781"/>
      <c r="CP54" s="781"/>
      <c r="CQ54" s="782"/>
    </row>
    <row r="55" spans="3:95" ht="6" customHeight="1" x14ac:dyDescent="0.2">
      <c r="C55" s="769"/>
      <c r="D55" s="770"/>
      <c r="E55" s="771"/>
      <c r="F55" s="849"/>
      <c r="G55" s="804"/>
      <c r="H55" s="804"/>
      <c r="I55" s="804"/>
      <c r="J55" s="804"/>
      <c r="K55" s="804"/>
      <c r="L55" s="804"/>
      <c r="M55" s="804"/>
      <c r="N55" s="804"/>
      <c r="O55" s="804"/>
      <c r="P55" s="804"/>
      <c r="Q55" s="805"/>
      <c r="R55" s="873"/>
      <c r="S55" s="874"/>
      <c r="T55" s="874"/>
      <c r="U55" s="874"/>
      <c r="V55" s="874"/>
      <c r="W55" s="874"/>
      <c r="X55" s="874"/>
      <c r="Y55" s="874"/>
      <c r="Z55" s="874"/>
      <c r="AA55" s="874"/>
      <c r="AB55" s="874"/>
      <c r="AC55" s="874"/>
      <c r="AD55" s="874"/>
      <c r="AE55" s="874"/>
      <c r="AF55" s="874"/>
      <c r="AG55" s="874"/>
      <c r="AH55" s="874"/>
      <c r="AI55" s="874"/>
      <c r="AJ55" s="874"/>
      <c r="AK55" s="874"/>
      <c r="AL55" s="874"/>
      <c r="AM55" s="874"/>
      <c r="AN55" s="874"/>
      <c r="AO55" s="874"/>
      <c r="AP55" s="874"/>
      <c r="AQ55" s="874"/>
      <c r="AR55" s="874"/>
      <c r="AS55" s="874"/>
      <c r="AT55" s="874"/>
      <c r="AU55" s="874"/>
      <c r="AV55" s="874"/>
      <c r="AW55" s="874"/>
      <c r="AX55" s="874"/>
      <c r="AY55" s="874"/>
      <c r="AZ55" s="874"/>
      <c r="BA55" s="874"/>
      <c r="BB55" s="874"/>
      <c r="BC55" s="874"/>
      <c r="BD55" s="874"/>
      <c r="BE55" s="874"/>
      <c r="BF55" s="874"/>
      <c r="BG55" s="874"/>
      <c r="BH55" s="874"/>
      <c r="BI55" s="874"/>
      <c r="BJ55" s="874"/>
      <c r="BK55" s="874"/>
      <c r="BL55" s="874"/>
      <c r="BM55" s="874"/>
      <c r="BN55" s="874"/>
      <c r="BO55" s="874"/>
      <c r="BP55" s="874"/>
      <c r="BQ55" s="874"/>
      <c r="BR55" s="874"/>
      <c r="BS55" s="874"/>
      <c r="BT55" s="874"/>
      <c r="BU55" s="874"/>
      <c r="BV55" s="874"/>
      <c r="BW55" s="874"/>
      <c r="BX55" s="874"/>
      <c r="BY55" s="874"/>
      <c r="BZ55" s="874"/>
      <c r="CA55" s="874"/>
      <c r="CB55" s="874"/>
      <c r="CC55" s="874"/>
      <c r="CD55" s="874"/>
      <c r="CE55" s="873"/>
      <c r="CF55" s="874"/>
      <c r="CG55" s="874"/>
      <c r="CH55" s="874"/>
      <c r="CI55" s="874"/>
      <c r="CJ55" s="874"/>
      <c r="CK55" s="874"/>
      <c r="CL55" s="874"/>
      <c r="CM55" s="874"/>
      <c r="CN55" s="874"/>
      <c r="CO55" s="874"/>
      <c r="CP55" s="874"/>
      <c r="CQ55" s="875"/>
    </row>
    <row r="56" spans="3:95" ht="10.199999999999999" customHeight="1" x14ac:dyDescent="0.2">
      <c r="C56" s="769"/>
      <c r="D56" s="770"/>
      <c r="E56" s="770"/>
      <c r="F56" s="869" t="s">
        <v>401</v>
      </c>
      <c r="G56" s="870"/>
      <c r="H56" s="870"/>
      <c r="I56" s="870"/>
      <c r="J56" s="870"/>
      <c r="K56" s="870"/>
      <c r="L56" s="870"/>
      <c r="M56" s="870"/>
      <c r="N56" s="870"/>
      <c r="O56" s="870"/>
      <c r="P56" s="870"/>
      <c r="Q56" s="871"/>
      <c r="R56" s="780"/>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1"/>
      <c r="BE56" s="781"/>
      <c r="BF56" s="781"/>
      <c r="BG56" s="781"/>
      <c r="BH56" s="781"/>
      <c r="BI56" s="781"/>
      <c r="BJ56" s="781"/>
      <c r="BK56" s="781"/>
      <c r="BL56" s="781"/>
      <c r="BM56" s="781"/>
      <c r="BN56" s="781"/>
      <c r="BO56" s="781"/>
      <c r="BP56" s="781"/>
      <c r="BQ56" s="781"/>
      <c r="BR56" s="781"/>
      <c r="BS56" s="781"/>
      <c r="BT56" s="781"/>
      <c r="BU56" s="781"/>
      <c r="BV56" s="781"/>
      <c r="BW56" s="781"/>
      <c r="BX56" s="781"/>
      <c r="BY56" s="781"/>
      <c r="BZ56" s="781"/>
      <c r="CA56" s="781"/>
      <c r="CB56" s="781"/>
      <c r="CC56" s="781"/>
      <c r="CD56" s="781"/>
      <c r="CE56" s="781"/>
      <c r="CF56" s="781"/>
      <c r="CG56" s="781"/>
      <c r="CH56" s="781"/>
      <c r="CI56" s="781"/>
      <c r="CJ56" s="781"/>
      <c r="CK56" s="781"/>
      <c r="CL56" s="781"/>
      <c r="CM56" s="781"/>
      <c r="CN56" s="781"/>
      <c r="CO56" s="781"/>
      <c r="CP56" s="781"/>
      <c r="CQ56" s="782"/>
    </row>
    <row r="57" spans="3:95" ht="10.199999999999999" customHeight="1" x14ac:dyDescent="0.2">
      <c r="C57" s="769"/>
      <c r="D57" s="770"/>
      <c r="E57" s="770"/>
      <c r="F57" s="872"/>
      <c r="G57" s="870"/>
      <c r="H57" s="870"/>
      <c r="I57" s="870"/>
      <c r="J57" s="870"/>
      <c r="K57" s="870"/>
      <c r="L57" s="870"/>
      <c r="M57" s="870"/>
      <c r="N57" s="870"/>
      <c r="O57" s="870"/>
      <c r="P57" s="870"/>
      <c r="Q57" s="871"/>
      <c r="R57" s="780"/>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1"/>
      <c r="BE57" s="781"/>
      <c r="BF57" s="781"/>
      <c r="BG57" s="781"/>
      <c r="BH57" s="781"/>
      <c r="BI57" s="781"/>
      <c r="BJ57" s="781"/>
      <c r="BK57" s="781"/>
      <c r="BL57" s="781"/>
      <c r="BM57" s="781"/>
      <c r="BN57" s="781"/>
      <c r="BO57" s="781"/>
      <c r="BP57" s="781"/>
      <c r="BQ57" s="781"/>
      <c r="BR57" s="781"/>
      <c r="BS57" s="781"/>
      <c r="BT57" s="781"/>
      <c r="BU57" s="781"/>
      <c r="BV57" s="781"/>
      <c r="BW57" s="781"/>
      <c r="BX57" s="781"/>
      <c r="BY57" s="781"/>
      <c r="BZ57" s="781"/>
      <c r="CA57" s="781"/>
      <c r="CB57" s="781"/>
      <c r="CC57" s="781"/>
      <c r="CD57" s="781"/>
      <c r="CE57" s="781"/>
      <c r="CF57" s="781"/>
      <c r="CG57" s="781"/>
      <c r="CH57" s="781"/>
      <c r="CI57" s="781"/>
      <c r="CJ57" s="781"/>
      <c r="CK57" s="781"/>
      <c r="CL57" s="781"/>
      <c r="CM57" s="781"/>
      <c r="CN57" s="781"/>
      <c r="CO57" s="781"/>
      <c r="CP57" s="781"/>
      <c r="CQ57" s="782"/>
    </row>
    <row r="58" spans="3:95" ht="10.199999999999999" customHeight="1" x14ac:dyDescent="0.2">
      <c r="C58" s="769"/>
      <c r="D58" s="770"/>
      <c r="E58" s="770"/>
      <c r="F58" s="872"/>
      <c r="G58" s="870"/>
      <c r="H58" s="870"/>
      <c r="I58" s="870"/>
      <c r="J58" s="870"/>
      <c r="K58" s="870"/>
      <c r="L58" s="870"/>
      <c r="M58" s="870"/>
      <c r="N58" s="870"/>
      <c r="O58" s="870"/>
      <c r="P58" s="870"/>
      <c r="Q58" s="871"/>
      <c r="R58" s="780"/>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1"/>
      <c r="BE58" s="781"/>
      <c r="BF58" s="781"/>
      <c r="BG58" s="781"/>
      <c r="BH58" s="781"/>
      <c r="BI58" s="781"/>
      <c r="BJ58" s="781"/>
      <c r="BK58" s="781"/>
      <c r="BL58" s="781"/>
      <c r="BM58" s="781"/>
      <c r="BN58" s="781"/>
      <c r="BO58" s="781"/>
      <c r="BP58" s="781"/>
      <c r="BQ58" s="781"/>
      <c r="BR58" s="781"/>
      <c r="BS58" s="781"/>
      <c r="BT58" s="781"/>
      <c r="BU58" s="781"/>
      <c r="BV58" s="781"/>
      <c r="BW58" s="781"/>
      <c r="BX58" s="781"/>
      <c r="BY58" s="781"/>
      <c r="BZ58" s="781"/>
      <c r="CA58" s="781"/>
      <c r="CB58" s="781"/>
      <c r="CC58" s="781"/>
      <c r="CD58" s="781"/>
      <c r="CE58" s="781"/>
      <c r="CF58" s="781"/>
      <c r="CG58" s="781"/>
      <c r="CH58" s="781"/>
      <c r="CI58" s="781"/>
      <c r="CJ58" s="781"/>
      <c r="CK58" s="781"/>
      <c r="CL58" s="781"/>
      <c r="CM58" s="781"/>
      <c r="CN58" s="781"/>
      <c r="CO58" s="781"/>
      <c r="CP58" s="781"/>
      <c r="CQ58" s="782"/>
    </row>
    <row r="59" spans="3:95" ht="6" customHeight="1" x14ac:dyDescent="0.2">
      <c r="C59" s="769"/>
      <c r="D59" s="770"/>
      <c r="E59" s="771"/>
      <c r="F59" s="883" t="s">
        <v>101</v>
      </c>
      <c r="G59" s="884"/>
      <c r="H59" s="884"/>
      <c r="I59" s="884"/>
      <c r="J59" s="884"/>
      <c r="K59" s="884"/>
      <c r="L59" s="884"/>
      <c r="M59" s="884"/>
      <c r="N59" s="884"/>
      <c r="O59" s="884"/>
      <c r="P59" s="884"/>
      <c r="Q59" s="885"/>
      <c r="R59" s="866"/>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6"/>
      <c r="CF59" s="867"/>
      <c r="CG59" s="867"/>
      <c r="CH59" s="867"/>
      <c r="CI59" s="867"/>
      <c r="CJ59" s="867"/>
      <c r="CK59" s="867"/>
      <c r="CL59" s="867"/>
      <c r="CM59" s="867"/>
      <c r="CN59" s="867"/>
      <c r="CO59" s="867"/>
      <c r="CP59" s="867"/>
      <c r="CQ59" s="868"/>
    </row>
    <row r="60" spans="3:95" ht="6" customHeight="1" x14ac:dyDescent="0.2">
      <c r="C60" s="769"/>
      <c r="D60" s="770"/>
      <c r="E60" s="771"/>
      <c r="F60" s="886"/>
      <c r="G60" s="850"/>
      <c r="H60" s="850"/>
      <c r="I60" s="850"/>
      <c r="J60" s="850"/>
      <c r="K60" s="850"/>
      <c r="L60" s="850"/>
      <c r="M60" s="850"/>
      <c r="N60" s="850"/>
      <c r="O60" s="850"/>
      <c r="P60" s="850"/>
      <c r="Q60" s="851"/>
      <c r="R60" s="780"/>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81"/>
      <c r="AQ60" s="781"/>
      <c r="AR60" s="781"/>
      <c r="AS60" s="781"/>
      <c r="AT60" s="781"/>
      <c r="AU60" s="781"/>
      <c r="AV60" s="781"/>
      <c r="AW60" s="781"/>
      <c r="AX60" s="781"/>
      <c r="AY60" s="781"/>
      <c r="AZ60" s="781"/>
      <c r="BA60" s="781"/>
      <c r="BB60" s="781"/>
      <c r="BC60" s="781"/>
      <c r="BD60" s="781"/>
      <c r="BE60" s="781"/>
      <c r="BF60" s="781"/>
      <c r="BG60" s="781"/>
      <c r="BH60" s="781"/>
      <c r="BI60" s="781"/>
      <c r="BJ60" s="781"/>
      <c r="BK60" s="781"/>
      <c r="BL60" s="781"/>
      <c r="BM60" s="781"/>
      <c r="BN60" s="781"/>
      <c r="BO60" s="781"/>
      <c r="BP60" s="781"/>
      <c r="BQ60" s="781"/>
      <c r="BR60" s="781"/>
      <c r="BS60" s="781"/>
      <c r="BT60" s="781"/>
      <c r="BU60" s="781"/>
      <c r="BV60" s="781"/>
      <c r="BW60" s="781"/>
      <c r="BX60" s="781"/>
      <c r="BY60" s="781"/>
      <c r="BZ60" s="781"/>
      <c r="CA60" s="781"/>
      <c r="CB60" s="781"/>
      <c r="CC60" s="781"/>
      <c r="CD60" s="781"/>
      <c r="CE60" s="780"/>
      <c r="CF60" s="781"/>
      <c r="CG60" s="781"/>
      <c r="CH60" s="781"/>
      <c r="CI60" s="781"/>
      <c r="CJ60" s="781"/>
      <c r="CK60" s="781"/>
      <c r="CL60" s="781"/>
      <c r="CM60" s="781"/>
      <c r="CN60" s="781"/>
      <c r="CO60" s="781"/>
      <c r="CP60" s="781"/>
      <c r="CQ60" s="782"/>
    </row>
    <row r="61" spans="3:95" ht="6" customHeight="1" thickBot="1" x14ac:dyDescent="0.25">
      <c r="C61" s="769"/>
      <c r="D61" s="770"/>
      <c r="E61" s="771"/>
      <c r="F61" s="887"/>
      <c r="G61" s="888"/>
      <c r="H61" s="888"/>
      <c r="I61" s="888"/>
      <c r="J61" s="888"/>
      <c r="K61" s="888"/>
      <c r="L61" s="888"/>
      <c r="M61" s="888"/>
      <c r="N61" s="888"/>
      <c r="O61" s="888"/>
      <c r="P61" s="888"/>
      <c r="Q61" s="889"/>
      <c r="R61" s="836"/>
      <c r="S61" s="837"/>
      <c r="T61" s="837"/>
      <c r="U61" s="837"/>
      <c r="V61" s="837"/>
      <c r="W61" s="837"/>
      <c r="X61" s="837"/>
      <c r="Y61" s="837"/>
      <c r="Z61" s="837"/>
      <c r="AA61" s="837"/>
      <c r="AB61" s="837"/>
      <c r="AC61" s="837"/>
      <c r="AD61" s="837"/>
      <c r="AE61" s="837"/>
      <c r="AF61" s="837"/>
      <c r="AG61" s="837"/>
      <c r="AH61" s="837"/>
      <c r="AI61" s="837"/>
      <c r="AJ61" s="837"/>
      <c r="AK61" s="837"/>
      <c r="AL61" s="837"/>
      <c r="AM61" s="837"/>
      <c r="AN61" s="837"/>
      <c r="AO61" s="837"/>
      <c r="AP61" s="837"/>
      <c r="AQ61" s="837"/>
      <c r="AR61" s="837"/>
      <c r="AS61" s="837"/>
      <c r="AT61" s="837"/>
      <c r="AU61" s="837"/>
      <c r="AV61" s="837"/>
      <c r="AW61" s="837"/>
      <c r="AX61" s="837"/>
      <c r="AY61" s="837"/>
      <c r="AZ61" s="837"/>
      <c r="BA61" s="837"/>
      <c r="BB61" s="837"/>
      <c r="BC61" s="837"/>
      <c r="BD61" s="837"/>
      <c r="BE61" s="837"/>
      <c r="BF61" s="837"/>
      <c r="BG61" s="837"/>
      <c r="BH61" s="837"/>
      <c r="BI61" s="837"/>
      <c r="BJ61" s="837"/>
      <c r="BK61" s="837"/>
      <c r="BL61" s="837"/>
      <c r="BM61" s="837"/>
      <c r="BN61" s="837"/>
      <c r="BO61" s="837"/>
      <c r="BP61" s="837"/>
      <c r="BQ61" s="837"/>
      <c r="BR61" s="837"/>
      <c r="BS61" s="837"/>
      <c r="BT61" s="837"/>
      <c r="BU61" s="837"/>
      <c r="BV61" s="837"/>
      <c r="BW61" s="837"/>
      <c r="BX61" s="837"/>
      <c r="BY61" s="837"/>
      <c r="BZ61" s="837"/>
      <c r="CA61" s="837"/>
      <c r="CB61" s="837"/>
      <c r="CC61" s="837"/>
      <c r="CD61" s="837"/>
      <c r="CE61" s="836"/>
      <c r="CF61" s="837"/>
      <c r="CG61" s="837"/>
      <c r="CH61" s="837"/>
      <c r="CI61" s="837"/>
      <c r="CJ61" s="837"/>
      <c r="CK61" s="837"/>
      <c r="CL61" s="837"/>
      <c r="CM61" s="837"/>
      <c r="CN61" s="837"/>
      <c r="CO61" s="837"/>
      <c r="CP61" s="837"/>
      <c r="CQ61" s="838"/>
    </row>
    <row r="62" spans="3:95" ht="6" customHeight="1" thickTop="1" x14ac:dyDescent="0.2">
      <c r="C62" s="769"/>
      <c r="D62" s="770"/>
      <c r="E62" s="771"/>
      <c r="F62" s="879" t="s">
        <v>93</v>
      </c>
      <c r="G62" s="809"/>
      <c r="H62" s="809"/>
      <c r="I62" s="810"/>
      <c r="J62" s="810"/>
      <c r="K62" s="810"/>
      <c r="L62" s="810"/>
      <c r="M62" s="810"/>
      <c r="N62" s="810"/>
      <c r="O62" s="810"/>
      <c r="P62" s="810"/>
      <c r="Q62" s="811"/>
      <c r="R62" s="882" t="str">
        <f>IF(SUM(R35,R38,R41,R44,R47,R53,R56,R59)=0,"",SUM(R35,R38,R41,R44,R47,R53,R56,R59))</f>
        <v/>
      </c>
      <c r="S62" s="828"/>
      <c r="T62" s="828"/>
      <c r="U62" s="828"/>
      <c r="V62" s="828"/>
      <c r="W62" s="828"/>
      <c r="X62" s="828"/>
      <c r="Y62" s="828"/>
      <c r="Z62" s="828"/>
      <c r="AA62" s="828"/>
      <c r="AB62" s="828"/>
      <c r="AC62" s="828"/>
      <c r="AD62" s="828"/>
      <c r="AE62" s="828" t="str">
        <f>IF(SUM(AE35,AE38,AE41,AE44,AE47,AE53,AE56,AE59)=0,"",SUM(AE35,AE38,AE41,AE44,AE47,AE53,AE56,AE59))</f>
        <v/>
      </c>
      <c r="AF62" s="828"/>
      <c r="AG62" s="828"/>
      <c r="AH62" s="828"/>
      <c r="AI62" s="828"/>
      <c r="AJ62" s="828"/>
      <c r="AK62" s="828"/>
      <c r="AL62" s="828"/>
      <c r="AM62" s="828"/>
      <c r="AN62" s="828"/>
      <c r="AO62" s="828"/>
      <c r="AP62" s="828"/>
      <c r="AQ62" s="828"/>
      <c r="AR62" s="828" t="str">
        <f>IF(SUM(AR35,AR38,AR41,AR44,AR47,AR53,AR56,AR59)=0,"",SUM(AR35,AR38,AR41,AR44,AR47,AR53,AR56,AR59))</f>
        <v/>
      </c>
      <c r="AS62" s="828"/>
      <c r="AT62" s="828"/>
      <c r="AU62" s="828"/>
      <c r="AV62" s="828"/>
      <c r="AW62" s="828"/>
      <c r="AX62" s="828"/>
      <c r="AY62" s="828"/>
      <c r="AZ62" s="828"/>
      <c r="BA62" s="828"/>
      <c r="BB62" s="828"/>
      <c r="BC62" s="828"/>
      <c r="BD62" s="828"/>
      <c r="BE62" s="828" t="str">
        <f>IF(SUM(BE35,BE38,BE41,BE44,BE47,BE53,BE56,BE59)=0,"",SUM(BE35,BE38,BE41,BE44,BE47,BE53,BE56,BE59))</f>
        <v/>
      </c>
      <c r="BF62" s="828"/>
      <c r="BG62" s="828"/>
      <c r="BH62" s="828"/>
      <c r="BI62" s="828"/>
      <c r="BJ62" s="828"/>
      <c r="BK62" s="828"/>
      <c r="BL62" s="828"/>
      <c r="BM62" s="828"/>
      <c r="BN62" s="828"/>
      <c r="BO62" s="828"/>
      <c r="BP62" s="828"/>
      <c r="BQ62" s="828"/>
      <c r="BR62" s="828" t="str">
        <f>IF(SUM(BR35,BR38,BR41,BR44,BR47,BR53,BR56,BR59)=0,"",SUM(BR35,BR38,BR41,BR44,BR47,BR53,BR56,BR59))</f>
        <v/>
      </c>
      <c r="BS62" s="828"/>
      <c r="BT62" s="828"/>
      <c r="BU62" s="828"/>
      <c r="BV62" s="828"/>
      <c r="BW62" s="828"/>
      <c r="BX62" s="828"/>
      <c r="BY62" s="828"/>
      <c r="BZ62" s="828"/>
      <c r="CA62" s="828"/>
      <c r="CB62" s="828"/>
      <c r="CC62" s="828"/>
      <c r="CD62" s="828"/>
      <c r="CE62" s="882" t="str">
        <f>IF(SUM(CE35,CE38,CE41,CE44,CE47,CE53,CE56,CE59)=0,"",SUM(CE35,CE38,CE41,CE44,CE47,CE53,CE56,CE59))</f>
        <v/>
      </c>
      <c r="CF62" s="828"/>
      <c r="CG62" s="828"/>
      <c r="CH62" s="828"/>
      <c r="CI62" s="828"/>
      <c r="CJ62" s="828"/>
      <c r="CK62" s="828"/>
      <c r="CL62" s="828"/>
      <c r="CM62" s="828"/>
      <c r="CN62" s="828"/>
      <c r="CO62" s="828"/>
      <c r="CP62" s="828"/>
      <c r="CQ62" s="839"/>
    </row>
    <row r="63" spans="3:95" ht="6" customHeight="1" x14ac:dyDescent="0.2">
      <c r="C63" s="769"/>
      <c r="D63" s="770"/>
      <c r="E63" s="771"/>
      <c r="F63" s="880"/>
      <c r="G63" s="788"/>
      <c r="H63" s="788"/>
      <c r="I63" s="789"/>
      <c r="J63" s="789"/>
      <c r="K63" s="789"/>
      <c r="L63" s="789"/>
      <c r="M63" s="789"/>
      <c r="N63" s="789"/>
      <c r="O63" s="789"/>
      <c r="P63" s="789"/>
      <c r="Q63" s="790"/>
      <c r="R63" s="877"/>
      <c r="S63" s="776"/>
      <c r="T63" s="776"/>
      <c r="U63" s="776"/>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6"/>
      <c r="BO63" s="776"/>
      <c r="BP63" s="776"/>
      <c r="BQ63" s="776"/>
      <c r="BR63" s="776"/>
      <c r="BS63" s="776"/>
      <c r="BT63" s="776"/>
      <c r="BU63" s="776"/>
      <c r="BV63" s="776"/>
      <c r="BW63" s="776"/>
      <c r="BX63" s="776"/>
      <c r="BY63" s="776"/>
      <c r="BZ63" s="776"/>
      <c r="CA63" s="776"/>
      <c r="CB63" s="776"/>
      <c r="CC63" s="776"/>
      <c r="CD63" s="776"/>
      <c r="CE63" s="877"/>
      <c r="CF63" s="776"/>
      <c r="CG63" s="776"/>
      <c r="CH63" s="776"/>
      <c r="CI63" s="776"/>
      <c r="CJ63" s="776"/>
      <c r="CK63" s="776"/>
      <c r="CL63" s="776"/>
      <c r="CM63" s="776"/>
      <c r="CN63" s="776"/>
      <c r="CO63" s="776"/>
      <c r="CP63" s="776"/>
      <c r="CQ63" s="799"/>
    </row>
    <row r="64" spans="3:95" ht="6" customHeight="1" thickBot="1" x14ac:dyDescent="0.25">
      <c r="C64" s="772"/>
      <c r="D64" s="773"/>
      <c r="E64" s="774"/>
      <c r="F64" s="881"/>
      <c r="G64" s="813"/>
      <c r="H64" s="813"/>
      <c r="I64" s="814"/>
      <c r="J64" s="814"/>
      <c r="K64" s="814"/>
      <c r="L64" s="814"/>
      <c r="M64" s="814"/>
      <c r="N64" s="814"/>
      <c r="O64" s="814"/>
      <c r="P64" s="814"/>
      <c r="Q64" s="815"/>
      <c r="R64" s="878"/>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29"/>
      <c r="BZ64" s="829"/>
      <c r="CA64" s="829"/>
      <c r="CB64" s="829"/>
      <c r="CC64" s="829"/>
      <c r="CD64" s="829"/>
      <c r="CE64" s="878"/>
      <c r="CF64" s="829"/>
      <c r="CG64" s="829"/>
      <c r="CH64" s="829"/>
      <c r="CI64" s="829"/>
      <c r="CJ64" s="829"/>
      <c r="CK64" s="829"/>
      <c r="CL64" s="829"/>
      <c r="CM64" s="829"/>
      <c r="CN64" s="829"/>
      <c r="CO64" s="829"/>
      <c r="CP64" s="829"/>
      <c r="CQ64" s="840"/>
    </row>
    <row r="65" spans="3:95" ht="6" customHeight="1" x14ac:dyDescent="0.2">
      <c r="C65" s="890" t="s">
        <v>102</v>
      </c>
      <c r="D65" s="747"/>
      <c r="E65" s="747"/>
      <c r="F65" s="747"/>
      <c r="G65" s="747"/>
      <c r="H65" s="747"/>
      <c r="I65" s="747"/>
      <c r="J65" s="747"/>
      <c r="K65" s="747"/>
      <c r="L65" s="747"/>
      <c r="M65" s="747"/>
      <c r="N65" s="747"/>
      <c r="O65" s="747"/>
      <c r="P65" s="747"/>
      <c r="Q65" s="748"/>
      <c r="R65" s="876" t="str">
        <f>IFERROR(R32-R62,"")</f>
        <v/>
      </c>
      <c r="S65" s="775"/>
      <c r="T65" s="775"/>
      <c r="U65" s="775"/>
      <c r="V65" s="775"/>
      <c r="W65" s="775"/>
      <c r="X65" s="775"/>
      <c r="Y65" s="775"/>
      <c r="Z65" s="775"/>
      <c r="AA65" s="775"/>
      <c r="AB65" s="775"/>
      <c r="AC65" s="775"/>
      <c r="AD65" s="775"/>
      <c r="AE65" s="775" t="str">
        <f>IFERROR(AE32-AE62,"")</f>
        <v/>
      </c>
      <c r="AF65" s="775"/>
      <c r="AG65" s="775"/>
      <c r="AH65" s="775"/>
      <c r="AI65" s="775"/>
      <c r="AJ65" s="775"/>
      <c r="AK65" s="775"/>
      <c r="AL65" s="775"/>
      <c r="AM65" s="775"/>
      <c r="AN65" s="775"/>
      <c r="AO65" s="775"/>
      <c r="AP65" s="775"/>
      <c r="AQ65" s="775"/>
      <c r="AR65" s="775" t="str">
        <f>IFERROR(AR32-AR62,"")</f>
        <v/>
      </c>
      <c r="AS65" s="775"/>
      <c r="AT65" s="775"/>
      <c r="AU65" s="775"/>
      <c r="AV65" s="775"/>
      <c r="AW65" s="775"/>
      <c r="AX65" s="775"/>
      <c r="AY65" s="775"/>
      <c r="AZ65" s="775"/>
      <c r="BA65" s="775"/>
      <c r="BB65" s="775"/>
      <c r="BC65" s="775"/>
      <c r="BD65" s="775"/>
      <c r="BE65" s="775" t="str">
        <f>IFERROR(BE32-BE62,"")</f>
        <v/>
      </c>
      <c r="BF65" s="775"/>
      <c r="BG65" s="775"/>
      <c r="BH65" s="775"/>
      <c r="BI65" s="775"/>
      <c r="BJ65" s="775"/>
      <c r="BK65" s="775"/>
      <c r="BL65" s="775"/>
      <c r="BM65" s="775"/>
      <c r="BN65" s="775"/>
      <c r="BO65" s="775"/>
      <c r="BP65" s="775"/>
      <c r="BQ65" s="775"/>
      <c r="BR65" s="775" t="str">
        <f>IFERROR(BR32-BR62,"")</f>
        <v/>
      </c>
      <c r="BS65" s="775"/>
      <c r="BT65" s="775"/>
      <c r="BU65" s="775"/>
      <c r="BV65" s="775"/>
      <c r="BW65" s="775"/>
      <c r="BX65" s="775"/>
      <c r="BY65" s="775"/>
      <c r="BZ65" s="775"/>
      <c r="CA65" s="775"/>
      <c r="CB65" s="775"/>
      <c r="CC65" s="775"/>
      <c r="CD65" s="775"/>
      <c r="CE65" s="876" t="str">
        <f>IFERROR(CE32-CE62,"")</f>
        <v/>
      </c>
      <c r="CF65" s="775"/>
      <c r="CG65" s="775"/>
      <c r="CH65" s="775"/>
      <c r="CI65" s="775"/>
      <c r="CJ65" s="775"/>
      <c r="CK65" s="775"/>
      <c r="CL65" s="775"/>
      <c r="CM65" s="775"/>
      <c r="CN65" s="775"/>
      <c r="CO65" s="775"/>
      <c r="CP65" s="775"/>
      <c r="CQ65" s="798"/>
    </row>
    <row r="66" spans="3:95" ht="6" customHeight="1" x14ac:dyDescent="0.2">
      <c r="C66" s="749"/>
      <c r="D66" s="617"/>
      <c r="E66" s="617"/>
      <c r="F66" s="617"/>
      <c r="G66" s="617"/>
      <c r="H66" s="617"/>
      <c r="I66" s="617"/>
      <c r="J66" s="617"/>
      <c r="K66" s="617"/>
      <c r="L66" s="617"/>
      <c r="M66" s="617"/>
      <c r="N66" s="617"/>
      <c r="O66" s="617"/>
      <c r="P66" s="617"/>
      <c r="Q66" s="750"/>
      <c r="R66" s="877"/>
      <c r="S66" s="776"/>
      <c r="T66" s="776"/>
      <c r="U66" s="776"/>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776"/>
      <c r="AV66" s="776"/>
      <c r="AW66" s="776"/>
      <c r="AX66" s="776"/>
      <c r="AY66" s="776"/>
      <c r="AZ66" s="776"/>
      <c r="BA66" s="776"/>
      <c r="BB66" s="776"/>
      <c r="BC66" s="776"/>
      <c r="BD66" s="776"/>
      <c r="BE66" s="776"/>
      <c r="BF66" s="776"/>
      <c r="BG66" s="776"/>
      <c r="BH66" s="776"/>
      <c r="BI66" s="776"/>
      <c r="BJ66" s="776"/>
      <c r="BK66" s="776"/>
      <c r="BL66" s="776"/>
      <c r="BM66" s="776"/>
      <c r="BN66" s="776"/>
      <c r="BO66" s="776"/>
      <c r="BP66" s="776"/>
      <c r="BQ66" s="776"/>
      <c r="BR66" s="776"/>
      <c r="BS66" s="776"/>
      <c r="BT66" s="776"/>
      <c r="BU66" s="776"/>
      <c r="BV66" s="776"/>
      <c r="BW66" s="776"/>
      <c r="BX66" s="776"/>
      <c r="BY66" s="776"/>
      <c r="BZ66" s="776"/>
      <c r="CA66" s="776"/>
      <c r="CB66" s="776"/>
      <c r="CC66" s="776"/>
      <c r="CD66" s="776"/>
      <c r="CE66" s="877"/>
      <c r="CF66" s="776"/>
      <c r="CG66" s="776"/>
      <c r="CH66" s="776"/>
      <c r="CI66" s="776"/>
      <c r="CJ66" s="776"/>
      <c r="CK66" s="776"/>
      <c r="CL66" s="776"/>
      <c r="CM66" s="776"/>
      <c r="CN66" s="776"/>
      <c r="CO66" s="776"/>
      <c r="CP66" s="776"/>
      <c r="CQ66" s="799"/>
    </row>
    <row r="67" spans="3:95" ht="6" customHeight="1" thickBot="1" x14ac:dyDescent="0.25">
      <c r="C67" s="751"/>
      <c r="D67" s="752"/>
      <c r="E67" s="752"/>
      <c r="F67" s="752"/>
      <c r="G67" s="752"/>
      <c r="H67" s="752"/>
      <c r="I67" s="752"/>
      <c r="J67" s="752"/>
      <c r="K67" s="752"/>
      <c r="L67" s="752"/>
      <c r="M67" s="752"/>
      <c r="N67" s="752"/>
      <c r="O67" s="752"/>
      <c r="P67" s="752"/>
      <c r="Q67" s="753"/>
      <c r="R67" s="878"/>
      <c r="S67" s="829"/>
      <c r="T67" s="829"/>
      <c r="U67" s="829"/>
      <c r="V67" s="829"/>
      <c r="W67" s="829"/>
      <c r="X67" s="829"/>
      <c r="Y67" s="829"/>
      <c r="Z67" s="829"/>
      <c r="AA67" s="829"/>
      <c r="AB67" s="829"/>
      <c r="AC67" s="829"/>
      <c r="AD67" s="829"/>
      <c r="AE67" s="829"/>
      <c r="AF67" s="829"/>
      <c r="AG67" s="829"/>
      <c r="AH67" s="829"/>
      <c r="AI67" s="829"/>
      <c r="AJ67" s="829"/>
      <c r="AK67" s="829"/>
      <c r="AL67" s="829"/>
      <c r="AM67" s="829"/>
      <c r="AN67" s="829"/>
      <c r="AO67" s="829"/>
      <c r="AP67" s="829"/>
      <c r="AQ67" s="829"/>
      <c r="AR67" s="829"/>
      <c r="AS67" s="829"/>
      <c r="AT67" s="829"/>
      <c r="AU67" s="829"/>
      <c r="AV67" s="829"/>
      <c r="AW67" s="829"/>
      <c r="AX67" s="829"/>
      <c r="AY67" s="829"/>
      <c r="AZ67" s="829"/>
      <c r="BA67" s="829"/>
      <c r="BB67" s="829"/>
      <c r="BC67" s="829"/>
      <c r="BD67" s="829"/>
      <c r="BE67" s="829"/>
      <c r="BF67" s="829"/>
      <c r="BG67" s="829"/>
      <c r="BH67" s="829"/>
      <c r="BI67" s="829"/>
      <c r="BJ67" s="829"/>
      <c r="BK67" s="829"/>
      <c r="BL67" s="829"/>
      <c r="BM67" s="829"/>
      <c r="BN67" s="829"/>
      <c r="BO67" s="829"/>
      <c r="BP67" s="829"/>
      <c r="BQ67" s="829"/>
      <c r="BR67" s="829"/>
      <c r="BS67" s="829"/>
      <c r="BT67" s="829"/>
      <c r="BU67" s="829"/>
      <c r="BV67" s="829"/>
      <c r="BW67" s="829"/>
      <c r="BX67" s="829"/>
      <c r="BY67" s="829"/>
      <c r="BZ67" s="829"/>
      <c r="CA67" s="829"/>
      <c r="CB67" s="829"/>
      <c r="CC67" s="829"/>
      <c r="CD67" s="829"/>
      <c r="CE67" s="878"/>
      <c r="CF67" s="829"/>
      <c r="CG67" s="829"/>
      <c r="CH67" s="829"/>
      <c r="CI67" s="829"/>
      <c r="CJ67" s="829"/>
      <c r="CK67" s="829"/>
      <c r="CL67" s="829"/>
      <c r="CM67" s="829"/>
      <c r="CN67" s="829"/>
      <c r="CO67" s="829"/>
      <c r="CP67" s="829"/>
      <c r="CQ67" s="840"/>
    </row>
    <row r="68" spans="3:95" ht="6" customHeight="1" x14ac:dyDescent="0.2">
      <c r="C68" s="894" t="s">
        <v>103</v>
      </c>
      <c r="D68" s="895"/>
      <c r="E68" s="895"/>
      <c r="F68" s="895"/>
      <c r="G68" s="895"/>
      <c r="H68" s="895"/>
      <c r="I68" s="895"/>
      <c r="J68" s="895"/>
      <c r="K68" s="895"/>
      <c r="L68" s="895"/>
      <c r="M68" s="895"/>
      <c r="N68" s="895"/>
      <c r="O68" s="895"/>
      <c r="P68" s="895"/>
      <c r="Q68" s="896"/>
      <c r="R68" s="806"/>
      <c r="S68" s="802"/>
      <c r="T68" s="802"/>
      <c r="U68" s="802"/>
      <c r="V68" s="802"/>
      <c r="W68" s="802"/>
      <c r="X68" s="802"/>
      <c r="Y68" s="802"/>
      <c r="Z68" s="802"/>
      <c r="AA68" s="802"/>
      <c r="AB68" s="802"/>
      <c r="AC68" s="802"/>
      <c r="AD68" s="802"/>
      <c r="AE68" s="802"/>
      <c r="AF68" s="802"/>
      <c r="AG68" s="802"/>
      <c r="AH68" s="802"/>
      <c r="AI68" s="802"/>
      <c r="AJ68" s="802"/>
      <c r="AK68" s="802"/>
      <c r="AL68" s="802"/>
      <c r="AM68" s="802"/>
      <c r="AN68" s="802"/>
      <c r="AO68" s="802"/>
      <c r="AP68" s="802"/>
      <c r="AQ68" s="802"/>
      <c r="AR68" s="802"/>
      <c r="AS68" s="802"/>
      <c r="AT68" s="802"/>
      <c r="AU68" s="802"/>
      <c r="AV68" s="802"/>
      <c r="AW68" s="802"/>
      <c r="AX68" s="802"/>
      <c r="AY68" s="802"/>
      <c r="AZ68" s="802"/>
      <c r="BA68" s="802"/>
      <c r="BB68" s="802"/>
      <c r="BC68" s="802"/>
      <c r="BD68" s="802"/>
      <c r="BE68" s="802"/>
      <c r="BF68" s="802"/>
      <c r="BG68" s="802"/>
      <c r="BH68" s="802"/>
      <c r="BI68" s="802"/>
      <c r="BJ68" s="802"/>
      <c r="BK68" s="802"/>
      <c r="BL68" s="802"/>
      <c r="BM68" s="802"/>
      <c r="BN68" s="802"/>
      <c r="BO68" s="802"/>
      <c r="BP68" s="802"/>
      <c r="BQ68" s="802"/>
      <c r="BR68" s="802"/>
      <c r="BS68" s="802"/>
      <c r="BT68" s="802"/>
      <c r="BU68" s="802"/>
      <c r="BV68" s="802"/>
      <c r="BW68" s="802"/>
      <c r="BX68" s="802"/>
      <c r="BY68" s="802"/>
      <c r="BZ68" s="802"/>
      <c r="CA68" s="802"/>
      <c r="CB68" s="802"/>
      <c r="CC68" s="802"/>
      <c r="CD68" s="802"/>
      <c r="CE68" s="806"/>
      <c r="CF68" s="802"/>
      <c r="CG68" s="802"/>
      <c r="CH68" s="802"/>
      <c r="CI68" s="802"/>
      <c r="CJ68" s="802"/>
      <c r="CK68" s="802"/>
      <c r="CL68" s="802"/>
      <c r="CM68" s="802"/>
      <c r="CN68" s="802"/>
      <c r="CO68" s="802"/>
      <c r="CP68" s="802"/>
      <c r="CQ68" s="807"/>
    </row>
    <row r="69" spans="3:95" ht="6" customHeight="1" x14ac:dyDescent="0.2">
      <c r="C69" s="897"/>
      <c r="D69" s="898"/>
      <c r="E69" s="898"/>
      <c r="F69" s="898"/>
      <c r="G69" s="898"/>
      <c r="H69" s="898"/>
      <c r="I69" s="898"/>
      <c r="J69" s="898"/>
      <c r="K69" s="898"/>
      <c r="L69" s="898"/>
      <c r="M69" s="898"/>
      <c r="N69" s="898"/>
      <c r="O69" s="898"/>
      <c r="P69" s="898"/>
      <c r="Q69" s="899"/>
      <c r="R69" s="780"/>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81"/>
      <c r="AQ69" s="781"/>
      <c r="AR69" s="781"/>
      <c r="AS69" s="781"/>
      <c r="AT69" s="781"/>
      <c r="AU69" s="781"/>
      <c r="AV69" s="781"/>
      <c r="AW69" s="781"/>
      <c r="AX69" s="781"/>
      <c r="AY69" s="781"/>
      <c r="AZ69" s="781"/>
      <c r="BA69" s="781"/>
      <c r="BB69" s="781"/>
      <c r="BC69" s="781"/>
      <c r="BD69" s="781"/>
      <c r="BE69" s="781"/>
      <c r="BF69" s="781"/>
      <c r="BG69" s="781"/>
      <c r="BH69" s="781"/>
      <c r="BI69" s="781"/>
      <c r="BJ69" s="781"/>
      <c r="BK69" s="781"/>
      <c r="BL69" s="781"/>
      <c r="BM69" s="781"/>
      <c r="BN69" s="781"/>
      <c r="BO69" s="781"/>
      <c r="BP69" s="781"/>
      <c r="BQ69" s="781"/>
      <c r="BR69" s="781"/>
      <c r="BS69" s="781"/>
      <c r="BT69" s="781"/>
      <c r="BU69" s="781"/>
      <c r="BV69" s="781"/>
      <c r="BW69" s="781"/>
      <c r="BX69" s="781"/>
      <c r="BY69" s="781"/>
      <c r="BZ69" s="781"/>
      <c r="CA69" s="781"/>
      <c r="CB69" s="781"/>
      <c r="CC69" s="781"/>
      <c r="CD69" s="781"/>
      <c r="CE69" s="780"/>
      <c r="CF69" s="781"/>
      <c r="CG69" s="781"/>
      <c r="CH69" s="781"/>
      <c r="CI69" s="781"/>
      <c r="CJ69" s="781"/>
      <c r="CK69" s="781"/>
      <c r="CL69" s="781"/>
      <c r="CM69" s="781"/>
      <c r="CN69" s="781"/>
      <c r="CO69" s="781"/>
      <c r="CP69" s="781"/>
      <c r="CQ69" s="782"/>
    </row>
    <row r="70" spans="3:95" ht="6" customHeight="1" x14ac:dyDescent="0.2">
      <c r="C70" s="897"/>
      <c r="D70" s="898"/>
      <c r="E70" s="898"/>
      <c r="F70" s="898"/>
      <c r="G70" s="898"/>
      <c r="H70" s="898"/>
      <c r="I70" s="898"/>
      <c r="J70" s="898"/>
      <c r="K70" s="898"/>
      <c r="L70" s="898"/>
      <c r="M70" s="898"/>
      <c r="N70" s="898"/>
      <c r="O70" s="898"/>
      <c r="P70" s="898"/>
      <c r="Q70" s="899"/>
      <c r="R70" s="780"/>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1"/>
      <c r="BE70" s="781"/>
      <c r="BF70" s="781"/>
      <c r="BG70" s="781"/>
      <c r="BH70" s="781"/>
      <c r="BI70" s="781"/>
      <c r="BJ70" s="781"/>
      <c r="BK70" s="781"/>
      <c r="BL70" s="781"/>
      <c r="BM70" s="781"/>
      <c r="BN70" s="781"/>
      <c r="BO70" s="781"/>
      <c r="BP70" s="781"/>
      <c r="BQ70" s="781"/>
      <c r="BR70" s="781"/>
      <c r="BS70" s="781"/>
      <c r="BT70" s="781"/>
      <c r="BU70" s="781"/>
      <c r="BV70" s="781"/>
      <c r="BW70" s="781"/>
      <c r="BX70" s="781"/>
      <c r="BY70" s="781"/>
      <c r="BZ70" s="781"/>
      <c r="CA70" s="781"/>
      <c r="CB70" s="781"/>
      <c r="CC70" s="781"/>
      <c r="CD70" s="781"/>
      <c r="CE70" s="780"/>
      <c r="CF70" s="781"/>
      <c r="CG70" s="781"/>
      <c r="CH70" s="781"/>
      <c r="CI70" s="781"/>
      <c r="CJ70" s="781"/>
      <c r="CK70" s="781"/>
      <c r="CL70" s="781"/>
      <c r="CM70" s="781"/>
      <c r="CN70" s="781"/>
      <c r="CO70" s="781"/>
      <c r="CP70" s="781"/>
      <c r="CQ70" s="782"/>
    </row>
    <row r="71" spans="3:95" ht="6" customHeight="1" x14ac:dyDescent="0.2">
      <c r="C71" s="904" t="s">
        <v>104</v>
      </c>
      <c r="D71" s="898"/>
      <c r="E71" s="898"/>
      <c r="F71" s="898"/>
      <c r="G71" s="898"/>
      <c r="H71" s="898"/>
      <c r="I71" s="898"/>
      <c r="J71" s="898"/>
      <c r="K71" s="898"/>
      <c r="L71" s="898"/>
      <c r="M71" s="898"/>
      <c r="N71" s="898"/>
      <c r="O71" s="898"/>
      <c r="P71" s="898"/>
      <c r="Q71" s="899"/>
      <c r="R71" s="780"/>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1"/>
      <c r="BE71" s="781"/>
      <c r="BF71" s="781"/>
      <c r="BG71" s="781"/>
      <c r="BH71" s="781"/>
      <c r="BI71" s="781"/>
      <c r="BJ71" s="781"/>
      <c r="BK71" s="781"/>
      <c r="BL71" s="781"/>
      <c r="BM71" s="781"/>
      <c r="BN71" s="781"/>
      <c r="BO71" s="781"/>
      <c r="BP71" s="781"/>
      <c r="BQ71" s="781"/>
      <c r="BR71" s="781"/>
      <c r="BS71" s="781"/>
      <c r="BT71" s="781"/>
      <c r="BU71" s="781"/>
      <c r="BV71" s="781"/>
      <c r="BW71" s="781"/>
      <c r="BX71" s="781"/>
      <c r="BY71" s="781"/>
      <c r="BZ71" s="781"/>
      <c r="CA71" s="781"/>
      <c r="CB71" s="781"/>
      <c r="CC71" s="781"/>
      <c r="CD71" s="781"/>
      <c r="CE71" s="780"/>
      <c r="CF71" s="781"/>
      <c r="CG71" s="781"/>
      <c r="CH71" s="781"/>
      <c r="CI71" s="781"/>
      <c r="CJ71" s="781"/>
      <c r="CK71" s="781"/>
      <c r="CL71" s="781"/>
      <c r="CM71" s="781"/>
      <c r="CN71" s="781"/>
      <c r="CO71" s="781"/>
      <c r="CP71" s="781"/>
      <c r="CQ71" s="782"/>
    </row>
    <row r="72" spans="3:95" ht="6" customHeight="1" x14ac:dyDescent="0.2">
      <c r="C72" s="897"/>
      <c r="D72" s="898"/>
      <c r="E72" s="898"/>
      <c r="F72" s="898"/>
      <c r="G72" s="898"/>
      <c r="H72" s="898"/>
      <c r="I72" s="898"/>
      <c r="J72" s="898"/>
      <c r="K72" s="898"/>
      <c r="L72" s="898"/>
      <c r="M72" s="898"/>
      <c r="N72" s="898"/>
      <c r="O72" s="898"/>
      <c r="P72" s="898"/>
      <c r="Q72" s="899"/>
      <c r="R72" s="780"/>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781"/>
      <c r="AT72" s="781"/>
      <c r="AU72" s="781"/>
      <c r="AV72" s="781"/>
      <c r="AW72" s="781"/>
      <c r="AX72" s="781"/>
      <c r="AY72" s="781"/>
      <c r="AZ72" s="781"/>
      <c r="BA72" s="781"/>
      <c r="BB72" s="781"/>
      <c r="BC72" s="781"/>
      <c r="BD72" s="781"/>
      <c r="BE72" s="781"/>
      <c r="BF72" s="781"/>
      <c r="BG72" s="781"/>
      <c r="BH72" s="781"/>
      <c r="BI72" s="781"/>
      <c r="BJ72" s="781"/>
      <c r="BK72" s="781"/>
      <c r="BL72" s="781"/>
      <c r="BM72" s="781"/>
      <c r="BN72" s="781"/>
      <c r="BO72" s="781"/>
      <c r="BP72" s="781"/>
      <c r="BQ72" s="781"/>
      <c r="BR72" s="781"/>
      <c r="BS72" s="781"/>
      <c r="BT72" s="781"/>
      <c r="BU72" s="781"/>
      <c r="BV72" s="781"/>
      <c r="BW72" s="781"/>
      <c r="BX72" s="781"/>
      <c r="BY72" s="781"/>
      <c r="BZ72" s="781"/>
      <c r="CA72" s="781"/>
      <c r="CB72" s="781"/>
      <c r="CC72" s="781"/>
      <c r="CD72" s="781"/>
      <c r="CE72" s="780"/>
      <c r="CF72" s="781"/>
      <c r="CG72" s="781"/>
      <c r="CH72" s="781"/>
      <c r="CI72" s="781"/>
      <c r="CJ72" s="781"/>
      <c r="CK72" s="781"/>
      <c r="CL72" s="781"/>
      <c r="CM72" s="781"/>
      <c r="CN72" s="781"/>
      <c r="CO72" s="781"/>
      <c r="CP72" s="781"/>
      <c r="CQ72" s="782"/>
    </row>
    <row r="73" spans="3:95" ht="6" customHeight="1" thickBot="1" x14ac:dyDescent="0.25">
      <c r="C73" s="905"/>
      <c r="D73" s="842"/>
      <c r="E73" s="842"/>
      <c r="F73" s="842"/>
      <c r="G73" s="842"/>
      <c r="H73" s="842"/>
      <c r="I73" s="842"/>
      <c r="J73" s="842"/>
      <c r="K73" s="842"/>
      <c r="L73" s="842"/>
      <c r="M73" s="842"/>
      <c r="N73" s="842"/>
      <c r="O73" s="842"/>
      <c r="P73" s="842"/>
      <c r="Q73" s="843"/>
      <c r="R73" s="873"/>
      <c r="S73" s="874"/>
      <c r="T73" s="874"/>
      <c r="U73" s="874"/>
      <c r="V73" s="874"/>
      <c r="W73" s="874"/>
      <c r="X73" s="874"/>
      <c r="Y73" s="874"/>
      <c r="Z73" s="874"/>
      <c r="AA73" s="874"/>
      <c r="AB73" s="874"/>
      <c r="AC73" s="874"/>
      <c r="AD73" s="874"/>
      <c r="AE73" s="874"/>
      <c r="AF73" s="874"/>
      <c r="AG73" s="874"/>
      <c r="AH73" s="874"/>
      <c r="AI73" s="874"/>
      <c r="AJ73" s="874"/>
      <c r="AK73" s="874"/>
      <c r="AL73" s="874"/>
      <c r="AM73" s="874"/>
      <c r="AN73" s="874"/>
      <c r="AO73" s="874"/>
      <c r="AP73" s="874"/>
      <c r="AQ73" s="874"/>
      <c r="AR73" s="874"/>
      <c r="AS73" s="874"/>
      <c r="AT73" s="874"/>
      <c r="AU73" s="874"/>
      <c r="AV73" s="874"/>
      <c r="AW73" s="874"/>
      <c r="AX73" s="874"/>
      <c r="AY73" s="874"/>
      <c r="AZ73" s="874"/>
      <c r="BA73" s="874"/>
      <c r="BB73" s="874"/>
      <c r="BC73" s="874"/>
      <c r="BD73" s="874"/>
      <c r="BE73" s="874"/>
      <c r="BF73" s="874"/>
      <c r="BG73" s="874"/>
      <c r="BH73" s="874"/>
      <c r="BI73" s="874"/>
      <c r="BJ73" s="874"/>
      <c r="BK73" s="874"/>
      <c r="BL73" s="874"/>
      <c r="BM73" s="874"/>
      <c r="BN73" s="874"/>
      <c r="BO73" s="874"/>
      <c r="BP73" s="874"/>
      <c r="BQ73" s="874"/>
      <c r="BR73" s="874"/>
      <c r="BS73" s="874"/>
      <c r="BT73" s="874"/>
      <c r="BU73" s="874"/>
      <c r="BV73" s="874"/>
      <c r="BW73" s="874"/>
      <c r="BX73" s="874"/>
      <c r="BY73" s="874"/>
      <c r="BZ73" s="874"/>
      <c r="CA73" s="874"/>
      <c r="CB73" s="874"/>
      <c r="CC73" s="874"/>
      <c r="CD73" s="874"/>
      <c r="CE73" s="873"/>
      <c r="CF73" s="874"/>
      <c r="CG73" s="874"/>
      <c r="CH73" s="874"/>
      <c r="CI73" s="874"/>
      <c r="CJ73" s="874"/>
      <c r="CK73" s="874"/>
      <c r="CL73" s="874"/>
      <c r="CM73" s="874"/>
      <c r="CN73" s="874"/>
      <c r="CO73" s="874"/>
      <c r="CP73" s="874"/>
      <c r="CQ73" s="875"/>
    </row>
    <row r="74" spans="3:95" ht="6" customHeight="1" x14ac:dyDescent="0.2">
      <c r="C74" s="900" t="s">
        <v>105</v>
      </c>
      <c r="D74" s="895"/>
      <c r="E74" s="895"/>
      <c r="F74" s="895"/>
      <c r="G74" s="895"/>
      <c r="H74" s="895"/>
      <c r="I74" s="895"/>
      <c r="J74" s="895"/>
      <c r="K74" s="895"/>
      <c r="L74" s="895"/>
      <c r="M74" s="895"/>
      <c r="N74" s="895"/>
      <c r="O74" s="895"/>
      <c r="P74" s="895"/>
      <c r="Q74" s="896"/>
      <c r="R74" s="876" t="str">
        <f>IF(R68-R71=0,"",R68-R71)</f>
        <v/>
      </c>
      <c r="S74" s="775"/>
      <c r="T74" s="775"/>
      <c r="U74" s="775"/>
      <c r="V74" s="775"/>
      <c r="W74" s="775"/>
      <c r="X74" s="775"/>
      <c r="Y74" s="775"/>
      <c r="Z74" s="775"/>
      <c r="AA74" s="775"/>
      <c r="AB74" s="775"/>
      <c r="AC74" s="775"/>
      <c r="AD74" s="775"/>
      <c r="AE74" s="775" t="str">
        <f>IF(AE68-AE71=0,"",AE68-AE71)</f>
        <v/>
      </c>
      <c r="AF74" s="775"/>
      <c r="AG74" s="775"/>
      <c r="AH74" s="775"/>
      <c r="AI74" s="775"/>
      <c r="AJ74" s="775"/>
      <c r="AK74" s="775"/>
      <c r="AL74" s="775"/>
      <c r="AM74" s="775"/>
      <c r="AN74" s="775"/>
      <c r="AO74" s="775"/>
      <c r="AP74" s="775"/>
      <c r="AQ74" s="775"/>
      <c r="AR74" s="775" t="str">
        <f>IF(AR68-AR71=0,"",AR68-AR71)</f>
        <v/>
      </c>
      <c r="AS74" s="775"/>
      <c r="AT74" s="775"/>
      <c r="AU74" s="775"/>
      <c r="AV74" s="775"/>
      <c r="AW74" s="775"/>
      <c r="AX74" s="775"/>
      <c r="AY74" s="775"/>
      <c r="AZ74" s="775"/>
      <c r="BA74" s="775"/>
      <c r="BB74" s="775"/>
      <c r="BC74" s="775"/>
      <c r="BD74" s="775"/>
      <c r="BE74" s="775" t="str">
        <f>IF(BE68-BE71=0,"",BE68-BE71)</f>
        <v/>
      </c>
      <c r="BF74" s="775"/>
      <c r="BG74" s="775"/>
      <c r="BH74" s="775"/>
      <c r="BI74" s="775"/>
      <c r="BJ74" s="775"/>
      <c r="BK74" s="775"/>
      <c r="BL74" s="775"/>
      <c r="BM74" s="775"/>
      <c r="BN74" s="775"/>
      <c r="BO74" s="775"/>
      <c r="BP74" s="775"/>
      <c r="BQ74" s="775"/>
      <c r="BR74" s="775" t="str">
        <f>IF(BR68-BR71=0,"",BR68-BR71)</f>
        <v/>
      </c>
      <c r="BS74" s="775"/>
      <c r="BT74" s="775"/>
      <c r="BU74" s="775"/>
      <c r="BV74" s="775"/>
      <c r="BW74" s="775"/>
      <c r="BX74" s="775"/>
      <c r="BY74" s="775"/>
      <c r="BZ74" s="775"/>
      <c r="CA74" s="775"/>
      <c r="CB74" s="775"/>
      <c r="CC74" s="775"/>
      <c r="CD74" s="775"/>
      <c r="CE74" s="876" t="str">
        <f>IF(CE68-CE71=0,"",CE68-CE71)</f>
        <v/>
      </c>
      <c r="CF74" s="775"/>
      <c r="CG74" s="775"/>
      <c r="CH74" s="775"/>
      <c r="CI74" s="775"/>
      <c r="CJ74" s="775"/>
      <c r="CK74" s="775"/>
      <c r="CL74" s="775"/>
      <c r="CM74" s="775"/>
      <c r="CN74" s="775"/>
      <c r="CO74" s="775"/>
      <c r="CP74" s="775"/>
      <c r="CQ74" s="798"/>
    </row>
    <row r="75" spans="3:95" ht="6" customHeight="1" x14ac:dyDescent="0.2">
      <c r="C75" s="897"/>
      <c r="D75" s="898"/>
      <c r="E75" s="898"/>
      <c r="F75" s="898"/>
      <c r="G75" s="898"/>
      <c r="H75" s="898"/>
      <c r="I75" s="898"/>
      <c r="J75" s="898"/>
      <c r="K75" s="898"/>
      <c r="L75" s="898"/>
      <c r="M75" s="898"/>
      <c r="N75" s="898"/>
      <c r="O75" s="898"/>
      <c r="P75" s="898"/>
      <c r="Q75" s="899"/>
      <c r="R75" s="877"/>
      <c r="S75" s="776"/>
      <c r="T75" s="776"/>
      <c r="U75" s="776"/>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6"/>
      <c r="BO75" s="776"/>
      <c r="BP75" s="776"/>
      <c r="BQ75" s="776"/>
      <c r="BR75" s="776"/>
      <c r="BS75" s="776"/>
      <c r="BT75" s="776"/>
      <c r="BU75" s="776"/>
      <c r="BV75" s="776"/>
      <c r="BW75" s="776"/>
      <c r="BX75" s="776"/>
      <c r="BY75" s="776"/>
      <c r="BZ75" s="776"/>
      <c r="CA75" s="776"/>
      <c r="CB75" s="776"/>
      <c r="CC75" s="776"/>
      <c r="CD75" s="776"/>
      <c r="CE75" s="877"/>
      <c r="CF75" s="776"/>
      <c r="CG75" s="776"/>
      <c r="CH75" s="776"/>
      <c r="CI75" s="776"/>
      <c r="CJ75" s="776"/>
      <c r="CK75" s="776"/>
      <c r="CL75" s="776"/>
      <c r="CM75" s="776"/>
      <c r="CN75" s="776"/>
      <c r="CO75" s="776"/>
      <c r="CP75" s="776"/>
      <c r="CQ75" s="799"/>
    </row>
    <row r="76" spans="3:95" ht="6" customHeight="1" thickBot="1" x14ac:dyDescent="0.25">
      <c r="C76" s="901"/>
      <c r="D76" s="902"/>
      <c r="E76" s="902"/>
      <c r="F76" s="902"/>
      <c r="G76" s="902"/>
      <c r="H76" s="902"/>
      <c r="I76" s="902"/>
      <c r="J76" s="902"/>
      <c r="K76" s="902"/>
      <c r="L76" s="902"/>
      <c r="M76" s="902"/>
      <c r="N76" s="902"/>
      <c r="O76" s="902"/>
      <c r="P76" s="902"/>
      <c r="Q76" s="903"/>
      <c r="R76" s="878"/>
      <c r="S76" s="829"/>
      <c r="T76" s="829"/>
      <c r="U76" s="829"/>
      <c r="V76" s="829"/>
      <c r="W76" s="829"/>
      <c r="X76" s="829"/>
      <c r="Y76" s="829"/>
      <c r="Z76" s="829"/>
      <c r="AA76" s="829"/>
      <c r="AB76" s="829"/>
      <c r="AC76" s="829"/>
      <c r="AD76" s="829"/>
      <c r="AE76" s="829"/>
      <c r="AF76" s="829"/>
      <c r="AG76" s="829"/>
      <c r="AH76" s="829"/>
      <c r="AI76" s="829"/>
      <c r="AJ76" s="829"/>
      <c r="AK76" s="829"/>
      <c r="AL76" s="829"/>
      <c r="AM76" s="829"/>
      <c r="AN76" s="829"/>
      <c r="AO76" s="829"/>
      <c r="AP76" s="829"/>
      <c r="AQ76" s="829"/>
      <c r="AR76" s="829"/>
      <c r="AS76" s="829"/>
      <c r="AT76" s="829"/>
      <c r="AU76" s="829"/>
      <c r="AV76" s="829"/>
      <c r="AW76" s="829"/>
      <c r="AX76" s="829"/>
      <c r="AY76" s="829"/>
      <c r="AZ76" s="829"/>
      <c r="BA76" s="829"/>
      <c r="BB76" s="829"/>
      <c r="BC76" s="829"/>
      <c r="BD76" s="829"/>
      <c r="BE76" s="829"/>
      <c r="BF76" s="829"/>
      <c r="BG76" s="829"/>
      <c r="BH76" s="829"/>
      <c r="BI76" s="829"/>
      <c r="BJ76" s="829"/>
      <c r="BK76" s="829"/>
      <c r="BL76" s="829"/>
      <c r="BM76" s="829"/>
      <c r="BN76" s="829"/>
      <c r="BO76" s="829"/>
      <c r="BP76" s="829"/>
      <c r="BQ76" s="829"/>
      <c r="BR76" s="829"/>
      <c r="BS76" s="829"/>
      <c r="BT76" s="829"/>
      <c r="BU76" s="829"/>
      <c r="BV76" s="829"/>
      <c r="BW76" s="829"/>
      <c r="BX76" s="829"/>
      <c r="BY76" s="829"/>
      <c r="BZ76" s="829"/>
      <c r="CA76" s="829"/>
      <c r="CB76" s="829"/>
      <c r="CC76" s="829"/>
      <c r="CD76" s="829"/>
      <c r="CE76" s="878"/>
      <c r="CF76" s="829"/>
      <c r="CG76" s="829"/>
      <c r="CH76" s="829"/>
      <c r="CI76" s="829"/>
      <c r="CJ76" s="829"/>
      <c r="CK76" s="829"/>
      <c r="CL76" s="829"/>
      <c r="CM76" s="829"/>
      <c r="CN76" s="829"/>
      <c r="CO76" s="829"/>
      <c r="CP76" s="829"/>
      <c r="CQ76" s="840"/>
    </row>
    <row r="77" spans="3:95" ht="6" customHeight="1" x14ac:dyDescent="0.2">
      <c r="C77" s="908" t="s">
        <v>106</v>
      </c>
      <c r="D77" s="617"/>
      <c r="E77" s="617"/>
      <c r="F77" s="617"/>
      <c r="G77" s="617"/>
      <c r="H77" s="617"/>
      <c r="I77" s="617"/>
      <c r="J77" s="617"/>
      <c r="K77" s="617"/>
      <c r="L77" s="617"/>
      <c r="M77" s="617"/>
      <c r="N77" s="617"/>
      <c r="O77" s="617"/>
      <c r="P77" s="617"/>
      <c r="Q77" s="750"/>
      <c r="R77" s="909" t="str">
        <f>IF(SUM(R65,R74)=0,"",SUM(R65,R74))</f>
        <v/>
      </c>
      <c r="S77" s="909"/>
      <c r="T77" s="909"/>
      <c r="U77" s="909"/>
      <c r="V77" s="909"/>
      <c r="W77" s="909"/>
      <c r="X77" s="909"/>
      <c r="Y77" s="909"/>
      <c r="Z77" s="909"/>
      <c r="AA77" s="909"/>
      <c r="AB77" s="909"/>
      <c r="AC77" s="909"/>
      <c r="AD77" s="821"/>
      <c r="AE77" s="826" t="str">
        <f>IF(SUM(AE65,AE74)=0,"",SUM(AE65,AE74))</f>
        <v/>
      </c>
      <c r="AF77" s="909"/>
      <c r="AG77" s="909"/>
      <c r="AH77" s="909"/>
      <c r="AI77" s="909"/>
      <c r="AJ77" s="909"/>
      <c r="AK77" s="909"/>
      <c r="AL77" s="909"/>
      <c r="AM77" s="909"/>
      <c r="AN77" s="909"/>
      <c r="AO77" s="909"/>
      <c r="AP77" s="909"/>
      <c r="AQ77" s="821"/>
      <c r="AR77" s="826" t="str">
        <f>IF(SUM(AR65,AR74)=0,"",SUM(AR65,AR74))</f>
        <v/>
      </c>
      <c r="AS77" s="909"/>
      <c r="AT77" s="909"/>
      <c r="AU77" s="909"/>
      <c r="AV77" s="909"/>
      <c r="AW77" s="909"/>
      <c r="AX77" s="909"/>
      <c r="AY77" s="909"/>
      <c r="AZ77" s="909"/>
      <c r="BA77" s="909"/>
      <c r="BB77" s="909"/>
      <c r="BC77" s="909"/>
      <c r="BD77" s="821"/>
      <c r="BE77" s="826" t="str">
        <f>IF(SUM(BE65,BE74)=0,"",SUM(BE65,BE74))</f>
        <v/>
      </c>
      <c r="BF77" s="909"/>
      <c r="BG77" s="909"/>
      <c r="BH77" s="909"/>
      <c r="BI77" s="909"/>
      <c r="BJ77" s="909"/>
      <c r="BK77" s="909"/>
      <c r="BL77" s="909"/>
      <c r="BM77" s="909"/>
      <c r="BN77" s="909"/>
      <c r="BO77" s="909"/>
      <c r="BP77" s="909"/>
      <c r="BQ77" s="821"/>
      <c r="BR77" s="826" t="str">
        <f>IF(SUM(BR65,BR74)=0,"",SUM(BR65,BR74))</f>
        <v/>
      </c>
      <c r="BS77" s="909"/>
      <c r="BT77" s="909"/>
      <c r="BU77" s="909"/>
      <c r="BV77" s="909"/>
      <c r="BW77" s="909"/>
      <c r="BX77" s="909"/>
      <c r="BY77" s="909"/>
      <c r="BZ77" s="909"/>
      <c r="CA77" s="909"/>
      <c r="CB77" s="909"/>
      <c r="CC77" s="909"/>
      <c r="CD77" s="821"/>
      <c r="CE77" s="909" t="str">
        <f>IF(SUM(CE65,CE74)=0,"",SUM(CE65,CE74))</f>
        <v/>
      </c>
      <c r="CF77" s="909"/>
      <c r="CG77" s="909"/>
      <c r="CH77" s="909"/>
      <c r="CI77" s="909"/>
      <c r="CJ77" s="909"/>
      <c r="CK77" s="909"/>
      <c r="CL77" s="909"/>
      <c r="CM77" s="909"/>
      <c r="CN77" s="909"/>
      <c r="CO77" s="909"/>
      <c r="CP77" s="909"/>
      <c r="CQ77" s="913"/>
    </row>
    <row r="78" spans="3:95" ht="6" customHeight="1" x14ac:dyDescent="0.2">
      <c r="C78" s="749"/>
      <c r="D78" s="617"/>
      <c r="E78" s="617"/>
      <c r="F78" s="617"/>
      <c r="G78" s="617"/>
      <c r="H78" s="617"/>
      <c r="I78" s="617"/>
      <c r="J78" s="617"/>
      <c r="K78" s="617"/>
      <c r="L78" s="617"/>
      <c r="M78" s="617"/>
      <c r="N78" s="617"/>
      <c r="O78" s="617"/>
      <c r="P78" s="617"/>
      <c r="Q78" s="750"/>
      <c r="R78" s="909"/>
      <c r="S78" s="909"/>
      <c r="T78" s="909"/>
      <c r="U78" s="909"/>
      <c r="V78" s="909"/>
      <c r="W78" s="909"/>
      <c r="X78" s="909"/>
      <c r="Y78" s="909"/>
      <c r="Z78" s="909"/>
      <c r="AA78" s="909"/>
      <c r="AB78" s="909"/>
      <c r="AC78" s="909"/>
      <c r="AD78" s="821"/>
      <c r="AE78" s="826"/>
      <c r="AF78" s="909"/>
      <c r="AG78" s="909"/>
      <c r="AH78" s="909"/>
      <c r="AI78" s="909"/>
      <c r="AJ78" s="909"/>
      <c r="AK78" s="909"/>
      <c r="AL78" s="909"/>
      <c r="AM78" s="909"/>
      <c r="AN78" s="909"/>
      <c r="AO78" s="909"/>
      <c r="AP78" s="909"/>
      <c r="AQ78" s="821"/>
      <c r="AR78" s="826"/>
      <c r="AS78" s="909"/>
      <c r="AT78" s="909"/>
      <c r="AU78" s="909"/>
      <c r="AV78" s="909"/>
      <c r="AW78" s="909"/>
      <c r="AX78" s="909"/>
      <c r="AY78" s="909"/>
      <c r="AZ78" s="909"/>
      <c r="BA78" s="909"/>
      <c r="BB78" s="909"/>
      <c r="BC78" s="909"/>
      <c r="BD78" s="821"/>
      <c r="BE78" s="826"/>
      <c r="BF78" s="909"/>
      <c r="BG78" s="909"/>
      <c r="BH78" s="909"/>
      <c r="BI78" s="909"/>
      <c r="BJ78" s="909"/>
      <c r="BK78" s="909"/>
      <c r="BL78" s="909"/>
      <c r="BM78" s="909"/>
      <c r="BN78" s="909"/>
      <c r="BO78" s="909"/>
      <c r="BP78" s="909"/>
      <c r="BQ78" s="821"/>
      <c r="BR78" s="826"/>
      <c r="BS78" s="909"/>
      <c r="BT78" s="909"/>
      <c r="BU78" s="909"/>
      <c r="BV78" s="909"/>
      <c r="BW78" s="909"/>
      <c r="BX78" s="909"/>
      <c r="BY78" s="909"/>
      <c r="BZ78" s="909"/>
      <c r="CA78" s="909"/>
      <c r="CB78" s="909"/>
      <c r="CC78" s="909"/>
      <c r="CD78" s="821"/>
      <c r="CE78" s="909"/>
      <c r="CF78" s="909"/>
      <c r="CG78" s="909"/>
      <c r="CH78" s="909"/>
      <c r="CI78" s="909"/>
      <c r="CJ78" s="909"/>
      <c r="CK78" s="909"/>
      <c r="CL78" s="909"/>
      <c r="CM78" s="909"/>
      <c r="CN78" s="909"/>
      <c r="CO78" s="909"/>
      <c r="CP78" s="909"/>
      <c r="CQ78" s="913"/>
    </row>
    <row r="79" spans="3:95" ht="6" customHeight="1" thickBot="1" x14ac:dyDescent="0.25">
      <c r="C79" s="751"/>
      <c r="D79" s="752"/>
      <c r="E79" s="752"/>
      <c r="F79" s="752"/>
      <c r="G79" s="752"/>
      <c r="H79" s="752"/>
      <c r="I79" s="752"/>
      <c r="J79" s="752"/>
      <c r="K79" s="752"/>
      <c r="L79" s="752"/>
      <c r="M79" s="752"/>
      <c r="N79" s="752"/>
      <c r="O79" s="752"/>
      <c r="P79" s="752"/>
      <c r="Q79" s="753"/>
      <c r="R79" s="823"/>
      <c r="S79" s="823"/>
      <c r="T79" s="823"/>
      <c r="U79" s="823"/>
      <c r="V79" s="823"/>
      <c r="W79" s="823"/>
      <c r="X79" s="823"/>
      <c r="Y79" s="823"/>
      <c r="Z79" s="823"/>
      <c r="AA79" s="823"/>
      <c r="AB79" s="823"/>
      <c r="AC79" s="823"/>
      <c r="AD79" s="824"/>
      <c r="AE79" s="827"/>
      <c r="AF79" s="823"/>
      <c r="AG79" s="823"/>
      <c r="AH79" s="823"/>
      <c r="AI79" s="823"/>
      <c r="AJ79" s="823"/>
      <c r="AK79" s="823"/>
      <c r="AL79" s="823"/>
      <c r="AM79" s="823"/>
      <c r="AN79" s="823"/>
      <c r="AO79" s="823"/>
      <c r="AP79" s="823"/>
      <c r="AQ79" s="824"/>
      <c r="AR79" s="827"/>
      <c r="AS79" s="823"/>
      <c r="AT79" s="823"/>
      <c r="AU79" s="823"/>
      <c r="AV79" s="823"/>
      <c r="AW79" s="823"/>
      <c r="AX79" s="823"/>
      <c r="AY79" s="823"/>
      <c r="AZ79" s="823"/>
      <c r="BA79" s="823"/>
      <c r="BB79" s="823"/>
      <c r="BC79" s="823"/>
      <c r="BD79" s="824"/>
      <c r="BE79" s="827"/>
      <c r="BF79" s="823"/>
      <c r="BG79" s="823"/>
      <c r="BH79" s="823"/>
      <c r="BI79" s="823"/>
      <c r="BJ79" s="823"/>
      <c r="BK79" s="823"/>
      <c r="BL79" s="823"/>
      <c r="BM79" s="823"/>
      <c r="BN79" s="823"/>
      <c r="BO79" s="823"/>
      <c r="BP79" s="823"/>
      <c r="BQ79" s="824"/>
      <c r="BR79" s="827"/>
      <c r="BS79" s="823"/>
      <c r="BT79" s="823"/>
      <c r="BU79" s="823"/>
      <c r="BV79" s="823"/>
      <c r="BW79" s="823"/>
      <c r="BX79" s="823"/>
      <c r="BY79" s="823"/>
      <c r="BZ79" s="823"/>
      <c r="CA79" s="823"/>
      <c r="CB79" s="823"/>
      <c r="CC79" s="823"/>
      <c r="CD79" s="824"/>
      <c r="CE79" s="823"/>
      <c r="CF79" s="823"/>
      <c r="CG79" s="823"/>
      <c r="CH79" s="823"/>
      <c r="CI79" s="823"/>
      <c r="CJ79" s="823"/>
      <c r="CK79" s="823"/>
      <c r="CL79" s="823"/>
      <c r="CM79" s="823"/>
      <c r="CN79" s="823"/>
      <c r="CO79" s="823"/>
      <c r="CP79" s="823"/>
      <c r="CQ79" s="914"/>
    </row>
    <row r="81" spans="1:95" ht="6" customHeight="1" x14ac:dyDescent="0.2">
      <c r="C81" s="704" t="s">
        <v>400</v>
      </c>
      <c r="D81" s="907"/>
      <c r="E81" s="907"/>
      <c r="F81" s="907"/>
      <c r="G81" s="907"/>
      <c r="H81" s="907"/>
      <c r="I81" s="907"/>
      <c r="J81" s="907"/>
      <c r="K81" s="907"/>
      <c r="L81" s="907"/>
      <c r="M81" s="907"/>
      <c r="N81" s="907"/>
      <c r="O81" s="907"/>
      <c r="P81" s="907"/>
      <c r="Q81" s="907"/>
      <c r="R81" s="907"/>
      <c r="S81" s="907"/>
      <c r="T81" s="907"/>
      <c r="U81" s="907"/>
      <c r="V81" s="907"/>
      <c r="W81" s="907"/>
      <c r="X81" s="907"/>
      <c r="Y81" s="907"/>
      <c r="Z81" s="907"/>
      <c r="AA81" s="907"/>
      <c r="AB81" s="907"/>
      <c r="AC81" s="907"/>
      <c r="AD81" s="907"/>
      <c r="AE81" s="907"/>
      <c r="AF81" s="907"/>
      <c r="AG81" s="907"/>
      <c r="AH81" s="907"/>
      <c r="AI81" s="907"/>
      <c r="AJ81" s="907"/>
      <c r="AK81" s="907"/>
      <c r="AL81" s="907"/>
      <c r="AM81" s="907"/>
      <c r="AN81" s="907"/>
      <c r="AO81" s="907"/>
      <c r="AP81" s="907"/>
      <c r="AQ81" s="907"/>
      <c r="AR81" s="907"/>
      <c r="AS81" s="907"/>
      <c r="AT81" s="907"/>
      <c r="AU81" s="907"/>
      <c r="AV81" s="907"/>
      <c r="AW81" s="907"/>
      <c r="AX81" s="907"/>
      <c r="AY81" s="907"/>
      <c r="AZ81" s="907"/>
      <c r="BA81" s="907"/>
      <c r="BB81" s="907"/>
      <c r="BC81" s="907"/>
      <c r="BD81" s="907"/>
      <c r="BE81" s="907"/>
      <c r="BF81" s="907"/>
      <c r="BG81" s="907"/>
      <c r="BH81" s="907"/>
      <c r="BI81" s="907"/>
      <c r="BJ81" s="907"/>
      <c r="BK81" s="907"/>
      <c r="BL81" s="907"/>
      <c r="BM81" s="907"/>
      <c r="BN81" s="907"/>
      <c r="BO81" s="907"/>
      <c r="BP81" s="907"/>
      <c r="BQ81" s="907"/>
      <c r="BR81" s="907"/>
      <c r="BS81" s="907"/>
      <c r="BT81" s="907"/>
      <c r="BU81" s="907"/>
      <c r="BV81" s="907"/>
      <c r="BW81" s="907"/>
      <c r="BX81" s="907"/>
      <c r="BY81" s="907"/>
      <c r="BZ81" s="907"/>
      <c r="CA81" s="907"/>
      <c r="CB81" s="907"/>
      <c r="CC81" s="907"/>
      <c r="CD81" s="907"/>
      <c r="CE81" s="907"/>
      <c r="CF81" s="907"/>
      <c r="CG81" s="907"/>
      <c r="CH81" s="907"/>
      <c r="CI81" s="907"/>
      <c r="CJ81" s="907"/>
      <c r="CK81" s="907"/>
      <c r="CL81" s="907"/>
      <c r="CM81" s="907"/>
      <c r="CN81" s="907"/>
      <c r="CO81" s="907"/>
      <c r="CP81" s="907"/>
      <c r="CQ81" s="907"/>
    </row>
    <row r="82" spans="1:95" ht="6" customHeight="1" x14ac:dyDescent="0.2">
      <c r="C82" s="907"/>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c r="AU82" s="907"/>
      <c r="AV82" s="907"/>
      <c r="AW82" s="907"/>
      <c r="AX82" s="907"/>
      <c r="AY82" s="907"/>
      <c r="AZ82" s="907"/>
      <c r="BA82" s="907"/>
      <c r="BB82" s="907"/>
      <c r="BC82" s="907"/>
      <c r="BD82" s="907"/>
      <c r="BE82" s="907"/>
      <c r="BF82" s="907"/>
      <c r="BG82" s="907"/>
      <c r="BH82" s="907"/>
      <c r="BI82" s="907"/>
      <c r="BJ82" s="907"/>
      <c r="BK82" s="907"/>
      <c r="BL82" s="907"/>
      <c r="BM82" s="907"/>
      <c r="BN82" s="907"/>
      <c r="BO82" s="907"/>
      <c r="BP82" s="907"/>
      <c r="BQ82" s="907"/>
      <c r="BR82" s="907"/>
      <c r="BS82" s="907"/>
      <c r="BT82" s="907"/>
      <c r="BU82" s="907"/>
      <c r="BV82" s="907"/>
      <c r="BW82" s="907"/>
      <c r="BX82" s="907"/>
      <c r="BY82" s="907"/>
      <c r="BZ82" s="907"/>
      <c r="CA82" s="907"/>
      <c r="CB82" s="907"/>
      <c r="CC82" s="907"/>
      <c r="CD82" s="907"/>
      <c r="CE82" s="907"/>
      <c r="CF82" s="907"/>
      <c r="CG82" s="907"/>
      <c r="CH82" s="907"/>
      <c r="CI82" s="907"/>
      <c r="CJ82" s="907"/>
      <c r="CK82" s="907"/>
      <c r="CL82" s="907"/>
      <c r="CM82" s="907"/>
      <c r="CN82" s="907"/>
      <c r="CO82" s="907"/>
      <c r="CP82" s="907"/>
      <c r="CQ82" s="907"/>
    </row>
    <row r="83" spans="1:95" ht="6" customHeight="1" x14ac:dyDescent="0.2">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c r="BA83" s="907"/>
      <c r="BB83" s="907"/>
      <c r="BC83" s="907"/>
      <c r="BD83" s="907"/>
      <c r="BE83" s="907"/>
      <c r="BF83" s="907"/>
      <c r="BG83" s="907"/>
      <c r="BH83" s="907"/>
      <c r="BI83" s="907"/>
      <c r="BJ83" s="907"/>
      <c r="BK83" s="907"/>
      <c r="BL83" s="907"/>
      <c r="BM83" s="907"/>
      <c r="BN83" s="907"/>
      <c r="BO83" s="907"/>
      <c r="BP83" s="907"/>
      <c r="BQ83" s="907"/>
      <c r="BR83" s="907"/>
      <c r="BS83" s="907"/>
      <c r="BT83" s="907"/>
      <c r="BU83" s="907"/>
      <c r="BV83" s="907"/>
      <c r="BW83" s="907"/>
      <c r="BX83" s="907"/>
      <c r="BY83" s="907"/>
      <c r="BZ83" s="907"/>
      <c r="CA83" s="907"/>
      <c r="CB83" s="907"/>
      <c r="CC83" s="907"/>
      <c r="CD83" s="907"/>
      <c r="CE83" s="907"/>
      <c r="CF83" s="907"/>
      <c r="CG83" s="907"/>
      <c r="CH83" s="907"/>
      <c r="CI83" s="907"/>
      <c r="CJ83" s="907"/>
      <c r="CK83" s="907"/>
      <c r="CL83" s="907"/>
      <c r="CM83" s="907"/>
      <c r="CN83" s="907"/>
      <c r="CO83" s="907"/>
      <c r="CP83" s="907"/>
      <c r="CQ83" s="907"/>
    </row>
    <row r="84" spans="1:95" ht="14.7" customHeight="1" x14ac:dyDescent="0.2">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c r="BA84" s="907"/>
      <c r="BB84" s="907"/>
      <c r="BC84" s="907"/>
      <c r="BD84" s="907"/>
      <c r="BE84" s="907"/>
      <c r="BF84" s="907"/>
      <c r="BG84" s="907"/>
      <c r="BH84" s="907"/>
      <c r="BI84" s="907"/>
      <c r="BJ84" s="907"/>
      <c r="BK84" s="907"/>
      <c r="BL84" s="907"/>
      <c r="BM84" s="907"/>
      <c r="BN84" s="907"/>
      <c r="BO84" s="907"/>
      <c r="BP84" s="907"/>
      <c r="BQ84" s="907"/>
      <c r="BR84" s="907"/>
      <c r="BS84" s="907"/>
      <c r="BT84" s="907"/>
      <c r="BU84" s="907"/>
      <c r="BV84" s="907"/>
      <c r="BW84" s="907"/>
      <c r="BX84" s="907"/>
      <c r="BY84" s="907"/>
      <c r="BZ84" s="907"/>
      <c r="CA84" s="907"/>
      <c r="CB84" s="907"/>
      <c r="CC84" s="907"/>
      <c r="CD84" s="907"/>
      <c r="CE84" s="907"/>
      <c r="CF84" s="907"/>
      <c r="CG84" s="907"/>
      <c r="CH84" s="907"/>
      <c r="CI84" s="907"/>
      <c r="CJ84" s="907"/>
      <c r="CK84" s="907"/>
      <c r="CL84" s="907"/>
      <c r="CM84" s="907"/>
      <c r="CN84" s="907"/>
      <c r="CO84" s="907"/>
      <c r="CP84" s="907"/>
      <c r="CQ84" s="907"/>
    </row>
    <row r="85" spans="1:95" ht="6" customHeight="1" x14ac:dyDescent="0.2">
      <c r="A85" s="744" t="s">
        <v>263</v>
      </c>
      <c r="B85" s="744"/>
      <c r="C85" s="744"/>
      <c r="D85" s="744"/>
      <c r="E85" s="744"/>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744"/>
      <c r="CF85" s="744"/>
    </row>
    <row r="86" spans="1:95" ht="6" customHeight="1" x14ac:dyDescent="0.2">
      <c r="A86" s="744"/>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c r="CF86" s="744"/>
    </row>
    <row r="87" spans="1:95" ht="6" customHeight="1" x14ac:dyDescent="0.2">
      <c r="A87" s="744"/>
      <c r="B87" s="744"/>
      <c r="C87" s="744"/>
      <c r="D87" s="744"/>
      <c r="E87" s="744"/>
      <c r="F87" s="744"/>
      <c r="G87" s="744"/>
      <c r="H87" s="744"/>
      <c r="I87" s="744"/>
      <c r="J87" s="744"/>
      <c r="K87" s="744"/>
      <c r="L87" s="744"/>
      <c r="M87" s="744"/>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744"/>
    </row>
    <row r="88" spans="1:95" ht="6" customHeight="1" x14ac:dyDescent="0.2">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row>
    <row r="89" spans="1:95" ht="6" customHeight="1" x14ac:dyDescent="0.2">
      <c r="A89" s="159"/>
      <c r="B89" s="159"/>
      <c r="C89" s="906" t="s">
        <v>399</v>
      </c>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c r="AQ89" s="906"/>
      <c r="AR89" s="906"/>
      <c r="AS89" s="906"/>
      <c r="AT89" s="906"/>
      <c r="AU89" s="906"/>
      <c r="AV89" s="906"/>
      <c r="AW89" s="906"/>
      <c r="AX89" s="906"/>
      <c r="AY89" s="906"/>
      <c r="AZ89" s="906"/>
      <c r="BA89" s="906"/>
      <c r="BB89" s="906"/>
      <c r="BC89" s="906"/>
      <c r="BD89" s="906"/>
      <c r="BE89" s="906"/>
      <c r="BF89" s="906"/>
      <c r="BG89" s="906"/>
      <c r="BH89" s="906"/>
      <c r="BI89" s="906"/>
      <c r="BJ89" s="906"/>
      <c r="BK89" s="906"/>
      <c r="BL89" s="906"/>
      <c r="BM89" s="906"/>
      <c r="BN89" s="906"/>
      <c r="BO89" s="906"/>
      <c r="BP89" s="906"/>
      <c r="BQ89" s="159"/>
      <c r="BR89" s="159"/>
      <c r="BS89" s="159"/>
      <c r="BT89" s="159"/>
      <c r="BU89" s="159"/>
      <c r="BV89" s="159"/>
      <c r="BW89" s="159"/>
      <c r="BX89" s="159"/>
      <c r="BY89" s="159"/>
      <c r="BZ89" s="159"/>
      <c r="CA89" s="159"/>
      <c r="CB89" s="159"/>
      <c r="CC89" s="159"/>
      <c r="CD89" s="159"/>
      <c r="CE89" s="159"/>
      <c r="CF89" s="159"/>
    </row>
    <row r="90" spans="1:95" ht="6" customHeight="1" x14ac:dyDescent="0.2">
      <c r="A90" s="159"/>
      <c r="B90" s="159"/>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c r="AG90" s="906"/>
      <c r="AH90" s="906"/>
      <c r="AI90" s="906"/>
      <c r="AJ90" s="906"/>
      <c r="AK90" s="906"/>
      <c r="AL90" s="906"/>
      <c r="AM90" s="906"/>
      <c r="AN90" s="906"/>
      <c r="AO90" s="906"/>
      <c r="AP90" s="906"/>
      <c r="AQ90" s="906"/>
      <c r="AR90" s="906"/>
      <c r="AS90" s="906"/>
      <c r="AT90" s="906"/>
      <c r="AU90" s="906"/>
      <c r="AV90" s="906"/>
      <c r="AW90" s="906"/>
      <c r="AX90" s="906"/>
      <c r="AY90" s="906"/>
      <c r="AZ90" s="906"/>
      <c r="BA90" s="906"/>
      <c r="BB90" s="906"/>
      <c r="BC90" s="906"/>
      <c r="BD90" s="906"/>
      <c r="BE90" s="906"/>
      <c r="BF90" s="906"/>
      <c r="BG90" s="906"/>
      <c r="BH90" s="906"/>
      <c r="BI90" s="906"/>
      <c r="BJ90" s="906"/>
      <c r="BK90" s="906"/>
      <c r="BL90" s="906"/>
      <c r="BM90" s="906"/>
      <c r="BN90" s="906"/>
      <c r="BO90" s="906"/>
      <c r="BP90" s="906"/>
      <c r="BQ90" s="159"/>
      <c r="BR90" s="159"/>
      <c r="BS90" s="159"/>
      <c r="BT90" s="159"/>
      <c r="BU90" s="159"/>
      <c r="BV90" s="159"/>
      <c r="BW90" s="159"/>
      <c r="BX90" s="159"/>
      <c r="BY90" s="159"/>
      <c r="BZ90" s="159"/>
      <c r="CA90" s="159"/>
      <c r="CB90" s="159"/>
      <c r="CC90" s="159"/>
      <c r="CD90" s="159"/>
      <c r="CE90" s="159"/>
      <c r="CF90" s="159"/>
    </row>
    <row r="91" spans="1:95" ht="6" customHeight="1" x14ac:dyDescent="0.2">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row>
    <row r="92" spans="1:95" ht="6" customHeight="1" x14ac:dyDescent="0.2">
      <c r="A92" s="159"/>
      <c r="B92" s="159"/>
      <c r="C92" s="616" t="s">
        <v>340</v>
      </c>
      <c r="D92" s="616"/>
      <c r="E92" s="616"/>
      <c r="F92" s="617"/>
      <c r="G92" s="617"/>
      <c r="H92" s="617"/>
      <c r="I92" s="617"/>
      <c r="J92" s="618" t="str">
        <f>IF(W17=0,"",W17)</f>
        <v/>
      </c>
      <c r="K92" s="618"/>
      <c r="L92" s="618"/>
      <c r="M92" s="616" t="s">
        <v>87</v>
      </c>
      <c r="N92" s="616"/>
      <c r="O92" s="616"/>
      <c r="P92" s="617"/>
      <c r="Q92" s="617"/>
      <c r="R92" s="617"/>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910" t="s">
        <v>86</v>
      </c>
      <c r="AT92" s="911"/>
      <c r="AU92" s="911"/>
      <c r="AV92" s="911"/>
      <c r="AW92" s="911"/>
      <c r="AX92" s="911"/>
      <c r="AY92" s="911"/>
      <c r="AZ92" s="911"/>
      <c r="BA92" s="911"/>
      <c r="BB92" s="159"/>
      <c r="BC92" s="196"/>
      <c r="BL92" s="159"/>
      <c r="BM92" s="159"/>
      <c r="BN92" s="159"/>
      <c r="BO92" s="159"/>
      <c r="BP92" s="159"/>
      <c r="BQ92" s="159"/>
      <c r="BR92" s="159"/>
      <c r="BS92" s="197"/>
      <c r="CB92" s="159"/>
      <c r="CC92" s="159"/>
      <c r="CD92" s="159"/>
      <c r="CE92" s="159"/>
    </row>
    <row r="93" spans="1:95" ht="6" customHeight="1" x14ac:dyDescent="0.2">
      <c r="A93" s="159"/>
      <c r="B93" s="159"/>
      <c r="C93" s="616"/>
      <c r="D93" s="616"/>
      <c r="E93" s="616"/>
      <c r="F93" s="617"/>
      <c r="G93" s="617"/>
      <c r="H93" s="617"/>
      <c r="I93" s="617"/>
      <c r="J93" s="618"/>
      <c r="K93" s="618"/>
      <c r="L93" s="618"/>
      <c r="M93" s="616"/>
      <c r="N93" s="616"/>
      <c r="O93" s="616"/>
      <c r="P93" s="617"/>
      <c r="Q93" s="617"/>
      <c r="R93" s="617"/>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911"/>
      <c r="AT93" s="911"/>
      <c r="AU93" s="911"/>
      <c r="AV93" s="911"/>
      <c r="AW93" s="911"/>
      <c r="AX93" s="911"/>
      <c r="AY93" s="911"/>
      <c r="AZ93" s="911"/>
      <c r="BA93" s="911"/>
      <c r="BB93" s="159"/>
      <c r="BL93" s="159"/>
      <c r="BM93" s="159"/>
      <c r="BN93" s="159"/>
      <c r="BO93" s="159"/>
      <c r="BP93" s="159"/>
      <c r="BQ93" s="159"/>
      <c r="BR93" s="159"/>
      <c r="CB93" s="159"/>
      <c r="CC93" s="159"/>
      <c r="CD93" s="159"/>
      <c r="CE93" s="159"/>
    </row>
    <row r="94" spans="1:95" ht="6" customHeight="1" thickBot="1" x14ac:dyDescent="0.25">
      <c r="C94" s="616"/>
      <c r="D94" s="616"/>
      <c r="E94" s="616"/>
      <c r="F94" s="617"/>
      <c r="G94" s="617"/>
      <c r="H94" s="617"/>
      <c r="I94" s="617"/>
      <c r="J94" s="618"/>
      <c r="K94" s="618"/>
      <c r="L94" s="618"/>
      <c r="M94" s="616"/>
      <c r="N94" s="616"/>
      <c r="O94" s="616"/>
      <c r="P94" s="617"/>
      <c r="Q94" s="617"/>
      <c r="R94" s="617"/>
      <c r="AS94" s="912"/>
      <c r="AT94" s="912"/>
      <c r="AU94" s="912"/>
      <c r="AV94" s="912"/>
      <c r="AW94" s="912"/>
      <c r="AX94" s="912"/>
      <c r="AY94" s="912"/>
      <c r="AZ94" s="912"/>
      <c r="BA94" s="912"/>
    </row>
    <row r="95" spans="1:95" ht="6" customHeight="1" x14ac:dyDescent="0.2">
      <c r="C95" s="915"/>
      <c r="D95" s="834"/>
      <c r="E95" s="834"/>
      <c r="F95" s="834"/>
      <c r="G95" s="834"/>
      <c r="H95" s="834"/>
      <c r="I95" s="834"/>
      <c r="J95" s="834"/>
      <c r="K95" s="834"/>
      <c r="L95" s="834"/>
      <c r="M95" s="834"/>
      <c r="N95" s="835"/>
      <c r="O95" s="919" t="s">
        <v>107</v>
      </c>
      <c r="P95" s="919"/>
      <c r="Q95" s="919"/>
      <c r="R95" s="919"/>
      <c r="S95" s="919"/>
      <c r="T95" s="919"/>
      <c r="U95" s="919"/>
      <c r="V95" s="919"/>
      <c r="W95" s="919"/>
      <c r="X95" s="919"/>
      <c r="Y95" s="919"/>
      <c r="Z95" s="919"/>
      <c r="AA95" s="920"/>
      <c r="AB95" s="925" t="s">
        <v>398</v>
      </c>
      <c r="AC95" s="926"/>
      <c r="AD95" s="926"/>
      <c r="AE95" s="926"/>
      <c r="AF95" s="926"/>
      <c r="AG95" s="926"/>
      <c r="AH95" s="926"/>
      <c r="AI95" s="926"/>
      <c r="AJ95" s="926"/>
      <c r="AK95" s="926"/>
      <c r="AL95" s="926"/>
      <c r="AM95" s="926"/>
      <c r="AN95" s="927"/>
      <c r="AO95" s="933" t="s">
        <v>108</v>
      </c>
      <c r="AP95" s="926"/>
      <c r="AQ95" s="926"/>
      <c r="AR95" s="926"/>
      <c r="AS95" s="926"/>
      <c r="AT95" s="926"/>
      <c r="AU95" s="926"/>
      <c r="AV95" s="926"/>
      <c r="AW95" s="926"/>
      <c r="AX95" s="926"/>
      <c r="AY95" s="926"/>
      <c r="AZ95" s="926"/>
      <c r="BA95" s="934"/>
      <c r="BB95" s="195"/>
      <c r="BK95" s="171"/>
      <c r="BL95" s="171"/>
      <c r="BM95" s="171"/>
      <c r="BN95" s="171"/>
      <c r="BX95" s="171"/>
      <c r="BY95" s="171"/>
      <c r="BZ95" s="171"/>
      <c r="CA95" s="171"/>
    </row>
    <row r="96" spans="1:95" ht="6" customHeight="1" x14ac:dyDescent="0.2">
      <c r="C96" s="848"/>
      <c r="D96" s="800"/>
      <c r="E96" s="800"/>
      <c r="F96" s="800"/>
      <c r="G96" s="800"/>
      <c r="H96" s="800"/>
      <c r="I96" s="800"/>
      <c r="J96" s="800"/>
      <c r="K96" s="800"/>
      <c r="L96" s="800"/>
      <c r="M96" s="800"/>
      <c r="N96" s="801"/>
      <c r="O96" s="921"/>
      <c r="P96" s="921"/>
      <c r="Q96" s="921"/>
      <c r="R96" s="921"/>
      <c r="S96" s="921"/>
      <c r="T96" s="921"/>
      <c r="U96" s="921"/>
      <c r="V96" s="921"/>
      <c r="W96" s="921"/>
      <c r="X96" s="921"/>
      <c r="Y96" s="921"/>
      <c r="Z96" s="921"/>
      <c r="AA96" s="922"/>
      <c r="AB96" s="928"/>
      <c r="AC96" s="637"/>
      <c r="AD96" s="637"/>
      <c r="AE96" s="637"/>
      <c r="AF96" s="637"/>
      <c r="AG96" s="637"/>
      <c r="AH96" s="637"/>
      <c r="AI96" s="637"/>
      <c r="AJ96" s="637"/>
      <c r="AK96" s="637"/>
      <c r="AL96" s="637"/>
      <c r="AM96" s="637"/>
      <c r="AN96" s="929"/>
      <c r="AO96" s="928"/>
      <c r="AP96" s="637"/>
      <c r="AQ96" s="637"/>
      <c r="AR96" s="637"/>
      <c r="AS96" s="637"/>
      <c r="AT96" s="637"/>
      <c r="AU96" s="637"/>
      <c r="AV96" s="637"/>
      <c r="AW96" s="637"/>
      <c r="AX96" s="637"/>
      <c r="AY96" s="637"/>
      <c r="AZ96" s="637"/>
      <c r="BA96" s="935"/>
      <c r="BB96" s="195"/>
      <c r="BK96" s="171"/>
      <c r="BL96" s="171"/>
      <c r="BM96" s="171"/>
      <c r="BN96" s="171"/>
      <c r="BX96" s="171"/>
      <c r="BY96" s="171"/>
      <c r="BZ96" s="171"/>
      <c r="CA96" s="171"/>
    </row>
    <row r="97" spans="3:79" ht="6" customHeight="1" thickBot="1" x14ac:dyDescent="0.25">
      <c r="C97" s="916"/>
      <c r="D97" s="917"/>
      <c r="E97" s="917"/>
      <c r="F97" s="917"/>
      <c r="G97" s="917"/>
      <c r="H97" s="917"/>
      <c r="I97" s="917"/>
      <c r="J97" s="917"/>
      <c r="K97" s="917"/>
      <c r="L97" s="917"/>
      <c r="M97" s="917"/>
      <c r="N97" s="918"/>
      <c r="O97" s="923"/>
      <c r="P97" s="923"/>
      <c r="Q97" s="923"/>
      <c r="R97" s="923"/>
      <c r="S97" s="923"/>
      <c r="T97" s="923"/>
      <c r="U97" s="923"/>
      <c r="V97" s="923"/>
      <c r="W97" s="923"/>
      <c r="X97" s="923"/>
      <c r="Y97" s="923"/>
      <c r="Z97" s="923"/>
      <c r="AA97" s="924"/>
      <c r="AB97" s="930"/>
      <c r="AC97" s="931"/>
      <c r="AD97" s="931"/>
      <c r="AE97" s="931"/>
      <c r="AF97" s="931"/>
      <c r="AG97" s="931"/>
      <c r="AH97" s="931"/>
      <c r="AI97" s="931"/>
      <c r="AJ97" s="931"/>
      <c r="AK97" s="931"/>
      <c r="AL97" s="931"/>
      <c r="AM97" s="931"/>
      <c r="AN97" s="932"/>
      <c r="AO97" s="930"/>
      <c r="AP97" s="931"/>
      <c r="AQ97" s="931"/>
      <c r="AR97" s="931"/>
      <c r="AS97" s="931"/>
      <c r="AT97" s="931"/>
      <c r="AU97" s="931"/>
      <c r="AV97" s="931"/>
      <c r="AW97" s="931"/>
      <c r="AX97" s="931"/>
      <c r="AY97" s="931"/>
      <c r="AZ97" s="931"/>
      <c r="BA97" s="936"/>
      <c r="BB97" s="195"/>
      <c r="BK97" s="171"/>
      <c r="BL97" s="171"/>
      <c r="BM97" s="171"/>
      <c r="BN97" s="171"/>
      <c r="BX97" s="171"/>
      <c r="BY97" s="171"/>
      <c r="BZ97" s="171"/>
      <c r="CA97" s="171"/>
    </row>
    <row r="98" spans="3:79" ht="6" customHeight="1" x14ac:dyDescent="0.2">
      <c r="C98" s="915" t="s">
        <v>88</v>
      </c>
      <c r="D98" s="834"/>
      <c r="E98" s="834"/>
      <c r="F98" s="834"/>
      <c r="G98" s="834"/>
      <c r="H98" s="834"/>
      <c r="I98" s="834"/>
      <c r="J98" s="834"/>
      <c r="K98" s="834"/>
      <c r="L98" s="834"/>
      <c r="M98" s="834"/>
      <c r="N98" s="835"/>
      <c r="O98" s="937"/>
      <c r="P98" s="938"/>
      <c r="Q98" s="938"/>
      <c r="R98" s="938"/>
      <c r="S98" s="938"/>
      <c r="T98" s="938"/>
      <c r="U98" s="938"/>
      <c r="V98" s="938"/>
      <c r="W98" s="938"/>
      <c r="X98" s="938"/>
      <c r="Y98" s="938"/>
      <c r="Z98" s="938"/>
      <c r="AA98" s="938"/>
      <c r="AB98" s="938"/>
      <c r="AC98" s="938"/>
      <c r="AD98" s="938"/>
      <c r="AE98" s="938"/>
      <c r="AF98" s="938"/>
      <c r="AG98" s="938"/>
      <c r="AH98" s="938"/>
      <c r="AI98" s="938"/>
      <c r="AJ98" s="938"/>
      <c r="AK98" s="938"/>
      <c r="AL98" s="938"/>
      <c r="AM98" s="938"/>
      <c r="AN98" s="938"/>
      <c r="AO98" s="941" t="str">
        <f>IF(SUM(O98:AN100)=0,"",SUM(O98:AN100))</f>
        <v/>
      </c>
      <c r="AP98" s="941"/>
      <c r="AQ98" s="941"/>
      <c r="AR98" s="941"/>
      <c r="AS98" s="941"/>
      <c r="AT98" s="941"/>
      <c r="AU98" s="941"/>
      <c r="AV98" s="941"/>
      <c r="AW98" s="941"/>
      <c r="AX98" s="941"/>
      <c r="AY98" s="941"/>
      <c r="AZ98" s="941"/>
      <c r="BA98" s="942"/>
      <c r="BB98" s="195"/>
    </row>
    <row r="99" spans="3:79" ht="6" customHeight="1" x14ac:dyDescent="0.2">
      <c r="C99" s="848"/>
      <c r="D99" s="800"/>
      <c r="E99" s="800"/>
      <c r="F99" s="800"/>
      <c r="G99" s="800"/>
      <c r="H99" s="800"/>
      <c r="I99" s="800"/>
      <c r="J99" s="800"/>
      <c r="K99" s="800"/>
      <c r="L99" s="800"/>
      <c r="M99" s="800"/>
      <c r="N99" s="801"/>
      <c r="O99" s="939"/>
      <c r="P99" s="940"/>
      <c r="Q99" s="940"/>
      <c r="R99" s="940"/>
      <c r="S99" s="940"/>
      <c r="T99" s="940"/>
      <c r="U99" s="940"/>
      <c r="V99" s="940"/>
      <c r="W99" s="940"/>
      <c r="X99" s="940"/>
      <c r="Y99" s="940"/>
      <c r="Z99" s="940"/>
      <c r="AA99" s="940"/>
      <c r="AB99" s="940"/>
      <c r="AC99" s="940"/>
      <c r="AD99" s="940"/>
      <c r="AE99" s="940"/>
      <c r="AF99" s="940"/>
      <c r="AG99" s="940"/>
      <c r="AH99" s="940"/>
      <c r="AI99" s="940"/>
      <c r="AJ99" s="940"/>
      <c r="AK99" s="940"/>
      <c r="AL99" s="940"/>
      <c r="AM99" s="940"/>
      <c r="AN99" s="940"/>
      <c r="AO99" s="943"/>
      <c r="AP99" s="943"/>
      <c r="AQ99" s="943"/>
      <c r="AR99" s="943"/>
      <c r="AS99" s="943"/>
      <c r="AT99" s="943"/>
      <c r="AU99" s="943"/>
      <c r="AV99" s="943"/>
      <c r="AW99" s="943"/>
      <c r="AX99" s="943"/>
      <c r="AY99" s="943"/>
      <c r="AZ99" s="943"/>
      <c r="BA99" s="944"/>
      <c r="BB99" s="195"/>
    </row>
    <row r="100" spans="3:79" ht="6" customHeight="1" x14ac:dyDescent="0.2">
      <c r="C100" s="848"/>
      <c r="D100" s="800"/>
      <c r="E100" s="800"/>
      <c r="F100" s="800"/>
      <c r="G100" s="800"/>
      <c r="H100" s="800"/>
      <c r="I100" s="800"/>
      <c r="J100" s="800"/>
      <c r="K100" s="800"/>
      <c r="L100" s="800"/>
      <c r="M100" s="800"/>
      <c r="N100" s="801"/>
      <c r="O100" s="939"/>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c r="AL100" s="940"/>
      <c r="AM100" s="940"/>
      <c r="AN100" s="940"/>
      <c r="AO100" s="943"/>
      <c r="AP100" s="943"/>
      <c r="AQ100" s="943"/>
      <c r="AR100" s="943"/>
      <c r="AS100" s="943"/>
      <c r="AT100" s="943"/>
      <c r="AU100" s="943"/>
      <c r="AV100" s="943"/>
      <c r="AW100" s="943"/>
      <c r="AX100" s="943"/>
      <c r="AY100" s="943"/>
      <c r="AZ100" s="943"/>
      <c r="BA100" s="944"/>
      <c r="BB100" s="195"/>
    </row>
    <row r="101" spans="3:79" ht="6" customHeight="1" x14ac:dyDescent="0.2">
      <c r="C101" s="848" t="s">
        <v>94</v>
      </c>
      <c r="D101" s="800"/>
      <c r="E101" s="800"/>
      <c r="F101" s="800"/>
      <c r="G101" s="800"/>
      <c r="H101" s="800"/>
      <c r="I101" s="800"/>
      <c r="J101" s="800"/>
      <c r="K101" s="800"/>
      <c r="L101" s="800"/>
      <c r="M101" s="800"/>
      <c r="N101" s="801"/>
      <c r="O101" s="939"/>
      <c r="P101" s="940"/>
      <c r="Q101" s="940"/>
      <c r="R101" s="940"/>
      <c r="S101" s="940"/>
      <c r="T101" s="940"/>
      <c r="U101" s="940"/>
      <c r="V101" s="940"/>
      <c r="W101" s="940"/>
      <c r="X101" s="940"/>
      <c r="Y101" s="940"/>
      <c r="Z101" s="940"/>
      <c r="AA101" s="940"/>
      <c r="AB101" s="940"/>
      <c r="AC101" s="940"/>
      <c r="AD101" s="940"/>
      <c r="AE101" s="940"/>
      <c r="AF101" s="940"/>
      <c r="AG101" s="940"/>
      <c r="AH101" s="940"/>
      <c r="AI101" s="940"/>
      <c r="AJ101" s="940"/>
      <c r="AK101" s="940"/>
      <c r="AL101" s="940"/>
      <c r="AM101" s="940"/>
      <c r="AN101" s="940"/>
      <c r="AO101" s="943" t="str">
        <f>IF(SUM(O101:AN103)=0,"",SUM(O101:AN103))</f>
        <v/>
      </c>
      <c r="AP101" s="943"/>
      <c r="AQ101" s="943"/>
      <c r="AR101" s="943"/>
      <c r="AS101" s="943"/>
      <c r="AT101" s="943"/>
      <c r="AU101" s="943"/>
      <c r="AV101" s="943"/>
      <c r="AW101" s="943"/>
      <c r="AX101" s="943"/>
      <c r="AY101" s="943"/>
      <c r="AZ101" s="943"/>
      <c r="BA101" s="944"/>
      <c r="BB101" s="195"/>
    </row>
    <row r="102" spans="3:79" ht="6" customHeight="1" x14ac:dyDescent="0.2">
      <c r="C102" s="848"/>
      <c r="D102" s="800"/>
      <c r="E102" s="800"/>
      <c r="F102" s="800"/>
      <c r="G102" s="800"/>
      <c r="H102" s="800"/>
      <c r="I102" s="800"/>
      <c r="J102" s="800"/>
      <c r="K102" s="800"/>
      <c r="L102" s="800"/>
      <c r="M102" s="800"/>
      <c r="N102" s="801"/>
      <c r="O102" s="939"/>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c r="AL102" s="940"/>
      <c r="AM102" s="940"/>
      <c r="AN102" s="940"/>
      <c r="AO102" s="943"/>
      <c r="AP102" s="943"/>
      <c r="AQ102" s="943"/>
      <c r="AR102" s="943"/>
      <c r="AS102" s="943"/>
      <c r="AT102" s="943"/>
      <c r="AU102" s="943"/>
      <c r="AV102" s="943"/>
      <c r="AW102" s="943"/>
      <c r="AX102" s="943"/>
      <c r="AY102" s="943"/>
      <c r="AZ102" s="943"/>
      <c r="BA102" s="944"/>
      <c r="BB102" s="195"/>
    </row>
    <row r="103" spans="3:79" ht="6" customHeight="1" x14ac:dyDescent="0.2">
      <c r="C103" s="848"/>
      <c r="D103" s="800"/>
      <c r="E103" s="800"/>
      <c r="F103" s="800"/>
      <c r="G103" s="800"/>
      <c r="H103" s="800"/>
      <c r="I103" s="800"/>
      <c r="J103" s="800"/>
      <c r="K103" s="800"/>
      <c r="L103" s="800"/>
      <c r="M103" s="800"/>
      <c r="N103" s="801"/>
      <c r="O103" s="939"/>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3"/>
      <c r="AP103" s="943"/>
      <c r="AQ103" s="943"/>
      <c r="AR103" s="943"/>
      <c r="AS103" s="943"/>
      <c r="AT103" s="943"/>
      <c r="AU103" s="943"/>
      <c r="AV103" s="943"/>
      <c r="AW103" s="943"/>
      <c r="AX103" s="943"/>
      <c r="AY103" s="943"/>
      <c r="AZ103" s="943"/>
      <c r="BA103" s="944"/>
      <c r="BB103" s="195"/>
    </row>
    <row r="104" spans="3:79" ht="6" customHeight="1" x14ac:dyDescent="0.2">
      <c r="C104" s="880" t="s">
        <v>102</v>
      </c>
      <c r="D104" s="788"/>
      <c r="E104" s="788"/>
      <c r="F104" s="789"/>
      <c r="G104" s="789"/>
      <c r="H104" s="789"/>
      <c r="I104" s="789"/>
      <c r="J104" s="789"/>
      <c r="K104" s="789"/>
      <c r="L104" s="789"/>
      <c r="M104" s="789"/>
      <c r="N104" s="790"/>
      <c r="O104" s="943" t="str">
        <f>IF(O98-O101=0,"",O98-O101)</f>
        <v/>
      </c>
      <c r="P104" s="943"/>
      <c r="Q104" s="943"/>
      <c r="R104" s="943"/>
      <c r="S104" s="943"/>
      <c r="T104" s="943"/>
      <c r="U104" s="943"/>
      <c r="V104" s="943"/>
      <c r="W104" s="943"/>
      <c r="X104" s="943"/>
      <c r="Y104" s="943"/>
      <c r="Z104" s="943"/>
      <c r="AA104" s="943"/>
      <c r="AB104" s="943" t="str">
        <f>IF(AB98-AB101=0,"",AB98-AB101)</f>
        <v/>
      </c>
      <c r="AC104" s="943"/>
      <c r="AD104" s="943"/>
      <c r="AE104" s="943"/>
      <c r="AF104" s="943"/>
      <c r="AG104" s="943"/>
      <c r="AH104" s="943"/>
      <c r="AI104" s="943"/>
      <c r="AJ104" s="943"/>
      <c r="AK104" s="943"/>
      <c r="AL104" s="943"/>
      <c r="AM104" s="943"/>
      <c r="AN104" s="943"/>
      <c r="AO104" s="943" t="str">
        <f>IF(SUM(O104:AN106)=0,"",SUM(O104:AN106))</f>
        <v/>
      </c>
      <c r="AP104" s="943"/>
      <c r="AQ104" s="943"/>
      <c r="AR104" s="943"/>
      <c r="AS104" s="943"/>
      <c r="AT104" s="943"/>
      <c r="AU104" s="943"/>
      <c r="AV104" s="943"/>
      <c r="AW104" s="943"/>
      <c r="AX104" s="943"/>
      <c r="AY104" s="943"/>
      <c r="AZ104" s="943"/>
      <c r="BA104" s="944"/>
      <c r="BB104" s="195"/>
    </row>
    <row r="105" spans="3:79" ht="6" customHeight="1" x14ac:dyDescent="0.2">
      <c r="C105" s="880"/>
      <c r="D105" s="788"/>
      <c r="E105" s="788"/>
      <c r="F105" s="789"/>
      <c r="G105" s="789"/>
      <c r="H105" s="789"/>
      <c r="I105" s="789"/>
      <c r="J105" s="789"/>
      <c r="K105" s="789"/>
      <c r="L105" s="789"/>
      <c r="M105" s="789"/>
      <c r="N105" s="790"/>
      <c r="O105" s="943"/>
      <c r="P105" s="943"/>
      <c r="Q105" s="943"/>
      <c r="R105" s="943"/>
      <c r="S105" s="943"/>
      <c r="T105" s="943"/>
      <c r="U105" s="943"/>
      <c r="V105" s="943"/>
      <c r="W105" s="943"/>
      <c r="X105" s="943"/>
      <c r="Y105" s="943"/>
      <c r="Z105" s="943"/>
      <c r="AA105" s="943"/>
      <c r="AB105" s="943"/>
      <c r="AC105" s="943"/>
      <c r="AD105" s="943"/>
      <c r="AE105" s="943"/>
      <c r="AF105" s="943"/>
      <c r="AG105" s="943"/>
      <c r="AH105" s="943"/>
      <c r="AI105" s="943"/>
      <c r="AJ105" s="943"/>
      <c r="AK105" s="943"/>
      <c r="AL105" s="943"/>
      <c r="AM105" s="943"/>
      <c r="AN105" s="943"/>
      <c r="AO105" s="943"/>
      <c r="AP105" s="943"/>
      <c r="AQ105" s="943"/>
      <c r="AR105" s="943"/>
      <c r="AS105" s="943"/>
      <c r="AT105" s="943"/>
      <c r="AU105" s="943"/>
      <c r="AV105" s="943"/>
      <c r="AW105" s="943"/>
      <c r="AX105" s="943"/>
      <c r="AY105" s="943"/>
      <c r="AZ105" s="943"/>
      <c r="BA105" s="944"/>
      <c r="BB105" s="195"/>
    </row>
    <row r="106" spans="3:79" ht="6" customHeight="1" thickBot="1" x14ac:dyDescent="0.25">
      <c r="C106" s="881"/>
      <c r="D106" s="813"/>
      <c r="E106" s="813"/>
      <c r="F106" s="814"/>
      <c r="G106" s="814"/>
      <c r="H106" s="814"/>
      <c r="I106" s="814"/>
      <c r="J106" s="814"/>
      <c r="K106" s="814"/>
      <c r="L106" s="814"/>
      <c r="M106" s="814"/>
      <c r="N106" s="815"/>
      <c r="O106" s="945"/>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5"/>
      <c r="AK106" s="945"/>
      <c r="AL106" s="945"/>
      <c r="AM106" s="945"/>
      <c r="AN106" s="945"/>
      <c r="AO106" s="945"/>
      <c r="AP106" s="945"/>
      <c r="AQ106" s="945"/>
      <c r="AR106" s="945"/>
      <c r="AS106" s="945"/>
      <c r="AT106" s="945"/>
      <c r="AU106" s="945"/>
      <c r="AV106" s="945"/>
      <c r="AW106" s="945"/>
      <c r="AX106" s="945"/>
      <c r="AY106" s="945"/>
      <c r="AZ106" s="945"/>
      <c r="BA106" s="946"/>
      <c r="BB106" s="195"/>
    </row>
    <row r="107" spans="3:79" ht="6" customHeight="1" x14ac:dyDescent="0.2">
      <c r="C107" s="915" t="s">
        <v>103</v>
      </c>
      <c r="D107" s="834"/>
      <c r="E107" s="834"/>
      <c r="F107" s="834"/>
      <c r="G107" s="834"/>
      <c r="H107" s="834"/>
      <c r="I107" s="834"/>
      <c r="J107" s="834"/>
      <c r="K107" s="834"/>
      <c r="L107" s="834"/>
      <c r="M107" s="834"/>
      <c r="N107" s="835"/>
      <c r="O107" s="937"/>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c r="AL107" s="938"/>
      <c r="AM107" s="938"/>
      <c r="AN107" s="938"/>
      <c r="AO107" s="941" t="str">
        <f>IF(SUM(O107:AN109)=0,"",SUM(O107:AN109))</f>
        <v/>
      </c>
      <c r="AP107" s="941"/>
      <c r="AQ107" s="941"/>
      <c r="AR107" s="941"/>
      <c r="AS107" s="941"/>
      <c r="AT107" s="941"/>
      <c r="AU107" s="941"/>
      <c r="AV107" s="941"/>
      <c r="AW107" s="941"/>
      <c r="AX107" s="941"/>
      <c r="AY107" s="941"/>
      <c r="AZ107" s="941"/>
      <c r="BA107" s="942"/>
      <c r="BB107" s="195"/>
    </row>
    <row r="108" spans="3:79" ht="6" customHeight="1" x14ac:dyDescent="0.2">
      <c r="C108" s="848"/>
      <c r="D108" s="800"/>
      <c r="E108" s="800"/>
      <c r="F108" s="800"/>
      <c r="G108" s="800"/>
      <c r="H108" s="800"/>
      <c r="I108" s="800"/>
      <c r="J108" s="800"/>
      <c r="K108" s="800"/>
      <c r="L108" s="800"/>
      <c r="M108" s="800"/>
      <c r="N108" s="801"/>
      <c r="O108" s="939"/>
      <c r="P108" s="940"/>
      <c r="Q108" s="940"/>
      <c r="R108" s="940"/>
      <c r="S108" s="940"/>
      <c r="T108" s="940"/>
      <c r="U108" s="940"/>
      <c r="V108" s="940"/>
      <c r="W108" s="940"/>
      <c r="X108" s="940"/>
      <c r="Y108" s="940"/>
      <c r="Z108" s="940"/>
      <c r="AA108" s="940"/>
      <c r="AB108" s="940"/>
      <c r="AC108" s="940"/>
      <c r="AD108" s="940"/>
      <c r="AE108" s="940"/>
      <c r="AF108" s="940"/>
      <c r="AG108" s="940"/>
      <c r="AH108" s="940"/>
      <c r="AI108" s="940"/>
      <c r="AJ108" s="940"/>
      <c r="AK108" s="940"/>
      <c r="AL108" s="940"/>
      <c r="AM108" s="940"/>
      <c r="AN108" s="940"/>
      <c r="AO108" s="943"/>
      <c r="AP108" s="943"/>
      <c r="AQ108" s="943"/>
      <c r="AR108" s="943"/>
      <c r="AS108" s="943"/>
      <c r="AT108" s="943"/>
      <c r="AU108" s="943"/>
      <c r="AV108" s="943"/>
      <c r="AW108" s="943"/>
      <c r="AX108" s="943"/>
      <c r="AY108" s="943"/>
      <c r="AZ108" s="943"/>
      <c r="BA108" s="944"/>
      <c r="BB108" s="195"/>
    </row>
    <row r="109" spans="3:79" ht="6" customHeight="1" x14ac:dyDescent="0.2">
      <c r="C109" s="848"/>
      <c r="D109" s="800"/>
      <c r="E109" s="800"/>
      <c r="F109" s="800"/>
      <c r="G109" s="800"/>
      <c r="H109" s="800"/>
      <c r="I109" s="800"/>
      <c r="J109" s="800"/>
      <c r="K109" s="800"/>
      <c r="L109" s="800"/>
      <c r="M109" s="800"/>
      <c r="N109" s="801"/>
      <c r="O109" s="939"/>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c r="AL109" s="940"/>
      <c r="AM109" s="940"/>
      <c r="AN109" s="940"/>
      <c r="AO109" s="943"/>
      <c r="AP109" s="943"/>
      <c r="AQ109" s="943"/>
      <c r="AR109" s="943"/>
      <c r="AS109" s="943"/>
      <c r="AT109" s="943"/>
      <c r="AU109" s="943"/>
      <c r="AV109" s="943"/>
      <c r="AW109" s="943"/>
      <c r="AX109" s="943"/>
      <c r="AY109" s="943"/>
      <c r="AZ109" s="943"/>
      <c r="BA109" s="944"/>
      <c r="BB109" s="195"/>
    </row>
    <row r="110" spans="3:79" ht="6" customHeight="1" x14ac:dyDescent="0.2">
      <c r="C110" s="848" t="s">
        <v>104</v>
      </c>
      <c r="D110" s="800"/>
      <c r="E110" s="800"/>
      <c r="F110" s="800"/>
      <c r="G110" s="800"/>
      <c r="H110" s="800"/>
      <c r="I110" s="800"/>
      <c r="J110" s="800"/>
      <c r="K110" s="800"/>
      <c r="L110" s="800"/>
      <c r="M110" s="800"/>
      <c r="N110" s="801"/>
      <c r="O110" s="939"/>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940"/>
      <c r="AN110" s="940"/>
      <c r="AO110" s="943" t="str">
        <f>IF(SUM(O110:AN112)=0,"",SUM(O110:AN112))</f>
        <v/>
      </c>
      <c r="AP110" s="943"/>
      <c r="AQ110" s="943"/>
      <c r="AR110" s="943"/>
      <c r="AS110" s="943"/>
      <c r="AT110" s="943"/>
      <c r="AU110" s="943"/>
      <c r="AV110" s="943"/>
      <c r="AW110" s="943"/>
      <c r="AX110" s="943"/>
      <c r="AY110" s="943"/>
      <c r="AZ110" s="943"/>
      <c r="BA110" s="944"/>
      <c r="BB110" s="195"/>
    </row>
    <row r="111" spans="3:79" ht="6" customHeight="1" x14ac:dyDescent="0.2">
      <c r="C111" s="848"/>
      <c r="D111" s="800"/>
      <c r="E111" s="800"/>
      <c r="F111" s="800"/>
      <c r="G111" s="800"/>
      <c r="H111" s="800"/>
      <c r="I111" s="800"/>
      <c r="J111" s="800"/>
      <c r="K111" s="800"/>
      <c r="L111" s="800"/>
      <c r="M111" s="800"/>
      <c r="N111" s="801"/>
      <c r="O111" s="939"/>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3"/>
      <c r="AP111" s="943"/>
      <c r="AQ111" s="943"/>
      <c r="AR111" s="943"/>
      <c r="AS111" s="943"/>
      <c r="AT111" s="943"/>
      <c r="AU111" s="943"/>
      <c r="AV111" s="943"/>
      <c r="AW111" s="943"/>
      <c r="AX111" s="943"/>
      <c r="AY111" s="943"/>
      <c r="AZ111" s="943"/>
      <c r="BA111" s="944"/>
      <c r="BB111" s="195"/>
    </row>
    <row r="112" spans="3:79" ht="6" customHeight="1" x14ac:dyDescent="0.2">
      <c r="C112" s="848"/>
      <c r="D112" s="800"/>
      <c r="E112" s="800"/>
      <c r="F112" s="800"/>
      <c r="G112" s="800"/>
      <c r="H112" s="800"/>
      <c r="I112" s="800"/>
      <c r="J112" s="800"/>
      <c r="K112" s="800"/>
      <c r="L112" s="800"/>
      <c r="M112" s="800"/>
      <c r="N112" s="801"/>
      <c r="O112" s="939"/>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c r="AL112" s="940"/>
      <c r="AM112" s="940"/>
      <c r="AN112" s="940"/>
      <c r="AO112" s="943"/>
      <c r="AP112" s="943"/>
      <c r="AQ112" s="943"/>
      <c r="AR112" s="943"/>
      <c r="AS112" s="943"/>
      <c r="AT112" s="943"/>
      <c r="AU112" s="943"/>
      <c r="AV112" s="943"/>
      <c r="AW112" s="943"/>
      <c r="AX112" s="943"/>
      <c r="AY112" s="943"/>
      <c r="AZ112" s="943"/>
      <c r="BA112" s="944"/>
      <c r="BB112" s="195"/>
    </row>
    <row r="113" spans="1:55" ht="6" customHeight="1" x14ac:dyDescent="0.2">
      <c r="C113" s="880" t="s">
        <v>105</v>
      </c>
      <c r="D113" s="788"/>
      <c r="E113" s="788"/>
      <c r="F113" s="789"/>
      <c r="G113" s="789"/>
      <c r="H113" s="789"/>
      <c r="I113" s="789"/>
      <c r="J113" s="789"/>
      <c r="K113" s="789"/>
      <c r="L113" s="789"/>
      <c r="M113" s="789"/>
      <c r="N113" s="790"/>
      <c r="O113" s="943" t="str">
        <f>IF(O107-O110=0,"",O107-O110)</f>
        <v/>
      </c>
      <c r="P113" s="943"/>
      <c r="Q113" s="943"/>
      <c r="R113" s="943"/>
      <c r="S113" s="943"/>
      <c r="T113" s="943"/>
      <c r="U113" s="943"/>
      <c r="V113" s="943"/>
      <c r="W113" s="943"/>
      <c r="X113" s="943"/>
      <c r="Y113" s="943"/>
      <c r="Z113" s="943"/>
      <c r="AA113" s="943"/>
      <c r="AB113" s="943" t="str">
        <f>IF(AB107-AB110=0,"",AB107-AB110)</f>
        <v/>
      </c>
      <c r="AC113" s="943"/>
      <c r="AD113" s="943"/>
      <c r="AE113" s="943"/>
      <c r="AF113" s="943"/>
      <c r="AG113" s="943"/>
      <c r="AH113" s="943"/>
      <c r="AI113" s="943"/>
      <c r="AJ113" s="943"/>
      <c r="AK113" s="943"/>
      <c r="AL113" s="943"/>
      <c r="AM113" s="943"/>
      <c r="AN113" s="943"/>
      <c r="AO113" s="943" t="str">
        <f>IF(SUM(O113:AN115)=0,"",SUM(O113:AN115))</f>
        <v/>
      </c>
      <c r="AP113" s="943"/>
      <c r="AQ113" s="943"/>
      <c r="AR113" s="943"/>
      <c r="AS113" s="943"/>
      <c r="AT113" s="943"/>
      <c r="AU113" s="943"/>
      <c r="AV113" s="943"/>
      <c r="AW113" s="943"/>
      <c r="AX113" s="943"/>
      <c r="AY113" s="943"/>
      <c r="AZ113" s="943"/>
      <c r="BA113" s="944"/>
      <c r="BB113" s="195"/>
    </row>
    <row r="114" spans="1:55" ht="6" customHeight="1" x14ac:dyDescent="0.2">
      <c r="C114" s="880"/>
      <c r="D114" s="788"/>
      <c r="E114" s="788"/>
      <c r="F114" s="789"/>
      <c r="G114" s="789"/>
      <c r="H114" s="789"/>
      <c r="I114" s="789"/>
      <c r="J114" s="789"/>
      <c r="K114" s="789"/>
      <c r="L114" s="789"/>
      <c r="M114" s="789"/>
      <c r="N114" s="790"/>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4"/>
      <c r="BB114" s="195"/>
    </row>
    <row r="115" spans="1:55" ht="6" customHeight="1" thickBot="1" x14ac:dyDescent="0.25">
      <c r="C115" s="881"/>
      <c r="D115" s="813"/>
      <c r="E115" s="813"/>
      <c r="F115" s="814"/>
      <c r="G115" s="814"/>
      <c r="H115" s="814"/>
      <c r="I115" s="814"/>
      <c r="J115" s="814"/>
      <c r="K115" s="814"/>
      <c r="L115" s="814"/>
      <c r="M115" s="814"/>
      <c r="N115" s="815"/>
      <c r="O115" s="945"/>
      <c r="P115" s="945"/>
      <c r="Q115" s="945"/>
      <c r="R115" s="945"/>
      <c r="S115" s="945"/>
      <c r="T115" s="945"/>
      <c r="U115" s="945"/>
      <c r="V115" s="945"/>
      <c r="W115" s="945"/>
      <c r="X115" s="945"/>
      <c r="Y115" s="945"/>
      <c r="Z115" s="945"/>
      <c r="AA115" s="945"/>
      <c r="AB115" s="945"/>
      <c r="AC115" s="945"/>
      <c r="AD115" s="945"/>
      <c r="AE115" s="945"/>
      <c r="AF115" s="945"/>
      <c r="AG115" s="945"/>
      <c r="AH115" s="945"/>
      <c r="AI115" s="945"/>
      <c r="AJ115" s="945"/>
      <c r="AK115" s="945"/>
      <c r="AL115" s="945"/>
      <c r="AM115" s="945"/>
      <c r="AN115" s="945"/>
      <c r="AO115" s="945"/>
      <c r="AP115" s="945"/>
      <c r="AQ115" s="945"/>
      <c r="AR115" s="945"/>
      <c r="AS115" s="945"/>
      <c r="AT115" s="945"/>
      <c r="AU115" s="945"/>
      <c r="AV115" s="945"/>
      <c r="AW115" s="945"/>
      <c r="AX115" s="945"/>
      <c r="AY115" s="945"/>
      <c r="AZ115" s="945"/>
      <c r="BA115" s="946"/>
      <c r="BB115" s="195"/>
    </row>
    <row r="116" spans="1:55" ht="6" customHeight="1" x14ac:dyDescent="0.2">
      <c r="C116" s="908" t="s">
        <v>106</v>
      </c>
      <c r="D116" s="947"/>
      <c r="E116" s="947"/>
      <c r="F116" s="947"/>
      <c r="G116" s="947"/>
      <c r="H116" s="947"/>
      <c r="I116" s="947"/>
      <c r="J116" s="947"/>
      <c r="K116" s="947"/>
      <c r="L116" s="947"/>
      <c r="M116" s="947"/>
      <c r="N116" s="948"/>
      <c r="O116" s="952" t="str">
        <f>IF(SUM(O104,O113)=0,"",SUM(O104,O113))</f>
        <v/>
      </c>
      <c r="P116" s="953"/>
      <c r="Q116" s="953"/>
      <c r="R116" s="953"/>
      <c r="S116" s="953"/>
      <c r="T116" s="953"/>
      <c r="U116" s="953"/>
      <c r="V116" s="953"/>
      <c r="W116" s="953"/>
      <c r="X116" s="953"/>
      <c r="Y116" s="953"/>
      <c r="Z116" s="953"/>
      <c r="AA116" s="954"/>
      <c r="AB116" s="952" t="str">
        <f>IF(SUM(AB104,AB113)=0,"",SUM(AB104,AB113))</f>
        <v/>
      </c>
      <c r="AC116" s="953"/>
      <c r="AD116" s="953"/>
      <c r="AE116" s="953"/>
      <c r="AF116" s="953"/>
      <c r="AG116" s="953"/>
      <c r="AH116" s="953"/>
      <c r="AI116" s="953"/>
      <c r="AJ116" s="953"/>
      <c r="AK116" s="953"/>
      <c r="AL116" s="953"/>
      <c r="AM116" s="953"/>
      <c r="AN116" s="954"/>
      <c r="AO116" s="952" t="str">
        <f>IF(SUM(O116:AN118)=0,"",SUM(O116:AN118))</f>
        <v/>
      </c>
      <c r="AP116" s="953"/>
      <c r="AQ116" s="953"/>
      <c r="AR116" s="953"/>
      <c r="AS116" s="953"/>
      <c r="AT116" s="953"/>
      <c r="AU116" s="953"/>
      <c r="AV116" s="953"/>
      <c r="AW116" s="953"/>
      <c r="AX116" s="953"/>
      <c r="AY116" s="953"/>
      <c r="AZ116" s="953"/>
      <c r="BA116" s="958"/>
      <c r="BB116" s="195"/>
    </row>
    <row r="117" spans="1:55" ht="6" customHeight="1" x14ac:dyDescent="0.2">
      <c r="C117" s="908"/>
      <c r="D117" s="947"/>
      <c r="E117" s="947"/>
      <c r="F117" s="947"/>
      <c r="G117" s="947"/>
      <c r="H117" s="947"/>
      <c r="I117" s="947"/>
      <c r="J117" s="947"/>
      <c r="K117" s="947"/>
      <c r="L117" s="947"/>
      <c r="M117" s="947"/>
      <c r="N117" s="948"/>
      <c r="O117" s="952"/>
      <c r="P117" s="953"/>
      <c r="Q117" s="953"/>
      <c r="R117" s="953"/>
      <c r="S117" s="953"/>
      <c r="T117" s="953"/>
      <c r="U117" s="953"/>
      <c r="V117" s="953"/>
      <c r="W117" s="953"/>
      <c r="X117" s="953"/>
      <c r="Y117" s="953"/>
      <c r="Z117" s="953"/>
      <c r="AA117" s="954"/>
      <c r="AB117" s="952"/>
      <c r="AC117" s="953"/>
      <c r="AD117" s="953"/>
      <c r="AE117" s="953"/>
      <c r="AF117" s="953"/>
      <c r="AG117" s="953"/>
      <c r="AH117" s="953"/>
      <c r="AI117" s="953"/>
      <c r="AJ117" s="953"/>
      <c r="AK117" s="953"/>
      <c r="AL117" s="953"/>
      <c r="AM117" s="953"/>
      <c r="AN117" s="954"/>
      <c r="AO117" s="952"/>
      <c r="AP117" s="953"/>
      <c r="AQ117" s="953"/>
      <c r="AR117" s="953"/>
      <c r="AS117" s="953"/>
      <c r="AT117" s="953"/>
      <c r="AU117" s="953"/>
      <c r="AV117" s="953"/>
      <c r="AW117" s="953"/>
      <c r="AX117" s="953"/>
      <c r="AY117" s="953"/>
      <c r="AZ117" s="953"/>
      <c r="BA117" s="958"/>
      <c r="BB117" s="195"/>
    </row>
    <row r="118" spans="1:55" ht="6" customHeight="1" thickBot="1" x14ac:dyDescent="0.25">
      <c r="C118" s="949"/>
      <c r="D118" s="950"/>
      <c r="E118" s="950"/>
      <c r="F118" s="950"/>
      <c r="G118" s="950"/>
      <c r="H118" s="950"/>
      <c r="I118" s="950"/>
      <c r="J118" s="950"/>
      <c r="K118" s="950"/>
      <c r="L118" s="950"/>
      <c r="M118" s="950"/>
      <c r="N118" s="951"/>
      <c r="O118" s="955"/>
      <c r="P118" s="956"/>
      <c r="Q118" s="956"/>
      <c r="R118" s="956"/>
      <c r="S118" s="956"/>
      <c r="T118" s="956"/>
      <c r="U118" s="956"/>
      <c r="V118" s="956"/>
      <c r="W118" s="956"/>
      <c r="X118" s="956"/>
      <c r="Y118" s="956"/>
      <c r="Z118" s="956"/>
      <c r="AA118" s="957"/>
      <c r="AB118" s="955"/>
      <c r="AC118" s="956"/>
      <c r="AD118" s="956"/>
      <c r="AE118" s="956"/>
      <c r="AF118" s="956"/>
      <c r="AG118" s="956"/>
      <c r="AH118" s="956"/>
      <c r="AI118" s="956"/>
      <c r="AJ118" s="956"/>
      <c r="AK118" s="956"/>
      <c r="AL118" s="956"/>
      <c r="AM118" s="956"/>
      <c r="AN118" s="957"/>
      <c r="AO118" s="955"/>
      <c r="AP118" s="956"/>
      <c r="AQ118" s="956"/>
      <c r="AR118" s="956"/>
      <c r="AS118" s="956"/>
      <c r="AT118" s="956"/>
      <c r="AU118" s="956"/>
      <c r="AV118" s="956"/>
      <c r="AW118" s="956"/>
      <c r="AX118" s="956"/>
      <c r="AY118" s="956"/>
      <c r="AZ118" s="956"/>
      <c r="BA118" s="959"/>
      <c r="BB118" s="195"/>
    </row>
    <row r="119" spans="1:55" ht="6" customHeight="1" x14ac:dyDescent="0.2">
      <c r="C119" s="890" t="s">
        <v>109</v>
      </c>
      <c r="D119" s="961"/>
      <c r="E119" s="961"/>
      <c r="F119" s="961"/>
      <c r="G119" s="961"/>
      <c r="H119" s="961"/>
      <c r="I119" s="961"/>
      <c r="J119" s="961"/>
      <c r="K119" s="961"/>
      <c r="L119" s="961"/>
      <c r="M119" s="961"/>
      <c r="N119" s="962"/>
      <c r="O119" s="963"/>
      <c r="P119" s="964"/>
      <c r="Q119" s="964"/>
      <c r="R119" s="964"/>
      <c r="S119" s="964"/>
      <c r="T119" s="964"/>
      <c r="U119" s="964"/>
      <c r="V119" s="964"/>
      <c r="W119" s="964"/>
      <c r="X119" s="964"/>
      <c r="Y119" s="964"/>
      <c r="Z119" s="964"/>
      <c r="AA119" s="964"/>
      <c r="AB119" s="964"/>
      <c r="AC119" s="964"/>
      <c r="AD119" s="964"/>
      <c r="AE119" s="964"/>
      <c r="AF119" s="964"/>
      <c r="AG119" s="964"/>
      <c r="AH119" s="964"/>
      <c r="AI119" s="964"/>
      <c r="AJ119" s="964"/>
      <c r="AK119" s="964"/>
      <c r="AL119" s="964"/>
      <c r="AM119" s="964"/>
      <c r="AN119" s="965"/>
      <c r="AO119" s="972"/>
      <c r="AP119" s="973"/>
      <c r="AQ119" s="973"/>
      <c r="AR119" s="973"/>
      <c r="AS119" s="973"/>
      <c r="AT119" s="973"/>
      <c r="AU119" s="973"/>
      <c r="AV119" s="973"/>
      <c r="AW119" s="973"/>
      <c r="AX119" s="973"/>
      <c r="AY119" s="973"/>
      <c r="AZ119" s="973"/>
      <c r="BA119" s="974"/>
      <c r="BB119" s="195"/>
    </row>
    <row r="120" spans="1:55" ht="6" customHeight="1" x14ac:dyDescent="0.2">
      <c r="C120" s="908"/>
      <c r="D120" s="947"/>
      <c r="E120" s="947"/>
      <c r="F120" s="947"/>
      <c r="G120" s="947"/>
      <c r="H120" s="947"/>
      <c r="I120" s="947"/>
      <c r="J120" s="947"/>
      <c r="K120" s="947"/>
      <c r="L120" s="947"/>
      <c r="M120" s="947"/>
      <c r="N120" s="948"/>
      <c r="O120" s="966"/>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7"/>
      <c r="AK120" s="967"/>
      <c r="AL120" s="967"/>
      <c r="AM120" s="967"/>
      <c r="AN120" s="968"/>
      <c r="AO120" s="975"/>
      <c r="AP120" s="976"/>
      <c r="AQ120" s="976"/>
      <c r="AR120" s="976"/>
      <c r="AS120" s="976"/>
      <c r="AT120" s="976"/>
      <c r="AU120" s="976"/>
      <c r="AV120" s="976"/>
      <c r="AW120" s="976"/>
      <c r="AX120" s="976"/>
      <c r="AY120" s="976"/>
      <c r="AZ120" s="976"/>
      <c r="BA120" s="977"/>
      <c r="BB120" s="195"/>
    </row>
    <row r="121" spans="1:55" ht="6" customHeight="1" thickBot="1" x14ac:dyDescent="0.25">
      <c r="C121" s="949"/>
      <c r="D121" s="950"/>
      <c r="E121" s="950"/>
      <c r="F121" s="950"/>
      <c r="G121" s="950"/>
      <c r="H121" s="950"/>
      <c r="I121" s="950"/>
      <c r="J121" s="950"/>
      <c r="K121" s="950"/>
      <c r="L121" s="950"/>
      <c r="M121" s="950"/>
      <c r="N121" s="951"/>
      <c r="O121" s="969"/>
      <c r="P121" s="970"/>
      <c r="Q121" s="970"/>
      <c r="R121" s="970"/>
      <c r="S121" s="970"/>
      <c r="T121" s="970"/>
      <c r="U121" s="970"/>
      <c r="V121" s="970"/>
      <c r="W121" s="970"/>
      <c r="X121" s="970"/>
      <c r="Y121" s="970"/>
      <c r="Z121" s="970"/>
      <c r="AA121" s="970"/>
      <c r="AB121" s="970"/>
      <c r="AC121" s="970"/>
      <c r="AD121" s="970"/>
      <c r="AE121" s="970"/>
      <c r="AF121" s="970"/>
      <c r="AG121" s="970"/>
      <c r="AH121" s="970"/>
      <c r="AI121" s="970"/>
      <c r="AJ121" s="970"/>
      <c r="AK121" s="970"/>
      <c r="AL121" s="970"/>
      <c r="AM121" s="970"/>
      <c r="AN121" s="971"/>
      <c r="AO121" s="978"/>
      <c r="AP121" s="979"/>
      <c r="AQ121" s="979"/>
      <c r="AR121" s="979"/>
      <c r="AS121" s="979"/>
      <c r="AT121" s="979"/>
      <c r="AU121" s="979"/>
      <c r="AV121" s="979"/>
      <c r="AW121" s="979"/>
      <c r="AX121" s="979"/>
      <c r="AY121" s="979"/>
      <c r="AZ121" s="979"/>
      <c r="BA121" s="980"/>
      <c r="BB121" s="195"/>
    </row>
    <row r="122" spans="1:55" ht="6" customHeight="1" x14ac:dyDescent="0.2">
      <c r="C122" s="908" t="s">
        <v>397</v>
      </c>
      <c r="D122" s="947"/>
      <c r="E122" s="947"/>
      <c r="F122" s="947"/>
      <c r="G122" s="947"/>
      <c r="H122" s="947"/>
      <c r="I122" s="947"/>
      <c r="J122" s="947"/>
      <c r="K122" s="947"/>
      <c r="L122" s="947"/>
      <c r="M122" s="947"/>
      <c r="N122" s="948"/>
      <c r="O122" s="963"/>
      <c r="P122" s="964"/>
      <c r="Q122" s="964"/>
      <c r="R122" s="964"/>
      <c r="S122" s="964"/>
      <c r="T122" s="964"/>
      <c r="U122" s="964"/>
      <c r="V122" s="964"/>
      <c r="W122" s="964"/>
      <c r="X122" s="964"/>
      <c r="Y122" s="964"/>
      <c r="Z122" s="964"/>
      <c r="AA122" s="964"/>
      <c r="AB122" s="964"/>
      <c r="AC122" s="964"/>
      <c r="AD122" s="964"/>
      <c r="AE122" s="964"/>
      <c r="AF122" s="964"/>
      <c r="AG122" s="964"/>
      <c r="AH122" s="964"/>
      <c r="AI122" s="964"/>
      <c r="AJ122" s="964"/>
      <c r="AK122" s="964"/>
      <c r="AL122" s="964"/>
      <c r="AM122" s="964"/>
      <c r="AN122" s="965"/>
      <c r="AO122" s="975"/>
      <c r="AP122" s="976"/>
      <c r="AQ122" s="976"/>
      <c r="AR122" s="976"/>
      <c r="AS122" s="976"/>
      <c r="AT122" s="976"/>
      <c r="AU122" s="976"/>
      <c r="AV122" s="976"/>
      <c r="AW122" s="976"/>
      <c r="AX122" s="976"/>
      <c r="AY122" s="976"/>
      <c r="AZ122" s="976"/>
      <c r="BA122" s="977"/>
      <c r="BB122" s="195"/>
    </row>
    <row r="123" spans="1:55" ht="6" customHeight="1" x14ac:dyDescent="0.2">
      <c r="C123" s="908"/>
      <c r="D123" s="947"/>
      <c r="E123" s="947"/>
      <c r="F123" s="947"/>
      <c r="G123" s="947"/>
      <c r="H123" s="947"/>
      <c r="I123" s="947"/>
      <c r="J123" s="947"/>
      <c r="K123" s="947"/>
      <c r="L123" s="947"/>
      <c r="M123" s="947"/>
      <c r="N123" s="948"/>
      <c r="O123" s="966"/>
      <c r="P123" s="967"/>
      <c r="Q123" s="967"/>
      <c r="R123" s="967"/>
      <c r="S123" s="967"/>
      <c r="T123" s="967"/>
      <c r="U123" s="967"/>
      <c r="V123" s="967"/>
      <c r="W123" s="967"/>
      <c r="X123" s="967"/>
      <c r="Y123" s="967"/>
      <c r="Z123" s="967"/>
      <c r="AA123" s="967"/>
      <c r="AB123" s="967"/>
      <c r="AC123" s="967"/>
      <c r="AD123" s="967"/>
      <c r="AE123" s="967"/>
      <c r="AF123" s="967"/>
      <c r="AG123" s="967"/>
      <c r="AH123" s="967"/>
      <c r="AI123" s="967"/>
      <c r="AJ123" s="967"/>
      <c r="AK123" s="967"/>
      <c r="AL123" s="967"/>
      <c r="AM123" s="967"/>
      <c r="AN123" s="968"/>
      <c r="AO123" s="975"/>
      <c r="AP123" s="976"/>
      <c r="AQ123" s="976"/>
      <c r="AR123" s="976"/>
      <c r="AS123" s="976"/>
      <c r="AT123" s="976"/>
      <c r="AU123" s="976"/>
      <c r="AV123" s="976"/>
      <c r="AW123" s="976"/>
      <c r="AX123" s="976"/>
      <c r="AY123" s="976"/>
      <c r="AZ123" s="976"/>
      <c r="BA123" s="977"/>
      <c r="BB123" s="195"/>
    </row>
    <row r="124" spans="1:55" ht="6" customHeight="1" thickBot="1" x14ac:dyDescent="0.25">
      <c r="C124" s="949"/>
      <c r="D124" s="950"/>
      <c r="E124" s="950"/>
      <c r="F124" s="950"/>
      <c r="G124" s="950"/>
      <c r="H124" s="950"/>
      <c r="I124" s="950"/>
      <c r="J124" s="950"/>
      <c r="K124" s="950"/>
      <c r="L124" s="950"/>
      <c r="M124" s="950"/>
      <c r="N124" s="951"/>
      <c r="O124" s="969"/>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1"/>
      <c r="AO124" s="978"/>
      <c r="AP124" s="979"/>
      <c r="AQ124" s="979"/>
      <c r="AR124" s="979"/>
      <c r="AS124" s="979"/>
      <c r="AT124" s="979"/>
      <c r="AU124" s="979"/>
      <c r="AV124" s="979"/>
      <c r="AW124" s="979"/>
      <c r="AX124" s="979"/>
      <c r="AY124" s="979"/>
      <c r="AZ124" s="979"/>
      <c r="BA124" s="980"/>
      <c r="BB124" s="195"/>
    </row>
    <row r="127" spans="1:55" ht="6" customHeight="1" x14ac:dyDescent="0.2">
      <c r="A127" s="159"/>
      <c r="B127" s="159"/>
      <c r="C127" s="616" t="s">
        <v>340</v>
      </c>
      <c r="D127" s="616"/>
      <c r="E127" s="616"/>
      <c r="F127" s="617"/>
      <c r="G127" s="617"/>
      <c r="H127" s="617"/>
      <c r="I127" s="617"/>
      <c r="J127" s="618" t="str">
        <f>IF(AJ17=0,"",AJ17)</f>
        <v/>
      </c>
      <c r="K127" s="618"/>
      <c r="L127" s="618"/>
      <c r="M127" s="616" t="s">
        <v>87</v>
      </c>
      <c r="N127" s="616"/>
      <c r="O127" s="616"/>
      <c r="P127" s="617"/>
      <c r="Q127" s="617"/>
      <c r="R127" s="617"/>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910" t="s">
        <v>86</v>
      </c>
      <c r="AT127" s="911"/>
      <c r="AU127" s="911"/>
      <c r="AV127" s="911"/>
      <c r="AW127" s="911"/>
      <c r="AX127" s="911"/>
      <c r="AY127" s="911"/>
      <c r="AZ127" s="911"/>
      <c r="BA127" s="911"/>
      <c r="BB127" s="159"/>
      <c r="BC127" s="196"/>
    </row>
    <row r="128" spans="1:55" ht="6" customHeight="1" x14ac:dyDescent="0.2">
      <c r="A128" s="159"/>
      <c r="B128" s="159"/>
      <c r="C128" s="616"/>
      <c r="D128" s="616"/>
      <c r="E128" s="616"/>
      <c r="F128" s="617"/>
      <c r="G128" s="617"/>
      <c r="H128" s="617"/>
      <c r="I128" s="617"/>
      <c r="J128" s="618"/>
      <c r="K128" s="618"/>
      <c r="L128" s="618"/>
      <c r="M128" s="616"/>
      <c r="N128" s="616"/>
      <c r="O128" s="616"/>
      <c r="P128" s="617"/>
      <c r="Q128" s="617"/>
      <c r="R128" s="617"/>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911"/>
      <c r="AT128" s="911"/>
      <c r="AU128" s="911"/>
      <c r="AV128" s="911"/>
      <c r="AW128" s="911"/>
      <c r="AX128" s="911"/>
      <c r="AY128" s="911"/>
      <c r="AZ128" s="911"/>
      <c r="BA128" s="911"/>
      <c r="BB128" s="159"/>
    </row>
    <row r="129" spans="3:63" ht="6" customHeight="1" thickBot="1" x14ac:dyDescent="0.25">
      <c r="C129" s="616"/>
      <c r="D129" s="616"/>
      <c r="E129" s="616"/>
      <c r="F129" s="617"/>
      <c r="G129" s="617"/>
      <c r="H129" s="617"/>
      <c r="I129" s="617"/>
      <c r="J129" s="618"/>
      <c r="K129" s="618"/>
      <c r="L129" s="618"/>
      <c r="M129" s="616"/>
      <c r="N129" s="616"/>
      <c r="O129" s="616"/>
      <c r="P129" s="617"/>
      <c r="Q129" s="617"/>
      <c r="R129" s="617"/>
      <c r="AS129" s="912"/>
      <c r="AT129" s="912"/>
      <c r="AU129" s="912"/>
      <c r="AV129" s="912"/>
      <c r="AW129" s="912"/>
      <c r="AX129" s="912"/>
      <c r="AY129" s="912"/>
      <c r="AZ129" s="912"/>
      <c r="BA129" s="912"/>
    </row>
    <row r="130" spans="3:63" ht="6" customHeight="1" x14ac:dyDescent="0.2">
      <c r="C130" s="915"/>
      <c r="D130" s="834"/>
      <c r="E130" s="834"/>
      <c r="F130" s="834"/>
      <c r="G130" s="834"/>
      <c r="H130" s="834"/>
      <c r="I130" s="834"/>
      <c r="J130" s="834"/>
      <c r="K130" s="834"/>
      <c r="L130" s="834"/>
      <c r="M130" s="834"/>
      <c r="N130" s="835"/>
      <c r="O130" s="981" t="s">
        <v>107</v>
      </c>
      <c r="P130" s="919"/>
      <c r="Q130" s="919"/>
      <c r="R130" s="919"/>
      <c r="S130" s="919"/>
      <c r="T130" s="919"/>
      <c r="U130" s="919"/>
      <c r="V130" s="919"/>
      <c r="W130" s="919"/>
      <c r="X130" s="919"/>
      <c r="Y130" s="919"/>
      <c r="Z130" s="919"/>
      <c r="AA130" s="920"/>
      <c r="AB130" s="925" t="s">
        <v>398</v>
      </c>
      <c r="AC130" s="926"/>
      <c r="AD130" s="926"/>
      <c r="AE130" s="926"/>
      <c r="AF130" s="926"/>
      <c r="AG130" s="926"/>
      <c r="AH130" s="926"/>
      <c r="AI130" s="926"/>
      <c r="AJ130" s="926"/>
      <c r="AK130" s="926"/>
      <c r="AL130" s="926"/>
      <c r="AM130" s="926"/>
      <c r="AN130" s="927"/>
      <c r="AO130" s="933" t="s">
        <v>108</v>
      </c>
      <c r="AP130" s="926"/>
      <c r="AQ130" s="926"/>
      <c r="AR130" s="926"/>
      <c r="AS130" s="926"/>
      <c r="AT130" s="926"/>
      <c r="AU130" s="926"/>
      <c r="AV130" s="926"/>
      <c r="AW130" s="926"/>
      <c r="AX130" s="926"/>
      <c r="AY130" s="926"/>
      <c r="AZ130" s="926"/>
      <c r="BA130" s="934"/>
      <c r="BB130" s="195"/>
      <c r="BK130" s="171"/>
    </row>
    <row r="131" spans="3:63" ht="6" customHeight="1" x14ac:dyDescent="0.2">
      <c r="C131" s="848"/>
      <c r="D131" s="800"/>
      <c r="E131" s="800"/>
      <c r="F131" s="800"/>
      <c r="G131" s="800"/>
      <c r="H131" s="800"/>
      <c r="I131" s="800"/>
      <c r="J131" s="800"/>
      <c r="K131" s="800"/>
      <c r="L131" s="800"/>
      <c r="M131" s="800"/>
      <c r="N131" s="801"/>
      <c r="O131" s="921"/>
      <c r="P131" s="921"/>
      <c r="Q131" s="921"/>
      <c r="R131" s="921"/>
      <c r="S131" s="921"/>
      <c r="T131" s="921"/>
      <c r="U131" s="921"/>
      <c r="V131" s="921"/>
      <c r="W131" s="921"/>
      <c r="X131" s="921"/>
      <c r="Y131" s="921"/>
      <c r="Z131" s="921"/>
      <c r="AA131" s="922"/>
      <c r="AB131" s="928"/>
      <c r="AC131" s="637"/>
      <c r="AD131" s="637"/>
      <c r="AE131" s="637"/>
      <c r="AF131" s="637"/>
      <c r="AG131" s="637"/>
      <c r="AH131" s="637"/>
      <c r="AI131" s="637"/>
      <c r="AJ131" s="637"/>
      <c r="AK131" s="637"/>
      <c r="AL131" s="637"/>
      <c r="AM131" s="637"/>
      <c r="AN131" s="929"/>
      <c r="AO131" s="928"/>
      <c r="AP131" s="637"/>
      <c r="AQ131" s="637"/>
      <c r="AR131" s="637"/>
      <c r="AS131" s="637"/>
      <c r="AT131" s="637"/>
      <c r="AU131" s="637"/>
      <c r="AV131" s="637"/>
      <c r="AW131" s="637"/>
      <c r="AX131" s="637"/>
      <c r="AY131" s="637"/>
      <c r="AZ131" s="637"/>
      <c r="BA131" s="935"/>
      <c r="BB131" s="195"/>
      <c r="BK131" s="171"/>
    </row>
    <row r="132" spans="3:63" ht="6" customHeight="1" thickBot="1" x14ac:dyDescent="0.25">
      <c r="C132" s="916"/>
      <c r="D132" s="917"/>
      <c r="E132" s="917"/>
      <c r="F132" s="917"/>
      <c r="G132" s="917"/>
      <c r="H132" s="917"/>
      <c r="I132" s="917"/>
      <c r="J132" s="917"/>
      <c r="K132" s="917"/>
      <c r="L132" s="917"/>
      <c r="M132" s="917"/>
      <c r="N132" s="918"/>
      <c r="O132" s="982"/>
      <c r="P132" s="982"/>
      <c r="Q132" s="982"/>
      <c r="R132" s="982"/>
      <c r="S132" s="982"/>
      <c r="T132" s="982"/>
      <c r="U132" s="982"/>
      <c r="V132" s="982"/>
      <c r="W132" s="982"/>
      <c r="X132" s="982"/>
      <c r="Y132" s="982"/>
      <c r="Z132" s="982"/>
      <c r="AA132" s="922"/>
      <c r="AB132" s="928"/>
      <c r="AC132" s="960"/>
      <c r="AD132" s="960"/>
      <c r="AE132" s="960"/>
      <c r="AF132" s="960"/>
      <c r="AG132" s="960"/>
      <c r="AH132" s="960"/>
      <c r="AI132" s="960"/>
      <c r="AJ132" s="960"/>
      <c r="AK132" s="960"/>
      <c r="AL132" s="960"/>
      <c r="AM132" s="960"/>
      <c r="AN132" s="929"/>
      <c r="AO132" s="928"/>
      <c r="AP132" s="960"/>
      <c r="AQ132" s="960"/>
      <c r="AR132" s="960"/>
      <c r="AS132" s="960"/>
      <c r="AT132" s="960"/>
      <c r="AU132" s="960"/>
      <c r="AV132" s="960"/>
      <c r="AW132" s="960"/>
      <c r="AX132" s="960"/>
      <c r="AY132" s="960"/>
      <c r="AZ132" s="960"/>
      <c r="BA132" s="935"/>
      <c r="BB132" s="195"/>
      <c r="BK132" s="171"/>
    </row>
    <row r="133" spans="3:63" ht="6" customHeight="1" x14ac:dyDescent="0.2">
      <c r="C133" s="915" t="s">
        <v>88</v>
      </c>
      <c r="D133" s="834"/>
      <c r="E133" s="834"/>
      <c r="F133" s="834"/>
      <c r="G133" s="834"/>
      <c r="H133" s="834"/>
      <c r="I133" s="834"/>
      <c r="J133" s="834"/>
      <c r="K133" s="834"/>
      <c r="L133" s="834"/>
      <c r="M133" s="834"/>
      <c r="N133" s="835"/>
      <c r="O133" s="983"/>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8"/>
      <c r="AK133" s="938"/>
      <c r="AL133" s="938"/>
      <c r="AM133" s="938"/>
      <c r="AN133" s="938"/>
      <c r="AO133" s="941" t="str">
        <f>IF(SUM(O133:AN135)=0,"",SUM(O133:AN135))</f>
        <v/>
      </c>
      <c r="AP133" s="941"/>
      <c r="AQ133" s="941"/>
      <c r="AR133" s="941"/>
      <c r="AS133" s="941"/>
      <c r="AT133" s="941"/>
      <c r="AU133" s="941"/>
      <c r="AV133" s="941"/>
      <c r="AW133" s="941"/>
      <c r="AX133" s="941"/>
      <c r="AY133" s="941"/>
      <c r="AZ133" s="941"/>
      <c r="BA133" s="942"/>
      <c r="BB133" s="231"/>
    </row>
    <row r="134" spans="3:63" ht="6" customHeight="1" x14ac:dyDescent="0.2">
      <c r="C134" s="848"/>
      <c r="D134" s="800"/>
      <c r="E134" s="800"/>
      <c r="F134" s="800"/>
      <c r="G134" s="800"/>
      <c r="H134" s="800"/>
      <c r="I134" s="800"/>
      <c r="J134" s="800"/>
      <c r="K134" s="800"/>
      <c r="L134" s="800"/>
      <c r="M134" s="800"/>
      <c r="N134" s="801"/>
      <c r="O134" s="984"/>
      <c r="P134" s="940"/>
      <c r="Q134" s="940"/>
      <c r="R134" s="940"/>
      <c r="S134" s="940"/>
      <c r="T134" s="940"/>
      <c r="U134" s="940"/>
      <c r="V134" s="940"/>
      <c r="W134" s="940"/>
      <c r="X134" s="940"/>
      <c r="Y134" s="940"/>
      <c r="Z134" s="940"/>
      <c r="AA134" s="940"/>
      <c r="AB134" s="940"/>
      <c r="AC134" s="940"/>
      <c r="AD134" s="940"/>
      <c r="AE134" s="940"/>
      <c r="AF134" s="940"/>
      <c r="AG134" s="940"/>
      <c r="AH134" s="940"/>
      <c r="AI134" s="940"/>
      <c r="AJ134" s="940"/>
      <c r="AK134" s="940"/>
      <c r="AL134" s="940"/>
      <c r="AM134" s="940"/>
      <c r="AN134" s="940"/>
      <c r="AO134" s="943"/>
      <c r="AP134" s="943"/>
      <c r="AQ134" s="943"/>
      <c r="AR134" s="943"/>
      <c r="AS134" s="943"/>
      <c r="AT134" s="943"/>
      <c r="AU134" s="943"/>
      <c r="AV134" s="943"/>
      <c r="AW134" s="943"/>
      <c r="AX134" s="943"/>
      <c r="AY134" s="943"/>
      <c r="AZ134" s="943"/>
      <c r="BA134" s="944"/>
      <c r="BB134" s="231"/>
    </row>
    <row r="135" spans="3:63" ht="6" customHeight="1" x14ac:dyDescent="0.2">
      <c r="C135" s="848"/>
      <c r="D135" s="800"/>
      <c r="E135" s="800"/>
      <c r="F135" s="800"/>
      <c r="G135" s="800"/>
      <c r="H135" s="800"/>
      <c r="I135" s="800"/>
      <c r="J135" s="800"/>
      <c r="K135" s="800"/>
      <c r="L135" s="800"/>
      <c r="M135" s="800"/>
      <c r="N135" s="801"/>
      <c r="O135" s="984"/>
      <c r="P135" s="940"/>
      <c r="Q135" s="940"/>
      <c r="R135" s="940"/>
      <c r="S135" s="940"/>
      <c r="T135" s="940"/>
      <c r="U135" s="940"/>
      <c r="V135" s="940"/>
      <c r="W135" s="940"/>
      <c r="X135" s="940"/>
      <c r="Y135" s="940"/>
      <c r="Z135" s="940"/>
      <c r="AA135" s="940"/>
      <c r="AB135" s="940"/>
      <c r="AC135" s="940"/>
      <c r="AD135" s="940"/>
      <c r="AE135" s="940"/>
      <c r="AF135" s="940"/>
      <c r="AG135" s="940"/>
      <c r="AH135" s="940"/>
      <c r="AI135" s="940"/>
      <c r="AJ135" s="940"/>
      <c r="AK135" s="940"/>
      <c r="AL135" s="940"/>
      <c r="AM135" s="940"/>
      <c r="AN135" s="940"/>
      <c r="AO135" s="943"/>
      <c r="AP135" s="943"/>
      <c r="AQ135" s="943"/>
      <c r="AR135" s="943"/>
      <c r="AS135" s="943"/>
      <c r="AT135" s="943"/>
      <c r="AU135" s="943"/>
      <c r="AV135" s="943"/>
      <c r="AW135" s="943"/>
      <c r="AX135" s="943"/>
      <c r="AY135" s="943"/>
      <c r="AZ135" s="943"/>
      <c r="BA135" s="944"/>
      <c r="BB135" s="231"/>
    </row>
    <row r="136" spans="3:63" ht="6" customHeight="1" x14ac:dyDescent="0.2">
      <c r="C136" s="848" t="s">
        <v>94</v>
      </c>
      <c r="D136" s="800"/>
      <c r="E136" s="800"/>
      <c r="F136" s="800"/>
      <c r="G136" s="800"/>
      <c r="H136" s="800"/>
      <c r="I136" s="800"/>
      <c r="J136" s="800"/>
      <c r="K136" s="800"/>
      <c r="L136" s="800"/>
      <c r="M136" s="800"/>
      <c r="N136" s="801"/>
      <c r="O136" s="984"/>
      <c r="P136" s="940"/>
      <c r="Q136" s="940"/>
      <c r="R136" s="940"/>
      <c r="S136" s="940"/>
      <c r="T136" s="940"/>
      <c r="U136" s="940"/>
      <c r="V136" s="940"/>
      <c r="W136" s="940"/>
      <c r="X136" s="940"/>
      <c r="Y136" s="940"/>
      <c r="Z136" s="940"/>
      <c r="AA136" s="940"/>
      <c r="AB136" s="940"/>
      <c r="AC136" s="940"/>
      <c r="AD136" s="940"/>
      <c r="AE136" s="940"/>
      <c r="AF136" s="940"/>
      <c r="AG136" s="940"/>
      <c r="AH136" s="940"/>
      <c r="AI136" s="940"/>
      <c r="AJ136" s="940"/>
      <c r="AK136" s="940"/>
      <c r="AL136" s="940"/>
      <c r="AM136" s="940"/>
      <c r="AN136" s="940"/>
      <c r="AO136" s="943" t="str">
        <f>IF(SUM(O136:AN138)=0,"",SUM(O136:AN138))</f>
        <v/>
      </c>
      <c r="AP136" s="943"/>
      <c r="AQ136" s="943"/>
      <c r="AR136" s="943"/>
      <c r="AS136" s="943"/>
      <c r="AT136" s="943"/>
      <c r="AU136" s="943"/>
      <c r="AV136" s="943"/>
      <c r="AW136" s="943"/>
      <c r="AX136" s="943"/>
      <c r="AY136" s="943"/>
      <c r="AZ136" s="943"/>
      <c r="BA136" s="944"/>
      <c r="BB136" s="231"/>
    </row>
    <row r="137" spans="3:63" ht="6" customHeight="1" x14ac:dyDescent="0.2">
      <c r="C137" s="848"/>
      <c r="D137" s="800"/>
      <c r="E137" s="800"/>
      <c r="F137" s="800"/>
      <c r="G137" s="800"/>
      <c r="H137" s="800"/>
      <c r="I137" s="800"/>
      <c r="J137" s="800"/>
      <c r="K137" s="800"/>
      <c r="L137" s="800"/>
      <c r="M137" s="800"/>
      <c r="N137" s="801"/>
      <c r="O137" s="984"/>
      <c r="P137" s="940"/>
      <c r="Q137" s="940"/>
      <c r="R137" s="940"/>
      <c r="S137" s="940"/>
      <c r="T137" s="940"/>
      <c r="U137" s="940"/>
      <c r="V137" s="940"/>
      <c r="W137" s="940"/>
      <c r="X137" s="940"/>
      <c r="Y137" s="940"/>
      <c r="Z137" s="940"/>
      <c r="AA137" s="940"/>
      <c r="AB137" s="940"/>
      <c r="AC137" s="940"/>
      <c r="AD137" s="940"/>
      <c r="AE137" s="940"/>
      <c r="AF137" s="940"/>
      <c r="AG137" s="940"/>
      <c r="AH137" s="940"/>
      <c r="AI137" s="940"/>
      <c r="AJ137" s="940"/>
      <c r="AK137" s="940"/>
      <c r="AL137" s="940"/>
      <c r="AM137" s="940"/>
      <c r="AN137" s="940"/>
      <c r="AO137" s="943"/>
      <c r="AP137" s="943"/>
      <c r="AQ137" s="943"/>
      <c r="AR137" s="943"/>
      <c r="AS137" s="943"/>
      <c r="AT137" s="943"/>
      <c r="AU137" s="943"/>
      <c r="AV137" s="943"/>
      <c r="AW137" s="943"/>
      <c r="AX137" s="943"/>
      <c r="AY137" s="943"/>
      <c r="AZ137" s="943"/>
      <c r="BA137" s="944"/>
      <c r="BB137" s="231"/>
    </row>
    <row r="138" spans="3:63" ht="6" customHeight="1" x14ac:dyDescent="0.2">
      <c r="C138" s="848"/>
      <c r="D138" s="800"/>
      <c r="E138" s="800"/>
      <c r="F138" s="800"/>
      <c r="G138" s="800"/>
      <c r="H138" s="800"/>
      <c r="I138" s="800"/>
      <c r="J138" s="800"/>
      <c r="K138" s="800"/>
      <c r="L138" s="800"/>
      <c r="M138" s="800"/>
      <c r="N138" s="801"/>
      <c r="O138" s="984"/>
      <c r="P138" s="940"/>
      <c r="Q138" s="940"/>
      <c r="R138" s="940"/>
      <c r="S138" s="940"/>
      <c r="T138" s="940"/>
      <c r="U138" s="940"/>
      <c r="V138" s="940"/>
      <c r="W138" s="940"/>
      <c r="X138" s="940"/>
      <c r="Y138" s="940"/>
      <c r="Z138" s="940"/>
      <c r="AA138" s="940"/>
      <c r="AB138" s="940"/>
      <c r="AC138" s="940"/>
      <c r="AD138" s="940"/>
      <c r="AE138" s="940"/>
      <c r="AF138" s="940"/>
      <c r="AG138" s="940"/>
      <c r="AH138" s="940"/>
      <c r="AI138" s="940"/>
      <c r="AJ138" s="940"/>
      <c r="AK138" s="940"/>
      <c r="AL138" s="940"/>
      <c r="AM138" s="940"/>
      <c r="AN138" s="940"/>
      <c r="AO138" s="943"/>
      <c r="AP138" s="943"/>
      <c r="AQ138" s="943"/>
      <c r="AR138" s="943"/>
      <c r="AS138" s="943"/>
      <c r="AT138" s="943"/>
      <c r="AU138" s="943"/>
      <c r="AV138" s="943"/>
      <c r="AW138" s="943"/>
      <c r="AX138" s="943"/>
      <c r="AY138" s="943"/>
      <c r="AZ138" s="943"/>
      <c r="BA138" s="944"/>
      <c r="BB138" s="231"/>
    </row>
    <row r="139" spans="3:63" ht="6" customHeight="1" x14ac:dyDescent="0.2">
      <c r="C139" s="880" t="s">
        <v>102</v>
      </c>
      <c r="D139" s="788"/>
      <c r="E139" s="788"/>
      <c r="F139" s="789"/>
      <c r="G139" s="789"/>
      <c r="H139" s="789"/>
      <c r="I139" s="789"/>
      <c r="J139" s="789"/>
      <c r="K139" s="789"/>
      <c r="L139" s="789"/>
      <c r="M139" s="789"/>
      <c r="N139" s="790"/>
      <c r="O139" s="943" t="str">
        <f>IF(O133-O136=0,"",O133-O136)</f>
        <v/>
      </c>
      <c r="P139" s="943"/>
      <c r="Q139" s="943"/>
      <c r="R139" s="943"/>
      <c r="S139" s="943"/>
      <c r="T139" s="943"/>
      <c r="U139" s="943"/>
      <c r="V139" s="943"/>
      <c r="W139" s="943"/>
      <c r="X139" s="943"/>
      <c r="Y139" s="943"/>
      <c r="Z139" s="943"/>
      <c r="AA139" s="943"/>
      <c r="AB139" s="943" t="str">
        <f>IF(AB133-AB136=0,"",AB133-AB136)</f>
        <v/>
      </c>
      <c r="AC139" s="943"/>
      <c r="AD139" s="943"/>
      <c r="AE139" s="943"/>
      <c r="AF139" s="943"/>
      <c r="AG139" s="943"/>
      <c r="AH139" s="943"/>
      <c r="AI139" s="943"/>
      <c r="AJ139" s="943"/>
      <c r="AK139" s="943"/>
      <c r="AL139" s="943"/>
      <c r="AM139" s="943"/>
      <c r="AN139" s="943"/>
      <c r="AO139" s="943" t="str">
        <f t="shared" ref="AO139" si="0">IF(SUM(O139:AN141)=0,"",SUM(O139:AN141))</f>
        <v/>
      </c>
      <c r="AP139" s="943"/>
      <c r="AQ139" s="943"/>
      <c r="AR139" s="943"/>
      <c r="AS139" s="943"/>
      <c r="AT139" s="943"/>
      <c r="AU139" s="943"/>
      <c r="AV139" s="943"/>
      <c r="AW139" s="943"/>
      <c r="AX139" s="943"/>
      <c r="AY139" s="943"/>
      <c r="AZ139" s="943"/>
      <c r="BA139" s="944"/>
      <c r="BB139" s="231"/>
    </row>
    <row r="140" spans="3:63" ht="6" customHeight="1" x14ac:dyDescent="0.2">
      <c r="C140" s="880"/>
      <c r="D140" s="788"/>
      <c r="E140" s="788"/>
      <c r="F140" s="789"/>
      <c r="G140" s="789"/>
      <c r="H140" s="789"/>
      <c r="I140" s="789"/>
      <c r="J140" s="789"/>
      <c r="K140" s="789"/>
      <c r="L140" s="789"/>
      <c r="M140" s="789"/>
      <c r="N140" s="790"/>
      <c r="O140" s="943"/>
      <c r="P140" s="943"/>
      <c r="Q140" s="943"/>
      <c r="R140" s="943"/>
      <c r="S140" s="943"/>
      <c r="T140" s="943"/>
      <c r="U140" s="943"/>
      <c r="V140" s="943"/>
      <c r="W140" s="943"/>
      <c r="X140" s="943"/>
      <c r="Y140" s="943"/>
      <c r="Z140" s="943"/>
      <c r="AA140" s="943"/>
      <c r="AB140" s="943"/>
      <c r="AC140" s="943"/>
      <c r="AD140" s="943"/>
      <c r="AE140" s="943"/>
      <c r="AF140" s="943"/>
      <c r="AG140" s="943"/>
      <c r="AH140" s="943"/>
      <c r="AI140" s="943"/>
      <c r="AJ140" s="943"/>
      <c r="AK140" s="943"/>
      <c r="AL140" s="943"/>
      <c r="AM140" s="943"/>
      <c r="AN140" s="943"/>
      <c r="AO140" s="943"/>
      <c r="AP140" s="943"/>
      <c r="AQ140" s="943"/>
      <c r="AR140" s="943"/>
      <c r="AS140" s="943"/>
      <c r="AT140" s="943"/>
      <c r="AU140" s="943"/>
      <c r="AV140" s="943"/>
      <c r="AW140" s="943"/>
      <c r="AX140" s="943"/>
      <c r="AY140" s="943"/>
      <c r="AZ140" s="943"/>
      <c r="BA140" s="944"/>
      <c r="BB140" s="231"/>
    </row>
    <row r="141" spans="3:63" ht="6" customHeight="1" thickBot="1" x14ac:dyDescent="0.25">
      <c r="C141" s="881"/>
      <c r="D141" s="813"/>
      <c r="E141" s="813"/>
      <c r="F141" s="814"/>
      <c r="G141" s="814"/>
      <c r="H141" s="814"/>
      <c r="I141" s="814"/>
      <c r="J141" s="814"/>
      <c r="K141" s="814"/>
      <c r="L141" s="814"/>
      <c r="M141" s="814"/>
      <c r="N141" s="815"/>
      <c r="O141" s="945"/>
      <c r="P141" s="945"/>
      <c r="Q141" s="945"/>
      <c r="R141" s="945"/>
      <c r="S141" s="945"/>
      <c r="T141" s="945"/>
      <c r="U141" s="945"/>
      <c r="V141" s="945"/>
      <c r="W141" s="945"/>
      <c r="X141" s="945"/>
      <c r="Y141" s="945"/>
      <c r="Z141" s="945"/>
      <c r="AA141" s="945"/>
      <c r="AB141" s="945"/>
      <c r="AC141" s="945"/>
      <c r="AD141" s="945"/>
      <c r="AE141" s="945"/>
      <c r="AF141" s="945"/>
      <c r="AG141" s="945"/>
      <c r="AH141" s="945"/>
      <c r="AI141" s="945"/>
      <c r="AJ141" s="945"/>
      <c r="AK141" s="945"/>
      <c r="AL141" s="945"/>
      <c r="AM141" s="945"/>
      <c r="AN141" s="945"/>
      <c r="AO141" s="945"/>
      <c r="AP141" s="945"/>
      <c r="AQ141" s="945"/>
      <c r="AR141" s="945"/>
      <c r="AS141" s="945"/>
      <c r="AT141" s="945"/>
      <c r="AU141" s="945"/>
      <c r="AV141" s="945"/>
      <c r="AW141" s="945"/>
      <c r="AX141" s="945"/>
      <c r="AY141" s="945"/>
      <c r="AZ141" s="945"/>
      <c r="BA141" s="946"/>
      <c r="BB141" s="231"/>
    </row>
    <row r="142" spans="3:63" ht="6" customHeight="1" x14ac:dyDescent="0.2">
      <c r="C142" s="915" t="s">
        <v>103</v>
      </c>
      <c r="D142" s="834"/>
      <c r="E142" s="834"/>
      <c r="F142" s="834"/>
      <c r="G142" s="834"/>
      <c r="H142" s="834"/>
      <c r="I142" s="834"/>
      <c r="J142" s="834"/>
      <c r="K142" s="834"/>
      <c r="L142" s="834"/>
      <c r="M142" s="834"/>
      <c r="N142" s="835"/>
      <c r="O142" s="983"/>
      <c r="P142" s="938"/>
      <c r="Q142" s="938"/>
      <c r="R142" s="938"/>
      <c r="S142" s="938"/>
      <c r="T142" s="938"/>
      <c r="U142" s="938"/>
      <c r="V142" s="938"/>
      <c r="W142" s="938"/>
      <c r="X142" s="938"/>
      <c r="Y142" s="938"/>
      <c r="Z142" s="938"/>
      <c r="AA142" s="938"/>
      <c r="AB142" s="938"/>
      <c r="AC142" s="938"/>
      <c r="AD142" s="938"/>
      <c r="AE142" s="938"/>
      <c r="AF142" s="938"/>
      <c r="AG142" s="938"/>
      <c r="AH142" s="938"/>
      <c r="AI142" s="938"/>
      <c r="AJ142" s="938"/>
      <c r="AK142" s="938"/>
      <c r="AL142" s="938"/>
      <c r="AM142" s="938"/>
      <c r="AN142" s="938"/>
      <c r="AO142" s="941" t="str">
        <f t="shared" ref="AO142" si="1">IF(SUM(O142:AN144)=0,"",SUM(O142:AN144))</f>
        <v/>
      </c>
      <c r="AP142" s="941"/>
      <c r="AQ142" s="941"/>
      <c r="AR142" s="941"/>
      <c r="AS142" s="941"/>
      <c r="AT142" s="941"/>
      <c r="AU142" s="941"/>
      <c r="AV142" s="941"/>
      <c r="AW142" s="941"/>
      <c r="AX142" s="941"/>
      <c r="AY142" s="941"/>
      <c r="AZ142" s="941"/>
      <c r="BA142" s="942"/>
      <c r="BB142" s="231"/>
    </row>
    <row r="143" spans="3:63" ht="6" customHeight="1" x14ac:dyDescent="0.2">
      <c r="C143" s="848"/>
      <c r="D143" s="800"/>
      <c r="E143" s="800"/>
      <c r="F143" s="800"/>
      <c r="G143" s="800"/>
      <c r="H143" s="800"/>
      <c r="I143" s="800"/>
      <c r="J143" s="800"/>
      <c r="K143" s="800"/>
      <c r="L143" s="800"/>
      <c r="M143" s="800"/>
      <c r="N143" s="801"/>
      <c r="O143" s="984"/>
      <c r="P143" s="940"/>
      <c r="Q143" s="940"/>
      <c r="R143" s="940"/>
      <c r="S143" s="940"/>
      <c r="T143" s="940"/>
      <c r="U143" s="940"/>
      <c r="V143" s="940"/>
      <c r="W143" s="940"/>
      <c r="X143" s="940"/>
      <c r="Y143" s="940"/>
      <c r="Z143" s="940"/>
      <c r="AA143" s="940"/>
      <c r="AB143" s="940"/>
      <c r="AC143" s="940"/>
      <c r="AD143" s="940"/>
      <c r="AE143" s="940"/>
      <c r="AF143" s="940"/>
      <c r="AG143" s="940"/>
      <c r="AH143" s="940"/>
      <c r="AI143" s="940"/>
      <c r="AJ143" s="940"/>
      <c r="AK143" s="940"/>
      <c r="AL143" s="940"/>
      <c r="AM143" s="940"/>
      <c r="AN143" s="940"/>
      <c r="AO143" s="943"/>
      <c r="AP143" s="943"/>
      <c r="AQ143" s="943"/>
      <c r="AR143" s="943"/>
      <c r="AS143" s="943"/>
      <c r="AT143" s="943"/>
      <c r="AU143" s="943"/>
      <c r="AV143" s="943"/>
      <c r="AW143" s="943"/>
      <c r="AX143" s="943"/>
      <c r="AY143" s="943"/>
      <c r="AZ143" s="943"/>
      <c r="BA143" s="944"/>
      <c r="BB143" s="231"/>
    </row>
    <row r="144" spans="3:63" ht="6" customHeight="1" x14ac:dyDescent="0.2">
      <c r="C144" s="848"/>
      <c r="D144" s="800"/>
      <c r="E144" s="800"/>
      <c r="F144" s="800"/>
      <c r="G144" s="800"/>
      <c r="H144" s="800"/>
      <c r="I144" s="800"/>
      <c r="J144" s="800"/>
      <c r="K144" s="800"/>
      <c r="L144" s="800"/>
      <c r="M144" s="800"/>
      <c r="N144" s="801"/>
      <c r="O144" s="984"/>
      <c r="P144" s="940"/>
      <c r="Q144" s="940"/>
      <c r="R144" s="940"/>
      <c r="S144" s="940"/>
      <c r="T144" s="940"/>
      <c r="U144" s="940"/>
      <c r="V144" s="940"/>
      <c r="W144" s="940"/>
      <c r="X144" s="940"/>
      <c r="Y144" s="940"/>
      <c r="Z144" s="940"/>
      <c r="AA144" s="940"/>
      <c r="AB144" s="940"/>
      <c r="AC144" s="940"/>
      <c r="AD144" s="940"/>
      <c r="AE144" s="940"/>
      <c r="AF144" s="940"/>
      <c r="AG144" s="940"/>
      <c r="AH144" s="940"/>
      <c r="AI144" s="940"/>
      <c r="AJ144" s="940"/>
      <c r="AK144" s="940"/>
      <c r="AL144" s="940"/>
      <c r="AM144" s="940"/>
      <c r="AN144" s="940"/>
      <c r="AO144" s="943"/>
      <c r="AP144" s="943"/>
      <c r="AQ144" s="943"/>
      <c r="AR144" s="943"/>
      <c r="AS144" s="943"/>
      <c r="AT144" s="943"/>
      <c r="AU144" s="943"/>
      <c r="AV144" s="943"/>
      <c r="AW144" s="943"/>
      <c r="AX144" s="943"/>
      <c r="AY144" s="943"/>
      <c r="AZ144" s="943"/>
      <c r="BA144" s="944"/>
      <c r="BB144" s="231"/>
    </row>
    <row r="145" spans="3:54" ht="6" customHeight="1" x14ac:dyDescent="0.2">
      <c r="C145" s="848" t="s">
        <v>104</v>
      </c>
      <c r="D145" s="800"/>
      <c r="E145" s="800"/>
      <c r="F145" s="800"/>
      <c r="G145" s="800"/>
      <c r="H145" s="800"/>
      <c r="I145" s="800"/>
      <c r="J145" s="800"/>
      <c r="K145" s="800"/>
      <c r="L145" s="800"/>
      <c r="M145" s="800"/>
      <c r="N145" s="801"/>
      <c r="O145" s="984"/>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0"/>
      <c r="AK145" s="940"/>
      <c r="AL145" s="940"/>
      <c r="AM145" s="940"/>
      <c r="AN145" s="940"/>
      <c r="AO145" s="943" t="str">
        <f>IF(SUM(O145:AN147)=0,"",SUM(O145:AN147))</f>
        <v/>
      </c>
      <c r="AP145" s="943"/>
      <c r="AQ145" s="943"/>
      <c r="AR145" s="943"/>
      <c r="AS145" s="943"/>
      <c r="AT145" s="943"/>
      <c r="AU145" s="943"/>
      <c r="AV145" s="943"/>
      <c r="AW145" s="943"/>
      <c r="AX145" s="943"/>
      <c r="AY145" s="943"/>
      <c r="AZ145" s="943"/>
      <c r="BA145" s="944"/>
      <c r="BB145" s="231"/>
    </row>
    <row r="146" spans="3:54" ht="6" customHeight="1" x14ac:dyDescent="0.2">
      <c r="C146" s="848"/>
      <c r="D146" s="800"/>
      <c r="E146" s="800"/>
      <c r="F146" s="800"/>
      <c r="G146" s="800"/>
      <c r="H146" s="800"/>
      <c r="I146" s="800"/>
      <c r="J146" s="800"/>
      <c r="K146" s="800"/>
      <c r="L146" s="800"/>
      <c r="M146" s="800"/>
      <c r="N146" s="801"/>
      <c r="O146" s="984"/>
      <c r="P146" s="940"/>
      <c r="Q146" s="940"/>
      <c r="R146" s="940"/>
      <c r="S146" s="940"/>
      <c r="T146" s="940"/>
      <c r="U146" s="940"/>
      <c r="V146" s="940"/>
      <c r="W146" s="940"/>
      <c r="X146" s="940"/>
      <c r="Y146" s="940"/>
      <c r="Z146" s="940"/>
      <c r="AA146" s="940"/>
      <c r="AB146" s="940"/>
      <c r="AC146" s="940"/>
      <c r="AD146" s="940"/>
      <c r="AE146" s="940"/>
      <c r="AF146" s="940"/>
      <c r="AG146" s="940"/>
      <c r="AH146" s="940"/>
      <c r="AI146" s="940"/>
      <c r="AJ146" s="940"/>
      <c r="AK146" s="940"/>
      <c r="AL146" s="940"/>
      <c r="AM146" s="940"/>
      <c r="AN146" s="940"/>
      <c r="AO146" s="943"/>
      <c r="AP146" s="943"/>
      <c r="AQ146" s="943"/>
      <c r="AR146" s="943"/>
      <c r="AS146" s="943"/>
      <c r="AT146" s="943"/>
      <c r="AU146" s="943"/>
      <c r="AV146" s="943"/>
      <c r="AW146" s="943"/>
      <c r="AX146" s="943"/>
      <c r="AY146" s="943"/>
      <c r="AZ146" s="943"/>
      <c r="BA146" s="944"/>
      <c r="BB146" s="231"/>
    </row>
    <row r="147" spans="3:54" ht="6" customHeight="1" x14ac:dyDescent="0.2">
      <c r="C147" s="848"/>
      <c r="D147" s="800"/>
      <c r="E147" s="800"/>
      <c r="F147" s="800"/>
      <c r="G147" s="800"/>
      <c r="H147" s="800"/>
      <c r="I147" s="800"/>
      <c r="J147" s="800"/>
      <c r="K147" s="800"/>
      <c r="L147" s="800"/>
      <c r="M147" s="800"/>
      <c r="N147" s="801"/>
      <c r="O147" s="984"/>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3"/>
      <c r="AP147" s="943"/>
      <c r="AQ147" s="943"/>
      <c r="AR147" s="943"/>
      <c r="AS147" s="943"/>
      <c r="AT147" s="943"/>
      <c r="AU147" s="943"/>
      <c r="AV147" s="943"/>
      <c r="AW147" s="943"/>
      <c r="AX147" s="943"/>
      <c r="AY147" s="943"/>
      <c r="AZ147" s="943"/>
      <c r="BA147" s="944"/>
      <c r="BB147" s="231"/>
    </row>
    <row r="148" spans="3:54" ht="6" customHeight="1" x14ac:dyDescent="0.2">
      <c r="C148" s="880" t="s">
        <v>105</v>
      </c>
      <c r="D148" s="788"/>
      <c r="E148" s="788"/>
      <c r="F148" s="789"/>
      <c r="G148" s="789"/>
      <c r="H148" s="789"/>
      <c r="I148" s="789"/>
      <c r="J148" s="789"/>
      <c r="K148" s="789"/>
      <c r="L148" s="789"/>
      <c r="M148" s="789"/>
      <c r="N148" s="790"/>
      <c r="O148" s="943" t="str">
        <f>IF(O142-O145=0,"",O142-O145)</f>
        <v/>
      </c>
      <c r="P148" s="943"/>
      <c r="Q148" s="943"/>
      <c r="R148" s="943"/>
      <c r="S148" s="943"/>
      <c r="T148" s="943"/>
      <c r="U148" s="943"/>
      <c r="V148" s="943"/>
      <c r="W148" s="943"/>
      <c r="X148" s="943"/>
      <c r="Y148" s="943"/>
      <c r="Z148" s="943"/>
      <c r="AA148" s="943"/>
      <c r="AB148" s="943" t="str">
        <f>IF(AB142-AB145=0,"",AB142-AB145)</f>
        <v/>
      </c>
      <c r="AC148" s="943"/>
      <c r="AD148" s="943"/>
      <c r="AE148" s="943"/>
      <c r="AF148" s="943"/>
      <c r="AG148" s="943"/>
      <c r="AH148" s="943"/>
      <c r="AI148" s="943"/>
      <c r="AJ148" s="943"/>
      <c r="AK148" s="943"/>
      <c r="AL148" s="943"/>
      <c r="AM148" s="943"/>
      <c r="AN148" s="943"/>
      <c r="AO148" s="943" t="str">
        <f t="shared" ref="AO148" si="2">IF(SUM(O148:AN150)=0,"",SUM(O148:AN150))</f>
        <v/>
      </c>
      <c r="AP148" s="943"/>
      <c r="AQ148" s="943"/>
      <c r="AR148" s="943"/>
      <c r="AS148" s="943"/>
      <c r="AT148" s="943"/>
      <c r="AU148" s="943"/>
      <c r="AV148" s="943"/>
      <c r="AW148" s="943"/>
      <c r="AX148" s="943"/>
      <c r="AY148" s="943"/>
      <c r="AZ148" s="943"/>
      <c r="BA148" s="944"/>
      <c r="BB148" s="231"/>
    </row>
    <row r="149" spans="3:54" ht="6" customHeight="1" x14ac:dyDescent="0.2">
      <c r="C149" s="880"/>
      <c r="D149" s="788"/>
      <c r="E149" s="788"/>
      <c r="F149" s="789"/>
      <c r="G149" s="789"/>
      <c r="H149" s="789"/>
      <c r="I149" s="789"/>
      <c r="J149" s="789"/>
      <c r="K149" s="789"/>
      <c r="L149" s="789"/>
      <c r="M149" s="789"/>
      <c r="N149" s="790"/>
      <c r="O149" s="943"/>
      <c r="P149" s="943"/>
      <c r="Q149" s="943"/>
      <c r="R149" s="943"/>
      <c r="S149" s="943"/>
      <c r="T149" s="943"/>
      <c r="U149" s="943"/>
      <c r="V149" s="943"/>
      <c r="W149" s="943"/>
      <c r="X149" s="943"/>
      <c r="Y149" s="943"/>
      <c r="Z149" s="943"/>
      <c r="AA149" s="943"/>
      <c r="AB149" s="943"/>
      <c r="AC149" s="943"/>
      <c r="AD149" s="943"/>
      <c r="AE149" s="943"/>
      <c r="AF149" s="943"/>
      <c r="AG149" s="943"/>
      <c r="AH149" s="943"/>
      <c r="AI149" s="943"/>
      <c r="AJ149" s="943"/>
      <c r="AK149" s="943"/>
      <c r="AL149" s="943"/>
      <c r="AM149" s="943"/>
      <c r="AN149" s="943"/>
      <c r="AO149" s="943"/>
      <c r="AP149" s="943"/>
      <c r="AQ149" s="943"/>
      <c r="AR149" s="943"/>
      <c r="AS149" s="943"/>
      <c r="AT149" s="943"/>
      <c r="AU149" s="943"/>
      <c r="AV149" s="943"/>
      <c r="AW149" s="943"/>
      <c r="AX149" s="943"/>
      <c r="AY149" s="943"/>
      <c r="AZ149" s="943"/>
      <c r="BA149" s="944"/>
      <c r="BB149" s="231"/>
    </row>
    <row r="150" spans="3:54" ht="6" customHeight="1" thickBot="1" x14ac:dyDescent="0.25">
      <c r="C150" s="881"/>
      <c r="D150" s="813"/>
      <c r="E150" s="813"/>
      <c r="F150" s="814"/>
      <c r="G150" s="814"/>
      <c r="H150" s="814"/>
      <c r="I150" s="814"/>
      <c r="J150" s="814"/>
      <c r="K150" s="814"/>
      <c r="L150" s="814"/>
      <c r="M150" s="814"/>
      <c r="N150" s="815"/>
      <c r="O150" s="945"/>
      <c r="P150" s="945"/>
      <c r="Q150" s="945"/>
      <c r="R150" s="945"/>
      <c r="S150" s="945"/>
      <c r="T150" s="945"/>
      <c r="U150" s="945"/>
      <c r="V150" s="945"/>
      <c r="W150" s="945"/>
      <c r="X150" s="945"/>
      <c r="Y150" s="945"/>
      <c r="Z150" s="945"/>
      <c r="AA150" s="945"/>
      <c r="AB150" s="945"/>
      <c r="AC150" s="945"/>
      <c r="AD150" s="945"/>
      <c r="AE150" s="945"/>
      <c r="AF150" s="945"/>
      <c r="AG150" s="945"/>
      <c r="AH150" s="945"/>
      <c r="AI150" s="945"/>
      <c r="AJ150" s="945"/>
      <c r="AK150" s="945"/>
      <c r="AL150" s="945"/>
      <c r="AM150" s="945"/>
      <c r="AN150" s="945"/>
      <c r="AO150" s="945"/>
      <c r="AP150" s="945"/>
      <c r="AQ150" s="945"/>
      <c r="AR150" s="945"/>
      <c r="AS150" s="945"/>
      <c r="AT150" s="945"/>
      <c r="AU150" s="945"/>
      <c r="AV150" s="945"/>
      <c r="AW150" s="945"/>
      <c r="AX150" s="945"/>
      <c r="AY150" s="945"/>
      <c r="AZ150" s="945"/>
      <c r="BA150" s="946"/>
      <c r="BB150" s="231"/>
    </row>
    <row r="151" spans="3:54" ht="6" customHeight="1" x14ac:dyDescent="0.2">
      <c r="C151" s="908" t="s">
        <v>106</v>
      </c>
      <c r="D151" s="947"/>
      <c r="E151" s="947"/>
      <c r="F151" s="947"/>
      <c r="G151" s="947"/>
      <c r="H151" s="947"/>
      <c r="I151" s="947"/>
      <c r="J151" s="947"/>
      <c r="K151" s="947"/>
      <c r="L151" s="947"/>
      <c r="M151" s="947"/>
      <c r="N151" s="948"/>
      <c r="O151" s="952" t="str">
        <f>IF(SUM(O139,O148)=0,"",SUM(O139,O148))</f>
        <v/>
      </c>
      <c r="P151" s="953"/>
      <c r="Q151" s="953"/>
      <c r="R151" s="953"/>
      <c r="S151" s="953"/>
      <c r="T151" s="953"/>
      <c r="U151" s="953"/>
      <c r="V151" s="953"/>
      <c r="W151" s="953"/>
      <c r="X151" s="953"/>
      <c r="Y151" s="953"/>
      <c r="Z151" s="953"/>
      <c r="AA151" s="954"/>
      <c r="AB151" s="952" t="str">
        <f>IF(SUM(AB139,AB148)=0,"",SUM(AB139,AB148))</f>
        <v/>
      </c>
      <c r="AC151" s="953"/>
      <c r="AD151" s="953"/>
      <c r="AE151" s="953"/>
      <c r="AF151" s="953"/>
      <c r="AG151" s="953"/>
      <c r="AH151" s="953"/>
      <c r="AI151" s="953"/>
      <c r="AJ151" s="953"/>
      <c r="AK151" s="953"/>
      <c r="AL151" s="953"/>
      <c r="AM151" s="953"/>
      <c r="AN151" s="954"/>
      <c r="AO151" s="985" t="str">
        <f t="shared" ref="AO151" si="3">IF(SUM(O151:AN153)=0,"",SUM(O151:AN153))</f>
        <v/>
      </c>
      <c r="AP151" s="985"/>
      <c r="AQ151" s="985"/>
      <c r="AR151" s="985"/>
      <c r="AS151" s="985"/>
      <c r="AT151" s="985"/>
      <c r="AU151" s="985"/>
      <c r="AV151" s="985"/>
      <c r="AW151" s="985"/>
      <c r="AX151" s="985"/>
      <c r="AY151" s="985"/>
      <c r="AZ151" s="985"/>
      <c r="BA151" s="986"/>
      <c r="BB151" s="195"/>
    </row>
    <row r="152" spans="3:54" ht="6" customHeight="1" x14ac:dyDescent="0.2">
      <c r="C152" s="908"/>
      <c r="D152" s="947"/>
      <c r="E152" s="947"/>
      <c r="F152" s="947"/>
      <c r="G152" s="947"/>
      <c r="H152" s="947"/>
      <c r="I152" s="947"/>
      <c r="J152" s="947"/>
      <c r="K152" s="947"/>
      <c r="L152" s="947"/>
      <c r="M152" s="947"/>
      <c r="N152" s="948"/>
      <c r="O152" s="952"/>
      <c r="P152" s="953"/>
      <c r="Q152" s="953"/>
      <c r="R152" s="953"/>
      <c r="S152" s="953"/>
      <c r="T152" s="953"/>
      <c r="U152" s="953"/>
      <c r="V152" s="953"/>
      <c r="W152" s="953"/>
      <c r="X152" s="953"/>
      <c r="Y152" s="953"/>
      <c r="Z152" s="953"/>
      <c r="AA152" s="954"/>
      <c r="AB152" s="952"/>
      <c r="AC152" s="953"/>
      <c r="AD152" s="953"/>
      <c r="AE152" s="953"/>
      <c r="AF152" s="953"/>
      <c r="AG152" s="953"/>
      <c r="AH152" s="953"/>
      <c r="AI152" s="953"/>
      <c r="AJ152" s="953"/>
      <c r="AK152" s="953"/>
      <c r="AL152" s="953"/>
      <c r="AM152" s="953"/>
      <c r="AN152" s="954"/>
      <c r="AO152" s="943"/>
      <c r="AP152" s="943"/>
      <c r="AQ152" s="943"/>
      <c r="AR152" s="943"/>
      <c r="AS152" s="943"/>
      <c r="AT152" s="943"/>
      <c r="AU152" s="943"/>
      <c r="AV152" s="943"/>
      <c r="AW152" s="943"/>
      <c r="AX152" s="943"/>
      <c r="AY152" s="943"/>
      <c r="AZ152" s="943"/>
      <c r="BA152" s="944"/>
      <c r="BB152" s="195"/>
    </row>
    <row r="153" spans="3:54" ht="6" customHeight="1" thickBot="1" x14ac:dyDescent="0.25">
      <c r="C153" s="949"/>
      <c r="D153" s="950"/>
      <c r="E153" s="950"/>
      <c r="F153" s="950"/>
      <c r="G153" s="950"/>
      <c r="H153" s="950"/>
      <c r="I153" s="950"/>
      <c r="J153" s="950"/>
      <c r="K153" s="950"/>
      <c r="L153" s="950"/>
      <c r="M153" s="950"/>
      <c r="N153" s="951"/>
      <c r="O153" s="955"/>
      <c r="P153" s="956"/>
      <c r="Q153" s="956"/>
      <c r="R153" s="956"/>
      <c r="S153" s="956"/>
      <c r="T153" s="956"/>
      <c r="U153" s="956"/>
      <c r="V153" s="956"/>
      <c r="W153" s="956"/>
      <c r="X153" s="956"/>
      <c r="Y153" s="956"/>
      <c r="Z153" s="956"/>
      <c r="AA153" s="957"/>
      <c r="AB153" s="955"/>
      <c r="AC153" s="956"/>
      <c r="AD153" s="956"/>
      <c r="AE153" s="956"/>
      <c r="AF153" s="956"/>
      <c r="AG153" s="956"/>
      <c r="AH153" s="956"/>
      <c r="AI153" s="956"/>
      <c r="AJ153" s="956"/>
      <c r="AK153" s="956"/>
      <c r="AL153" s="956"/>
      <c r="AM153" s="956"/>
      <c r="AN153" s="957"/>
      <c r="AO153" s="943"/>
      <c r="AP153" s="943"/>
      <c r="AQ153" s="943"/>
      <c r="AR153" s="943"/>
      <c r="AS153" s="943"/>
      <c r="AT153" s="943"/>
      <c r="AU153" s="943"/>
      <c r="AV153" s="943"/>
      <c r="AW153" s="943"/>
      <c r="AX153" s="943"/>
      <c r="AY153" s="943"/>
      <c r="AZ153" s="943"/>
      <c r="BA153" s="944"/>
      <c r="BB153" s="195"/>
    </row>
    <row r="154" spans="3:54" ht="6" customHeight="1" x14ac:dyDescent="0.2">
      <c r="C154" s="890" t="s">
        <v>109</v>
      </c>
      <c r="D154" s="961"/>
      <c r="E154" s="961"/>
      <c r="F154" s="961"/>
      <c r="G154" s="961"/>
      <c r="H154" s="961"/>
      <c r="I154" s="961"/>
      <c r="J154" s="961"/>
      <c r="K154" s="961"/>
      <c r="L154" s="961"/>
      <c r="M154" s="961"/>
      <c r="N154" s="962"/>
      <c r="O154" s="963"/>
      <c r="P154" s="964"/>
      <c r="Q154" s="964"/>
      <c r="R154" s="964"/>
      <c r="S154" s="964"/>
      <c r="T154" s="964"/>
      <c r="U154" s="964"/>
      <c r="V154" s="964"/>
      <c r="W154" s="964"/>
      <c r="X154" s="964"/>
      <c r="Y154" s="964"/>
      <c r="Z154" s="964"/>
      <c r="AA154" s="964"/>
      <c r="AB154" s="964"/>
      <c r="AC154" s="964"/>
      <c r="AD154" s="964"/>
      <c r="AE154" s="964"/>
      <c r="AF154" s="964"/>
      <c r="AG154" s="964"/>
      <c r="AH154" s="964"/>
      <c r="AI154" s="964"/>
      <c r="AJ154" s="964"/>
      <c r="AK154" s="964"/>
      <c r="AL154" s="964"/>
      <c r="AM154" s="964"/>
      <c r="AN154" s="965"/>
      <c r="AO154" s="972"/>
      <c r="AP154" s="973"/>
      <c r="AQ154" s="973"/>
      <c r="AR154" s="973"/>
      <c r="AS154" s="973"/>
      <c r="AT154" s="973"/>
      <c r="AU154" s="973"/>
      <c r="AV154" s="973"/>
      <c r="AW154" s="973"/>
      <c r="AX154" s="973"/>
      <c r="AY154" s="973"/>
      <c r="AZ154" s="973"/>
      <c r="BA154" s="974"/>
      <c r="BB154" s="195"/>
    </row>
    <row r="155" spans="3:54" ht="6" customHeight="1" x14ac:dyDescent="0.2">
      <c r="C155" s="908"/>
      <c r="D155" s="947"/>
      <c r="E155" s="947"/>
      <c r="F155" s="947"/>
      <c r="G155" s="947"/>
      <c r="H155" s="947"/>
      <c r="I155" s="947"/>
      <c r="J155" s="947"/>
      <c r="K155" s="947"/>
      <c r="L155" s="947"/>
      <c r="M155" s="947"/>
      <c r="N155" s="948"/>
      <c r="O155" s="966"/>
      <c r="P155" s="967"/>
      <c r="Q155" s="967"/>
      <c r="R155" s="967"/>
      <c r="S155" s="967"/>
      <c r="T155" s="967"/>
      <c r="U155" s="967"/>
      <c r="V155" s="967"/>
      <c r="W155" s="967"/>
      <c r="X155" s="967"/>
      <c r="Y155" s="967"/>
      <c r="Z155" s="967"/>
      <c r="AA155" s="967"/>
      <c r="AB155" s="967"/>
      <c r="AC155" s="967"/>
      <c r="AD155" s="967"/>
      <c r="AE155" s="967"/>
      <c r="AF155" s="967"/>
      <c r="AG155" s="967"/>
      <c r="AH155" s="967"/>
      <c r="AI155" s="967"/>
      <c r="AJ155" s="967"/>
      <c r="AK155" s="967"/>
      <c r="AL155" s="967"/>
      <c r="AM155" s="967"/>
      <c r="AN155" s="968"/>
      <c r="AO155" s="975"/>
      <c r="AP155" s="976"/>
      <c r="AQ155" s="976"/>
      <c r="AR155" s="976"/>
      <c r="AS155" s="976"/>
      <c r="AT155" s="976"/>
      <c r="AU155" s="976"/>
      <c r="AV155" s="976"/>
      <c r="AW155" s="976"/>
      <c r="AX155" s="976"/>
      <c r="AY155" s="976"/>
      <c r="AZ155" s="976"/>
      <c r="BA155" s="977"/>
      <c r="BB155" s="195"/>
    </row>
    <row r="156" spans="3:54" ht="6" customHeight="1" thickBot="1" x14ac:dyDescent="0.25">
      <c r="C156" s="949"/>
      <c r="D156" s="950"/>
      <c r="E156" s="950"/>
      <c r="F156" s="950"/>
      <c r="G156" s="950"/>
      <c r="H156" s="950"/>
      <c r="I156" s="950"/>
      <c r="J156" s="950"/>
      <c r="K156" s="950"/>
      <c r="L156" s="950"/>
      <c r="M156" s="950"/>
      <c r="N156" s="951"/>
      <c r="O156" s="969"/>
      <c r="P156" s="970"/>
      <c r="Q156" s="970"/>
      <c r="R156" s="970"/>
      <c r="S156" s="970"/>
      <c r="T156" s="970"/>
      <c r="U156" s="970"/>
      <c r="V156" s="970"/>
      <c r="W156" s="970"/>
      <c r="X156" s="970"/>
      <c r="Y156" s="970"/>
      <c r="Z156" s="970"/>
      <c r="AA156" s="970"/>
      <c r="AB156" s="970"/>
      <c r="AC156" s="970"/>
      <c r="AD156" s="970"/>
      <c r="AE156" s="970"/>
      <c r="AF156" s="970"/>
      <c r="AG156" s="970"/>
      <c r="AH156" s="970"/>
      <c r="AI156" s="970"/>
      <c r="AJ156" s="970"/>
      <c r="AK156" s="970"/>
      <c r="AL156" s="970"/>
      <c r="AM156" s="970"/>
      <c r="AN156" s="971"/>
      <c r="AO156" s="978"/>
      <c r="AP156" s="979"/>
      <c r="AQ156" s="979"/>
      <c r="AR156" s="979"/>
      <c r="AS156" s="979"/>
      <c r="AT156" s="979"/>
      <c r="AU156" s="979"/>
      <c r="AV156" s="979"/>
      <c r="AW156" s="979"/>
      <c r="AX156" s="979"/>
      <c r="AY156" s="979"/>
      <c r="AZ156" s="979"/>
      <c r="BA156" s="980"/>
      <c r="BB156" s="195"/>
    </row>
    <row r="157" spans="3:54" ht="6" customHeight="1" x14ac:dyDescent="0.2">
      <c r="C157" s="908" t="s">
        <v>397</v>
      </c>
      <c r="D157" s="947"/>
      <c r="E157" s="947"/>
      <c r="F157" s="947"/>
      <c r="G157" s="947"/>
      <c r="H157" s="947"/>
      <c r="I157" s="947"/>
      <c r="J157" s="947"/>
      <c r="K157" s="947"/>
      <c r="L157" s="947"/>
      <c r="M157" s="947"/>
      <c r="N157" s="948"/>
      <c r="O157" s="963"/>
      <c r="P157" s="964"/>
      <c r="Q157" s="964"/>
      <c r="R157" s="964"/>
      <c r="S157" s="964"/>
      <c r="T157" s="964"/>
      <c r="U157" s="964"/>
      <c r="V157" s="964"/>
      <c r="W157" s="964"/>
      <c r="X157" s="964"/>
      <c r="Y157" s="964"/>
      <c r="Z157" s="964"/>
      <c r="AA157" s="964"/>
      <c r="AB157" s="964"/>
      <c r="AC157" s="964"/>
      <c r="AD157" s="964"/>
      <c r="AE157" s="964"/>
      <c r="AF157" s="964"/>
      <c r="AG157" s="964"/>
      <c r="AH157" s="964"/>
      <c r="AI157" s="964"/>
      <c r="AJ157" s="964"/>
      <c r="AK157" s="964"/>
      <c r="AL157" s="964"/>
      <c r="AM157" s="964"/>
      <c r="AN157" s="965"/>
      <c r="AO157" s="975"/>
      <c r="AP157" s="976"/>
      <c r="AQ157" s="976"/>
      <c r="AR157" s="976"/>
      <c r="AS157" s="976"/>
      <c r="AT157" s="976"/>
      <c r="AU157" s="976"/>
      <c r="AV157" s="976"/>
      <c r="AW157" s="976"/>
      <c r="AX157" s="976"/>
      <c r="AY157" s="976"/>
      <c r="AZ157" s="976"/>
      <c r="BA157" s="977"/>
      <c r="BB157" s="195"/>
    </row>
    <row r="158" spans="3:54" ht="6" customHeight="1" x14ac:dyDescent="0.2">
      <c r="C158" s="908"/>
      <c r="D158" s="947"/>
      <c r="E158" s="947"/>
      <c r="F158" s="947"/>
      <c r="G158" s="947"/>
      <c r="H158" s="947"/>
      <c r="I158" s="947"/>
      <c r="J158" s="947"/>
      <c r="K158" s="947"/>
      <c r="L158" s="947"/>
      <c r="M158" s="947"/>
      <c r="N158" s="948"/>
      <c r="O158" s="966"/>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c r="AL158" s="967"/>
      <c r="AM158" s="967"/>
      <c r="AN158" s="968"/>
      <c r="AO158" s="975"/>
      <c r="AP158" s="976"/>
      <c r="AQ158" s="976"/>
      <c r="AR158" s="976"/>
      <c r="AS158" s="976"/>
      <c r="AT158" s="976"/>
      <c r="AU158" s="976"/>
      <c r="AV158" s="976"/>
      <c r="AW158" s="976"/>
      <c r="AX158" s="976"/>
      <c r="AY158" s="976"/>
      <c r="AZ158" s="976"/>
      <c r="BA158" s="977"/>
      <c r="BB158" s="195"/>
    </row>
    <row r="159" spans="3:54" ht="6" customHeight="1" thickBot="1" x14ac:dyDescent="0.25">
      <c r="C159" s="949"/>
      <c r="D159" s="950"/>
      <c r="E159" s="950"/>
      <c r="F159" s="950"/>
      <c r="G159" s="950"/>
      <c r="H159" s="950"/>
      <c r="I159" s="950"/>
      <c r="J159" s="950"/>
      <c r="K159" s="950"/>
      <c r="L159" s="950"/>
      <c r="M159" s="950"/>
      <c r="N159" s="951"/>
      <c r="O159" s="969"/>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c r="AL159" s="970"/>
      <c r="AM159" s="970"/>
      <c r="AN159" s="971"/>
      <c r="AO159" s="978"/>
      <c r="AP159" s="979"/>
      <c r="AQ159" s="979"/>
      <c r="AR159" s="979"/>
      <c r="AS159" s="979"/>
      <c r="AT159" s="979"/>
      <c r="AU159" s="979"/>
      <c r="AV159" s="979"/>
      <c r="AW159" s="979"/>
      <c r="AX159" s="979"/>
      <c r="AY159" s="979"/>
      <c r="AZ159" s="979"/>
      <c r="BA159" s="980"/>
      <c r="BB159" s="195"/>
    </row>
    <row r="162" spans="1:63" ht="6" customHeight="1" x14ac:dyDescent="0.2">
      <c r="A162" s="159"/>
      <c r="B162" s="159"/>
      <c r="C162" s="616" t="s">
        <v>340</v>
      </c>
      <c r="D162" s="616"/>
      <c r="E162" s="616"/>
      <c r="F162" s="617"/>
      <c r="G162" s="617"/>
      <c r="H162" s="617"/>
      <c r="I162" s="617"/>
      <c r="J162" s="618" t="str">
        <f>IF(AW17=0,"",AW17)</f>
        <v/>
      </c>
      <c r="K162" s="618"/>
      <c r="L162" s="618"/>
      <c r="M162" s="616" t="s">
        <v>87</v>
      </c>
      <c r="N162" s="616"/>
      <c r="O162" s="616"/>
      <c r="P162" s="617"/>
      <c r="Q162" s="617"/>
      <c r="R162" s="617"/>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910" t="s">
        <v>86</v>
      </c>
      <c r="AT162" s="911"/>
      <c r="AU162" s="911"/>
      <c r="AV162" s="911"/>
      <c r="AW162" s="911"/>
      <c r="AX162" s="911"/>
      <c r="AY162" s="911"/>
      <c r="AZ162" s="911"/>
      <c r="BA162" s="911"/>
      <c r="BB162" s="159"/>
      <c r="BC162" s="196"/>
    </row>
    <row r="163" spans="1:63" ht="6" customHeight="1" x14ac:dyDescent="0.2">
      <c r="A163" s="159"/>
      <c r="B163" s="159"/>
      <c r="C163" s="616"/>
      <c r="D163" s="616"/>
      <c r="E163" s="616"/>
      <c r="F163" s="617"/>
      <c r="G163" s="617"/>
      <c r="H163" s="617"/>
      <c r="I163" s="617"/>
      <c r="J163" s="618"/>
      <c r="K163" s="618"/>
      <c r="L163" s="618"/>
      <c r="M163" s="616"/>
      <c r="N163" s="616"/>
      <c r="O163" s="616"/>
      <c r="P163" s="617"/>
      <c r="Q163" s="617"/>
      <c r="R163" s="617"/>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911"/>
      <c r="AT163" s="911"/>
      <c r="AU163" s="911"/>
      <c r="AV163" s="911"/>
      <c r="AW163" s="911"/>
      <c r="AX163" s="911"/>
      <c r="AY163" s="911"/>
      <c r="AZ163" s="911"/>
      <c r="BA163" s="911"/>
      <c r="BB163" s="159"/>
    </row>
    <row r="164" spans="1:63" ht="6" customHeight="1" thickBot="1" x14ac:dyDescent="0.25">
      <c r="C164" s="616"/>
      <c r="D164" s="616"/>
      <c r="E164" s="616"/>
      <c r="F164" s="617"/>
      <c r="G164" s="617"/>
      <c r="H164" s="617"/>
      <c r="I164" s="617"/>
      <c r="J164" s="618"/>
      <c r="K164" s="618"/>
      <c r="L164" s="618"/>
      <c r="M164" s="616"/>
      <c r="N164" s="616"/>
      <c r="O164" s="616"/>
      <c r="P164" s="617"/>
      <c r="Q164" s="617"/>
      <c r="R164" s="617"/>
      <c r="AS164" s="912"/>
      <c r="AT164" s="912"/>
      <c r="AU164" s="912"/>
      <c r="AV164" s="912"/>
      <c r="AW164" s="912"/>
      <c r="AX164" s="912"/>
      <c r="AY164" s="912"/>
      <c r="AZ164" s="912"/>
      <c r="BA164" s="912"/>
    </row>
    <row r="165" spans="1:63" ht="6" customHeight="1" x14ac:dyDescent="0.2">
      <c r="C165" s="915"/>
      <c r="D165" s="834"/>
      <c r="E165" s="834"/>
      <c r="F165" s="834"/>
      <c r="G165" s="834"/>
      <c r="H165" s="834"/>
      <c r="I165" s="834"/>
      <c r="J165" s="834"/>
      <c r="K165" s="834"/>
      <c r="L165" s="834"/>
      <c r="M165" s="834"/>
      <c r="N165" s="835"/>
      <c r="O165" s="919" t="s">
        <v>107</v>
      </c>
      <c r="P165" s="919"/>
      <c r="Q165" s="919"/>
      <c r="R165" s="919"/>
      <c r="S165" s="919"/>
      <c r="T165" s="919"/>
      <c r="U165" s="919"/>
      <c r="V165" s="919"/>
      <c r="W165" s="919"/>
      <c r="X165" s="919"/>
      <c r="Y165" s="919"/>
      <c r="Z165" s="919"/>
      <c r="AA165" s="920"/>
      <c r="AB165" s="925" t="s">
        <v>398</v>
      </c>
      <c r="AC165" s="926"/>
      <c r="AD165" s="926"/>
      <c r="AE165" s="926"/>
      <c r="AF165" s="926"/>
      <c r="AG165" s="926"/>
      <c r="AH165" s="926"/>
      <c r="AI165" s="926"/>
      <c r="AJ165" s="926"/>
      <c r="AK165" s="926"/>
      <c r="AL165" s="926"/>
      <c r="AM165" s="926"/>
      <c r="AN165" s="927"/>
      <c r="AO165" s="933" t="s">
        <v>108</v>
      </c>
      <c r="AP165" s="926"/>
      <c r="AQ165" s="926"/>
      <c r="AR165" s="926"/>
      <c r="AS165" s="926"/>
      <c r="AT165" s="926"/>
      <c r="AU165" s="926"/>
      <c r="AV165" s="926"/>
      <c r="AW165" s="926"/>
      <c r="AX165" s="926"/>
      <c r="AY165" s="926"/>
      <c r="AZ165" s="926"/>
      <c r="BA165" s="934"/>
      <c r="BB165" s="195"/>
      <c r="BK165" s="171"/>
    </row>
    <row r="166" spans="1:63" ht="6" customHeight="1" x14ac:dyDescent="0.2">
      <c r="C166" s="848"/>
      <c r="D166" s="800"/>
      <c r="E166" s="800"/>
      <c r="F166" s="800"/>
      <c r="G166" s="800"/>
      <c r="H166" s="800"/>
      <c r="I166" s="800"/>
      <c r="J166" s="800"/>
      <c r="K166" s="800"/>
      <c r="L166" s="800"/>
      <c r="M166" s="800"/>
      <c r="N166" s="801"/>
      <c r="O166" s="921"/>
      <c r="P166" s="921"/>
      <c r="Q166" s="921"/>
      <c r="R166" s="921"/>
      <c r="S166" s="921"/>
      <c r="T166" s="921"/>
      <c r="U166" s="921"/>
      <c r="V166" s="921"/>
      <c r="W166" s="921"/>
      <c r="X166" s="921"/>
      <c r="Y166" s="921"/>
      <c r="Z166" s="921"/>
      <c r="AA166" s="922"/>
      <c r="AB166" s="928"/>
      <c r="AC166" s="637"/>
      <c r="AD166" s="637"/>
      <c r="AE166" s="637"/>
      <c r="AF166" s="637"/>
      <c r="AG166" s="637"/>
      <c r="AH166" s="637"/>
      <c r="AI166" s="637"/>
      <c r="AJ166" s="637"/>
      <c r="AK166" s="637"/>
      <c r="AL166" s="637"/>
      <c r="AM166" s="637"/>
      <c r="AN166" s="929"/>
      <c r="AO166" s="928"/>
      <c r="AP166" s="637"/>
      <c r="AQ166" s="637"/>
      <c r="AR166" s="637"/>
      <c r="AS166" s="637"/>
      <c r="AT166" s="637"/>
      <c r="AU166" s="637"/>
      <c r="AV166" s="637"/>
      <c r="AW166" s="637"/>
      <c r="AX166" s="637"/>
      <c r="AY166" s="637"/>
      <c r="AZ166" s="637"/>
      <c r="BA166" s="935"/>
      <c r="BB166" s="195"/>
      <c r="BK166" s="171"/>
    </row>
    <row r="167" spans="1:63" ht="6" customHeight="1" thickBot="1" x14ac:dyDescent="0.25">
      <c r="C167" s="916"/>
      <c r="D167" s="917"/>
      <c r="E167" s="917"/>
      <c r="F167" s="917"/>
      <c r="G167" s="917"/>
      <c r="H167" s="917"/>
      <c r="I167" s="917"/>
      <c r="J167" s="917"/>
      <c r="K167" s="917"/>
      <c r="L167" s="917"/>
      <c r="M167" s="917"/>
      <c r="N167" s="918"/>
      <c r="O167" s="982"/>
      <c r="P167" s="982"/>
      <c r="Q167" s="982"/>
      <c r="R167" s="982"/>
      <c r="S167" s="982"/>
      <c r="T167" s="982"/>
      <c r="U167" s="982"/>
      <c r="V167" s="982"/>
      <c r="W167" s="982"/>
      <c r="X167" s="982"/>
      <c r="Y167" s="982"/>
      <c r="Z167" s="982"/>
      <c r="AA167" s="922"/>
      <c r="AB167" s="928"/>
      <c r="AC167" s="960"/>
      <c r="AD167" s="960"/>
      <c r="AE167" s="960"/>
      <c r="AF167" s="960"/>
      <c r="AG167" s="960"/>
      <c r="AH167" s="960"/>
      <c r="AI167" s="960"/>
      <c r="AJ167" s="960"/>
      <c r="AK167" s="960"/>
      <c r="AL167" s="960"/>
      <c r="AM167" s="960"/>
      <c r="AN167" s="929"/>
      <c r="AO167" s="928"/>
      <c r="AP167" s="960"/>
      <c r="AQ167" s="960"/>
      <c r="AR167" s="960"/>
      <c r="AS167" s="960"/>
      <c r="AT167" s="960"/>
      <c r="AU167" s="960"/>
      <c r="AV167" s="960"/>
      <c r="AW167" s="960"/>
      <c r="AX167" s="960"/>
      <c r="AY167" s="960"/>
      <c r="AZ167" s="960"/>
      <c r="BA167" s="935"/>
      <c r="BB167" s="195"/>
      <c r="BK167" s="171"/>
    </row>
    <row r="168" spans="1:63" ht="6" customHeight="1" x14ac:dyDescent="0.2">
      <c r="C168" s="915" t="s">
        <v>88</v>
      </c>
      <c r="D168" s="834"/>
      <c r="E168" s="834"/>
      <c r="F168" s="834"/>
      <c r="G168" s="834"/>
      <c r="H168" s="834"/>
      <c r="I168" s="834"/>
      <c r="J168" s="834"/>
      <c r="K168" s="834"/>
      <c r="L168" s="834"/>
      <c r="M168" s="834"/>
      <c r="N168" s="835"/>
      <c r="O168" s="983"/>
      <c r="P168" s="938"/>
      <c r="Q168" s="938"/>
      <c r="R168" s="938"/>
      <c r="S168" s="938"/>
      <c r="T168" s="938"/>
      <c r="U168" s="938"/>
      <c r="V168" s="938"/>
      <c r="W168" s="938"/>
      <c r="X168" s="938"/>
      <c r="Y168" s="938"/>
      <c r="Z168" s="938"/>
      <c r="AA168" s="938"/>
      <c r="AB168" s="938"/>
      <c r="AC168" s="938"/>
      <c r="AD168" s="938"/>
      <c r="AE168" s="938"/>
      <c r="AF168" s="938"/>
      <c r="AG168" s="938"/>
      <c r="AH168" s="938"/>
      <c r="AI168" s="938"/>
      <c r="AJ168" s="938"/>
      <c r="AK168" s="938"/>
      <c r="AL168" s="938"/>
      <c r="AM168" s="938"/>
      <c r="AN168" s="938"/>
      <c r="AO168" s="941" t="str">
        <f>IF(SUM(O168:AN170)=0,"",SUM(O168:AN170))</f>
        <v/>
      </c>
      <c r="AP168" s="941"/>
      <c r="AQ168" s="941"/>
      <c r="AR168" s="941"/>
      <c r="AS168" s="941"/>
      <c r="AT168" s="941"/>
      <c r="AU168" s="941"/>
      <c r="AV168" s="941"/>
      <c r="AW168" s="941"/>
      <c r="AX168" s="941"/>
      <c r="AY168" s="941"/>
      <c r="AZ168" s="941"/>
      <c r="BA168" s="942"/>
      <c r="BB168" s="231"/>
    </row>
    <row r="169" spans="1:63" ht="6" customHeight="1" x14ac:dyDescent="0.2">
      <c r="C169" s="848"/>
      <c r="D169" s="800"/>
      <c r="E169" s="800"/>
      <c r="F169" s="800"/>
      <c r="G169" s="800"/>
      <c r="H169" s="800"/>
      <c r="I169" s="800"/>
      <c r="J169" s="800"/>
      <c r="K169" s="800"/>
      <c r="L169" s="800"/>
      <c r="M169" s="800"/>
      <c r="N169" s="801"/>
      <c r="O169" s="984"/>
      <c r="P169" s="940"/>
      <c r="Q169" s="940"/>
      <c r="R169" s="940"/>
      <c r="S169" s="940"/>
      <c r="T169" s="940"/>
      <c r="U169" s="940"/>
      <c r="V169" s="940"/>
      <c r="W169" s="940"/>
      <c r="X169" s="940"/>
      <c r="Y169" s="940"/>
      <c r="Z169" s="940"/>
      <c r="AA169" s="940"/>
      <c r="AB169" s="940"/>
      <c r="AC169" s="940"/>
      <c r="AD169" s="940"/>
      <c r="AE169" s="940"/>
      <c r="AF169" s="940"/>
      <c r="AG169" s="940"/>
      <c r="AH169" s="940"/>
      <c r="AI169" s="940"/>
      <c r="AJ169" s="940"/>
      <c r="AK169" s="940"/>
      <c r="AL169" s="940"/>
      <c r="AM169" s="940"/>
      <c r="AN169" s="940"/>
      <c r="AO169" s="943"/>
      <c r="AP169" s="943"/>
      <c r="AQ169" s="943"/>
      <c r="AR169" s="943"/>
      <c r="AS169" s="943"/>
      <c r="AT169" s="943"/>
      <c r="AU169" s="943"/>
      <c r="AV169" s="943"/>
      <c r="AW169" s="943"/>
      <c r="AX169" s="943"/>
      <c r="AY169" s="943"/>
      <c r="AZ169" s="943"/>
      <c r="BA169" s="944"/>
      <c r="BB169" s="231"/>
    </row>
    <row r="170" spans="1:63" ht="6" customHeight="1" x14ac:dyDescent="0.2">
      <c r="C170" s="848"/>
      <c r="D170" s="800"/>
      <c r="E170" s="800"/>
      <c r="F170" s="800"/>
      <c r="G170" s="800"/>
      <c r="H170" s="800"/>
      <c r="I170" s="800"/>
      <c r="J170" s="800"/>
      <c r="K170" s="800"/>
      <c r="L170" s="800"/>
      <c r="M170" s="800"/>
      <c r="N170" s="801"/>
      <c r="O170" s="984"/>
      <c r="P170" s="940"/>
      <c r="Q170" s="940"/>
      <c r="R170" s="940"/>
      <c r="S170" s="940"/>
      <c r="T170" s="940"/>
      <c r="U170" s="940"/>
      <c r="V170" s="940"/>
      <c r="W170" s="940"/>
      <c r="X170" s="940"/>
      <c r="Y170" s="940"/>
      <c r="Z170" s="940"/>
      <c r="AA170" s="940"/>
      <c r="AB170" s="940"/>
      <c r="AC170" s="940"/>
      <c r="AD170" s="940"/>
      <c r="AE170" s="940"/>
      <c r="AF170" s="940"/>
      <c r="AG170" s="940"/>
      <c r="AH170" s="940"/>
      <c r="AI170" s="940"/>
      <c r="AJ170" s="940"/>
      <c r="AK170" s="940"/>
      <c r="AL170" s="940"/>
      <c r="AM170" s="940"/>
      <c r="AN170" s="940"/>
      <c r="AO170" s="943"/>
      <c r="AP170" s="943"/>
      <c r="AQ170" s="943"/>
      <c r="AR170" s="943"/>
      <c r="AS170" s="943"/>
      <c r="AT170" s="943"/>
      <c r="AU170" s="943"/>
      <c r="AV170" s="943"/>
      <c r="AW170" s="943"/>
      <c r="AX170" s="943"/>
      <c r="AY170" s="943"/>
      <c r="AZ170" s="943"/>
      <c r="BA170" s="944"/>
      <c r="BB170" s="231"/>
    </row>
    <row r="171" spans="1:63" ht="6" customHeight="1" x14ac:dyDescent="0.2">
      <c r="C171" s="848" t="s">
        <v>94</v>
      </c>
      <c r="D171" s="800"/>
      <c r="E171" s="800"/>
      <c r="F171" s="800"/>
      <c r="G171" s="800"/>
      <c r="H171" s="800"/>
      <c r="I171" s="800"/>
      <c r="J171" s="800"/>
      <c r="K171" s="800"/>
      <c r="L171" s="800"/>
      <c r="M171" s="800"/>
      <c r="N171" s="801"/>
      <c r="O171" s="984"/>
      <c r="P171" s="940"/>
      <c r="Q171" s="940"/>
      <c r="R171" s="940"/>
      <c r="S171" s="940"/>
      <c r="T171" s="940"/>
      <c r="U171" s="940"/>
      <c r="V171" s="940"/>
      <c r="W171" s="940"/>
      <c r="X171" s="940"/>
      <c r="Y171" s="940"/>
      <c r="Z171" s="940"/>
      <c r="AA171" s="940"/>
      <c r="AB171" s="940"/>
      <c r="AC171" s="940"/>
      <c r="AD171" s="940"/>
      <c r="AE171" s="940"/>
      <c r="AF171" s="940"/>
      <c r="AG171" s="940"/>
      <c r="AH171" s="940"/>
      <c r="AI171" s="940"/>
      <c r="AJ171" s="940"/>
      <c r="AK171" s="940"/>
      <c r="AL171" s="940"/>
      <c r="AM171" s="940"/>
      <c r="AN171" s="940"/>
      <c r="AO171" s="943" t="str">
        <f t="shared" ref="AO171" si="4">IF(SUM(O171:AN173)=0,"",SUM(O171:AN173))</f>
        <v/>
      </c>
      <c r="AP171" s="943"/>
      <c r="AQ171" s="943"/>
      <c r="AR171" s="943"/>
      <c r="AS171" s="943"/>
      <c r="AT171" s="943"/>
      <c r="AU171" s="943"/>
      <c r="AV171" s="943"/>
      <c r="AW171" s="943"/>
      <c r="AX171" s="943"/>
      <c r="AY171" s="943"/>
      <c r="AZ171" s="943"/>
      <c r="BA171" s="944"/>
      <c r="BB171" s="231"/>
    </row>
    <row r="172" spans="1:63" ht="6" customHeight="1" x14ac:dyDescent="0.2">
      <c r="C172" s="848"/>
      <c r="D172" s="800"/>
      <c r="E172" s="800"/>
      <c r="F172" s="800"/>
      <c r="G172" s="800"/>
      <c r="H172" s="800"/>
      <c r="I172" s="800"/>
      <c r="J172" s="800"/>
      <c r="K172" s="800"/>
      <c r="L172" s="800"/>
      <c r="M172" s="800"/>
      <c r="N172" s="801"/>
      <c r="O172" s="984"/>
      <c r="P172" s="940"/>
      <c r="Q172" s="940"/>
      <c r="R172" s="940"/>
      <c r="S172" s="940"/>
      <c r="T172" s="940"/>
      <c r="U172" s="940"/>
      <c r="V172" s="940"/>
      <c r="W172" s="940"/>
      <c r="X172" s="940"/>
      <c r="Y172" s="940"/>
      <c r="Z172" s="940"/>
      <c r="AA172" s="940"/>
      <c r="AB172" s="940"/>
      <c r="AC172" s="940"/>
      <c r="AD172" s="940"/>
      <c r="AE172" s="940"/>
      <c r="AF172" s="940"/>
      <c r="AG172" s="940"/>
      <c r="AH172" s="940"/>
      <c r="AI172" s="940"/>
      <c r="AJ172" s="940"/>
      <c r="AK172" s="940"/>
      <c r="AL172" s="940"/>
      <c r="AM172" s="940"/>
      <c r="AN172" s="940"/>
      <c r="AO172" s="943"/>
      <c r="AP172" s="943"/>
      <c r="AQ172" s="943"/>
      <c r="AR172" s="943"/>
      <c r="AS172" s="943"/>
      <c r="AT172" s="943"/>
      <c r="AU172" s="943"/>
      <c r="AV172" s="943"/>
      <c r="AW172" s="943"/>
      <c r="AX172" s="943"/>
      <c r="AY172" s="943"/>
      <c r="AZ172" s="943"/>
      <c r="BA172" s="944"/>
      <c r="BB172" s="231"/>
    </row>
    <row r="173" spans="1:63" ht="6" customHeight="1" x14ac:dyDescent="0.2">
      <c r="C173" s="848"/>
      <c r="D173" s="800"/>
      <c r="E173" s="800"/>
      <c r="F173" s="800"/>
      <c r="G173" s="800"/>
      <c r="H173" s="800"/>
      <c r="I173" s="800"/>
      <c r="J173" s="800"/>
      <c r="K173" s="800"/>
      <c r="L173" s="800"/>
      <c r="M173" s="800"/>
      <c r="N173" s="801"/>
      <c r="O173" s="984"/>
      <c r="P173" s="940"/>
      <c r="Q173" s="940"/>
      <c r="R173" s="940"/>
      <c r="S173" s="940"/>
      <c r="T173" s="940"/>
      <c r="U173" s="940"/>
      <c r="V173" s="940"/>
      <c r="W173" s="940"/>
      <c r="X173" s="940"/>
      <c r="Y173" s="940"/>
      <c r="Z173" s="940"/>
      <c r="AA173" s="940"/>
      <c r="AB173" s="940"/>
      <c r="AC173" s="940"/>
      <c r="AD173" s="940"/>
      <c r="AE173" s="940"/>
      <c r="AF173" s="940"/>
      <c r="AG173" s="940"/>
      <c r="AH173" s="940"/>
      <c r="AI173" s="940"/>
      <c r="AJ173" s="940"/>
      <c r="AK173" s="940"/>
      <c r="AL173" s="940"/>
      <c r="AM173" s="940"/>
      <c r="AN173" s="940"/>
      <c r="AO173" s="943"/>
      <c r="AP173" s="943"/>
      <c r="AQ173" s="943"/>
      <c r="AR173" s="943"/>
      <c r="AS173" s="943"/>
      <c r="AT173" s="943"/>
      <c r="AU173" s="943"/>
      <c r="AV173" s="943"/>
      <c r="AW173" s="943"/>
      <c r="AX173" s="943"/>
      <c r="AY173" s="943"/>
      <c r="AZ173" s="943"/>
      <c r="BA173" s="944"/>
      <c r="BB173" s="231"/>
    </row>
    <row r="174" spans="1:63" ht="6" customHeight="1" x14ac:dyDescent="0.2">
      <c r="C174" s="880" t="s">
        <v>102</v>
      </c>
      <c r="D174" s="788"/>
      <c r="E174" s="788"/>
      <c r="F174" s="789"/>
      <c r="G174" s="789"/>
      <c r="H174" s="789"/>
      <c r="I174" s="789"/>
      <c r="J174" s="789"/>
      <c r="K174" s="789"/>
      <c r="L174" s="789"/>
      <c r="M174" s="789"/>
      <c r="N174" s="790"/>
      <c r="O174" s="943" t="str">
        <f>IF(O168-O171=0,"",O168-O171)</f>
        <v/>
      </c>
      <c r="P174" s="943"/>
      <c r="Q174" s="943"/>
      <c r="R174" s="943"/>
      <c r="S174" s="943"/>
      <c r="T174" s="943"/>
      <c r="U174" s="943"/>
      <c r="V174" s="943"/>
      <c r="W174" s="943"/>
      <c r="X174" s="943"/>
      <c r="Y174" s="943"/>
      <c r="Z174" s="943"/>
      <c r="AA174" s="943"/>
      <c r="AB174" s="943" t="str">
        <f>IF(AB168-AB171=0,"",AB168-AB171)</f>
        <v/>
      </c>
      <c r="AC174" s="943"/>
      <c r="AD174" s="943"/>
      <c r="AE174" s="943"/>
      <c r="AF174" s="943"/>
      <c r="AG174" s="943"/>
      <c r="AH174" s="943"/>
      <c r="AI174" s="943"/>
      <c r="AJ174" s="943"/>
      <c r="AK174" s="943"/>
      <c r="AL174" s="943"/>
      <c r="AM174" s="943"/>
      <c r="AN174" s="943"/>
      <c r="AO174" s="943" t="str">
        <f t="shared" ref="AO174" si="5">IF(SUM(O174:AN176)=0,"",SUM(O174:AN176))</f>
        <v/>
      </c>
      <c r="AP174" s="943"/>
      <c r="AQ174" s="943"/>
      <c r="AR174" s="943"/>
      <c r="AS174" s="943"/>
      <c r="AT174" s="943"/>
      <c r="AU174" s="943"/>
      <c r="AV174" s="943"/>
      <c r="AW174" s="943"/>
      <c r="AX174" s="943"/>
      <c r="AY174" s="943"/>
      <c r="AZ174" s="943"/>
      <c r="BA174" s="944"/>
      <c r="BB174" s="231"/>
    </row>
    <row r="175" spans="1:63" ht="6" customHeight="1" x14ac:dyDescent="0.2">
      <c r="C175" s="880"/>
      <c r="D175" s="788"/>
      <c r="E175" s="788"/>
      <c r="F175" s="789"/>
      <c r="G175" s="789"/>
      <c r="H175" s="789"/>
      <c r="I175" s="789"/>
      <c r="J175" s="789"/>
      <c r="K175" s="789"/>
      <c r="L175" s="789"/>
      <c r="M175" s="789"/>
      <c r="N175" s="790"/>
      <c r="O175" s="943"/>
      <c r="P175" s="943"/>
      <c r="Q175" s="943"/>
      <c r="R175" s="943"/>
      <c r="S175" s="943"/>
      <c r="T175" s="943"/>
      <c r="U175" s="943"/>
      <c r="V175" s="943"/>
      <c r="W175" s="943"/>
      <c r="X175" s="943"/>
      <c r="Y175" s="943"/>
      <c r="Z175" s="943"/>
      <c r="AA175" s="943"/>
      <c r="AB175" s="943"/>
      <c r="AC175" s="943"/>
      <c r="AD175" s="943"/>
      <c r="AE175" s="943"/>
      <c r="AF175" s="943"/>
      <c r="AG175" s="943"/>
      <c r="AH175" s="943"/>
      <c r="AI175" s="943"/>
      <c r="AJ175" s="943"/>
      <c r="AK175" s="943"/>
      <c r="AL175" s="943"/>
      <c r="AM175" s="943"/>
      <c r="AN175" s="943"/>
      <c r="AO175" s="943"/>
      <c r="AP175" s="943"/>
      <c r="AQ175" s="943"/>
      <c r="AR175" s="943"/>
      <c r="AS175" s="943"/>
      <c r="AT175" s="943"/>
      <c r="AU175" s="943"/>
      <c r="AV175" s="943"/>
      <c r="AW175" s="943"/>
      <c r="AX175" s="943"/>
      <c r="AY175" s="943"/>
      <c r="AZ175" s="943"/>
      <c r="BA175" s="944"/>
      <c r="BB175" s="231"/>
    </row>
    <row r="176" spans="1:63" ht="6" customHeight="1" thickBot="1" x14ac:dyDescent="0.25">
      <c r="C176" s="881"/>
      <c r="D176" s="813"/>
      <c r="E176" s="813"/>
      <c r="F176" s="814"/>
      <c r="G176" s="814"/>
      <c r="H176" s="814"/>
      <c r="I176" s="814"/>
      <c r="J176" s="814"/>
      <c r="K176" s="814"/>
      <c r="L176" s="814"/>
      <c r="M176" s="814"/>
      <c r="N176" s="815"/>
      <c r="O176" s="945"/>
      <c r="P176" s="945"/>
      <c r="Q176" s="945"/>
      <c r="R176" s="945"/>
      <c r="S176" s="945"/>
      <c r="T176" s="945"/>
      <c r="U176" s="945"/>
      <c r="V176" s="945"/>
      <c r="W176" s="945"/>
      <c r="X176" s="945"/>
      <c r="Y176" s="945"/>
      <c r="Z176" s="945"/>
      <c r="AA176" s="945"/>
      <c r="AB176" s="945"/>
      <c r="AC176" s="945"/>
      <c r="AD176" s="945"/>
      <c r="AE176" s="945"/>
      <c r="AF176" s="945"/>
      <c r="AG176" s="945"/>
      <c r="AH176" s="945"/>
      <c r="AI176" s="945"/>
      <c r="AJ176" s="945"/>
      <c r="AK176" s="945"/>
      <c r="AL176" s="945"/>
      <c r="AM176" s="945"/>
      <c r="AN176" s="945"/>
      <c r="AO176" s="945"/>
      <c r="AP176" s="945"/>
      <c r="AQ176" s="945"/>
      <c r="AR176" s="945"/>
      <c r="AS176" s="945"/>
      <c r="AT176" s="945"/>
      <c r="AU176" s="945"/>
      <c r="AV176" s="945"/>
      <c r="AW176" s="945"/>
      <c r="AX176" s="945"/>
      <c r="AY176" s="945"/>
      <c r="AZ176" s="945"/>
      <c r="BA176" s="946"/>
      <c r="BB176" s="231"/>
    </row>
    <row r="177" spans="3:54" ht="6" customHeight="1" x14ac:dyDescent="0.2">
      <c r="C177" s="915" t="s">
        <v>103</v>
      </c>
      <c r="D177" s="834"/>
      <c r="E177" s="834"/>
      <c r="F177" s="834"/>
      <c r="G177" s="834"/>
      <c r="H177" s="834"/>
      <c r="I177" s="834"/>
      <c r="J177" s="834"/>
      <c r="K177" s="834"/>
      <c r="L177" s="834"/>
      <c r="M177" s="834"/>
      <c r="N177" s="835"/>
      <c r="O177" s="983"/>
      <c r="P177" s="938"/>
      <c r="Q177" s="938"/>
      <c r="R177" s="938"/>
      <c r="S177" s="938"/>
      <c r="T177" s="938"/>
      <c r="U177" s="938"/>
      <c r="V177" s="938"/>
      <c r="W177" s="938"/>
      <c r="X177" s="938"/>
      <c r="Y177" s="938"/>
      <c r="Z177" s="938"/>
      <c r="AA177" s="938"/>
      <c r="AB177" s="938"/>
      <c r="AC177" s="938"/>
      <c r="AD177" s="938"/>
      <c r="AE177" s="938"/>
      <c r="AF177" s="938"/>
      <c r="AG177" s="938"/>
      <c r="AH177" s="938"/>
      <c r="AI177" s="938"/>
      <c r="AJ177" s="938"/>
      <c r="AK177" s="938"/>
      <c r="AL177" s="938"/>
      <c r="AM177" s="938"/>
      <c r="AN177" s="938"/>
      <c r="AO177" s="941" t="str">
        <f t="shared" ref="AO177" si="6">IF(SUM(O177:AN179)=0,"",SUM(O177:AN179))</f>
        <v/>
      </c>
      <c r="AP177" s="941"/>
      <c r="AQ177" s="941"/>
      <c r="AR177" s="941"/>
      <c r="AS177" s="941"/>
      <c r="AT177" s="941"/>
      <c r="AU177" s="941"/>
      <c r="AV177" s="941"/>
      <c r="AW177" s="941"/>
      <c r="AX177" s="941"/>
      <c r="AY177" s="941"/>
      <c r="AZ177" s="941"/>
      <c r="BA177" s="942"/>
      <c r="BB177" s="231"/>
    </row>
    <row r="178" spans="3:54" ht="6" customHeight="1" x14ac:dyDescent="0.2">
      <c r="C178" s="848"/>
      <c r="D178" s="800"/>
      <c r="E178" s="800"/>
      <c r="F178" s="800"/>
      <c r="G178" s="800"/>
      <c r="H178" s="800"/>
      <c r="I178" s="800"/>
      <c r="J178" s="800"/>
      <c r="K178" s="800"/>
      <c r="L178" s="800"/>
      <c r="M178" s="800"/>
      <c r="N178" s="801"/>
      <c r="O178" s="984"/>
      <c r="P178" s="940"/>
      <c r="Q178" s="940"/>
      <c r="R178" s="940"/>
      <c r="S178" s="940"/>
      <c r="T178" s="940"/>
      <c r="U178" s="940"/>
      <c r="V178" s="940"/>
      <c r="W178" s="940"/>
      <c r="X178" s="940"/>
      <c r="Y178" s="940"/>
      <c r="Z178" s="940"/>
      <c r="AA178" s="940"/>
      <c r="AB178" s="940"/>
      <c r="AC178" s="940"/>
      <c r="AD178" s="940"/>
      <c r="AE178" s="940"/>
      <c r="AF178" s="940"/>
      <c r="AG178" s="940"/>
      <c r="AH178" s="940"/>
      <c r="AI178" s="940"/>
      <c r="AJ178" s="940"/>
      <c r="AK178" s="940"/>
      <c r="AL178" s="940"/>
      <c r="AM178" s="940"/>
      <c r="AN178" s="940"/>
      <c r="AO178" s="943"/>
      <c r="AP178" s="943"/>
      <c r="AQ178" s="943"/>
      <c r="AR178" s="943"/>
      <c r="AS178" s="943"/>
      <c r="AT178" s="943"/>
      <c r="AU178" s="943"/>
      <c r="AV178" s="943"/>
      <c r="AW178" s="943"/>
      <c r="AX178" s="943"/>
      <c r="AY178" s="943"/>
      <c r="AZ178" s="943"/>
      <c r="BA178" s="944"/>
      <c r="BB178" s="231"/>
    </row>
    <row r="179" spans="3:54" ht="6" customHeight="1" x14ac:dyDescent="0.2">
      <c r="C179" s="848"/>
      <c r="D179" s="800"/>
      <c r="E179" s="800"/>
      <c r="F179" s="800"/>
      <c r="G179" s="800"/>
      <c r="H179" s="800"/>
      <c r="I179" s="800"/>
      <c r="J179" s="800"/>
      <c r="K179" s="800"/>
      <c r="L179" s="800"/>
      <c r="M179" s="800"/>
      <c r="N179" s="801"/>
      <c r="O179" s="984"/>
      <c r="P179" s="940"/>
      <c r="Q179" s="940"/>
      <c r="R179" s="940"/>
      <c r="S179" s="940"/>
      <c r="T179" s="940"/>
      <c r="U179" s="940"/>
      <c r="V179" s="940"/>
      <c r="W179" s="940"/>
      <c r="X179" s="940"/>
      <c r="Y179" s="940"/>
      <c r="Z179" s="940"/>
      <c r="AA179" s="940"/>
      <c r="AB179" s="940"/>
      <c r="AC179" s="940"/>
      <c r="AD179" s="940"/>
      <c r="AE179" s="940"/>
      <c r="AF179" s="940"/>
      <c r="AG179" s="940"/>
      <c r="AH179" s="940"/>
      <c r="AI179" s="940"/>
      <c r="AJ179" s="940"/>
      <c r="AK179" s="940"/>
      <c r="AL179" s="940"/>
      <c r="AM179" s="940"/>
      <c r="AN179" s="940"/>
      <c r="AO179" s="943"/>
      <c r="AP179" s="943"/>
      <c r="AQ179" s="943"/>
      <c r="AR179" s="943"/>
      <c r="AS179" s="943"/>
      <c r="AT179" s="943"/>
      <c r="AU179" s="943"/>
      <c r="AV179" s="943"/>
      <c r="AW179" s="943"/>
      <c r="AX179" s="943"/>
      <c r="AY179" s="943"/>
      <c r="AZ179" s="943"/>
      <c r="BA179" s="944"/>
      <c r="BB179" s="231"/>
    </row>
    <row r="180" spans="3:54" ht="6" customHeight="1" x14ac:dyDescent="0.2">
      <c r="C180" s="848" t="s">
        <v>104</v>
      </c>
      <c r="D180" s="800"/>
      <c r="E180" s="800"/>
      <c r="F180" s="800"/>
      <c r="G180" s="800"/>
      <c r="H180" s="800"/>
      <c r="I180" s="800"/>
      <c r="J180" s="800"/>
      <c r="K180" s="800"/>
      <c r="L180" s="800"/>
      <c r="M180" s="800"/>
      <c r="N180" s="801"/>
      <c r="O180" s="984"/>
      <c r="P180" s="940"/>
      <c r="Q180" s="940"/>
      <c r="R180" s="940"/>
      <c r="S180" s="940"/>
      <c r="T180" s="940"/>
      <c r="U180" s="940"/>
      <c r="V180" s="940"/>
      <c r="W180" s="940"/>
      <c r="X180" s="940"/>
      <c r="Y180" s="940"/>
      <c r="Z180" s="940"/>
      <c r="AA180" s="940"/>
      <c r="AB180" s="940"/>
      <c r="AC180" s="940"/>
      <c r="AD180" s="940"/>
      <c r="AE180" s="940"/>
      <c r="AF180" s="940"/>
      <c r="AG180" s="940"/>
      <c r="AH180" s="940"/>
      <c r="AI180" s="940"/>
      <c r="AJ180" s="940"/>
      <c r="AK180" s="940"/>
      <c r="AL180" s="940"/>
      <c r="AM180" s="940"/>
      <c r="AN180" s="940"/>
      <c r="AO180" s="943" t="str">
        <f t="shared" ref="AO180" si="7">IF(SUM(O180:AN182)=0,"",SUM(O180:AN182))</f>
        <v/>
      </c>
      <c r="AP180" s="943"/>
      <c r="AQ180" s="943"/>
      <c r="AR180" s="943"/>
      <c r="AS180" s="943"/>
      <c r="AT180" s="943"/>
      <c r="AU180" s="943"/>
      <c r="AV180" s="943"/>
      <c r="AW180" s="943"/>
      <c r="AX180" s="943"/>
      <c r="AY180" s="943"/>
      <c r="AZ180" s="943"/>
      <c r="BA180" s="944"/>
      <c r="BB180" s="231"/>
    </row>
    <row r="181" spans="3:54" ht="6" customHeight="1" x14ac:dyDescent="0.2">
      <c r="C181" s="848"/>
      <c r="D181" s="800"/>
      <c r="E181" s="800"/>
      <c r="F181" s="800"/>
      <c r="G181" s="800"/>
      <c r="H181" s="800"/>
      <c r="I181" s="800"/>
      <c r="J181" s="800"/>
      <c r="K181" s="800"/>
      <c r="L181" s="800"/>
      <c r="M181" s="800"/>
      <c r="N181" s="801"/>
      <c r="O181" s="984"/>
      <c r="P181" s="940"/>
      <c r="Q181" s="940"/>
      <c r="R181" s="940"/>
      <c r="S181" s="940"/>
      <c r="T181" s="940"/>
      <c r="U181" s="940"/>
      <c r="V181" s="940"/>
      <c r="W181" s="940"/>
      <c r="X181" s="940"/>
      <c r="Y181" s="940"/>
      <c r="Z181" s="940"/>
      <c r="AA181" s="940"/>
      <c r="AB181" s="940"/>
      <c r="AC181" s="940"/>
      <c r="AD181" s="940"/>
      <c r="AE181" s="940"/>
      <c r="AF181" s="940"/>
      <c r="AG181" s="940"/>
      <c r="AH181" s="940"/>
      <c r="AI181" s="940"/>
      <c r="AJ181" s="940"/>
      <c r="AK181" s="940"/>
      <c r="AL181" s="940"/>
      <c r="AM181" s="940"/>
      <c r="AN181" s="940"/>
      <c r="AO181" s="943"/>
      <c r="AP181" s="943"/>
      <c r="AQ181" s="943"/>
      <c r="AR181" s="943"/>
      <c r="AS181" s="943"/>
      <c r="AT181" s="943"/>
      <c r="AU181" s="943"/>
      <c r="AV181" s="943"/>
      <c r="AW181" s="943"/>
      <c r="AX181" s="943"/>
      <c r="AY181" s="943"/>
      <c r="AZ181" s="943"/>
      <c r="BA181" s="944"/>
      <c r="BB181" s="231"/>
    </row>
    <row r="182" spans="3:54" ht="6" customHeight="1" x14ac:dyDescent="0.2">
      <c r="C182" s="848"/>
      <c r="D182" s="800"/>
      <c r="E182" s="800"/>
      <c r="F182" s="800"/>
      <c r="G182" s="800"/>
      <c r="H182" s="800"/>
      <c r="I182" s="800"/>
      <c r="J182" s="800"/>
      <c r="K182" s="800"/>
      <c r="L182" s="800"/>
      <c r="M182" s="800"/>
      <c r="N182" s="801"/>
      <c r="O182" s="984"/>
      <c r="P182" s="940"/>
      <c r="Q182" s="940"/>
      <c r="R182" s="940"/>
      <c r="S182" s="940"/>
      <c r="T182" s="940"/>
      <c r="U182" s="940"/>
      <c r="V182" s="940"/>
      <c r="W182" s="940"/>
      <c r="X182" s="940"/>
      <c r="Y182" s="940"/>
      <c r="Z182" s="940"/>
      <c r="AA182" s="940"/>
      <c r="AB182" s="940"/>
      <c r="AC182" s="940"/>
      <c r="AD182" s="940"/>
      <c r="AE182" s="940"/>
      <c r="AF182" s="940"/>
      <c r="AG182" s="940"/>
      <c r="AH182" s="940"/>
      <c r="AI182" s="940"/>
      <c r="AJ182" s="940"/>
      <c r="AK182" s="940"/>
      <c r="AL182" s="940"/>
      <c r="AM182" s="940"/>
      <c r="AN182" s="940"/>
      <c r="AO182" s="943"/>
      <c r="AP182" s="943"/>
      <c r="AQ182" s="943"/>
      <c r="AR182" s="943"/>
      <c r="AS182" s="943"/>
      <c r="AT182" s="943"/>
      <c r="AU182" s="943"/>
      <c r="AV182" s="943"/>
      <c r="AW182" s="943"/>
      <c r="AX182" s="943"/>
      <c r="AY182" s="943"/>
      <c r="AZ182" s="943"/>
      <c r="BA182" s="944"/>
      <c r="BB182" s="231"/>
    </row>
    <row r="183" spans="3:54" ht="6" customHeight="1" x14ac:dyDescent="0.2">
      <c r="C183" s="880" t="s">
        <v>105</v>
      </c>
      <c r="D183" s="788"/>
      <c r="E183" s="788"/>
      <c r="F183" s="789"/>
      <c r="G183" s="789"/>
      <c r="H183" s="789"/>
      <c r="I183" s="789"/>
      <c r="J183" s="789"/>
      <c r="K183" s="789"/>
      <c r="L183" s="789"/>
      <c r="M183" s="789"/>
      <c r="N183" s="790"/>
      <c r="O183" s="943" t="str">
        <f>IF(O177-O180=0,"",O177-O180)</f>
        <v/>
      </c>
      <c r="P183" s="943"/>
      <c r="Q183" s="943"/>
      <c r="R183" s="943"/>
      <c r="S183" s="943"/>
      <c r="T183" s="943"/>
      <c r="U183" s="943"/>
      <c r="V183" s="943"/>
      <c r="W183" s="943"/>
      <c r="X183" s="943"/>
      <c r="Y183" s="943"/>
      <c r="Z183" s="943"/>
      <c r="AA183" s="943"/>
      <c r="AB183" s="943" t="str">
        <f>IF(AB177-AB180=0,"",AB177-AB180)</f>
        <v/>
      </c>
      <c r="AC183" s="943"/>
      <c r="AD183" s="943"/>
      <c r="AE183" s="943"/>
      <c r="AF183" s="943"/>
      <c r="AG183" s="943"/>
      <c r="AH183" s="943"/>
      <c r="AI183" s="943"/>
      <c r="AJ183" s="943"/>
      <c r="AK183" s="943"/>
      <c r="AL183" s="943"/>
      <c r="AM183" s="943"/>
      <c r="AN183" s="943"/>
      <c r="AO183" s="943" t="str">
        <f t="shared" ref="AO183" si="8">IF(SUM(O183:AN185)=0,"",SUM(O183:AN185))</f>
        <v/>
      </c>
      <c r="AP183" s="943"/>
      <c r="AQ183" s="943"/>
      <c r="AR183" s="943"/>
      <c r="AS183" s="943"/>
      <c r="AT183" s="943"/>
      <c r="AU183" s="943"/>
      <c r="AV183" s="943"/>
      <c r="AW183" s="943"/>
      <c r="AX183" s="943"/>
      <c r="AY183" s="943"/>
      <c r="AZ183" s="943"/>
      <c r="BA183" s="944"/>
      <c r="BB183" s="231"/>
    </row>
    <row r="184" spans="3:54" ht="6" customHeight="1" x14ac:dyDescent="0.2">
      <c r="C184" s="880"/>
      <c r="D184" s="788"/>
      <c r="E184" s="788"/>
      <c r="F184" s="789"/>
      <c r="G184" s="789"/>
      <c r="H184" s="789"/>
      <c r="I184" s="789"/>
      <c r="J184" s="789"/>
      <c r="K184" s="789"/>
      <c r="L184" s="789"/>
      <c r="M184" s="789"/>
      <c r="N184" s="790"/>
      <c r="O184" s="943"/>
      <c r="P184" s="943"/>
      <c r="Q184" s="943"/>
      <c r="R184" s="943"/>
      <c r="S184" s="943"/>
      <c r="T184" s="943"/>
      <c r="U184" s="943"/>
      <c r="V184" s="943"/>
      <c r="W184" s="943"/>
      <c r="X184" s="943"/>
      <c r="Y184" s="943"/>
      <c r="Z184" s="943"/>
      <c r="AA184" s="943"/>
      <c r="AB184" s="943"/>
      <c r="AC184" s="943"/>
      <c r="AD184" s="943"/>
      <c r="AE184" s="943"/>
      <c r="AF184" s="943"/>
      <c r="AG184" s="943"/>
      <c r="AH184" s="943"/>
      <c r="AI184" s="943"/>
      <c r="AJ184" s="943"/>
      <c r="AK184" s="943"/>
      <c r="AL184" s="943"/>
      <c r="AM184" s="943"/>
      <c r="AN184" s="943"/>
      <c r="AO184" s="943"/>
      <c r="AP184" s="943"/>
      <c r="AQ184" s="943"/>
      <c r="AR184" s="943"/>
      <c r="AS184" s="943"/>
      <c r="AT184" s="943"/>
      <c r="AU184" s="943"/>
      <c r="AV184" s="943"/>
      <c r="AW184" s="943"/>
      <c r="AX184" s="943"/>
      <c r="AY184" s="943"/>
      <c r="AZ184" s="943"/>
      <c r="BA184" s="944"/>
      <c r="BB184" s="231"/>
    </row>
    <row r="185" spans="3:54" ht="6" customHeight="1" thickBot="1" x14ac:dyDescent="0.25">
      <c r="C185" s="881"/>
      <c r="D185" s="813"/>
      <c r="E185" s="813"/>
      <c r="F185" s="814"/>
      <c r="G185" s="814"/>
      <c r="H185" s="814"/>
      <c r="I185" s="814"/>
      <c r="J185" s="814"/>
      <c r="K185" s="814"/>
      <c r="L185" s="814"/>
      <c r="M185" s="814"/>
      <c r="N185" s="815"/>
      <c r="O185" s="945"/>
      <c r="P185" s="945"/>
      <c r="Q185" s="945"/>
      <c r="R185" s="945"/>
      <c r="S185" s="945"/>
      <c r="T185" s="945"/>
      <c r="U185" s="945"/>
      <c r="V185" s="945"/>
      <c r="W185" s="945"/>
      <c r="X185" s="945"/>
      <c r="Y185" s="945"/>
      <c r="Z185" s="945"/>
      <c r="AA185" s="945"/>
      <c r="AB185" s="945"/>
      <c r="AC185" s="945"/>
      <c r="AD185" s="945"/>
      <c r="AE185" s="945"/>
      <c r="AF185" s="945"/>
      <c r="AG185" s="945"/>
      <c r="AH185" s="945"/>
      <c r="AI185" s="945"/>
      <c r="AJ185" s="945"/>
      <c r="AK185" s="945"/>
      <c r="AL185" s="945"/>
      <c r="AM185" s="945"/>
      <c r="AN185" s="945"/>
      <c r="AO185" s="945"/>
      <c r="AP185" s="945"/>
      <c r="AQ185" s="945"/>
      <c r="AR185" s="945"/>
      <c r="AS185" s="945"/>
      <c r="AT185" s="945"/>
      <c r="AU185" s="945"/>
      <c r="AV185" s="945"/>
      <c r="AW185" s="945"/>
      <c r="AX185" s="945"/>
      <c r="AY185" s="945"/>
      <c r="AZ185" s="945"/>
      <c r="BA185" s="946"/>
      <c r="BB185" s="231"/>
    </row>
    <row r="186" spans="3:54" ht="6" customHeight="1" x14ac:dyDescent="0.2">
      <c r="C186" s="908" t="s">
        <v>106</v>
      </c>
      <c r="D186" s="947"/>
      <c r="E186" s="947"/>
      <c r="F186" s="947"/>
      <c r="G186" s="947"/>
      <c r="H186" s="947"/>
      <c r="I186" s="947"/>
      <c r="J186" s="947"/>
      <c r="K186" s="947"/>
      <c r="L186" s="947"/>
      <c r="M186" s="947"/>
      <c r="N186" s="948"/>
      <c r="O186" s="987" t="str">
        <f>IF(SUM(O174,O183)=0,"",SUM(O174,O183))</f>
        <v/>
      </c>
      <c r="P186" s="988"/>
      <c r="Q186" s="988"/>
      <c r="R186" s="988"/>
      <c r="S186" s="988"/>
      <c r="T186" s="988"/>
      <c r="U186" s="988"/>
      <c r="V186" s="988"/>
      <c r="W186" s="988"/>
      <c r="X186" s="988"/>
      <c r="Y186" s="988"/>
      <c r="Z186" s="988"/>
      <c r="AA186" s="989"/>
      <c r="AB186" s="987" t="str">
        <f>IF(SUM(AB174,AB183)=0,"",SUM(AB174,AB183))</f>
        <v/>
      </c>
      <c r="AC186" s="988"/>
      <c r="AD186" s="988"/>
      <c r="AE186" s="988"/>
      <c r="AF186" s="988"/>
      <c r="AG186" s="988"/>
      <c r="AH186" s="988"/>
      <c r="AI186" s="988"/>
      <c r="AJ186" s="988"/>
      <c r="AK186" s="988"/>
      <c r="AL186" s="988"/>
      <c r="AM186" s="988"/>
      <c r="AN186" s="989"/>
      <c r="AO186" s="941" t="str">
        <f t="shared" ref="AO186" si="9">IF(SUM(O186:AN188)=0,"",SUM(O186:AN188))</f>
        <v/>
      </c>
      <c r="AP186" s="941"/>
      <c r="AQ186" s="941"/>
      <c r="AR186" s="941"/>
      <c r="AS186" s="941"/>
      <c r="AT186" s="941"/>
      <c r="AU186" s="941"/>
      <c r="AV186" s="941"/>
      <c r="AW186" s="941"/>
      <c r="AX186" s="941"/>
      <c r="AY186" s="941"/>
      <c r="AZ186" s="941"/>
      <c r="BA186" s="942"/>
      <c r="BB186" s="231"/>
    </row>
    <row r="187" spans="3:54" ht="6" customHeight="1" x14ac:dyDescent="0.2">
      <c r="C187" s="908"/>
      <c r="D187" s="947"/>
      <c r="E187" s="947"/>
      <c r="F187" s="947"/>
      <c r="G187" s="947"/>
      <c r="H187" s="947"/>
      <c r="I187" s="947"/>
      <c r="J187" s="947"/>
      <c r="K187" s="947"/>
      <c r="L187" s="947"/>
      <c r="M187" s="947"/>
      <c r="N187" s="948"/>
      <c r="O187" s="952"/>
      <c r="P187" s="990"/>
      <c r="Q187" s="990"/>
      <c r="R187" s="990"/>
      <c r="S187" s="990"/>
      <c r="T187" s="990"/>
      <c r="U187" s="990"/>
      <c r="V187" s="990"/>
      <c r="W187" s="990"/>
      <c r="X187" s="990"/>
      <c r="Y187" s="990"/>
      <c r="Z187" s="990"/>
      <c r="AA187" s="954"/>
      <c r="AB187" s="952"/>
      <c r="AC187" s="990"/>
      <c r="AD187" s="990"/>
      <c r="AE187" s="990"/>
      <c r="AF187" s="990"/>
      <c r="AG187" s="990"/>
      <c r="AH187" s="990"/>
      <c r="AI187" s="990"/>
      <c r="AJ187" s="990"/>
      <c r="AK187" s="990"/>
      <c r="AL187" s="990"/>
      <c r="AM187" s="990"/>
      <c r="AN187" s="954"/>
      <c r="AO187" s="943"/>
      <c r="AP187" s="943"/>
      <c r="AQ187" s="943"/>
      <c r="AR187" s="943"/>
      <c r="AS187" s="943"/>
      <c r="AT187" s="943"/>
      <c r="AU187" s="943"/>
      <c r="AV187" s="943"/>
      <c r="AW187" s="943"/>
      <c r="AX187" s="943"/>
      <c r="AY187" s="943"/>
      <c r="AZ187" s="943"/>
      <c r="BA187" s="944"/>
      <c r="BB187" s="231"/>
    </row>
    <row r="188" spans="3:54" ht="6" customHeight="1" thickBot="1" x14ac:dyDescent="0.25">
      <c r="C188" s="949"/>
      <c r="D188" s="950"/>
      <c r="E188" s="950"/>
      <c r="F188" s="950"/>
      <c r="G188" s="950"/>
      <c r="H188" s="950"/>
      <c r="I188" s="950"/>
      <c r="J188" s="950"/>
      <c r="K188" s="950"/>
      <c r="L188" s="950"/>
      <c r="M188" s="950"/>
      <c r="N188" s="951"/>
      <c r="O188" s="955"/>
      <c r="P188" s="956"/>
      <c r="Q188" s="956"/>
      <c r="R188" s="956"/>
      <c r="S188" s="956"/>
      <c r="T188" s="956"/>
      <c r="U188" s="956"/>
      <c r="V188" s="956"/>
      <c r="W188" s="956"/>
      <c r="X188" s="956"/>
      <c r="Y188" s="956"/>
      <c r="Z188" s="956"/>
      <c r="AA188" s="957"/>
      <c r="AB188" s="955"/>
      <c r="AC188" s="956"/>
      <c r="AD188" s="956"/>
      <c r="AE188" s="956"/>
      <c r="AF188" s="956"/>
      <c r="AG188" s="956"/>
      <c r="AH188" s="956"/>
      <c r="AI188" s="956"/>
      <c r="AJ188" s="956"/>
      <c r="AK188" s="956"/>
      <c r="AL188" s="956"/>
      <c r="AM188" s="956"/>
      <c r="AN188" s="957"/>
      <c r="AO188" s="945"/>
      <c r="AP188" s="945"/>
      <c r="AQ188" s="945"/>
      <c r="AR188" s="945"/>
      <c r="AS188" s="945"/>
      <c r="AT188" s="945"/>
      <c r="AU188" s="945"/>
      <c r="AV188" s="945"/>
      <c r="AW188" s="945"/>
      <c r="AX188" s="945"/>
      <c r="AY188" s="945"/>
      <c r="AZ188" s="945"/>
      <c r="BA188" s="946"/>
      <c r="BB188" s="231"/>
    </row>
    <row r="189" spans="3:54" ht="6" customHeight="1" x14ac:dyDescent="0.2">
      <c r="C189" s="890" t="s">
        <v>109</v>
      </c>
      <c r="D189" s="961"/>
      <c r="E189" s="961"/>
      <c r="F189" s="961"/>
      <c r="G189" s="961"/>
      <c r="H189" s="961"/>
      <c r="I189" s="961"/>
      <c r="J189" s="961"/>
      <c r="K189" s="961"/>
      <c r="L189" s="961"/>
      <c r="M189" s="961"/>
      <c r="N189" s="962"/>
      <c r="O189" s="966"/>
      <c r="P189" s="967"/>
      <c r="Q189" s="967"/>
      <c r="R189" s="967"/>
      <c r="S189" s="967"/>
      <c r="T189" s="967"/>
      <c r="U189" s="967"/>
      <c r="V189" s="967"/>
      <c r="W189" s="967"/>
      <c r="X189" s="967"/>
      <c r="Y189" s="967"/>
      <c r="Z189" s="967"/>
      <c r="AA189" s="967"/>
      <c r="AB189" s="967"/>
      <c r="AC189" s="967"/>
      <c r="AD189" s="967"/>
      <c r="AE189" s="967"/>
      <c r="AF189" s="967"/>
      <c r="AG189" s="967"/>
      <c r="AH189" s="967"/>
      <c r="AI189" s="967"/>
      <c r="AJ189" s="967"/>
      <c r="AK189" s="967"/>
      <c r="AL189" s="967"/>
      <c r="AM189" s="967"/>
      <c r="AN189" s="968"/>
      <c r="AO189" s="975"/>
      <c r="AP189" s="991"/>
      <c r="AQ189" s="991"/>
      <c r="AR189" s="991"/>
      <c r="AS189" s="991"/>
      <c r="AT189" s="991"/>
      <c r="AU189" s="991"/>
      <c r="AV189" s="991"/>
      <c r="AW189" s="991"/>
      <c r="AX189" s="991"/>
      <c r="AY189" s="991"/>
      <c r="AZ189" s="991"/>
      <c r="BA189" s="977"/>
      <c r="BB189" s="195"/>
    </row>
    <row r="190" spans="3:54" ht="6" customHeight="1" x14ac:dyDescent="0.2">
      <c r="C190" s="908"/>
      <c r="D190" s="947"/>
      <c r="E190" s="947"/>
      <c r="F190" s="947"/>
      <c r="G190" s="947"/>
      <c r="H190" s="947"/>
      <c r="I190" s="947"/>
      <c r="J190" s="947"/>
      <c r="K190" s="947"/>
      <c r="L190" s="947"/>
      <c r="M190" s="947"/>
      <c r="N190" s="948"/>
      <c r="O190" s="966"/>
      <c r="P190" s="967"/>
      <c r="Q190" s="967"/>
      <c r="R190" s="967"/>
      <c r="S190" s="967"/>
      <c r="T190" s="967"/>
      <c r="U190" s="967"/>
      <c r="V190" s="967"/>
      <c r="W190" s="967"/>
      <c r="X190" s="967"/>
      <c r="Y190" s="967"/>
      <c r="Z190" s="967"/>
      <c r="AA190" s="967"/>
      <c r="AB190" s="967"/>
      <c r="AC190" s="967"/>
      <c r="AD190" s="967"/>
      <c r="AE190" s="967"/>
      <c r="AF190" s="967"/>
      <c r="AG190" s="967"/>
      <c r="AH190" s="967"/>
      <c r="AI190" s="967"/>
      <c r="AJ190" s="967"/>
      <c r="AK190" s="967"/>
      <c r="AL190" s="967"/>
      <c r="AM190" s="967"/>
      <c r="AN190" s="968"/>
      <c r="AO190" s="975"/>
      <c r="AP190" s="976"/>
      <c r="AQ190" s="976"/>
      <c r="AR190" s="976"/>
      <c r="AS190" s="976"/>
      <c r="AT190" s="976"/>
      <c r="AU190" s="976"/>
      <c r="AV190" s="976"/>
      <c r="AW190" s="976"/>
      <c r="AX190" s="976"/>
      <c r="AY190" s="976"/>
      <c r="AZ190" s="976"/>
      <c r="BA190" s="977"/>
      <c r="BB190" s="195"/>
    </row>
    <row r="191" spans="3:54" ht="6" customHeight="1" thickBot="1" x14ac:dyDescent="0.25">
      <c r="C191" s="949"/>
      <c r="D191" s="950"/>
      <c r="E191" s="950"/>
      <c r="F191" s="950"/>
      <c r="G191" s="950"/>
      <c r="H191" s="950"/>
      <c r="I191" s="950"/>
      <c r="J191" s="950"/>
      <c r="K191" s="950"/>
      <c r="L191" s="950"/>
      <c r="M191" s="950"/>
      <c r="N191" s="951"/>
      <c r="O191" s="969"/>
      <c r="P191" s="970"/>
      <c r="Q191" s="970"/>
      <c r="R191" s="970"/>
      <c r="S191" s="970"/>
      <c r="T191" s="970"/>
      <c r="U191" s="970"/>
      <c r="V191" s="970"/>
      <c r="W191" s="970"/>
      <c r="X191" s="970"/>
      <c r="Y191" s="970"/>
      <c r="Z191" s="970"/>
      <c r="AA191" s="970"/>
      <c r="AB191" s="970"/>
      <c r="AC191" s="970"/>
      <c r="AD191" s="970"/>
      <c r="AE191" s="970"/>
      <c r="AF191" s="970"/>
      <c r="AG191" s="970"/>
      <c r="AH191" s="970"/>
      <c r="AI191" s="970"/>
      <c r="AJ191" s="970"/>
      <c r="AK191" s="970"/>
      <c r="AL191" s="970"/>
      <c r="AM191" s="970"/>
      <c r="AN191" s="971"/>
      <c r="AO191" s="978"/>
      <c r="AP191" s="979"/>
      <c r="AQ191" s="979"/>
      <c r="AR191" s="979"/>
      <c r="AS191" s="979"/>
      <c r="AT191" s="979"/>
      <c r="AU191" s="979"/>
      <c r="AV191" s="979"/>
      <c r="AW191" s="979"/>
      <c r="AX191" s="979"/>
      <c r="AY191" s="979"/>
      <c r="AZ191" s="979"/>
      <c r="BA191" s="980"/>
      <c r="BB191" s="195"/>
    </row>
    <row r="192" spans="3:54" ht="6" customHeight="1" x14ac:dyDescent="0.2">
      <c r="C192" s="908" t="s">
        <v>397</v>
      </c>
      <c r="D192" s="947"/>
      <c r="E192" s="947"/>
      <c r="F192" s="947"/>
      <c r="G192" s="947"/>
      <c r="H192" s="947"/>
      <c r="I192" s="947"/>
      <c r="J192" s="947"/>
      <c r="K192" s="947"/>
      <c r="L192" s="947"/>
      <c r="M192" s="947"/>
      <c r="N192" s="948"/>
      <c r="O192" s="963"/>
      <c r="P192" s="964"/>
      <c r="Q192" s="964"/>
      <c r="R192" s="964"/>
      <c r="S192" s="964"/>
      <c r="T192" s="964"/>
      <c r="U192" s="964"/>
      <c r="V192" s="964"/>
      <c r="W192" s="964"/>
      <c r="X192" s="964"/>
      <c r="Y192" s="964"/>
      <c r="Z192" s="964"/>
      <c r="AA192" s="964"/>
      <c r="AB192" s="964"/>
      <c r="AC192" s="964"/>
      <c r="AD192" s="964"/>
      <c r="AE192" s="964"/>
      <c r="AF192" s="964"/>
      <c r="AG192" s="964"/>
      <c r="AH192" s="964"/>
      <c r="AI192" s="964"/>
      <c r="AJ192" s="964"/>
      <c r="AK192" s="964"/>
      <c r="AL192" s="964"/>
      <c r="AM192" s="964"/>
      <c r="AN192" s="965"/>
      <c r="AO192" s="975"/>
      <c r="AP192" s="976"/>
      <c r="AQ192" s="976"/>
      <c r="AR192" s="976"/>
      <c r="AS192" s="976"/>
      <c r="AT192" s="976"/>
      <c r="AU192" s="976"/>
      <c r="AV192" s="976"/>
      <c r="AW192" s="976"/>
      <c r="AX192" s="976"/>
      <c r="AY192" s="976"/>
      <c r="AZ192" s="976"/>
      <c r="BA192" s="977"/>
      <c r="BB192" s="195"/>
    </row>
    <row r="193" spans="1:63" ht="6" customHeight="1" x14ac:dyDescent="0.2">
      <c r="C193" s="908"/>
      <c r="D193" s="947"/>
      <c r="E193" s="947"/>
      <c r="F193" s="947"/>
      <c r="G193" s="947"/>
      <c r="H193" s="947"/>
      <c r="I193" s="947"/>
      <c r="J193" s="947"/>
      <c r="K193" s="947"/>
      <c r="L193" s="947"/>
      <c r="M193" s="947"/>
      <c r="N193" s="948"/>
      <c r="O193" s="966"/>
      <c r="P193" s="967"/>
      <c r="Q193" s="967"/>
      <c r="R193" s="967"/>
      <c r="S193" s="967"/>
      <c r="T193" s="967"/>
      <c r="U193" s="967"/>
      <c r="V193" s="967"/>
      <c r="W193" s="967"/>
      <c r="X193" s="967"/>
      <c r="Y193" s="967"/>
      <c r="Z193" s="967"/>
      <c r="AA193" s="967"/>
      <c r="AB193" s="967"/>
      <c r="AC193" s="967"/>
      <c r="AD193" s="967"/>
      <c r="AE193" s="967"/>
      <c r="AF193" s="967"/>
      <c r="AG193" s="967"/>
      <c r="AH193" s="967"/>
      <c r="AI193" s="967"/>
      <c r="AJ193" s="967"/>
      <c r="AK193" s="967"/>
      <c r="AL193" s="967"/>
      <c r="AM193" s="967"/>
      <c r="AN193" s="968"/>
      <c r="AO193" s="975"/>
      <c r="AP193" s="976"/>
      <c r="AQ193" s="976"/>
      <c r="AR193" s="976"/>
      <c r="AS193" s="976"/>
      <c r="AT193" s="976"/>
      <c r="AU193" s="976"/>
      <c r="AV193" s="976"/>
      <c r="AW193" s="976"/>
      <c r="AX193" s="976"/>
      <c r="AY193" s="976"/>
      <c r="AZ193" s="976"/>
      <c r="BA193" s="977"/>
      <c r="BB193" s="195"/>
    </row>
    <row r="194" spans="1:63" ht="6" customHeight="1" thickBot="1" x14ac:dyDescent="0.25">
      <c r="C194" s="949"/>
      <c r="D194" s="950"/>
      <c r="E194" s="950"/>
      <c r="F194" s="950"/>
      <c r="G194" s="950"/>
      <c r="H194" s="950"/>
      <c r="I194" s="950"/>
      <c r="J194" s="950"/>
      <c r="K194" s="950"/>
      <c r="L194" s="950"/>
      <c r="M194" s="950"/>
      <c r="N194" s="951"/>
      <c r="O194" s="969"/>
      <c r="P194" s="970"/>
      <c r="Q194" s="970"/>
      <c r="R194" s="970"/>
      <c r="S194" s="970"/>
      <c r="T194" s="970"/>
      <c r="U194" s="970"/>
      <c r="V194" s="970"/>
      <c r="W194" s="970"/>
      <c r="X194" s="970"/>
      <c r="Y194" s="970"/>
      <c r="Z194" s="970"/>
      <c r="AA194" s="970"/>
      <c r="AB194" s="970"/>
      <c r="AC194" s="970"/>
      <c r="AD194" s="970"/>
      <c r="AE194" s="970"/>
      <c r="AF194" s="970"/>
      <c r="AG194" s="970"/>
      <c r="AH194" s="970"/>
      <c r="AI194" s="970"/>
      <c r="AJ194" s="970"/>
      <c r="AK194" s="970"/>
      <c r="AL194" s="970"/>
      <c r="AM194" s="970"/>
      <c r="AN194" s="971"/>
      <c r="AO194" s="978"/>
      <c r="AP194" s="979"/>
      <c r="AQ194" s="979"/>
      <c r="AR194" s="979"/>
      <c r="AS194" s="979"/>
      <c r="AT194" s="979"/>
      <c r="AU194" s="979"/>
      <c r="AV194" s="979"/>
      <c r="AW194" s="979"/>
      <c r="AX194" s="979"/>
      <c r="AY194" s="979"/>
      <c r="AZ194" s="979"/>
      <c r="BA194" s="980"/>
      <c r="BB194" s="195"/>
    </row>
    <row r="197" spans="1:63" ht="6" customHeight="1" x14ac:dyDescent="0.2">
      <c r="A197" s="159"/>
      <c r="B197" s="159"/>
      <c r="C197" s="616" t="s">
        <v>340</v>
      </c>
      <c r="D197" s="616"/>
      <c r="E197" s="616"/>
      <c r="F197" s="617"/>
      <c r="G197" s="617"/>
      <c r="H197" s="617"/>
      <c r="I197" s="617"/>
      <c r="J197" s="618" t="str">
        <f>IF(BJ17=0,"",BJ17)</f>
        <v/>
      </c>
      <c r="K197" s="618"/>
      <c r="L197" s="618"/>
      <c r="M197" s="616" t="s">
        <v>87</v>
      </c>
      <c r="N197" s="616"/>
      <c r="O197" s="616"/>
      <c r="P197" s="617"/>
      <c r="Q197" s="617"/>
      <c r="R197" s="617"/>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910" t="s">
        <v>86</v>
      </c>
      <c r="AT197" s="911"/>
      <c r="AU197" s="911"/>
      <c r="AV197" s="911"/>
      <c r="AW197" s="911"/>
      <c r="AX197" s="911"/>
      <c r="AY197" s="911"/>
      <c r="AZ197" s="911"/>
      <c r="BA197" s="911"/>
      <c r="BB197" s="159"/>
      <c r="BC197" s="196"/>
    </row>
    <row r="198" spans="1:63" ht="6" customHeight="1" x14ac:dyDescent="0.2">
      <c r="A198" s="159"/>
      <c r="B198" s="159"/>
      <c r="C198" s="616"/>
      <c r="D198" s="616"/>
      <c r="E198" s="616"/>
      <c r="F198" s="617"/>
      <c r="G198" s="617"/>
      <c r="H198" s="617"/>
      <c r="I198" s="617"/>
      <c r="J198" s="618"/>
      <c r="K198" s="618"/>
      <c r="L198" s="618"/>
      <c r="M198" s="616"/>
      <c r="N198" s="616"/>
      <c r="O198" s="616"/>
      <c r="P198" s="617"/>
      <c r="Q198" s="617"/>
      <c r="R198" s="617"/>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911"/>
      <c r="AT198" s="911"/>
      <c r="AU198" s="911"/>
      <c r="AV198" s="911"/>
      <c r="AW198" s="911"/>
      <c r="AX198" s="911"/>
      <c r="AY198" s="911"/>
      <c r="AZ198" s="911"/>
      <c r="BA198" s="911"/>
      <c r="BB198" s="159"/>
    </row>
    <row r="199" spans="1:63" ht="6" customHeight="1" thickBot="1" x14ac:dyDescent="0.25">
      <c r="C199" s="616"/>
      <c r="D199" s="616"/>
      <c r="E199" s="616"/>
      <c r="F199" s="617"/>
      <c r="G199" s="617"/>
      <c r="H199" s="617"/>
      <c r="I199" s="617"/>
      <c r="J199" s="618"/>
      <c r="K199" s="618"/>
      <c r="L199" s="618"/>
      <c r="M199" s="616"/>
      <c r="N199" s="616"/>
      <c r="O199" s="616"/>
      <c r="P199" s="617"/>
      <c r="Q199" s="617"/>
      <c r="R199" s="617"/>
      <c r="AS199" s="912"/>
      <c r="AT199" s="912"/>
      <c r="AU199" s="912"/>
      <c r="AV199" s="912"/>
      <c r="AW199" s="912"/>
      <c r="AX199" s="912"/>
      <c r="AY199" s="912"/>
      <c r="AZ199" s="912"/>
      <c r="BA199" s="912"/>
    </row>
    <row r="200" spans="1:63" ht="6" customHeight="1" x14ac:dyDescent="0.2">
      <c r="C200" s="915"/>
      <c r="D200" s="834"/>
      <c r="E200" s="834"/>
      <c r="F200" s="834"/>
      <c r="G200" s="834"/>
      <c r="H200" s="834"/>
      <c r="I200" s="834"/>
      <c r="J200" s="834"/>
      <c r="K200" s="834"/>
      <c r="L200" s="834"/>
      <c r="M200" s="834"/>
      <c r="N200" s="835"/>
      <c r="O200" s="919" t="s">
        <v>107</v>
      </c>
      <c r="P200" s="919"/>
      <c r="Q200" s="919"/>
      <c r="R200" s="919"/>
      <c r="S200" s="919"/>
      <c r="T200" s="919"/>
      <c r="U200" s="919"/>
      <c r="V200" s="919"/>
      <c r="W200" s="919"/>
      <c r="X200" s="919"/>
      <c r="Y200" s="919"/>
      <c r="Z200" s="919"/>
      <c r="AA200" s="920"/>
      <c r="AB200" s="925" t="s">
        <v>398</v>
      </c>
      <c r="AC200" s="926"/>
      <c r="AD200" s="926"/>
      <c r="AE200" s="926"/>
      <c r="AF200" s="926"/>
      <c r="AG200" s="926"/>
      <c r="AH200" s="926"/>
      <c r="AI200" s="926"/>
      <c r="AJ200" s="926"/>
      <c r="AK200" s="926"/>
      <c r="AL200" s="926"/>
      <c r="AM200" s="926"/>
      <c r="AN200" s="927"/>
      <c r="AO200" s="933" t="s">
        <v>108</v>
      </c>
      <c r="AP200" s="926"/>
      <c r="AQ200" s="926"/>
      <c r="AR200" s="926"/>
      <c r="AS200" s="926"/>
      <c r="AT200" s="926"/>
      <c r="AU200" s="926"/>
      <c r="AV200" s="926"/>
      <c r="AW200" s="926"/>
      <c r="AX200" s="926"/>
      <c r="AY200" s="926"/>
      <c r="AZ200" s="926"/>
      <c r="BA200" s="934"/>
      <c r="BB200" s="195"/>
      <c r="BK200" s="171"/>
    </row>
    <row r="201" spans="1:63" ht="6" customHeight="1" x14ac:dyDescent="0.2">
      <c r="C201" s="848"/>
      <c r="D201" s="800"/>
      <c r="E201" s="800"/>
      <c r="F201" s="800"/>
      <c r="G201" s="800"/>
      <c r="H201" s="800"/>
      <c r="I201" s="800"/>
      <c r="J201" s="800"/>
      <c r="K201" s="800"/>
      <c r="L201" s="800"/>
      <c r="M201" s="800"/>
      <c r="N201" s="801"/>
      <c r="O201" s="921"/>
      <c r="P201" s="921"/>
      <c r="Q201" s="921"/>
      <c r="R201" s="921"/>
      <c r="S201" s="921"/>
      <c r="T201" s="921"/>
      <c r="U201" s="921"/>
      <c r="V201" s="921"/>
      <c r="W201" s="921"/>
      <c r="X201" s="921"/>
      <c r="Y201" s="921"/>
      <c r="Z201" s="921"/>
      <c r="AA201" s="922"/>
      <c r="AB201" s="928"/>
      <c r="AC201" s="637"/>
      <c r="AD201" s="637"/>
      <c r="AE201" s="637"/>
      <c r="AF201" s="637"/>
      <c r="AG201" s="637"/>
      <c r="AH201" s="637"/>
      <c r="AI201" s="637"/>
      <c r="AJ201" s="637"/>
      <c r="AK201" s="637"/>
      <c r="AL201" s="637"/>
      <c r="AM201" s="637"/>
      <c r="AN201" s="929"/>
      <c r="AO201" s="928"/>
      <c r="AP201" s="637"/>
      <c r="AQ201" s="637"/>
      <c r="AR201" s="637"/>
      <c r="AS201" s="637"/>
      <c r="AT201" s="637"/>
      <c r="AU201" s="637"/>
      <c r="AV201" s="637"/>
      <c r="AW201" s="637"/>
      <c r="AX201" s="637"/>
      <c r="AY201" s="637"/>
      <c r="AZ201" s="637"/>
      <c r="BA201" s="935"/>
      <c r="BB201" s="195"/>
      <c r="BK201" s="171"/>
    </row>
    <row r="202" spans="1:63" ht="6" customHeight="1" thickBot="1" x14ac:dyDescent="0.25">
      <c r="C202" s="916"/>
      <c r="D202" s="917"/>
      <c r="E202" s="917"/>
      <c r="F202" s="917"/>
      <c r="G202" s="917"/>
      <c r="H202" s="917"/>
      <c r="I202" s="917"/>
      <c r="J202" s="917"/>
      <c r="K202" s="917"/>
      <c r="L202" s="917"/>
      <c r="M202" s="917"/>
      <c r="N202" s="918"/>
      <c r="O202" s="982"/>
      <c r="P202" s="982"/>
      <c r="Q202" s="982"/>
      <c r="R202" s="982"/>
      <c r="S202" s="982"/>
      <c r="T202" s="982"/>
      <c r="U202" s="982"/>
      <c r="V202" s="982"/>
      <c r="W202" s="982"/>
      <c r="X202" s="982"/>
      <c r="Y202" s="982"/>
      <c r="Z202" s="982"/>
      <c r="AA202" s="922"/>
      <c r="AB202" s="928"/>
      <c r="AC202" s="960"/>
      <c r="AD202" s="960"/>
      <c r="AE202" s="960"/>
      <c r="AF202" s="960"/>
      <c r="AG202" s="960"/>
      <c r="AH202" s="960"/>
      <c r="AI202" s="960"/>
      <c r="AJ202" s="960"/>
      <c r="AK202" s="960"/>
      <c r="AL202" s="960"/>
      <c r="AM202" s="960"/>
      <c r="AN202" s="929"/>
      <c r="AO202" s="928"/>
      <c r="AP202" s="960"/>
      <c r="AQ202" s="960"/>
      <c r="AR202" s="960"/>
      <c r="AS202" s="960"/>
      <c r="AT202" s="960"/>
      <c r="AU202" s="960"/>
      <c r="AV202" s="960"/>
      <c r="AW202" s="960"/>
      <c r="AX202" s="960"/>
      <c r="AY202" s="960"/>
      <c r="AZ202" s="960"/>
      <c r="BA202" s="935"/>
      <c r="BB202" s="195"/>
      <c r="BK202" s="171"/>
    </row>
    <row r="203" spans="1:63" ht="6" customHeight="1" x14ac:dyDescent="0.2">
      <c r="C203" s="915" t="s">
        <v>88</v>
      </c>
      <c r="D203" s="834"/>
      <c r="E203" s="834"/>
      <c r="F203" s="834"/>
      <c r="G203" s="834"/>
      <c r="H203" s="834"/>
      <c r="I203" s="834"/>
      <c r="J203" s="834"/>
      <c r="K203" s="834"/>
      <c r="L203" s="834"/>
      <c r="M203" s="834"/>
      <c r="N203" s="835"/>
      <c r="O203" s="983"/>
      <c r="P203" s="938"/>
      <c r="Q203" s="938"/>
      <c r="R203" s="938"/>
      <c r="S203" s="938"/>
      <c r="T203" s="938"/>
      <c r="U203" s="938"/>
      <c r="V203" s="938"/>
      <c r="W203" s="938"/>
      <c r="X203" s="938"/>
      <c r="Y203" s="938"/>
      <c r="Z203" s="938"/>
      <c r="AA203" s="938"/>
      <c r="AB203" s="938"/>
      <c r="AC203" s="938"/>
      <c r="AD203" s="938"/>
      <c r="AE203" s="938"/>
      <c r="AF203" s="938"/>
      <c r="AG203" s="938"/>
      <c r="AH203" s="938"/>
      <c r="AI203" s="938"/>
      <c r="AJ203" s="938"/>
      <c r="AK203" s="938"/>
      <c r="AL203" s="938"/>
      <c r="AM203" s="938"/>
      <c r="AN203" s="938"/>
      <c r="AO203" s="941" t="str">
        <f>IF(SUM(O203:AN205)=0,"",SUM(O203:AN205))</f>
        <v/>
      </c>
      <c r="AP203" s="941"/>
      <c r="AQ203" s="941"/>
      <c r="AR203" s="941"/>
      <c r="AS203" s="941"/>
      <c r="AT203" s="941"/>
      <c r="AU203" s="941"/>
      <c r="AV203" s="941"/>
      <c r="AW203" s="941"/>
      <c r="AX203" s="941"/>
      <c r="AY203" s="941"/>
      <c r="AZ203" s="941"/>
      <c r="BA203" s="942"/>
      <c r="BB203" s="231"/>
    </row>
    <row r="204" spans="1:63" ht="6" customHeight="1" x14ac:dyDescent="0.2">
      <c r="C204" s="848"/>
      <c r="D204" s="800"/>
      <c r="E204" s="800"/>
      <c r="F204" s="800"/>
      <c r="G204" s="800"/>
      <c r="H204" s="800"/>
      <c r="I204" s="800"/>
      <c r="J204" s="800"/>
      <c r="K204" s="800"/>
      <c r="L204" s="800"/>
      <c r="M204" s="800"/>
      <c r="N204" s="801"/>
      <c r="O204" s="984"/>
      <c r="P204" s="940"/>
      <c r="Q204" s="940"/>
      <c r="R204" s="940"/>
      <c r="S204" s="940"/>
      <c r="T204" s="940"/>
      <c r="U204" s="940"/>
      <c r="V204" s="940"/>
      <c r="W204" s="940"/>
      <c r="X204" s="940"/>
      <c r="Y204" s="940"/>
      <c r="Z204" s="940"/>
      <c r="AA204" s="940"/>
      <c r="AB204" s="940"/>
      <c r="AC204" s="940"/>
      <c r="AD204" s="940"/>
      <c r="AE204" s="940"/>
      <c r="AF204" s="940"/>
      <c r="AG204" s="940"/>
      <c r="AH204" s="940"/>
      <c r="AI204" s="940"/>
      <c r="AJ204" s="940"/>
      <c r="AK204" s="940"/>
      <c r="AL204" s="940"/>
      <c r="AM204" s="940"/>
      <c r="AN204" s="940"/>
      <c r="AO204" s="943"/>
      <c r="AP204" s="943"/>
      <c r="AQ204" s="943"/>
      <c r="AR204" s="943"/>
      <c r="AS204" s="943"/>
      <c r="AT204" s="943"/>
      <c r="AU204" s="943"/>
      <c r="AV204" s="943"/>
      <c r="AW204" s="943"/>
      <c r="AX204" s="943"/>
      <c r="AY204" s="943"/>
      <c r="AZ204" s="943"/>
      <c r="BA204" s="944"/>
      <c r="BB204" s="231"/>
    </row>
    <row r="205" spans="1:63" ht="6" customHeight="1" x14ac:dyDescent="0.2">
      <c r="C205" s="848"/>
      <c r="D205" s="800"/>
      <c r="E205" s="800"/>
      <c r="F205" s="800"/>
      <c r="G205" s="800"/>
      <c r="H205" s="800"/>
      <c r="I205" s="800"/>
      <c r="J205" s="800"/>
      <c r="K205" s="800"/>
      <c r="L205" s="800"/>
      <c r="M205" s="800"/>
      <c r="N205" s="801"/>
      <c r="O205" s="984"/>
      <c r="P205" s="940"/>
      <c r="Q205" s="940"/>
      <c r="R205" s="940"/>
      <c r="S205" s="940"/>
      <c r="T205" s="940"/>
      <c r="U205" s="940"/>
      <c r="V205" s="940"/>
      <c r="W205" s="940"/>
      <c r="X205" s="940"/>
      <c r="Y205" s="940"/>
      <c r="Z205" s="940"/>
      <c r="AA205" s="940"/>
      <c r="AB205" s="940"/>
      <c r="AC205" s="940"/>
      <c r="AD205" s="940"/>
      <c r="AE205" s="940"/>
      <c r="AF205" s="940"/>
      <c r="AG205" s="940"/>
      <c r="AH205" s="940"/>
      <c r="AI205" s="940"/>
      <c r="AJ205" s="940"/>
      <c r="AK205" s="940"/>
      <c r="AL205" s="940"/>
      <c r="AM205" s="940"/>
      <c r="AN205" s="940"/>
      <c r="AO205" s="943"/>
      <c r="AP205" s="943"/>
      <c r="AQ205" s="943"/>
      <c r="AR205" s="943"/>
      <c r="AS205" s="943"/>
      <c r="AT205" s="943"/>
      <c r="AU205" s="943"/>
      <c r="AV205" s="943"/>
      <c r="AW205" s="943"/>
      <c r="AX205" s="943"/>
      <c r="AY205" s="943"/>
      <c r="AZ205" s="943"/>
      <c r="BA205" s="944"/>
      <c r="BB205" s="231"/>
    </row>
    <row r="206" spans="1:63" ht="6" customHeight="1" x14ac:dyDescent="0.2">
      <c r="C206" s="848" t="s">
        <v>94</v>
      </c>
      <c r="D206" s="800"/>
      <c r="E206" s="800"/>
      <c r="F206" s="800"/>
      <c r="G206" s="800"/>
      <c r="H206" s="800"/>
      <c r="I206" s="800"/>
      <c r="J206" s="800"/>
      <c r="K206" s="800"/>
      <c r="L206" s="800"/>
      <c r="M206" s="800"/>
      <c r="N206" s="801"/>
      <c r="O206" s="984"/>
      <c r="P206" s="940"/>
      <c r="Q206" s="940"/>
      <c r="R206" s="940"/>
      <c r="S206" s="940"/>
      <c r="T206" s="940"/>
      <c r="U206" s="940"/>
      <c r="V206" s="940"/>
      <c r="W206" s="940"/>
      <c r="X206" s="940"/>
      <c r="Y206" s="940"/>
      <c r="Z206" s="940"/>
      <c r="AA206" s="940"/>
      <c r="AB206" s="940"/>
      <c r="AC206" s="940"/>
      <c r="AD206" s="940"/>
      <c r="AE206" s="940"/>
      <c r="AF206" s="940"/>
      <c r="AG206" s="940"/>
      <c r="AH206" s="940"/>
      <c r="AI206" s="940"/>
      <c r="AJ206" s="940"/>
      <c r="AK206" s="940"/>
      <c r="AL206" s="940"/>
      <c r="AM206" s="940"/>
      <c r="AN206" s="940"/>
      <c r="AO206" s="943" t="str">
        <f t="shared" ref="AO206" si="10">IF(SUM(O206:AN208)=0,"",SUM(O206:AN208))</f>
        <v/>
      </c>
      <c r="AP206" s="943"/>
      <c r="AQ206" s="943"/>
      <c r="AR206" s="943"/>
      <c r="AS206" s="943"/>
      <c r="AT206" s="943"/>
      <c r="AU206" s="943"/>
      <c r="AV206" s="943"/>
      <c r="AW206" s="943"/>
      <c r="AX206" s="943"/>
      <c r="AY206" s="943"/>
      <c r="AZ206" s="943"/>
      <c r="BA206" s="944"/>
      <c r="BB206" s="231"/>
    </row>
    <row r="207" spans="1:63" ht="6" customHeight="1" x14ac:dyDescent="0.2">
      <c r="C207" s="848"/>
      <c r="D207" s="800"/>
      <c r="E207" s="800"/>
      <c r="F207" s="800"/>
      <c r="G207" s="800"/>
      <c r="H207" s="800"/>
      <c r="I207" s="800"/>
      <c r="J207" s="800"/>
      <c r="K207" s="800"/>
      <c r="L207" s="800"/>
      <c r="M207" s="800"/>
      <c r="N207" s="801"/>
      <c r="O207" s="984"/>
      <c r="P207" s="940"/>
      <c r="Q207" s="940"/>
      <c r="R207" s="940"/>
      <c r="S207" s="940"/>
      <c r="T207" s="940"/>
      <c r="U207" s="940"/>
      <c r="V207" s="940"/>
      <c r="W207" s="940"/>
      <c r="X207" s="940"/>
      <c r="Y207" s="940"/>
      <c r="Z207" s="940"/>
      <c r="AA207" s="940"/>
      <c r="AB207" s="940"/>
      <c r="AC207" s="940"/>
      <c r="AD207" s="940"/>
      <c r="AE207" s="940"/>
      <c r="AF207" s="940"/>
      <c r="AG207" s="940"/>
      <c r="AH207" s="940"/>
      <c r="AI207" s="940"/>
      <c r="AJ207" s="940"/>
      <c r="AK207" s="940"/>
      <c r="AL207" s="940"/>
      <c r="AM207" s="940"/>
      <c r="AN207" s="940"/>
      <c r="AO207" s="943"/>
      <c r="AP207" s="943"/>
      <c r="AQ207" s="943"/>
      <c r="AR207" s="943"/>
      <c r="AS207" s="943"/>
      <c r="AT207" s="943"/>
      <c r="AU207" s="943"/>
      <c r="AV207" s="943"/>
      <c r="AW207" s="943"/>
      <c r="AX207" s="943"/>
      <c r="AY207" s="943"/>
      <c r="AZ207" s="943"/>
      <c r="BA207" s="944"/>
      <c r="BB207" s="231"/>
    </row>
    <row r="208" spans="1:63" ht="6" customHeight="1" x14ac:dyDescent="0.2">
      <c r="C208" s="848"/>
      <c r="D208" s="800"/>
      <c r="E208" s="800"/>
      <c r="F208" s="800"/>
      <c r="G208" s="800"/>
      <c r="H208" s="800"/>
      <c r="I208" s="800"/>
      <c r="J208" s="800"/>
      <c r="K208" s="800"/>
      <c r="L208" s="800"/>
      <c r="M208" s="800"/>
      <c r="N208" s="801"/>
      <c r="O208" s="984"/>
      <c r="P208" s="940"/>
      <c r="Q208" s="940"/>
      <c r="R208" s="940"/>
      <c r="S208" s="940"/>
      <c r="T208" s="940"/>
      <c r="U208" s="940"/>
      <c r="V208" s="940"/>
      <c r="W208" s="940"/>
      <c r="X208" s="940"/>
      <c r="Y208" s="940"/>
      <c r="Z208" s="940"/>
      <c r="AA208" s="940"/>
      <c r="AB208" s="940"/>
      <c r="AC208" s="940"/>
      <c r="AD208" s="940"/>
      <c r="AE208" s="940"/>
      <c r="AF208" s="940"/>
      <c r="AG208" s="940"/>
      <c r="AH208" s="940"/>
      <c r="AI208" s="940"/>
      <c r="AJ208" s="940"/>
      <c r="AK208" s="940"/>
      <c r="AL208" s="940"/>
      <c r="AM208" s="940"/>
      <c r="AN208" s="940"/>
      <c r="AO208" s="943"/>
      <c r="AP208" s="943"/>
      <c r="AQ208" s="943"/>
      <c r="AR208" s="943"/>
      <c r="AS208" s="943"/>
      <c r="AT208" s="943"/>
      <c r="AU208" s="943"/>
      <c r="AV208" s="943"/>
      <c r="AW208" s="943"/>
      <c r="AX208" s="943"/>
      <c r="AY208" s="943"/>
      <c r="AZ208" s="943"/>
      <c r="BA208" s="944"/>
      <c r="BB208" s="231"/>
    </row>
    <row r="209" spans="3:54" ht="6" customHeight="1" x14ac:dyDescent="0.2">
      <c r="C209" s="880" t="s">
        <v>102</v>
      </c>
      <c r="D209" s="788"/>
      <c r="E209" s="788"/>
      <c r="F209" s="789"/>
      <c r="G209" s="789"/>
      <c r="H209" s="789"/>
      <c r="I209" s="789"/>
      <c r="J209" s="789"/>
      <c r="K209" s="789"/>
      <c r="L209" s="789"/>
      <c r="M209" s="789"/>
      <c r="N209" s="790"/>
      <c r="O209" s="943" t="str">
        <f>IF(O203-O206=0,"",O203-O206)</f>
        <v/>
      </c>
      <c r="P209" s="943"/>
      <c r="Q209" s="943"/>
      <c r="R209" s="943"/>
      <c r="S209" s="943"/>
      <c r="T209" s="943"/>
      <c r="U209" s="943"/>
      <c r="V209" s="943"/>
      <c r="W209" s="943"/>
      <c r="X209" s="943"/>
      <c r="Y209" s="943"/>
      <c r="Z209" s="943"/>
      <c r="AA209" s="943"/>
      <c r="AB209" s="943" t="str">
        <f>IF(AB203-AB206=0,"",AB203-AB206)</f>
        <v/>
      </c>
      <c r="AC209" s="943"/>
      <c r="AD209" s="943"/>
      <c r="AE209" s="943"/>
      <c r="AF209" s="943"/>
      <c r="AG209" s="943"/>
      <c r="AH209" s="943"/>
      <c r="AI209" s="943"/>
      <c r="AJ209" s="943"/>
      <c r="AK209" s="943"/>
      <c r="AL209" s="943"/>
      <c r="AM209" s="943"/>
      <c r="AN209" s="943"/>
      <c r="AO209" s="943" t="str">
        <f t="shared" ref="AO209" si="11">IF(SUM(O209:AN211)=0,"",SUM(O209:AN211))</f>
        <v/>
      </c>
      <c r="AP209" s="943"/>
      <c r="AQ209" s="943"/>
      <c r="AR209" s="943"/>
      <c r="AS209" s="943"/>
      <c r="AT209" s="943"/>
      <c r="AU209" s="943"/>
      <c r="AV209" s="943"/>
      <c r="AW209" s="943"/>
      <c r="AX209" s="943"/>
      <c r="AY209" s="943"/>
      <c r="AZ209" s="943"/>
      <c r="BA209" s="944"/>
      <c r="BB209" s="231"/>
    </row>
    <row r="210" spans="3:54" ht="6" customHeight="1" x14ac:dyDescent="0.2">
      <c r="C210" s="880"/>
      <c r="D210" s="788"/>
      <c r="E210" s="788"/>
      <c r="F210" s="789"/>
      <c r="G210" s="789"/>
      <c r="H210" s="789"/>
      <c r="I210" s="789"/>
      <c r="J210" s="789"/>
      <c r="K210" s="789"/>
      <c r="L210" s="789"/>
      <c r="M210" s="789"/>
      <c r="N210" s="790"/>
      <c r="O210" s="943"/>
      <c r="P210" s="943"/>
      <c r="Q210" s="943"/>
      <c r="R210" s="943"/>
      <c r="S210" s="943"/>
      <c r="T210" s="943"/>
      <c r="U210" s="943"/>
      <c r="V210" s="943"/>
      <c r="W210" s="943"/>
      <c r="X210" s="943"/>
      <c r="Y210" s="943"/>
      <c r="Z210" s="943"/>
      <c r="AA210" s="943"/>
      <c r="AB210" s="943"/>
      <c r="AC210" s="943"/>
      <c r="AD210" s="943"/>
      <c r="AE210" s="943"/>
      <c r="AF210" s="943"/>
      <c r="AG210" s="943"/>
      <c r="AH210" s="943"/>
      <c r="AI210" s="943"/>
      <c r="AJ210" s="943"/>
      <c r="AK210" s="943"/>
      <c r="AL210" s="943"/>
      <c r="AM210" s="943"/>
      <c r="AN210" s="943"/>
      <c r="AO210" s="943"/>
      <c r="AP210" s="943"/>
      <c r="AQ210" s="943"/>
      <c r="AR210" s="943"/>
      <c r="AS210" s="943"/>
      <c r="AT210" s="943"/>
      <c r="AU210" s="943"/>
      <c r="AV210" s="943"/>
      <c r="AW210" s="943"/>
      <c r="AX210" s="943"/>
      <c r="AY210" s="943"/>
      <c r="AZ210" s="943"/>
      <c r="BA210" s="944"/>
      <c r="BB210" s="231"/>
    </row>
    <row r="211" spans="3:54" ht="6" customHeight="1" thickBot="1" x14ac:dyDescent="0.25">
      <c r="C211" s="881"/>
      <c r="D211" s="813"/>
      <c r="E211" s="813"/>
      <c r="F211" s="814"/>
      <c r="G211" s="814"/>
      <c r="H211" s="814"/>
      <c r="I211" s="814"/>
      <c r="J211" s="814"/>
      <c r="K211" s="814"/>
      <c r="L211" s="814"/>
      <c r="M211" s="814"/>
      <c r="N211" s="815"/>
      <c r="O211" s="945"/>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6"/>
      <c r="BB211" s="231"/>
    </row>
    <row r="212" spans="3:54" ht="6" customHeight="1" x14ac:dyDescent="0.2">
      <c r="C212" s="915" t="s">
        <v>103</v>
      </c>
      <c r="D212" s="834"/>
      <c r="E212" s="834"/>
      <c r="F212" s="834"/>
      <c r="G212" s="834"/>
      <c r="H212" s="834"/>
      <c r="I212" s="834"/>
      <c r="J212" s="834"/>
      <c r="K212" s="834"/>
      <c r="L212" s="834"/>
      <c r="M212" s="834"/>
      <c r="N212" s="835"/>
      <c r="O212" s="983"/>
      <c r="P212" s="938"/>
      <c r="Q212" s="938"/>
      <c r="R212" s="938"/>
      <c r="S212" s="938"/>
      <c r="T212" s="938"/>
      <c r="U212" s="938"/>
      <c r="V212" s="938"/>
      <c r="W212" s="938"/>
      <c r="X212" s="938"/>
      <c r="Y212" s="938"/>
      <c r="Z212" s="938"/>
      <c r="AA212" s="938"/>
      <c r="AB212" s="938"/>
      <c r="AC212" s="938"/>
      <c r="AD212" s="938"/>
      <c r="AE212" s="938"/>
      <c r="AF212" s="938"/>
      <c r="AG212" s="938"/>
      <c r="AH212" s="938"/>
      <c r="AI212" s="938"/>
      <c r="AJ212" s="938"/>
      <c r="AK212" s="938"/>
      <c r="AL212" s="938"/>
      <c r="AM212" s="938"/>
      <c r="AN212" s="938"/>
      <c r="AO212" s="941" t="str">
        <f t="shared" ref="AO212" si="12">IF(SUM(O212:AN214)=0,"",SUM(O212:AN214))</f>
        <v/>
      </c>
      <c r="AP212" s="941"/>
      <c r="AQ212" s="941"/>
      <c r="AR212" s="941"/>
      <c r="AS212" s="941"/>
      <c r="AT212" s="941"/>
      <c r="AU212" s="941"/>
      <c r="AV212" s="941"/>
      <c r="AW212" s="941"/>
      <c r="AX212" s="941"/>
      <c r="AY212" s="941"/>
      <c r="AZ212" s="941"/>
      <c r="BA212" s="942"/>
      <c r="BB212" s="231"/>
    </row>
    <row r="213" spans="3:54" ht="6" customHeight="1" x14ac:dyDescent="0.2">
      <c r="C213" s="848"/>
      <c r="D213" s="800"/>
      <c r="E213" s="800"/>
      <c r="F213" s="800"/>
      <c r="G213" s="800"/>
      <c r="H213" s="800"/>
      <c r="I213" s="800"/>
      <c r="J213" s="800"/>
      <c r="K213" s="800"/>
      <c r="L213" s="800"/>
      <c r="M213" s="800"/>
      <c r="N213" s="801"/>
      <c r="O213" s="984"/>
      <c r="P213" s="940"/>
      <c r="Q213" s="940"/>
      <c r="R213" s="940"/>
      <c r="S213" s="940"/>
      <c r="T213" s="940"/>
      <c r="U213" s="940"/>
      <c r="V213" s="940"/>
      <c r="W213" s="940"/>
      <c r="X213" s="940"/>
      <c r="Y213" s="940"/>
      <c r="Z213" s="940"/>
      <c r="AA213" s="940"/>
      <c r="AB213" s="940"/>
      <c r="AC213" s="940"/>
      <c r="AD213" s="940"/>
      <c r="AE213" s="940"/>
      <c r="AF213" s="940"/>
      <c r="AG213" s="940"/>
      <c r="AH213" s="940"/>
      <c r="AI213" s="940"/>
      <c r="AJ213" s="940"/>
      <c r="AK213" s="940"/>
      <c r="AL213" s="940"/>
      <c r="AM213" s="940"/>
      <c r="AN213" s="940"/>
      <c r="AO213" s="943"/>
      <c r="AP213" s="943"/>
      <c r="AQ213" s="943"/>
      <c r="AR213" s="943"/>
      <c r="AS213" s="943"/>
      <c r="AT213" s="943"/>
      <c r="AU213" s="943"/>
      <c r="AV213" s="943"/>
      <c r="AW213" s="943"/>
      <c r="AX213" s="943"/>
      <c r="AY213" s="943"/>
      <c r="AZ213" s="943"/>
      <c r="BA213" s="944"/>
      <c r="BB213" s="231"/>
    </row>
    <row r="214" spans="3:54" ht="6" customHeight="1" x14ac:dyDescent="0.2">
      <c r="C214" s="848"/>
      <c r="D214" s="800"/>
      <c r="E214" s="800"/>
      <c r="F214" s="800"/>
      <c r="G214" s="800"/>
      <c r="H214" s="800"/>
      <c r="I214" s="800"/>
      <c r="J214" s="800"/>
      <c r="K214" s="800"/>
      <c r="L214" s="800"/>
      <c r="M214" s="800"/>
      <c r="N214" s="801"/>
      <c r="O214" s="984"/>
      <c r="P214" s="940"/>
      <c r="Q214" s="940"/>
      <c r="R214" s="940"/>
      <c r="S214" s="940"/>
      <c r="T214" s="940"/>
      <c r="U214" s="940"/>
      <c r="V214" s="940"/>
      <c r="W214" s="940"/>
      <c r="X214" s="940"/>
      <c r="Y214" s="940"/>
      <c r="Z214" s="940"/>
      <c r="AA214" s="940"/>
      <c r="AB214" s="940"/>
      <c r="AC214" s="940"/>
      <c r="AD214" s="940"/>
      <c r="AE214" s="940"/>
      <c r="AF214" s="940"/>
      <c r="AG214" s="940"/>
      <c r="AH214" s="940"/>
      <c r="AI214" s="940"/>
      <c r="AJ214" s="940"/>
      <c r="AK214" s="940"/>
      <c r="AL214" s="940"/>
      <c r="AM214" s="940"/>
      <c r="AN214" s="940"/>
      <c r="AO214" s="943"/>
      <c r="AP214" s="943"/>
      <c r="AQ214" s="943"/>
      <c r="AR214" s="943"/>
      <c r="AS214" s="943"/>
      <c r="AT214" s="943"/>
      <c r="AU214" s="943"/>
      <c r="AV214" s="943"/>
      <c r="AW214" s="943"/>
      <c r="AX214" s="943"/>
      <c r="AY214" s="943"/>
      <c r="AZ214" s="943"/>
      <c r="BA214" s="944"/>
      <c r="BB214" s="231"/>
    </row>
    <row r="215" spans="3:54" ht="6" customHeight="1" x14ac:dyDescent="0.2">
      <c r="C215" s="848" t="s">
        <v>104</v>
      </c>
      <c r="D215" s="800"/>
      <c r="E215" s="800"/>
      <c r="F215" s="800"/>
      <c r="G215" s="800"/>
      <c r="H215" s="800"/>
      <c r="I215" s="800"/>
      <c r="J215" s="800"/>
      <c r="K215" s="800"/>
      <c r="L215" s="800"/>
      <c r="M215" s="800"/>
      <c r="N215" s="801"/>
      <c r="O215" s="984"/>
      <c r="P215" s="940"/>
      <c r="Q215" s="940"/>
      <c r="R215" s="940"/>
      <c r="S215" s="940"/>
      <c r="T215" s="940"/>
      <c r="U215" s="940"/>
      <c r="V215" s="940"/>
      <c r="W215" s="940"/>
      <c r="X215" s="940"/>
      <c r="Y215" s="940"/>
      <c r="Z215" s="940"/>
      <c r="AA215" s="940"/>
      <c r="AB215" s="940"/>
      <c r="AC215" s="940"/>
      <c r="AD215" s="940"/>
      <c r="AE215" s="940"/>
      <c r="AF215" s="940"/>
      <c r="AG215" s="940"/>
      <c r="AH215" s="940"/>
      <c r="AI215" s="940"/>
      <c r="AJ215" s="940"/>
      <c r="AK215" s="940"/>
      <c r="AL215" s="940"/>
      <c r="AM215" s="940"/>
      <c r="AN215" s="940"/>
      <c r="AO215" s="943" t="str">
        <f t="shared" ref="AO215" si="13">IF(SUM(O215:AN217)=0,"",SUM(O215:AN217))</f>
        <v/>
      </c>
      <c r="AP215" s="943"/>
      <c r="AQ215" s="943"/>
      <c r="AR215" s="943"/>
      <c r="AS215" s="943"/>
      <c r="AT215" s="943"/>
      <c r="AU215" s="943"/>
      <c r="AV215" s="943"/>
      <c r="AW215" s="943"/>
      <c r="AX215" s="943"/>
      <c r="AY215" s="943"/>
      <c r="AZ215" s="943"/>
      <c r="BA215" s="944"/>
      <c r="BB215" s="231"/>
    </row>
    <row r="216" spans="3:54" ht="6" customHeight="1" x14ac:dyDescent="0.2">
      <c r="C216" s="848"/>
      <c r="D216" s="800"/>
      <c r="E216" s="800"/>
      <c r="F216" s="800"/>
      <c r="G216" s="800"/>
      <c r="H216" s="800"/>
      <c r="I216" s="800"/>
      <c r="J216" s="800"/>
      <c r="K216" s="800"/>
      <c r="L216" s="800"/>
      <c r="M216" s="800"/>
      <c r="N216" s="801"/>
      <c r="O216" s="984"/>
      <c r="P216" s="940"/>
      <c r="Q216" s="940"/>
      <c r="R216" s="940"/>
      <c r="S216" s="940"/>
      <c r="T216" s="940"/>
      <c r="U216" s="940"/>
      <c r="V216" s="940"/>
      <c r="W216" s="940"/>
      <c r="X216" s="940"/>
      <c r="Y216" s="940"/>
      <c r="Z216" s="940"/>
      <c r="AA216" s="940"/>
      <c r="AB216" s="940"/>
      <c r="AC216" s="940"/>
      <c r="AD216" s="940"/>
      <c r="AE216" s="940"/>
      <c r="AF216" s="940"/>
      <c r="AG216" s="940"/>
      <c r="AH216" s="940"/>
      <c r="AI216" s="940"/>
      <c r="AJ216" s="940"/>
      <c r="AK216" s="940"/>
      <c r="AL216" s="940"/>
      <c r="AM216" s="940"/>
      <c r="AN216" s="940"/>
      <c r="AO216" s="943"/>
      <c r="AP216" s="943"/>
      <c r="AQ216" s="943"/>
      <c r="AR216" s="943"/>
      <c r="AS216" s="943"/>
      <c r="AT216" s="943"/>
      <c r="AU216" s="943"/>
      <c r="AV216" s="943"/>
      <c r="AW216" s="943"/>
      <c r="AX216" s="943"/>
      <c r="AY216" s="943"/>
      <c r="AZ216" s="943"/>
      <c r="BA216" s="944"/>
      <c r="BB216" s="231"/>
    </row>
    <row r="217" spans="3:54" ht="6" customHeight="1" x14ac:dyDescent="0.2">
      <c r="C217" s="848"/>
      <c r="D217" s="800"/>
      <c r="E217" s="800"/>
      <c r="F217" s="800"/>
      <c r="G217" s="800"/>
      <c r="H217" s="800"/>
      <c r="I217" s="800"/>
      <c r="J217" s="800"/>
      <c r="K217" s="800"/>
      <c r="L217" s="800"/>
      <c r="M217" s="800"/>
      <c r="N217" s="801"/>
      <c r="O217" s="984"/>
      <c r="P217" s="940"/>
      <c r="Q217" s="940"/>
      <c r="R217" s="940"/>
      <c r="S217" s="940"/>
      <c r="T217" s="940"/>
      <c r="U217" s="940"/>
      <c r="V217" s="940"/>
      <c r="W217" s="940"/>
      <c r="X217" s="940"/>
      <c r="Y217" s="940"/>
      <c r="Z217" s="940"/>
      <c r="AA217" s="940"/>
      <c r="AB217" s="940"/>
      <c r="AC217" s="940"/>
      <c r="AD217" s="940"/>
      <c r="AE217" s="940"/>
      <c r="AF217" s="940"/>
      <c r="AG217" s="940"/>
      <c r="AH217" s="940"/>
      <c r="AI217" s="940"/>
      <c r="AJ217" s="940"/>
      <c r="AK217" s="940"/>
      <c r="AL217" s="940"/>
      <c r="AM217" s="940"/>
      <c r="AN217" s="940"/>
      <c r="AO217" s="943"/>
      <c r="AP217" s="943"/>
      <c r="AQ217" s="943"/>
      <c r="AR217" s="943"/>
      <c r="AS217" s="943"/>
      <c r="AT217" s="943"/>
      <c r="AU217" s="943"/>
      <c r="AV217" s="943"/>
      <c r="AW217" s="943"/>
      <c r="AX217" s="943"/>
      <c r="AY217" s="943"/>
      <c r="AZ217" s="943"/>
      <c r="BA217" s="944"/>
      <c r="BB217" s="231"/>
    </row>
    <row r="218" spans="3:54" ht="6" customHeight="1" x14ac:dyDescent="0.2">
      <c r="C218" s="880" t="s">
        <v>105</v>
      </c>
      <c r="D218" s="788"/>
      <c r="E218" s="788"/>
      <c r="F218" s="789"/>
      <c r="G218" s="789"/>
      <c r="H218" s="789"/>
      <c r="I218" s="789"/>
      <c r="J218" s="789"/>
      <c r="K218" s="789"/>
      <c r="L218" s="789"/>
      <c r="M218" s="789"/>
      <c r="N218" s="790"/>
      <c r="O218" s="943" t="str">
        <f>IF(O212-O215=0,"",O212-O215)</f>
        <v/>
      </c>
      <c r="P218" s="943"/>
      <c r="Q218" s="943"/>
      <c r="R218" s="943"/>
      <c r="S218" s="943"/>
      <c r="T218" s="943"/>
      <c r="U218" s="943"/>
      <c r="V218" s="943"/>
      <c r="W218" s="943"/>
      <c r="X218" s="943"/>
      <c r="Y218" s="943"/>
      <c r="Z218" s="943"/>
      <c r="AA218" s="943"/>
      <c r="AB218" s="943" t="str">
        <f>IF(AB212-AB215=0,"",AB212-AB215)</f>
        <v/>
      </c>
      <c r="AC218" s="943"/>
      <c r="AD218" s="943"/>
      <c r="AE218" s="943"/>
      <c r="AF218" s="943"/>
      <c r="AG218" s="943"/>
      <c r="AH218" s="943"/>
      <c r="AI218" s="943"/>
      <c r="AJ218" s="943"/>
      <c r="AK218" s="943"/>
      <c r="AL218" s="943"/>
      <c r="AM218" s="943"/>
      <c r="AN218" s="943"/>
      <c r="AO218" s="943" t="str">
        <f t="shared" ref="AO218" si="14">IF(SUM(O218:AN220)=0,"",SUM(O218:AN220))</f>
        <v/>
      </c>
      <c r="AP218" s="943"/>
      <c r="AQ218" s="943"/>
      <c r="AR218" s="943"/>
      <c r="AS218" s="943"/>
      <c r="AT218" s="943"/>
      <c r="AU218" s="943"/>
      <c r="AV218" s="943"/>
      <c r="AW218" s="943"/>
      <c r="AX218" s="943"/>
      <c r="AY218" s="943"/>
      <c r="AZ218" s="943"/>
      <c r="BA218" s="944"/>
      <c r="BB218" s="231"/>
    </row>
    <row r="219" spans="3:54" ht="6" customHeight="1" x14ac:dyDescent="0.2">
      <c r="C219" s="880"/>
      <c r="D219" s="788"/>
      <c r="E219" s="788"/>
      <c r="F219" s="789"/>
      <c r="G219" s="789"/>
      <c r="H219" s="789"/>
      <c r="I219" s="789"/>
      <c r="J219" s="789"/>
      <c r="K219" s="789"/>
      <c r="L219" s="789"/>
      <c r="M219" s="789"/>
      <c r="N219" s="790"/>
      <c r="O219" s="943"/>
      <c r="P219" s="943"/>
      <c r="Q219" s="943"/>
      <c r="R219" s="943"/>
      <c r="S219" s="943"/>
      <c r="T219" s="943"/>
      <c r="U219" s="943"/>
      <c r="V219" s="943"/>
      <c r="W219" s="943"/>
      <c r="X219" s="943"/>
      <c r="Y219" s="943"/>
      <c r="Z219" s="943"/>
      <c r="AA219" s="943"/>
      <c r="AB219" s="943"/>
      <c r="AC219" s="943"/>
      <c r="AD219" s="943"/>
      <c r="AE219" s="943"/>
      <c r="AF219" s="943"/>
      <c r="AG219" s="943"/>
      <c r="AH219" s="943"/>
      <c r="AI219" s="943"/>
      <c r="AJ219" s="943"/>
      <c r="AK219" s="943"/>
      <c r="AL219" s="943"/>
      <c r="AM219" s="943"/>
      <c r="AN219" s="943"/>
      <c r="AO219" s="943"/>
      <c r="AP219" s="943"/>
      <c r="AQ219" s="943"/>
      <c r="AR219" s="943"/>
      <c r="AS219" s="943"/>
      <c r="AT219" s="943"/>
      <c r="AU219" s="943"/>
      <c r="AV219" s="943"/>
      <c r="AW219" s="943"/>
      <c r="AX219" s="943"/>
      <c r="AY219" s="943"/>
      <c r="AZ219" s="943"/>
      <c r="BA219" s="944"/>
      <c r="BB219" s="231"/>
    </row>
    <row r="220" spans="3:54" ht="6" customHeight="1" thickBot="1" x14ac:dyDescent="0.25">
      <c r="C220" s="881"/>
      <c r="D220" s="813"/>
      <c r="E220" s="813"/>
      <c r="F220" s="814"/>
      <c r="G220" s="814"/>
      <c r="H220" s="814"/>
      <c r="I220" s="814"/>
      <c r="J220" s="814"/>
      <c r="K220" s="814"/>
      <c r="L220" s="814"/>
      <c r="M220" s="814"/>
      <c r="N220" s="815"/>
      <c r="O220" s="945"/>
      <c r="P220" s="945"/>
      <c r="Q220" s="945"/>
      <c r="R220" s="945"/>
      <c r="S220" s="945"/>
      <c r="T220" s="945"/>
      <c r="U220" s="945"/>
      <c r="V220" s="945"/>
      <c r="W220" s="945"/>
      <c r="X220" s="945"/>
      <c r="Y220" s="945"/>
      <c r="Z220" s="945"/>
      <c r="AA220" s="945"/>
      <c r="AB220" s="945"/>
      <c r="AC220" s="945"/>
      <c r="AD220" s="945"/>
      <c r="AE220" s="945"/>
      <c r="AF220" s="945"/>
      <c r="AG220" s="945"/>
      <c r="AH220" s="945"/>
      <c r="AI220" s="945"/>
      <c r="AJ220" s="945"/>
      <c r="AK220" s="945"/>
      <c r="AL220" s="945"/>
      <c r="AM220" s="945"/>
      <c r="AN220" s="945"/>
      <c r="AO220" s="945"/>
      <c r="AP220" s="945"/>
      <c r="AQ220" s="945"/>
      <c r="AR220" s="945"/>
      <c r="AS220" s="945"/>
      <c r="AT220" s="945"/>
      <c r="AU220" s="945"/>
      <c r="AV220" s="945"/>
      <c r="AW220" s="945"/>
      <c r="AX220" s="945"/>
      <c r="AY220" s="945"/>
      <c r="AZ220" s="945"/>
      <c r="BA220" s="946"/>
      <c r="BB220" s="231"/>
    </row>
    <row r="221" spans="3:54" ht="6" customHeight="1" x14ac:dyDescent="0.2">
      <c r="C221" s="908" t="s">
        <v>106</v>
      </c>
      <c r="D221" s="947"/>
      <c r="E221" s="947"/>
      <c r="F221" s="947"/>
      <c r="G221" s="947"/>
      <c r="H221" s="947"/>
      <c r="I221" s="947"/>
      <c r="J221" s="947"/>
      <c r="K221" s="947"/>
      <c r="L221" s="947"/>
      <c r="M221" s="947"/>
      <c r="N221" s="948"/>
      <c r="O221" s="952" t="str">
        <f>IF(SUM(O209,O218)=0,"",SUM(O209,O218))</f>
        <v/>
      </c>
      <c r="P221" s="953"/>
      <c r="Q221" s="953"/>
      <c r="R221" s="953"/>
      <c r="S221" s="953"/>
      <c r="T221" s="953"/>
      <c r="U221" s="953"/>
      <c r="V221" s="953"/>
      <c r="W221" s="953"/>
      <c r="X221" s="953"/>
      <c r="Y221" s="953"/>
      <c r="Z221" s="953"/>
      <c r="AA221" s="954"/>
      <c r="AB221" s="952" t="str">
        <f>IF(SUM(AB209,AB218)=0,"",SUM(AB209,AB218))</f>
        <v/>
      </c>
      <c r="AC221" s="953"/>
      <c r="AD221" s="953"/>
      <c r="AE221" s="953"/>
      <c r="AF221" s="953"/>
      <c r="AG221" s="953"/>
      <c r="AH221" s="953"/>
      <c r="AI221" s="953"/>
      <c r="AJ221" s="953"/>
      <c r="AK221" s="953"/>
      <c r="AL221" s="953"/>
      <c r="AM221" s="953"/>
      <c r="AN221" s="954"/>
      <c r="AO221" s="985" t="str">
        <f t="shared" ref="AO221" si="15">IF(SUM(O221:AN223)=0,"",SUM(O221:AN223))</f>
        <v/>
      </c>
      <c r="AP221" s="985"/>
      <c r="AQ221" s="985"/>
      <c r="AR221" s="985"/>
      <c r="AS221" s="985"/>
      <c r="AT221" s="985"/>
      <c r="AU221" s="985"/>
      <c r="AV221" s="985"/>
      <c r="AW221" s="985"/>
      <c r="AX221" s="985"/>
      <c r="AY221" s="985"/>
      <c r="AZ221" s="985"/>
      <c r="BA221" s="986"/>
      <c r="BB221" s="195"/>
    </row>
    <row r="222" spans="3:54" ht="6" customHeight="1" x14ac:dyDescent="0.2">
      <c r="C222" s="908"/>
      <c r="D222" s="947"/>
      <c r="E222" s="947"/>
      <c r="F222" s="947"/>
      <c r="G222" s="947"/>
      <c r="H222" s="947"/>
      <c r="I222" s="947"/>
      <c r="J222" s="947"/>
      <c r="K222" s="947"/>
      <c r="L222" s="947"/>
      <c r="M222" s="947"/>
      <c r="N222" s="948"/>
      <c r="O222" s="952"/>
      <c r="P222" s="953"/>
      <c r="Q222" s="953"/>
      <c r="R222" s="953"/>
      <c r="S222" s="953"/>
      <c r="T222" s="953"/>
      <c r="U222" s="953"/>
      <c r="V222" s="953"/>
      <c r="W222" s="953"/>
      <c r="X222" s="953"/>
      <c r="Y222" s="953"/>
      <c r="Z222" s="953"/>
      <c r="AA222" s="954"/>
      <c r="AB222" s="952"/>
      <c r="AC222" s="953"/>
      <c r="AD222" s="953"/>
      <c r="AE222" s="953"/>
      <c r="AF222" s="953"/>
      <c r="AG222" s="953"/>
      <c r="AH222" s="953"/>
      <c r="AI222" s="953"/>
      <c r="AJ222" s="953"/>
      <c r="AK222" s="953"/>
      <c r="AL222" s="953"/>
      <c r="AM222" s="953"/>
      <c r="AN222" s="954"/>
      <c r="AO222" s="943"/>
      <c r="AP222" s="943"/>
      <c r="AQ222" s="943"/>
      <c r="AR222" s="943"/>
      <c r="AS222" s="943"/>
      <c r="AT222" s="943"/>
      <c r="AU222" s="943"/>
      <c r="AV222" s="943"/>
      <c r="AW222" s="943"/>
      <c r="AX222" s="943"/>
      <c r="AY222" s="943"/>
      <c r="AZ222" s="943"/>
      <c r="BA222" s="944"/>
      <c r="BB222" s="195"/>
    </row>
    <row r="223" spans="3:54" ht="6" customHeight="1" thickBot="1" x14ac:dyDescent="0.25">
      <c r="C223" s="949"/>
      <c r="D223" s="950"/>
      <c r="E223" s="950"/>
      <c r="F223" s="950"/>
      <c r="G223" s="950"/>
      <c r="H223" s="950"/>
      <c r="I223" s="950"/>
      <c r="J223" s="950"/>
      <c r="K223" s="950"/>
      <c r="L223" s="950"/>
      <c r="M223" s="950"/>
      <c r="N223" s="951"/>
      <c r="O223" s="955"/>
      <c r="P223" s="956"/>
      <c r="Q223" s="956"/>
      <c r="R223" s="956"/>
      <c r="S223" s="956"/>
      <c r="T223" s="956"/>
      <c r="U223" s="956"/>
      <c r="V223" s="956"/>
      <c r="W223" s="956"/>
      <c r="X223" s="956"/>
      <c r="Y223" s="956"/>
      <c r="Z223" s="956"/>
      <c r="AA223" s="957"/>
      <c r="AB223" s="955"/>
      <c r="AC223" s="956"/>
      <c r="AD223" s="956"/>
      <c r="AE223" s="956"/>
      <c r="AF223" s="956"/>
      <c r="AG223" s="956"/>
      <c r="AH223" s="956"/>
      <c r="AI223" s="956"/>
      <c r="AJ223" s="956"/>
      <c r="AK223" s="956"/>
      <c r="AL223" s="956"/>
      <c r="AM223" s="956"/>
      <c r="AN223" s="957"/>
      <c r="AO223" s="943"/>
      <c r="AP223" s="943"/>
      <c r="AQ223" s="943"/>
      <c r="AR223" s="943"/>
      <c r="AS223" s="943"/>
      <c r="AT223" s="943"/>
      <c r="AU223" s="943"/>
      <c r="AV223" s="943"/>
      <c r="AW223" s="943"/>
      <c r="AX223" s="943"/>
      <c r="AY223" s="943"/>
      <c r="AZ223" s="943"/>
      <c r="BA223" s="944"/>
      <c r="BB223" s="195"/>
    </row>
    <row r="224" spans="3:54" ht="6" customHeight="1" x14ac:dyDescent="0.2">
      <c r="C224" s="890" t="s">
        <v>109</v>
      </c>
      <c r="D224" s="961"/>
      <c r="E224" s="961"/>
      <c r="F224" s="961"/>
      <c r="G224" s="961"/>
      <c r="H224" s="961"/>
      <c r="I224" s="961"/>
      <c r="J224" s="961"/>
      <c r="K224" s="961"/>
      <c r="L224" s="961"/>
      <c r="M224" s="961"/>
      <c r="N224" s="962"/>
      <c r="O224" s="963"/>
      <c r="P224" s="964"/>
      <c r="Q224" s="964"/>
      <c r="R224" s="964"/>
      <c r="S224" s="964"/>
      <c r="T224" s="964"/>
      <c r="U224" s="964"/>
      <c r="V224" s="964"/>
      <c r="W224" s="964"/>
      <c r="X224" s="964"/>
      <c r="Y224" s="964"/>
      <c r="Z224" s="964"/>
      <c r="AA224" s="964"/>
      <c r="AB224" s="964"/>
      <c r="AC224" s="964"/>
      <c r="AD224" s="964"/>
      <c r="AE224" s="964"/>
      <c r="AF224" s="964"/>
      <c r="AG224" s="964"/>
      <c r="AH224" s="964"/>
      <c r="AI224" s="964"/>
      <c r="AJ224" s="964"/>
      <c r="AK224" s="964"/>
      <c r="AL224" s="964"/>
      <c r="AM224" s="964"/>
      <c r="AN224" s="965"/>
      <c r="AO224" s="972"/>
      <c r="AP224" s="973"/>
      <c r="AQ224" s="973"/>
      <c r="AR224" s="973"/>
      <c r="AS224" s="973"/>
      <c r="AT224" s="973"/>
      <c r="AU224" s="973"/>
      <c r="AV224" s="973"/>
      <c r="AW224" s="973"/>
      <c r="AX224" s="973"/>
      <c r="AY224" s="973"/>
      <c r="AZ224" s="973"/>
      <c r="BA224" s="974"/>
      <c r="BB224" s="195"/>
    </row>
    <row r="225" spans="1:63" ht="6" customHeight="1" x14ac:dyDescent="0.2">
      <c r="C225" s="908"/>
      <c r="D225" s="947"/>
      <c r="E225" s="947"/>
      <c r="F225" s="947"/>
      <c r="G225" s="947"/>
      <c r="H225" s="947"/>
      <c r="I225" s="947"/>
      <c r="J225" s="947"/>
      <c r="K225" s="947"/>
      <c r="L225" s="947"/>
      <c r="M225" s="947"/>
      <c r="N225" s="948"/>
      <c r="O225" s="966"/>
      <c r="P225" s="967"/>
      <c r="Q225" s="967"/>
      <c r="R225" s="967"/>
      <c r="S225" s="967"/>
      <c r="T225" s="967"/>
      <c r="U225" s="967"/>
      <c r="V225" s="967"/>
      <c r="W225" s="967"/>
      <c r="X225" s="967"/>
      <c r="Y225" s="967"/>
      <c r="Z225" s="967"/>
      <c r="AA225" s="967"/>
      <c r="AB225" s="967"/>
      <c r="AC225" s="967"/>
      <c r="AD225" s="967"/>
      <c r="AE225" s="967"/>
      <c r="AF225" s="967"/>
      <c r="AG225" s="967"/>
      <c r="AH225" s="967"/>
      <c r="AI225" s="967"/>
      <c r="AJ225" s="967"/>
      <c r="AK225" s="967"/>
      <c r="AL225" s="967"/>
      <c r="AM225" s="967"/>
      <c r="AN225" s="968"/>
      <c r="AO225" s="975"/>
      <c r="AP225" s="976"/>
      <c r="AQ225" s="976"/>
      <c r="AR225" s="976"/>
      <c r="AS225" s="976"/>
      <c r="AT225" s="976"/>
      <c r="AU225" s="976"/>
      <c r="AV225" s="976"/>
      <c r="AW225" s="976"/>
      <c r="AX225" s="976"/>
      <c r="AY225" s="976"/>
      <c r="AZ225" s="976"/>
      <c r="BA225" s="977"/>
      <c r="BB225" s="195"/>
    </row>
    <row r="226" spans="1:63" ht="6" customHeight="1" thickBot="1" x14ac:dyDescent="0.25">
      <c r="C226" s="949"/>
      <c r="D226" s="950"/>
      <c r="E226" s="950"/>
      <c r="F226" s="950"/>
      <c r="G226" s="950"/>
      <c r="H226" s="950"/>
      <c r="I226" s="950"/>
      <c r="J226" s="950"/>
      <c r="K226" s="950"/>
      <c r="L226" s="950"/>
      <c r="M226" s="950"/>
      <c r="N226" s="951"/>
      <c r="O226" s="969"/>
      <c r="P226" s="970"/>
      <c r="Q226" s="970"/>
      <c r="R226" s="970"/>
      <c r="S226" s="970"/>
      <c r="T226" s="970"/>
      <c r="U226" s="970"/>
      <c r="V226" s="970"/>
      <c r="W226" s="970"/>
      <c r="X226" s="970"/>
      <c r="Y226" s="970"/>
      <c r="Z226" s="970"/>
      <c r="AA226" s="970"/>
      <c r="AB226" s="970"/>
      <c r="AC226" s="970"/>
      <c r="AD226" s="970"/>
      <c r="AE226" s="970"/>
      <c r="AF226" s="970"/>
      <c r="AG226" s="970"/>
      <c r="AH226" s="970"/>
      <c r="AI226" s="970"/>
      <c r="AJ226" s="970"/>
      <c r="AK226" s="970"/>
      <c r="AL226" s="970"/>
      <c r="AM226" s="970"/>
      <c r="AN226" s="971"/>
      <c r="AO226" s="978"/>
      <c r="AP226" s="979"/>
      <c r="AQ226" s="979"/>
      <c r="AR226" s="979"/>
      <c r="AS226" s="979"/>
      <c r="AT226" s="979"/>
      <c r="AU226" s="979"/>
      <c r="AV226" s="979"/>
      <c r="AW226" s="979"/>
      <c r="AX226" s="979"/>
      <c r="AY226" s="979"/>
      <c r="AZ226" s="979"/>
      <c r="BA226" s="980"/>
      <c r="BB226" s="195"/>
    </row>
    <row r="227" spans="1:63" ht="6" customHeight="1" x14ac:dyDescent="0.2">
      <c r="C227" s="908" t="s">
        <v>397</v>
      </c>
      <c r="D227" s="947"/>
      <c r="E227" s="947"/>
      <c r="F227" s="947"/>
      <c r="G227" s="947"/>
      <c r="H227" s="947"/>
      <c r="I227" s="947"/>
      <c r="J227" s="947"/>
      <c r="K227" s="947"/>
      <c r="L227" s="947"/>
      <c r="M227" s="947"/>
      <c r="N227" s="948"/>
      <c r="O227" s="963"/>
      <c r="P227" s="964"/>
      <c r="Q227" s="964"/>
      <c r="R227" s="964"/>
      <c r="S227" s="964"/>
      <c r="T227" s="964"/>
      <c r="U227" s="964"/>
      <c r="V227" s="964"/>
      <c r="W227" s="964"/>
      <c r="X227" s="964"/>
      <c r="Y227" s="964"/>
      <c r="Z227" s="964"/>
      <c r="AA227" s="964"/>
      <c r="AB227" s="964"/>
      <c r="AC227" s="964"/>
      <c r="AD227" s="964"/>
      <c r="AE227" s="964"/>
      <c r="AF227" s="964"/>
      <c r="AG227" s="964"/>
      <c r="AH227" s="964"/>
      <c r="AI227" s="964"/>
      <c r="AJ227" s="964"/>
      <c r="AK227" s="964"/>
      <c r="AL227" s="964"/>
      <c r="AM227" s="964"/>
      <c r="AN227" s="965"/>
      <c r="AO227" s="975"/>
      <c r="AP227" s="976"/>
      <c r="AQ227" s="976"/>
      <c r="AR227" s="976"/>
      <c r="AS227" s="976"/>
      <c r="AT227" s="976"/>
      <c r="AU227" s="976"/>
      <c r="AV227" s="976"/>
      <c r="AW227" s="976"/>
      <c r="AX227" s="976"/>
      <c r="AY227" s="976"/>
      <c r="AZ227" s="976"/>
      <c r="BA227" s="977"/>
      <c r="BB227" s="195"/>
    </row>
    <row r="228" spans="1:63" ht="6" customHeight="1" x14ac:dyDescent="0.2">
      <c r="C228" s="908"/>
      <c r="D228" s="947"/>
      <c r="E228" s="947"/>
      <c r="F228" s="947"/>
      <c r="G228" s="947"/>
      <c r="H228" s="947"/>
      <c r="I228" s="947"/>
      <c r="J228" s="947"/>
      <c r="K228" s="947"/>
      <c r="L228" s="947"/>
      <c r="M228" s="947"/>
      <c r="N228" s="948"/>
      <c r="O228" s="966"/>
      <c r="P228" s="967"/>
      <c r="Q228" s="967"/>
      <c r="R228" s="967"/>
      <c r="S228" s="967"/>
      <c r="T228" s="967"/>
      <c r="U228" s="967"/>
      <c r="V228" s="967"/>
      <c r="W228" s="967"/>
      <c r="X228" s="967"/>
      <c r="Y228" s="967"/>
      <c r="Z228" s="967"/>
      <c r="AA228" s="967"/>
      <c r="AB228" s="967"/>
      <c r="AC228" s="967"/>
      <c r="AD228" s="967"/>
      <c r="AE228" s="967"/>
      <c r="AF228" s="967"/>
      <c r="AG228" s="967"/>
      <c r="AH228" s="967"/>
      <c r="AI228" s="967"/>
      <c r="AJ228" s="967"/>
      <c r="AK228" s="967"/>
      <c r="AL228" s="967"/>
      <c r="AM228" s="967"/>
      <c r="AN228" s="968"/>
      <c r="AO228" s="975"/>
      <c r="AP228" s="976"/>
      <c r="AQ228" s="976"/>
      <c r="AR228" s="976"/>
      <c r="AS228" s="976"/>
      <c r="AT228" s="976"/>
      <c r="AU228" s="976"/>
      <c r="AV228" s="976"/>
      <c r="AW228" s="976"/>
      <c r="AX228" s="976"/>
      <c r="AY228" s="976"/>
      <c r="AZ228" s="976"/>
      <c r="BA228" s="977"/>
      <c r="BB228" s="195"/>
    </row>
    <row r="229" spans="1:63" ht="6" customHeight="1" thickBot="1" x14ac:dyDescent="0.25">
      <c r="C229" s="949"/>
      <c r="D229" s="950"/>
      <c r="E229" s="950"/>
      <c r="F229" s="950"/>
      <c r="G229" s="950"/>
      <c r="H229" s="950"/>
      <c r="I229" s="950"/>
      <c r="J229" s="950"/>
      <c r="K229" s="950"/>
      <c r="L229" s="950"/>
      <c r="M229" s="950"/>
      <c r="N229" s="951"/>
      <c r="O229" s="969"/>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1"/>
      <c r="AO229" s="978"/>
      <c r="AP229" s="979"/>
      <c r="AQ229" s="979"/>
      <c r="AR229" s="979"/>
      <c r="AS229" s="979"/>
      <c r="AT229" s="979"/>
      <c r="AU229" s="979"/>
      <c r="AV229" s="979"/>
      <c r="AW229" s="979"/>
      <c r="AX229" s="979"/>
      <c r="AY229" s="979"/>
      <c r="AZ229" s="979"/>
      <c r="BA229" s="980"/>
      <c r="BB229" s="195"/>
    </row>
    <row r="232" spans="1:63" ht="6" customHeight="1" x14ac:dyDescent="0.2">
      <c r="A232" s="159"/>
      <c r="B232" s="159"/>
      <c r="C232" s="616" t="s">
        <v>340</v>
      </c>
      <c r="D232" s="616"/>
      <c r="E232" s="616"/>
      <c r="F232" s="617"/>
      <c r="G232" s="617"/>
      <c r="H232" s="617"/>
      <c r="I232" s="617"/>
      <c r="J232" s="618" t="str">
        <f>IF(BW17=0,"",BW17)</f>
        <v/>
      </c>
      <c r="K232" s="618"/>
      <c r="L232" s="618"/>
      <c r="M232" s="616" t="s">
        <v>87</v>
      </c>
      <c r="N232" s="616"/>
      <c r="O232" s="616"/>
      <c r="P232" s="617"/>
      <c r="Q232" s="617"/>
      <c r="R232" s="617"/>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910" t="s">
        <v>86</v>
      </c>
      <c r="AT232" s="911"/>
      <c r="AU232" s="911"/>
      <c r="AV232" s="911"/>
      <c r="AW232" s="911"/>
      <c r="AX232" s="911"/>
      <c r="AY232" s="911"/>
      <c r="AZ232" s="911"/>
      <c r="BA232" s="911"/>
      <c r="BB232" s="159"/>
      <c r="BC232" s="196"/>
    </row>
    <row r="233" spans="1:63" ht="6" customHeight="1" x14ac:dyDescent="0.2">
      <c r="A233" s="159"/>
      <c r="B233" s="159"/>
      <c r="C233" s="616"/>
      <c r="D233" s="616"/>
      <c r="E233" s="616"/>
      <c r="F233" s="617"/>
      <c r="G233" s="617"/>
      <c r="H233" s="617"/>
      <c r="I233" s="617"/>
      <c r="J233" s="618"/>
      <c r="K233" s="618"/>
      <c r="L233" s="618"/>
      <c r="M233" s="616"/>
      <c r="N233" s="616"/>
      <c r="O233" s="616"/>
      <c r="P233" s="617"/>
      <c r="Q233" s="617"/>
      <c r="R233" s="617"/>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911"/>
      <c r="AT233" s="911"/>
      <c r="AU233" s="911"/>
      <c r="AV233" s="911"/>
      <c r="AW233" s="911"/>
      <c r="AX233" s="911"/>
      <c r="AY233" s="911"/>
      <c r="AZ233" s="911"/>
      <c r="BA233" s="911"/>
      <c r="BB233" s="159"/>
    </row>
    <row r="234" spans="1:63" ht="6" customHeight="1" thickBot="1" x14ac:dyDescent="0.25">
      <c r="C234" s="616"/>
      <c r="D234" s="616"/>
      <c r="E234" s="616"/>
      <c r="F234" s="617"/>
      <c r="G234" s="617"/>
      <c r="H234" s="617"/>
      <c r="I234" s="617"/>
      <c r="J234" s="618"/>
      <c r="K234" s="618"/>
      <c r="L234" s="618"/>
      <c r="M234" s="616"/>
      <c r="N234" s="616"/>
      <c r="O234" s="616"/>
      <c r="P234" s="617"/>
      <c r="Q234" s="617"/>
      <c r="R234" s="617"/>
      <c r="AS234" s="912"/>
      <c r="AT234" s="912"/>
      <c r="AU234" s="912"/>
      <c r="AV234" s="912"/>
      <c r="AW234" s="912"/>
      <c r="AX234" s="912"/>
      <c r="AY234" s="912"/>
      <c r="AZ234" s="912"/>
      <c r="BA234" s="912"/>
    </row>
    <row r="235" spans="1:63" ht="6" customHeight="1" x14ac:dyDescent="0.2">
      <c r="C235" s="915"/>
      <c r="D235" s="834"/>
      <c r="E235" s="834"/>
      <c r="F235" s="834"/>
      <c r="G235" s="834"/>
      <c r="H235" s="834"/>
      <c r="I235" s="834"/>
      <c r="J235" s="834"/>
      <c r="K235" s="834"/>
      <c r="L235" s="834"/>
      <c r="M235" s="834"/>
      <c r="N235" s="835"/>
      <c r="O235" s="919" t="s">
        <v>107</v>
      </c>
      <c r="P235" s="919"/>
      <c r="Q235" s="919"/>
      <c r="R235" s="919"/>
      <c r="S235" s="919"/>
      <c r="T235" s="919"/>
      <c r="U235" s="919"/>
      <c r="V235" s="919"/>
      <c r="W235" s="919"/>
      <c r="X235" s="919"/>
      <c r="Y235" s="919"/>
      <c r="Z235" s="919"/>
      <c r="AA235" s="920"/>
      <c r="AB235" s="925" t="s">
        <v>398</v>
      </c>
      <c r="AC235" s="926"/>
      <c r="AD235" s="926"/>
      <c r="AE235" s="926"/>
      <c r="AF235" s="926"/>
      <c r="AG235" s="926"/>
      <c r="AH235" s="926"/>
      <c r="AI235" s="926"/>
      <c r="AJ235" s="926"/>
      <c r="AK235" s="926"/>
      <c r="AL235" s="926"/>
      <c r="AM235" s="926"/>
      <c r="AN235" s="927"/>
      <c r="AO235" s="933" t="s">
        <v>108</v>
      </c>
      <c r="AP235" s="926"/>
      <c r="AQ235" s="926"/>
      <c r="AR235" s="926"/>
      <c r="AS235" s="926"/>
      <c r="AT235" s="926"/>
      <c r="AU235" s="926"/>
      <c r="AV235" s="926"/>
      <c r="AW235" s="926"/>
      <c r="AX235" s="926"/>
      <c r="AY235" s="926"/>
      <c r="AZ235" s="926"/>
      <c r="BA235" s="934"/>
      <c r="BB235" s="195"/>
      <c r="BK235" s="171"/>
    </row>
    <row r="236" spans="1:63" ht="6" customHeight="1" x14ac:dyDescent="0.2">
      <c r="C236" s="848"/>
      <c r="D236" s="800"/>
      <c r="E236" s="800"/>
      <c r="F236" s="800"/>
      <c r="G236" s="800"/>
      <c r="H236" s="800"/>
      <c r="I236" s="800"/>
      <c r="J236" s="800"/>
      <c r="K236" s="800"/>
      <c r="L236" s="800"/>
      <c r="M236" s="800"/>
      <c r="N236" s="801"/>
      <c r="O236" s="921"/>
      <c r="P236" s="921"/>
      <c r="Q236" s="921"/>
      <c r="R236" s="921"/>
      <c r="S236" s="921"/>
      <c r="T236" s="921"/>
      <c r="U236" s="921"/>
      <c r="V236" s="921"/>
      <c r="W236" s="921"/>
      <c r="X236" s="921"/>
      <c r="Y236" s="921"/>
      <c r="Z236" s="921"/>
      <c r="AA236" s="922"/>
      <c r="AB236" s="928"/>
      <c r="AC236" s="637"/>
      <c r="AD236" s="637"/>
      <c r="AE236" s="637"/>
      <c r="AF236" s="637"/>
      <c r="AG236" s="637"/>
      <c r="AH236" s="637"/>
      <c r="AI236" s="637"/>
      <c r="AJ236" s="637"/>
      <c r="AK236" s="637"/>
      <c r="AL236" s="637"/>
      <c r="AM236" s="637"/>
      <c r="AN236" s="929"/>
      <c r="AO236" s="928"/>
      <c r="AP236" s="637"/>
      <c r="AQ236" s="637"/>
      <c r="AR236" s="637"/>
      <c r="AS236" s="637"/>
      <c r="AT236" s="637"/>
      <c r="AU236" s="637"/>
      <c r="AV236" s="637"/>
      <c r="AW236" s="637"/>
      <c r="AX236" s="637"/>
      <c r="AY236" s="637"/>
      <c r="AZ236" s="637"/>
      <c r="BA236" s="935"/>
      <c r="BB236" s="195"/>
      <c r="BK236" s="171"/>
    </row>
    <row r="237" spans="1:63" ht="6" customHeight="1" thickBot="1" x14ac:dyDescent="0.25">
      <c r="C237" s="916"/>
      <c r="D237" s="917"/>
      <c r="E237" s="917"/>
      <c r="F237" s="917"/>
      <c r="G237" s="917"/>
      <c r="H237" s="917"/>
      <c r="I237" s="917"/>
      <c r="J237" s="917"/>
      <c r="K237" s="917"/>
      <c r="L237" s="917"/>
      <c r="M237" s="917"/>
      <c r="N237" s="918"/>
      <c r="O237" s="982"/>
      <c r="P237" s="982"/>
      <c r="Q237" s="982"/>
      <c r="R237" s="982"/>
      <c r="S237" s="982"/>
      <c r="T237" s="982"/>
      <c r="U237" s="982"/>
      <c r="V237" s="982"/>
      <c r="W237" s="982"/>
      <c r="X237" s="982"/>
      <c r="Y237" s="982"/>
      <c r="Z237" s="982"/>
      <c r="AA237" s="922"/>
      <c r="AB237" s="928"/>
      <c r="AC237" s="960"/>
      <c r="AD237" s="960"/>
      <c r="AE237" s="960"/>
      <c r="AF237" s="960"/>
      <c r="AG237" s="960"/>
      <c r="AH237" s="960"/>
      <c r="AI237" s="960"/>
      <c r="AJ237" s="960"/>
      <c r="AK237" s="960"/>
      <c r="AL237" s="960"/>
      <c r="AM237" s="960"/>
      <c r="AN237" s="929"/>
      <c r="AO237" s="928"/>
      <c r="AP237" s="960"/>
      <c r="AQ237" s="960"/>
      <c r="AR237" s="960"/>
      <c r="AS237" s="960"/>
      <c r="AT237" s="960"/>
      <c r="AU237" s="960"/>
      <c r="AV237" s="960"/>
      <c r="AW237" s="960"/>
      <c r="AX237" s="960"/>
      <c r="AY237" s="960"/>
      <c r="AZ237" s="960"/>
      <c r="BA237" s="935"/>
      <c r="BB237" s="195"/>
      <c r="BK237" s="171"/>
    </row>
    <row r="238" spans="1:63" ht="6" customHeight="1" x14ac:dyDescent="0.2">
      <c r="C238" s="915" t="s">
        <v>88</v>
      </c>
      <c r="D238" s="834"/>
      <c r="E238" s="834"/>
      <c r="F238" s="834"/>
      <c r="G238" s="834"/>
      <c r="H238" s="834"/>
      <c r="I238" s="834"/>
      <c r="J238" s="834"/>
      <c r="K238" s="834"/>
      <c r="L238" s="834"/>
      <c r="M238" s="834"/>
      <c r="N238" s="835"/>
      <c r="O238" s="983"/>
      <c r="P238" s="938"/>
      <c r="Q238" s="938"/>
      <c r="R238" s="938"/>
      <c r="S238" s="938"/>
      <c r="T238" s="938"/>
      <c r="U238" s="938"/>
      <c r="V238" s="938"/>
      <c r="W238" s="938"/>
      <c r="X238" s="938"/>
      <c r="Y238" s="938"/>
      <c r="Z238" s="938"/>
      <c r="AA238" s="938"/>
      <c r="AB238" s="938"/>
      <c r="AC238" s="938"/>
      <c r="AD238" s="938"/>
      <c r="AE238" s="938"/>
      <c r="AF238" s="938"/>
      <c r="AG238" s="938"/>
      <c r="AH238" s="938"/>
      <c r="AI238" s="938"/>
      <c r="AJ238" s="938"/>
      <c r="AK238" s="938"/>
      <c r="AL238" s="938"/>
      <c r="AM238" s="938"/>
      <c r="AN238" s="938"/>
      <c r="AO238" s="941" t="str">
        <f>IF(SUM(O203:AN205)=0,"",SUM(O203:AN205))</f>
        <v/>
      </c>
      <c r="AP238" s="941"/>
      <c r="AQ238" s="941"/>
      <c r="AR238" s="941"/>
      <c r="AS238" s="941"/>
      <c r="AT238" s="941"/>
      <c r="AU238" s="941"/>
      <c r="AV238" s="941"/>
      <c r="AW238" s="941"/>
      <c r="AX238" s="941"/>
      <c r="AY238" s="941"/>
      <c r="AZ238" s="941"/>
      <c r="BA238" s="942"/>
      <c r="BB238" s="231"/>
    </row>
    <row r="239" spans="1:63" ht="6" customHeight="1" x14ac:dyDescent="0.2">
      <c r="C239" s="848"/>
      <c r="D239" s="800"/>
      <c r="E239" s="800"/>
      <c r="F239" s="800"/>
      <c r="G239" s="800"/>
      <c r="H239" s="800"/>
      <c r="I239" s="800"/>
      <c r="J239" s="800"/>
      <c r="K239" s="800"/>
      <c r="L239" s="800"/>
      <c r="M239" s="800"/>
      <c r="N239" s="801"/>
      <c r="O239" s="984"/>
      <c r="P239" s="940"/>
      <c r="Q239" s="940"/>
      <c r="R239" s="940"/>
      <c r="S239" s="940"/>
      <c r="T239" s="940"/>
      <c r="U239" s="940"/>
      <c r="V239" s="940"/>
      <c r="W239" s="940"/>
      <c r="X239" s="940"/>
      <c r="Y239" s="940"/>
      <c r="Z239" s="940"/>
      <c r="AA239" s="940"/>
      <c r="AB239" s="940"/>
      <c r="AC239" s="940"/>
      <c r="AD239" s="940"/>
      <c r="AE239" s="940"/>
      <c r="AF239" s="940"/>
      <c r="AG239" s="940"/>
      <c r="AH239" s="940"/>
      <c r="AI239" s="940"/>
      <c r="AJ239" s="940"/>
      <c r="AK239" s="940"/>
      <c r="AL239" s="940"/>
      <c r="AM239" s="940"/>
      <c r="AN239" s="940"/>
      <c r="AO239" s="943"/>
      <c r="AP239" s="943"/>
      <c r="AQ239" s="943"/>
      <c r="AR239" s="943"/>
      <c r="AS239" s="943"/>
      <c r="AT239" s="943"/>
      <c r="AU239" s="943"/>
      <c r="AV239" s="943"/>
      <c r="AW239" s="943"/>
      <c r="AX239" s="943"/>
      <c r="AY239" s="943"/>
      <c r="AZ239" s="943"/>
      <c r="BA239" s="944"/>
      <c r="BB239" s="231"/>
    </row>
    <row r="240" spans="1:63" ht="6" customHeight="1" x14ac:dyDescent="0.2">
      <c r="C240" s="848"/>
      <c r="D240" s="800"/>
      <c r="E240" s="800"/>
      <c r="F240" s="800"/>
      <c r="G240" s="800"/>
      <c r="H240" s="800"/>
      <c r="I240" s="800"/>
      <c r="J240" s="800"/>
      <c r="K240" s="800"/>
      <c r="L240" s="800"/>
      <c r="M240" s="800"/>
      <c r="N240" s="801"/>
      <c r="O240" s="984"/>
      <c r="P240" s="940"/>
      <c r="Q240" s="940"/>
      <c r="R240" s="940"/>
      <c r="S240" s="940"/>
      <c r="T240" s="940"/>
      <c r="U240" s="940"/>
      <c r="V240" s="940"/>
      <c r="W240" s="940"/>
      <c r="X240" s="940"/>
      <c r="Y240" s="940"/>
      <c r="Z240" s="940"/>
      <c r="AA240" s="940"/>
      <c r="AB240" s="940"/>
      <c r="AC240" s="940"/>
      <c r="AD240" s="940"/>
      <c r="AE240" s="940"/>
      <c r="AF240" s="940"/>
      <c r="AG240" s="940"/>
      <c r="AH240" s="940"/>
      <c r="AI240" s="940"/>
      <c r="AJ240" s="940"/>
      <c r="AK240" s="940"/>
      <c r="AL240" s="940"/>
      <c r="AM240" s="940"/>
      <c r="AN240" s="940"/>
      <c r="AO240" s="943"/>
      <c r="AP240" s="943"/>
      <c r="AQ240" s="943"/>
      <c r="AR240" s="943"/>
      <c r="AS240" s="943"/>
      <c r="AT240" s="943"/>
      <c r="AU240" s="943"/>
      <c r="AV240" s="943"/>
      <c r="AW240" s="943"/>
      <c r="AX240" s="943"/>
      <c r="AY240" s="943"/>
      <c r="AZ240" s="943"/>
      <c r="BA240" s="944"/>
      <c r="BB240" s="231"/>
    </row>
    <row r="241" spans="3:54" ht="6" customHeight="1" x14ac:dyDescent="0.2">
      <c r="C241" s="848" t="s">
        <v>94</v>
      </c>
      <c r="D241" s="800"/>
      <c r="E241" s="800"/>
      <c r="F241" s="800"/>
      <c r="G241" s="800"/>
      <c r="H241" s="800"/>
      <c r="I241" s="800"/>
      <c r="J241" s="800"/>
      <c r="K241" s="800"/>
      <c r="L241" s="800"/>
      <c r="M241" s="800"/>
      <c r="N241" s="801"/>
      <c r="O241" s="984"/>
      <c r="P241" s="940"/>
      <c r="Q241" s="940"/>
      <c r="R241" s="940"/>
      <c r="S241" s="940"/>
      <c r="T241" s="940"/>
      <c r="U241" s="940"/>
      <c r="V241" s="940"/>
      <c r="W241" s="940"/>
      <c r="X241" s="940"/>
      <c r="Y241" s="940"/>
      <c r="Z241" s="940"/>
      <c r="AA241" s="940"/>
      <c r="AB241" s="940"/>
      <c r="AC241" s="940"/>
      <c r="AD241" s="940"/>
      <c r="AE241" s="940"/>
      <c r="AF241" s="940"/>
      <c r="AG241" s="940"/>
      <c r="AH241" s="940"/>
      <c r="AI241" s="940"/>
      <c r="AJ241" s="940"/>
      <c r="AK241" s="940"/>
      <c r="AL241" s="940"/>
      <c r="AM241" s="940"/>
      <c r="AN241" s="940"/>
      <c r="AO241" s="943" t="str">
        <f t="shared" ref="AO241" si="16">IF(SUM(O206:AN208)=0,"",SUM(O206:AN208))</f>
        <v/>
      </c>
      <c r="AP241" s="943"/>
      <c r="AQ241" s="943"/>
      <c r="AR241" s="943"/>
      <c r="AS241" s="943"/>
      <c r="AT241" s="943"/>
      <c r="AU241" s="943"/>
      <c r="AV241" s="943"/>
      <c r="AW241" s="943"/>
      <c r="AX241" s="943"/>
      <c r="AY241" s="943"/>
      <c r="AZ241" s="943"/>
      <c r="BA241" s="944"/>
      <c r="BB241" s="231"/>
    </row>
    <row r="242" spans="3:54" ht="6" customHeight="1" x14ac:dyDescent="0.2">
      <c r="C242" s="848"/>
      <c r="D242" s="800"/>
      <c r="E242" s="800"/>
      <c r="F242" s="800"/>
      <c r="G242" s="800"/>
      <c r="H242" s="800"/>
      <c r="I242" s="800"/>
      <c r="J242" s="800"/>
      <c r="K242" s="800"/>
      <c r="L242" s="800"/>
      <c r="M242" s="800"/>
      <c r="N242" s="801"/>
      <c r="O242" s="984"/>
      <c r="P242" s="940"/>
      <c r="Q242" s="940"/>
      <c r="R242" s="940"/>
      <c r="S242" s="940"/>
      <c r="T242" s="940"/>
      <c r="U242" s="940"/>
      <c r="V242" s="940"/>
      <c r="W242" s="940"/>
      <c r="X242" s="940"/>
      <c r="Y242" s="940"/>
      <c r="Z242" s="940"/>
      <c r="AA242" s="940"/>
      <c r="AB242" s="940"/>
      <c r="AC242" s="940"/>
      <c r="AD242" s="940"/>
      <c r="AE242" s="940"/>
      <c r="AF242" s="940"/>
      <c r="AG242" s="940"/>
      <c r="AH242" s="940"/>
      <c r="AI242" s="940"/>
      <c r="AJ242" s="940"/>
      <c r="AK242" s="940"/>
      <c r="AL242" s="940"/>
      <c r="AM242" s="940"/>
      <c r="AN242" s="940"/>
      <c r="AO242" s="943"/>
      <c r="AP242" s="943"/>
      <c r="AQ242" s="943"/>
      <c r="AR242" s="943"/>
      <c r="AS242" s="943"/>
      <c r="AT242" s="943"/>
      <c r="AU242" s="943"/>
      <c r="AV242" s="943"/>
      <c r="AW242" s="943"/>
      <c r="AX242" s="943"/>
      <c r="AY242" s="943"/>
      <c r="AZ242" s="943"/>
      <c r="BA242" s="944"/>
      <c r="BB242" s="231"/>
    </row>
    <row r="243" spans="3:54" ht="6" customHeight="1" x14ac:dyDescent="0.2">
      <c r="C243" s="848"/>
      <c r="D243" s="800"/>
      <c r="E243" s="800"/>
      <c r="F243" s="800"/>
      <c r="G243" s="800"/>
      <c r="H243" s="800"/>
      <c r="I243" s="800"/>
      <c r="J243" s="800"/>
      <c r="K243" s="800"/>
      <c r="L243" s="800"/>
      <c r="M243" s="800"/>
      <c r="N243" s="801"/>
      <c r="O243" s="984"/>
      <c r="P243" s="940"/>
      <c r="Q243" s="940"/>
      <c r="R243" s="940"/>
      <c r="S243" s="940"/>
      <c r="T243" s="940"/>
      <c r="U243" s="940"/>
      <c r="V243" s="940"/>
      <c r="W243" s="940"/>
      <c r="X243" s="940"/>
      <c r="Y243" s="940"/>
      <c r="Z243" s="940"/>
      <c r="AA243" s="940"/>
      <c r="AB243" s="940"/>
      <c r="AC243" s="940"/>
      <c r="AD243" s="940"/>
      <c r="AE243" s="940"/>
      <c r="AF243" s="940"/>
      <c r="AG243" s="940"/>
      <c r="AH243" s="940"/>
      <c r="AI243" s="940"/>
      <c r="AJ243" s="940"/>
      <c r="AK243" s="940"/>
      <c r="AL243" s="940"/>
      <c r="AM243" s="940"/>
      <c r="AN243" s="940"/>
      <c r="AO243" s="943"/>
      <c r="AP243" s="943"/>
      <c r="AQ243" s="943"/>
      <c r="AR243" s="943"/>
      <c r="AS243" s="943"/>
      <c r="AT243" s="943"/>
      <c r="AU243" s="943"/>
      <c r="AV243" s="943"/>
      <c r="AW243" s="943"/>
      <c r="AX243" s="943"/>
      <c r="AY243" s="943"/>
      <c r="AZ243" s="943"/>
      <c r="BA243" s="944"/>
      <c r="BB243" s="231"/>
    </row>
    <row r="244" spans="3:54" ht="6" customHeight="1" x14ac:dyDescent="0.2">
      <c r="C244" s="880" t="s">
        <v>102</v>
      </c>
      <c r="D244" s="788"/>
      <c r="E244" s="788"/>
      <c r="F244" s="789"/>
      <c r="G244" s="789"/>
      <c r="H244" s="789"/>
      <c r="I244" s="789"/>
      <c r="J244" s="789"/>
      <c r="K244" s="789"/>
      <c r="L244" s="789"/>
      <c r="M244" s="789"/>
      <c r="N244" s="790"/>
      <c r="O244" s="943" t="str">
        <f>IF(O238-O241=0,"",O238-O241)</f>
        <v/>
      </c>
      <c r="P244" s="943"/>
      <c r="Q244" s="943"/>
      <c r="R244" s="943"/>
      <c r="S244" s="943"/>
      <c r="T244" s="943"/>
      <c r="U244" s="943"/>
      <c r="V244" s="943"/>
      <c r="W244" s="943"/>
      <c r="X244" s="943"/>
      <c r="Y244" s="943"/>
      <c r="Z244" s="943"/>
      <c r="AA244" s="943"/>
      <c r="AB244" s="943" t="str">
        <f>IF(AB238-AB241=0,"",AB238-AB241)</f>
        <v/>
      </c>
      <c r="AC244" s="943"/>
      <c r="AD244" s="943"/>
      <c r="AE244" s="943"/>
      <c r="AF244" s="943"/>
      <c r="AG244" s="943"/>
      <c r="AH244" s="943"/>
      <c r="AI244" s="943"/>
      <c r="AJ244" s="943"/>
      <c r="AK244" s="943"/>
      <c r="AL244" s="943"/>
      <c r="AM244" s="943"/>
      <c r="AN244" s="943"/>
      <c r="AO244" s="943" t="str">
        <f t="shared" ref="AO244" si="17">IF(SUM(O209:AN211)=0,"",SUM(O209:AN211))</f>
        <v/>
      </c>
      <c r="AP244" s="943"/>
      <c r="AQ244" s="943"/>
      <c r="AR244" s="943"/>
      <c r="AS244" s="943"/>
      <c r="AT244" s="943"/>
      <c r="AU244" s="943"/>
      <c r="AV244" s="943"/>
      <c r="AW244" s="943"/>
      <c r="AX244" s="943"/>
      <c r="AY244" s="943"/>
      <c r="AZ244" s="943"/>
      <c r="BA244" s="944"/>
      <c r="BB244" s="231"/>
    </row>
    <row r="245" spans="3:54" ht="6" customHeight="1" x14ac:dyDescent="0.2">
      <c r="C245" s="880"/>
      <c r="D245" s="788"/>
      <c r="E245" s="788"/>
      <c r="F245" s="789"/>
      <c r="G245" s="789"/>
      <c r="H245" s="789"/>
      <c r="I245" s="789"/>
      <c r="J245" s="789"/>
      <c r="K245" s="789"/>
      <c r="L245" s="789"/>
      <c r="M245" s="789"/>
      <c r="N245" s="790"/>
      <c r="O245" s="943"/>
      <c r="P245" s="943"/>
      <c r="Q245" s="943"/>
      <c r="R245" s="943"/>
      <c r="S245" s="943"/>
      <c r="T245" s="943"/>
      <c r="U245" s="943"/>
      <c r="V245" s="943"/>
      <c r="W245" s="943"/>
      <c r="X245" s="943"/>
      <c r="Y245" s="943"/>
      <c r="Z245" s="943"/>
      <c r="AA245" s="943"/>
      <c r="AB245" s="943"/>
      <c r="AC245" s="943"/>
      <c r="AD245" s="943"/>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3"/>
      <c r="AZ245" s="943"/>
      <c r="BA245" s="944"/>
      <c r="BB245" s="231"/>
    </row>
    <row r="246" spans="3:54" ht="6" customHeight="1" thickBot="1" x14ac:dyDescent="0.25">
      <c r="C246" s="881"/>
      <c r="D246" s="813"/>
      <c r="E246" s="813"/>
      <c r="F246" s="814"/>
      <c r="G246" s="814"/>
      <c r="H246" s="814"/>
      <c r="I246" s="814"/>
      <c r="J246" s="814"/>
      <c r="K246" s="814"/>
      <c r="L246" s="814"/>
      <c r="M246" s="814"/>
      <c r="N246" s="815"/>
      <c r="O246" s="945"/>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6"/>
      <c r="BB246" s="231"/>
    </row>
    <row r="247" spans="3:54" ht="6" customHeight="1" x14ac:dyDescent="0.2">
      <c r="C247" s="915" t="s">
        <v>103</v>
      </c>
      <c r="D247" s="834"/>
      <c r="E247" s="834"/>
      <c r="F247" s="834"/>
      <c r="G247" s="834"/>
      <c r="H247" s="834"/>
      <c r="I247" s="834"/>
      <c r="J247" s="834"/>
      <c r="K247" s="834"/>
      <c r="L247" s="834"/>
      <c r="M247" s="834"/>
      <c r="N247" s="835"/>
      <c r="O247" s="983"/>
      <c r="P247" s="938"/>
      <c r="Q247" s="938"/>
      <c r="R247" s="938"/>
      <c r="S247" s="938"/>
      <c r="T247" s="938"/>
      <c r="U247" s="938"/>
      <c r="V247" s="938"/>
      <c r="W247" s="938"/>
      <c r="X247" s="938"/>
      <c r="Y247" s="938"/>
      <c r="Z247" s="938"/>
      <c r="AA247" s="938"/>
      <c r="AB247" s="938"/>
      <c r="AC247" s="938"/>
      <c r="AD247" s="938"/>
      <c r="AE247" s="938"/>
      <c r="AF247" s="938"/>
      <c r="AG247" s="938"/>
      <c r="AH247" s="938"/>
      <c r="AI247" s="938"/>
      <c r="AJ247" s="938"/>
      <c r="AK247" s="938"/>
      <c r="AL247" s="938"/>
      <c r="AM247" s="938"/>
      <c r="AN247" s="938"/>
      <c r="AO247" s="941" t="str">
        <f t="shared" ref="AO247" si="18">IF(SUM(O212:AN214)=0,"",SUM(O212:AN214))</f>
        <v/>
      </c>
      <c r="AP247" s="941"/>
      <c r="AQ247" s="941"/>
      <c r="AR247" s="941"/>
      <c r="AS247" s="941"/>
      <c r="AT247" s="941"/>
      <c r="AU247" s="941"/>
      <c r="AV247" s="941"/>
      <c r="AW247" s="941"/>
      <c r="AX247" s="941"/>
      <c r="AY247" s="941"/>
      <c r="AZ247" s="941"/>
      <c r="BA247" s="942"/>
      <c r="BB247" s="231"/>
    </row>
    <row r="248" spans="3:54" ht="6" customHeight="1" x14ac:dyDescent="0.2">
      <c r="C248" s="848"/>
      <c r="D248" s="800"/>
      <c r="E248" s="800"/>
      <c r="F248" s="800"/>
      <c r="G248" s="800"/>
      <c r="H248" s="800"/>
      <c r="I248" s="800"/>
      <c r="J248" s="800"/>
      <c r="K248" s="800"/>
      <c r="L248" s="800"/>
      <c r="M248" s="800"/>
      <c r="N248" s="801"/>
      <c r="O248" s="984"/>
      <c r="P248" s="940"/>
      <c r="Q248" s="940"/>
      <c r="R248" s="940"/>
      <c r="S248" s="940"/>
      <c r="T248" s="940"/>
      <c r="U248" s="940"/>
      <c r="V248" s="940"/>
      <c r="W248" s="940"/>
      <c r="X248" s="940"/>
      <c r="Y248" s="940"/>
      <c r="Z248" s="940"/>
      <c r="AA248" s="940"/>
      <c r="AB248" s="940"/>
      <c r="AC248" s="940"/>
      <c r="AD248" s="940"/>
      <c r="AE248" s="940"/>
      <c r="AF248" s="940"/>
      <c r="AG248" s="940"/>
      <c r="AH248" s="940"/>
      <c r="AI248" s="940"/>
      <c r="AJ248" s="940"/>
      <c r="AK248" s="940"/>
      <c r="AL248" s="940"/>
      <c r="AM248" s="940"/>
      <c r="AN248" s="940"/>
      <c r="AO248" s="943"/>
      <c r="AP248" s="943"/>
      <c r="AQ248" s="943"/>
      <c r="AR248" s="943"/>
      <c r="AS248" s="943"/>
      <c r="AT248" s="943"/>
      <c r="AU248" s="943"/>
      <c r="AV248" s="943"/>
      <c r="AW248" s="943"/>
      <c r="AX248" s="943"/>
      <c r="AY248" s="943"/>
      <c r="AZ248" s="943"/>
      <c r="BA248" s="944"/>
      <c r="BB248" s="231"/>
    </row>
    <row r="249" spans="3:54" ht="6" customHeight="1" x14ac:dyDescent="0.2">
      <c r="C249" s="848"/>
      <c r="D249" s="800"/>
      <c r="E249" s="800"/>
      <c r="F249" s="800"/>
      <c r="G249" s="800"/>
      <c r="H249" s="800"/>
      <c r="I249" s="800"/>
      <c r="J249" s="800"/>
      <c r="K249" s="800"/>
      <c r="L249" s="800"/>
      <c r="M249" s="800"/>
      <c r="N249" s="801"/>
      <c r="O249" s="984"/>
      <c r="P249" s="940"/>
      <c r="Q249" s="940"/>
      <c r="R249" s="940"/>
      <c r="S249" s="940"/>
      <c r="T249" s="940"/>
      <c r="U249" s="940"/>
      <c r="V249" s="940"/>
      <c r="W249" s="940"/>
      <c r="X249" s="940"/>
      <c r="Y249" s="940"/>
      <c r="Z249" s="940"/>
      <c r="AA249" s="940"/>
      <c r="AB249" s="940"/>
      <c r="AC249" s="940"/>
      <c r="AD249" s="940"/>
      <c r="AE249" s="940"/>
      <c r="AF249" s="940"/>
      <c r="AG249" s="940"/>
      <c r="AH249" s="940"/>
      <c r="AI249" s="940"/>
      <c r="AJ249" s="940"/>
      <c r="AK249" s="940"/>
      <c r="AL249" s="940"/>
      <c r="AM249" s="940"/>
      <c r="AN249" s="940"/>
      <c r="AO249" s="943"/>
      <c r="AP249" s="943"/>
      <c r="AQ249" s="943"/>
      <c r="AR249" s="943"/>
      <c r="AS249" s="943"/>
      <c r="AT249" s="943"/>
      <c r="AU249" s="943"/>
      <c r="AV249" s="943"/>
      <c r="AW249" s="943"/>
      <c r="AX249" s="943"/>
      <c r="AY249" s="943"/>
      <c r="AZ249" s="943"/>
      <c r="BA249" s="944"/>
      <c r="BB249" s="231"/>
    </row>
    <row r="250" spans="3:54" ht="6" customHeight="1" x14ac:dyDescent="0.2">
      <c r="C250" s="848" t="s">
        <v>104</v>
      </c>
      <c r="D250" s="800"/>
      <c r="E250" s="800"/>
      <c r="F250" s="800"/>
      <c r="G250" s="800"/>
      <c r="H250" s="800"/>
      <c r="I250" s="800"/>
      <c r="J250" s="800"/>
      <c r="K250" s="800"/>
      <c r="L250" s="800"/>
      <c r="M250" s="800"/>
      <c r="N250" s="801"/>
      <c r="O250" s="984"/>
      <c r="P250" s="940"/>
      <c r="Q250" s="940"/>
      <c r="R250" s="940"/>
      <c r="S250" s="940"/>
      <c r="T250" s="940"/>
      <c r="U250" s="940"/>
      <c r="V250" s="940"/>
      <c r="W250" s="940"/>
      <c r="X250" s="940"/>
      <c r="Y250" s="940"/>
      <c r="Z250" s="940"/>
      <c r="AA250" s="940"/>
      <c r="AB250" s="940"/>
      <c r="AC250" s="940"/>
      <c r="AD250" s="940"/>
      <c r="AE250" s="940"/>
      <c r="AF250" s="940"/>
      <c r="AG250" s="940"/>
      <c r="AH250" s="940"/>
      <c r="AI250" s="940"/>
      <c r="AJ250" s="940"/>
      <c r="AK250" s="940"/>
      <c r="AL250" s="940"/>
      <c r="AM250" s="940"/>
      <c r="AN250" s="940"/>
      <c r="AO250" s="943" t="str">
        <f t="shared" ref="AO250" si="19">IF(SUM(O215:AN217)=0,"",SUM(O215:AN217))</f>
        <v/>
      </c>
      <c r="AP250" s="943"/>
      <c r="AQ250" s="943"/>
      <c r="AR250" s="943"/>
      <c r="AS250" s="943"/>
      <c r="AT250" s="943"/>
      <c r="AU250" s="943"/>
      <c r="AV250" s="943"/>
      <c r="AW250" s="943"/>
      <c r="AX250" s="943"/>
      <c r="AY250" s="943"/>
      <c r="AZ250" s="943"/>
      <c r="BA250" s="944"/>
      <c r="BB250" s="231"/>
    </row>
    <row r="251" spans="3:54" ht="6" customHeight="1" x14ac:dyDescent="0.2">
      <c r="C251" s="848"/>
      <c r="D251" s="800"/>
      <c r="E251" s="800"/>
      <c r="F251" s="800"/>
      <c r="G251" s="800"/>
      <c r="H251" s="800"/>
      <c r="I251" s="800"/>
      <c r="J251" s="800"/>
      <c r="K251" s="800"/>
      <c r="L251" s="800"/>
      <c r="M251" s="800"/>
      <c r="N251" s="801"/>
      <c r="O251" s="984"/>
      <c r="P251" s="940"/>
      <c r="Q251" s="940"/>
      <c r="R251" s="940"/>
      <c r="S251" s="940"/>
      <c r="T251" s="940"/>
      <c r="U251" s="940"/>
      <c r="V251" s="940"/>
      <c r="W251" s="940"/>
      <c r="X251" s="940"/>
      <c r="Y251" s="940"/>
      <c r="Z251" s="940"/>
      <c r="AA251" s="940"/>
      <c r="AB251" s="940"/>
      <c r="AC251" s="940"/>
      <c r="AD251" s="940"/>
      <c r="AE251" s="940"/>
      <c r="AF251" s="940"/>
      <c r="AG251" s="940"/>
      <c r="AH251" s="940"/>
      <c r="AI251" s="940"/>
      <c r="AJ251" s="940"/>
      <c r="AK251" s="940"/>
      <c r="AL251" s="940"/>
      <c r="AM251" s="940"/>
      <c r="AN251" s="940"/>
      <c r="AO251" s="943"/>
      <c r="AP251" s="943"/>
      <c r="AQ251" s="943"/>
      <c r="AR251" s="943"/>
      <c r="AS251" s="943"/>
      <c r="AT251" s="943"/>
      <c r="AU251" s="943"/>
      <c r="AV251" s="943"/>
      <c r="AW251" s="943"/>
      <c r="AX251" s="943"/>
      <c r="AY251" s="943"/>
      <c r="AZ251" s="943"/>
      <c r="BA251" s="944"/>
      <c r="BB251" s="231"/>
    </row>
    <row r="252" spans="3:54" ht="6" customHeight="1" x14ac:dyDescent="0.2">
      <c r="C252" s="848"/>
      <c r="D252" s="800"/>
      <c r="E252" s="800"/>
      <c r="F252" s="800"/>
      <c r="G252" s="800"/>
      <c r="H252" s="800"/>
      <c r="I252" s="800"/>
      <c r="J252" s="800"/>
      <c r="K252" s="800"/>
      <c r="L252" s="800"/>
      <c r="M252" s="800"/>
      <c r="N252" s="801"/>
      <c r="O252" s="984"/>
      <c r="P252" s="940"/>
      <c r="Q252" s="940"/>
      <c r="R252" s="940"/>
      <c r="S252" s="940"/>
      <c r="T252" s="940"/>
      <c r="U252" s="940"/>
      <c r="V252" s="940"/>
      <c r="W252" s="940"/>
      <c r="X252" s="940"/>
      <c r="Y252" s="940"/>
      <c r="Z252" s="940"/>
      <c r="AA252" s="940"/>
      <c r="AB252" s="940"/>
      <c r="AC252" s="940"/>
      <c r="AD252" s="940"/>
      <c r="AE252" s="940"/>
      <c r="AF252" s="940"/>
      <c r="AG252" s="940"/>
      <c r="AH252" s="940"/>
      <c r="AI252" s="940"/>
      <c r="AJ252" s="940"/>
      <c r="AK252" s="940"/>
      <c r="AL252" s="940"/>
      <c r="AM252" s="940"/>
      <c r="AN252" s="940"/>
      <c r="AO252" s="943"/>
      <c r="AP252" s="943"/>
      <c r="AQ252" s="943"/>
      <c r="AR252" s="943"/>
      <c r="AS252" s="943"/>
      <c r="AT252" s="943"/>
      <c r="AU252" s="943"/>
      <c r="AV252" s="943"/>
      <c r="AW252" s="943"/>
      <c r="AX252" s="943"/>
      <c r="AY252" s="943"/>
      <c r="AZ252" s="943"/>
      <c r="BA252" s="944"/>
      <c r="BB252" s="231"/>
    </row>
    <row r="253" spans="3:54" ht="6" customHeight="1" x14ac:dyDescent="0.2">
      <c r="C253" s="880" t="s">
        <v>105</v>
      </c>
      <c r="D253" s="788"/>
      <c r="E253" s="788"/>
      <c r="F253" s="789"/>
      <c r="G253" s="789"/>
      <c r="H253" s="789"/>
      <c r="I253" s="789"/>
      <c r="J253" s="789"/>
      <c r="K253" s="789"/>
      <c r="L253" s="789"/>
      <c r="M253" s="789"/>
      <c r="N253" s="790"/>
      <c r="O253" s="943" t="str">
        <f>IF(O247-O250=0,"",O247-O250)</f>
        <v/>
      </c>
      <c r="P253" s="943"/>
      <c r="Q253" s="943"/>
      <c r="R253" s="943"/>
      <c r="S253" s="943"/>
      <c r="T253" s="943"/>
      <c r="U253" s="943"/>
      <c r="V253" s="943"/>
      <c r="W253" s="943"/>
      <c r="X253" s="943"/>
      <c r="Y253" s="943"/>
      <c r="Z253" s="943"/>
      <c r="AA253" s="943"/>
      <c r="AB253" s="943" t="str">
        <f>IF(AB247-AB250=0,"",AB247-AB250)</f>
        <v/>
      </c>
      <c r="AC253" s="943"/>
      <c r="AD253" s="943"/>
      <c r="AE253" s="943"/>
      <c r="AF253" s="943"/>
      <c r="AG253" s="943"/>
      <c r="AH253" s="943"/>
      <c r="AI253" s="943"/>
      <c r="AJ253" s="943"/>
      <c r="AK253" s="943"/>
      <c r="AL253" s="943"/>
      <c r="AM253" s="943"/>
      <c r="AN253" s="943"/>
      <c r="AO253" s="943" t="str">
        <f t="shared" ref="AO253" si="20">IF(SUM(O218:AN220)=0,"",SUM(O218:AN220))</f>
        <v/>
      </c>
      <c r="AP253" s="943"/>
      <c r="AQ253" s="943"/>
      <c r="AR253" s="943"/>
      <c r="AS253" s="943"/>
      <c r="AT253" s="943"/>
      <c r="AU253" s="943"/>
      <c r="AV253" s="943"/>
      <c r="AW253" s="943"/>
      <c r="AX253" s="943"/>
      <c r="AY253" s="943"/>
      <c r="AZ253" s="943"/>
      <c r="BA253" s="944"/>
      <c r="BB253" s="231"/>
    </row>
    <row r="254" spans="3:54" ht="6" customHeight="1" x14ac:dyDescent="0.2">
      <c r="C254" s="880"/>
      <c r="D254" s="788"/>
      <c r="E254" s="788"/>
      <c r="F254" s="789"/>
      <c r="G254" s="789"/>
      <c r="H254" s="789"/>
      <c r="I254" s="789"/>
      <c r="J254" s="789"/>
      <c r="K254" s="789"/>
      <c r="L254" s="789"/>
      <c r="M254" s="789"/>
      <c r="N254" s="790"/>
      <c r="O254" s="943"/>
      <c r="P254" s="943"/>
      <c r="Q254" s="943"/>
      <c r="R254" s="943"/>
      <c r="S254" s="943"/>
      <c r="T254" s="943"/>
      <c r="U254" s="943"/>
      <c r="V254" s="943"/>
      <c r="W254" s="943"/>
      <c r="X254" s="943"/>
      <c r="Y254" s="943"/>
      <c r="Z254" s="943"/>
      <c r="AA254" s="943"/>
      <c r="AB254" s="943"/>
      <c r="AC254" s="943"/>
      <c r="AD254" s="943"/>
      <c r="AE254" s="943"/>
      <c r="AF254" s="943"/>
      <c r="AG254" s="943"/>
      <c r="AH254" s="943"/>
      <c r="AI254" s="943"/>
      <c r="AJ254" s="943"/>
      <c r="AK254" s="943"/>
      <c r="AL254" s="943"/>
      <c r="AM254" s="943"/>
      <c r="AN254" s="943"/>
      <c r="AO254" s="943"/>
      <c r="AP254" s="943"/>
      <c r="AQ254" s="943"/>
      <c r="AR254" s="943"/>
      <c r="AS254" s="943"/>
      <c r="AT254" s="943"/>
      <c r="AU254" s="943"/>
      <c r="AV254" s="943"/>
      <c r="AW254" s="943"/>
      <c r="AX254" s="943"/>
      <c r="AY254" s="943"/>
      <c r="AZ254" s="943"/>
      <c r="BA254" s="944"/>
      <c r="BB254" s="231"/>
    </row>
    <row r="255" spans="3:54" ht="6" customHeight="1" thickBot="1" x14ac:dyDescent="0.25">
      <c r="C255" s="881"/>
      <c r="D255" s="813"/>
      <c r="E255" s="813"/>
      <c r="F255" s="814"/>
      <c r="G255" s="814"/>
      <c r="H255" s="814"/>
      <c r="I255" s="814"/>
      <c r="J255" s="814"/>
      <c r="K255" s="814"/>
      <c r="L255" s="814"/>
      <c r="M255" s="814"/>
      <c r="N255" s="815"/>
      <c r="O255" s="945"/>
      <c r="P255" s="945"/>
      <c r="Q255" s="945"/>
      <c r="R255" s="945"/>
      <c r="S255" s="945"/>
      <c r="T255" s="945"/>
      <c r="U255" s="945"/>
      <c r="V255" s="945"/>
      <c r="W255" s="945"/>
      <c r="X255" s="945"/>
      <c r="Y255" s="945"/>
      <c r="Z255" s="945"/>
      <c r="AA255" s="945"/>
      <c r="AB255" s="945"/>
      <c r="AC255" s="945"/>
      <c r="AD255" s="945"/>
      <c r="AE255" s="945"/>
      <c r="AF255" s="945"/>
      <c r="AG255" s="945"/>
      <c r="AH255" s="945"/>
      <c r="AI255" s="945"/>
      <c r="AJ255" s="945"/>
      <c r="AK255" s="945"/>
      <c r="AL255" s="945"/>
      <c r="AM255" s="945"/>
      <c r="AN255" s="945"/>
      <c r="AO255" s="945"/>
      <c r="AP255" s="945"/>
      <c r="AQ255" s="945"/>
      <c r="AR255" s="945"/>
      <c r="AS255" s="945"/>
      <c r="AT255" s="945"/>
      <c r="AU255" s="945"/>
      <c r="AV255" s="945"/>
      <c r="AW255" s="945"/>
      <c r="AX255" s="945"/>
      <c r="AY255" s="945"/>
      <c r="AZ255" s="945"/>
      <c r="BA255" s="946"/>
      <c r="BB255" s="231"/>
    </row>
    <row r="256" spans="3:54" ht="6" customHeight="1" x14ac:dyDescent="0.2">
      <c r="C256" s="908" t="s">
        <v>106</v>
      </c>
      <c r="D256" s="947"/>
      <c r="E256" s="947"/>
      <c r="F256" s="947"/>
      <c r="G256" s="947"/>
      <c r="H256" s="947"/>
      <c r="I256" s="947"/>
      <c r="J256" s="947"/>
      <c r="K256" s="947"/>
      <c r="L256" s="947"/>
      <c r="M256" s="947"/>
      <c r="N256" s="948"/>
      <c r="O256" s="952" t="str">
        <f>IF(SUM(O244,O253)=0,"",SUM(O244,O253))</f>
        <v/>
      </c>
      <c r="P256" s="953"/>
      <c r="Q256" s="953"/>
      <c r="R256" s="953"/>
      <c r="S256" s="953"/>
      <c r="T256" s="953"/>
      <c r="U256" s="953"/>
      <c r="V256" s="953"/>
      <c r="W256" s="953"/>
      <c r="X256" s="953"/>
      <c r="Y256" s="953"/>
      <c r="Z256" s="953"/>
      <c r="AA256" s="954"/>
      <c r="AB256" s="952" t="str">
        <f>IF(SUM(AB244,AB253)=0,"",SUM(AB244,AB253))</f>
        <v/>
      </c>
      <c r="AC256" s="953"/>
      <c r="AD256" s="953"/>
      <c r="AE256" s="953"/>
      <c r="AF256" s="953"/>
      <c r="AG256" s="953"/>
      <c r="AH256" s="953"/>
      <c r="AI256" s="953"/>
      <c r="AJ256" s="953"/>
      <c r="AK256" s="953"/>
      <c r="AL256" s="953"/>
      <c r="AM256" s="953"/>
      <c r="AN256" s="954"/>
      <c r="AO256" s="985" t="str">
        <f t="shared" ref="AO256" si="21">IF(SUM(O221:AN223)=0,"",SUM(O221:AN223))</f>
        <v/>
      </c>
      <c r="AP256" s="985"/>
      <c r="AQ256" s="985"/>
      <c r="AR256" s="985"/>
      <c r="AS256" s="985"/>
      <c r="AT256" s="985"/>
      <c r="AU256" s="985"/>
      <c r="AV256" s="985"/>
      <c r="AW256" s="985"/>
      <c r="AX256" s="985"/>
      <c r="AY256" s="985"/>
      <c r="AZ256" s="985"/>
      <c r="BA256" s="986"/>
      <c r="BB256" s="195"/>
    </row>
    <row r="257" spans="1:63" ht="6" customHeight="1" x14ac:dyDescent="0.2">
      <c r="C257" s="908"/>
      <c r="D257" s="947"/>
      <c r="E257" s="947"/>
      <c r="F257" s="947"/>
      <c r="G257" s="947"/>
      <c r="H257" s="947"/>
      <c r="I257" s="947"/>
      <c r="J257" s="947"/>
      <c r="K257" s="947"/>
      <c r="L257" s="947"/>
      <c r="M257" s="947"/>
      <c r="N257" s="948"/>
      <c r="O257" s="952"/>
      <c r="P257" s="953"/>
      <c r="Q257" s="953"/>
      <c r="R257" s="953"/>
      <c r="S257" s="953"/>
      <c r="T257" s="953"/>
      <c r="U257" s="953"/>
      <c r="V257" s="953"/>
      <c r="W257" s="953"/>
      <c r="X257" s="953"/>
      <c r="Y257" s="953"/>
      <c r="Z257" s="953"/>
      <c r="AA257" s="954"/>
      <c r="AB257" s="952"/>
      <c r="AC257" s="953"/>
      <c r="AD257" s="953"/>
      <c r="AE257" s="953"/>
      <c r="AF257" s="953"/>
      <c r="AG257" s="953"/>
      <c r="AH257" s="953"/>
      <c r="AI257" s="953"/>
      <c r="AJ257" s="953"/>
      <c r="AK257" s="953"/>
      <c r="AL257" s="953"/>
      <c r="AM257" s="953"/>
      <c r="AN257" s="954"/>
      <c r="AO257" s="943"/>
      <c r="AP257" s="943"/>
      <c r="AQ257" s="943"/>
      <c r="AR257" s="943"/>
      <c r="AS257" s="943"/>
      <c r="AT257" s="943"/>
      <c r="AU257" s="943"/>
      <c r="AV257" s="943"/>
      <c r="AW257" s="943"/>
      <c r="AX257" s="943"/>
      <c r="AY257" s="943"/>
      <c r="AZ257" s="943"/>
      <c r="BA257" s="944"/>
      <c r="BB257" s="195"/>
    </row>
    <row r="258" spans="1:63" ht="6" customHeight="1" thickBot="1" x14ac:dyDescent="0.25">
      <c r="C258" s="949"/>
      <c r="D258" s="950"/>
      <c r="E258" s="950"/>
      <c r="F258" s="950"/>
      <c r="G258" s="950"/>
      <c r="H258" s="950"/>
      <c r="I258" s="950"/>
      <c r="J258" s="950"/>
      <c r="K258" s="950"/>
      <c r="L258" s="950"/>
      <c r="M258" s="950"/>
      <c r="N258" s="951"/>
      <c r="O258" s="955"/>
      <c r="P258" s="956"/>
      <c r="Q258" s="956"/>
      <c r="R258" s="956"/>
      <c r="S258" s="956"/>
      <c r="T258" s="956"/>
      <c r="U258" s="956"/>
      <c r="V258" s="956"/>
      <c r="W258" s="956"/>
      <c r="X258" s="956"/>
      <c r="Y258" s="956"/>
      <c r="Z258" s="956"/>
      <c r="AA258" s="957"/>
      <c r="AB258" s="955"/>
      <c r="AC258" s="956"/>
      <c r="AD258" s="956"/>
      <c r="AE258" s="956"/>
      <c r="AF258" s="956"/>
      <c r="AG258" s="956"/>
      <c r="AH258" s="956"/>
      <c r="AI258" s="956"/>
      <c r="AJ258" s="956"/>
      <c r="AK258" s="956"/>
      <c r="AL258" s="956"/>
      <c r="AM258" s="956"/>
      <c r="AN258" s="957"/>
      <c r="AO258" s="943"/>
      <c r="AP258" s="943"/>
      <c r="AQ258" s="943"/>
      <c r="AR258" s="943"/>
      <c r="AS258" s="943"/>
      <c r="AT258" s="943"/>
      <c r="AU258" s="943"/>
      <c r="AV258" s="943"/>
      <c r="AW258" s="943"/>
      <c r="AX258" s="943"/>
      <c r="AY258" s="943"/>
      <c r="AZ258" s="943"/>
      <c r="BA258" s="944"/>
      <c r="BB258" s="195"/>
    </row>
    <row r="259" spans="1:63" ht="6" customHeight="1" x14ac:dyDescent="0.2">
      <c r="C259" s="890" t="s">
        <v>109</v>
      </c>
      <c r="D259" s="961"/>
      <c r="E259" s="961"/>
      <c r="F259" s="961"/>
      <c r="G259" s="961"/>
      <c r="H259" s="961"/>
      <c r="I259" s="961"/>
      <c r="J259" s="961"/>
      <c r="K259" s="961"/>
      <c r="L259" s="961"/>
      <c r="M259" s="961"/>
      <c r="N259" s="962"/>
      <c r="O259" s="963"/>
      <c r="P259" s="964"/>
      <c r="Q259" s="964"/>
      <c r="R259" s="964"/>
      <c r="S259" s="964"/>
      <c r="T259" s="964"/>
      <c r="U259" s="964"/>
      <c r="V259" s="964"/>
      <c r="W259" s="964"/>
      <c r="X259" s="964"/>
      <c r="Y259" s="964"/>
      <c r="Z259" s="964"/>
      <c r="AA259" s="964"/>
      <c r="AB259" s="964"/>
      <c r="AC259" s="964"/>
      <c r="AD259" s="964"/>
      <c r="AE259" s="964"/>
      <c r="AF259" s="964"/>
      <c r="AG259" s="964"/>
      <c r="AH259" s="964"/>
      <c r="AI259" s="964"/>
      <c r="AJ259" s="964"/>
      <c r="AK259" s="964"/>
      <c r="AL259" s="964"/>
      <c r="AM259" s="964"/>
      <c r="AN259" s="965"/>
      <c r="AO259" s="972"/>
      <c r="AP259" s="973"/>
      <c r="AQ259" s="973"/>
      <c r="AR259" s="973"/>
      <c r="AS259" s="973"/>
      <c r="AT259" s="973"/>
      <c r="AU259" s="973"/>
      <c r="AV259" s="973"/>
      <c r="AW259" s="973"/>
      <c r="AX259" s="973"/>
      <c r="AY259" s="973"/>
      <c r="AZ259" s="973"/>
      <c r="BA259" s="974"/>
      <c r="BB259" s="195"/>
    </row>
    <row r="260" spans="1:63" ht="6" customHeight="1" x14ac:dyDescent="0.2">
      <c r="C260" s="908"/>
      <c r="D260" s="947"/>
      <c r="E260" s="947"/>
      <c r="F260" s="947"/>
      <c r="G260" s="947"/>
      <c r="H260" s="947"/>
      <c r="I260" s="947"/>
      <c r="J260" s="947"/>
      <c r="K260" s="947"/>
      <c r="L260" s="947"/>
      <c r="M260" s="947"/>
      <c r="N260" s="948"/>
      <c r="O260" s="966"/>
      <c r="P260" s="967"/>
      <c r="Q260" s="967"/>
      <c r="R260" s="967"/>
      <c r="S260" s="967"/>
      <c r="T260" s="967"/>
      <c r="U260" s="967"/>
      <c r="V260" s="967"/>
      <c r="W260" s="967"/>
      <c r="X260" s="967"/>
      <c r="Y260" s="967"/>
      <c r="Z260" s="967"/>
      <c r="AA260" s="967"/>
      <c r="AB260" s="967"/>
      <c r="AC260" s="967"/>
      <c r="AD260" s="967"/>
      <c r="AE260" s="967"/>
      <c r="AF260" s="967"/>
      <c r="AG260" s="967"/>
      <c r="AH260" s="967"/>
      <c r="AI260" s="967"/>
      <c r="AJ260" s="967"/>
      <c r="AK260" s="967"/>
      <c r="AL260" s="967"/>
      <c r="AM260" s="967"/>
      <c r="AN260" s="968"/>
      <c r="AO260" s="975"/>
      <c r="AP260" s="976"/>
      <c r="AQ260" s="976"/>
      <c r="AR260" s="976"/>
      <c r="AS260" s="976"/>
      <c r="AT260" s="976"/>
      <c r="AU260" s="976"/>
      <c r="AV260" s="976"/>
      <c r="AW260" s="976"/>
      <c r="AX260" s="976"/>
      <c r="AY260" s="976"/>
      <c r="AZ260" s="976"/>
      <c r="BA260" s="977"/>
      <c r="BB260" s="195"/>
    </row>
    <row r="261" spans="1:63" ht="6" customHeight="1" thickBot="1" x14ac:dyDescent="0.25">
      <c r="C261" s="949"/>
      <c r="D261" s="950"/>
      <c r="E261" s="950"/>
      <c r="F261" s="950"/>
      <c r="G261" s="950"/>
      <c r="H261" s="950"/>
      <c r="I261" s="950"/>
      <c r="J261" s="950"/>
      <c r="K261" s="950"/>
      <c r="L261" s="950"/>
      <c r="M261" s="950"/>
      <c r="N261" s="951"/>
      <c r="O261" s="969"/>
      <c r="P261" s="970"/>
      <c r="Q261" s="970"/>
      <c r="R261" s="970"/>
      <c r="S261" s="970"/>
      <c r="T261" s="970"/>
      <c r="U261" s="970"/>
      <c r="V261" s="970"/>
      <c r="W261" s="970"/>
      <c r="X261" s="970"/>
      <c r="Y261" s="970"/>
      <c r="Z261" s="970"/>
      <c r="AA261" s="970"/>
      <c r="AB261" s="970"/>
      <c r="AC261" s="970"/>
      <c r="AD261" s="970"/>
      <c r="AE261" s="970"/>
      <c r="AF261" s="970"/>
      <c r="AG261" s="970"/>
      <c r="AH261" s="970"/>
      <c r="AI261" s="970"/>
      <c r="AJ261" s="970"/>
      <c r="AK261" s="970"/>
      <c r="AL261" s="970"/>
      <c r="AM261" s="970"/>
      <c r="AN261" s="971"/>
      <c r="AO261" s="978"/>
      <c r="AP261" s="979"/>
      <c r="AQ261" s="979"/>
      <c r="AR261" s="979"/>
      <c r="AS261" s="979"/>
      <c r="AT261" s="979"/>
      <c r="AU261" s="979"/>
      <c r="AV261" s="979"/>
      <c r="AW261" s="979"/>
      <c r="AX261" s="979"/>
      <c r="AY261" s="979"/>
      <c r="AZ261" s="979"/>
      <c r="BA261" s="980"/>
      <c r="BB261" s="195"/>
    </row>
    <row r="262" spans="1:63" ht="6" customHeight="1" x14ac:dyDescent="0.2">
      <c r="C262" s="908" t="s">
        <v>397</v>
      </c>
      <c r="D262" s="947"/>
      <c r="E262" s="947"/>
      <c r="F262" s="947"/>
      <c r="G262" s="947"/>
      <c r="H262" s="947"/>
      <c r="I262" s="947"/>
      <c r="J262" s="947"/>
      <c r="K262" s="947"/>
      <c r="L262" s="947"/>
      <c r="M262" s="947"/>
      <c r="N262" s="948"/>
      <c r="O262" s="963"/>
      <c r="P262" s="964"/>
      <c r="Q262" s="964"/>
      <c r="R262" s="964"/>
      <c r="S262" s="964"/>
      <c r="T262" s="964"/>
      <c r="U262" s="964"/>
      <c r="V262" s="964"/>
      <c r="W262" s="964"/>
      <c r="X262" s="964"/>
      <c r="Y262" s="964"/>
      <c r="Z262" s="964"/>
      <c r="AA262" s="964"/>
      <c r="AB262" s="964"/>
      <c r="AC262" s="964"/>
      <c r="AD262" s="964"/>
      <c r="AE262" s="964"/>
      <c r="AF262" s="964"/>
      <c r="AG262" s="964"/>
      <c r="AH262" s="964"/>
      <c r="AI262" s="964"/>
      <c r="AJ262" s="964"/>
      <c r="AK262" s="964"/>
      <c r="AL262" s="964"/>
      <c r="AM262" s="964"/>
      <c r="AN262" s="965"/>
      <c r="AO262" s="975"/>
      <c r="AP262" s="976"/>
      <c r="AQ262" s="976"/>
      <c r="AR262" s="976"/>
      <c r="AS262" s="976"/>
      <c r="AT262" s="976"/>
      <c r="AU262" s="976"/>
      <c r="AV262" s="976"/>
      <c r="AW262" s="976"/>
      <c r="AX262" s="976"/>
      <c r="AY262" s="976"/>
      <c r="AZ262" s="976"/>
      <c r="BA262" s="977"/>
      <c r="BB262" s="195"/>
    </row>
    <row r="263" spans="1:63" ht="6" customHeight="1" x14ac:dyDescent="0.2">
      <c r="C263" s="908"/>
      <c r="D263" s="947"/>
      <c r="E263" s="947"/>
      <c r="F263" s="947"/>
      <c r="G263" s="947"/>
      <c r="H263" s="947"/>
      <c r="I263" s="947"/>
      <c r="J263" s="947"/>
      <c r="K263" s="947"/>
      <c r="L263" s="947"/>
      <c r="M263" s="947"/>
      <c r="N263" s="948"/>
      <c r="O263" s="966"/>
      <c r="P263" s="967"/>
      <c r="Q263" s="967"/>
      <c r="R263" s="967"/>
      <c r="S263" s="967"/>
      <c r="T263" s="967"/>
      <c r="U263" s="967"/>
      <c r="V263" s="967"/>
      <c r="W263" s="967"/>
      <c r="X263" s="967"/>
      <c r="Y263" s="967"/>
      <c r="Z263" s="967"/>
      <c r="AA263" s="967"/>
      <c r="AB263" s="967"/>
      <c r="AC263" s="967"/>
      <c r="AD263" s="967"/>
      <c r="AE263" s="967"/>
      <c r="AF263" s="967"/>
      <c r="AG263" s="967"/>
      <c r="AH263" s="967"/>
      <c r="AI263" s="967"/>
      <c r="AJ263" s="967"/>
      <c r="AK263" s="967"/>
      <c r="AL263" s="967"/>
      <c r="AM263" s="967"/>
      <c r="AN263" s="968"/>
      <c r="AO263" s="975"/>
      <c r="AP263" s="976"/>
      <c r="AQ263" s="976"/>
      <c r="AR263" s="976"/>
      <c r="AS263" s="976"/>
      <c r="AT263" s="976"/>
      <c r="AU263" s="976"/>
      <c r="AV263" s="976"/>
      <c r="AW263" s="976"/>
      <c r="AX263" s="976"/>
      <c r="AY263" s="976"/>
      <c r="AZ263" s="976"/>
      <c r="BA263" s="977"/>
      <c r="BB263" s="195"/>
    </row>
    <row r="264" spans="1:63" ht="6" customHeight="1" thickBot="1" x14ac:dyDescent="0.25">
      <c r="C264" s="949"/>
      <c r="D264" s="950"/>
      <c r="E264" s="950"/>
      <c r="F264" s="950"/>
      <c r="G264" s="950"/>
      <c r="H264" s="950"/>
      <c r="I264" s="950"/>
      <c r="J264" s="950"/>
      <c r="K264" s="950"/>
      <c r="L264" s="950"/>
      <c r="M264" s="950"/>
      <c r="N264" s="951"/>
      <c r="O264" s="969"/>
      <c r="P264" s="970"/>
      <c r="Q264" s="970"/>
      <c r="R264" s="970"/>
      <c r="S264" s="970"/>
      <c r="T264" s="970"/>
      <c r="U264" s="970"/>
      <c r="V264" s="970"/>
      <c r="W264" s="970"/>
      <c r="X264" s="970"/>
      <c r="Y264" s="970"/>
      <c r="Z264" s="970"/>
      <c r="AA264" s="970"/>
      <c r="AB264" s="970"/>
      <c r="AC264" s="970"/>
      <c r="AD264" s="970"/>
      <c r="AE264" s="970"/>
      <c r="AF264" s="970"/>
      <c r="AG264" s="970"/>
      <c r="AH264" s="970"/>
      <c r="AI264" s="970"/>
      <c r="AJ264" s="970"/>
      <c r="AK264" s="970"/>
      <c r="AL264" s="970"/>
      <c r="AM264" s="970"/>
      <c r="AN264" s="971"/>
      <c r="AO264" s="978"/>
      <c r="AP264" s="979"/>
      <c r="AQ264" s="979"/>
      <c r="AR264" s="979"/>
      <c r="AS264" s="979"/>
      <c r="AT264" s="979"/>
      <c r="AU264" s="979"/>
      <c r="AV264" s="979"/>
      <c r="AW264" s="979"/>
      <c r="AX264" s="979"/>
      <c r="AY264" s="979"/>
      <c r="AZ264" s="979"/>
      <c r="BA264" s="980"/>
      <c r="BB264" s="195"/>
    </row>
    <row r="267" spans="1:63" ht="6" customHeight="1" x14ac:dyDescent="0.2">
      <c r="A267" s="159"/>
      <c r="B267" s="159"/>
      <c r="C267" s="616" t="s">
        <v>340</v>
      </c>
      <c r="D267" s="616"/>
      <c r="E267" s="616"/>
      <c r="F267" s="617"/>
      <c r="G267" s="617"/>
      <c r="H267" s="617"/>
      <c r="I267" s="617"/>
      <c r="J267" s="618" t="str">
        <f>IF(CJ17=0,"",CJ17)</f>
        <v/>
      </c>
      <c r="K267" s="618"/>
      <c r="L267" s="618"/>
      <c r="M267" s="616" t="s">
        <v>87</v>
      </c>
      <c r="N267" s="616"/>
      <c r="O267" s="616"/>
      <c r="P267" s="617"/>
      <c r="Q267" s="617"/>
      <c r="R267" s="617"/>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910" t="s">
        <v>86</v>
      </c>
      <c r="AT267" s="911"/>
      <c r="AU267" s="911"/>
      <c r="AV267" s="911"/>
      <c r="AW267" s="911"/>
      <c r="AX267" s="911"/>
      <c r="AY267" s="911"/>
      <c r="AZ267" s="911"/>
      <c r="BA267" s="911"/>
      <c r="BB267" s="159"/>
      <c r="BC267" s="196"/>
    </row>
    <row r="268" spans="1:63" ht="6" customHeight="1" x14ac:dyDescent="0.2">
      <c r="A268" s="159"/>
      <c r="B268" s="159"/>
      <c r="C268" s="616"/>
      <c r="D268" s="616"/>
      <c r="E268" s="616"/>
      <c r="F268" s="617"/>
      <c r="G268" s="617"/>
      <c r="H268" s="617"/>
      <c r="I268" s="617"/>
      <c r="J268" s="618"/>
      <c r="K268" s="618"/>
      <c r="L268" s="618"/>
      <c r="M268" s="616"/>
      <c r="N268" s="616"/>
      <c r="O268" s="616"/>
      <c r="P268" s="617"/>
      <c r="Q268" s="617"/>
      <c r="R268" s="617"/>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911"/>
      <c r="AT268" s="911"/>
      <c r="AU268" s="911"/>
      <c r="AV268" s="911"/>
      <c r="AW268" s="911"/>
      <c r="AX268" s="911"/>
      <c r="AY268" s="911"/>
      <c r="AZ268" s="911"/>
      <c r="BA268" s="911"/>
      <c r="BB268" s="159"/>
    </row>
    <row r="269" spans="1:63" ht="6" customHeight="1" thickBot="1" x14ac:dyDescent="0.25">
      <c r="C269" s="616"/>
      <c r="D269" s="616"/>
      <c r="E269" s="616"/>
      <c r="F269" s="617"/>
      <c r="G269" s="617"/>
      <c r="H269" s="617"/>
      <c r="I269" s="617"/>
      <c r="J269" s="618"/>
      <c r="K269" s="618"/>
      <c r="L269" s="618"/>
      <c r="M269" s="616"/>
      <c r="N269" s="616"/>
      <c r="O269" s="616"/>
      <c r="P269" s="617"/>
      <c r="Q269" s="617"/>
      <c r="R269" s="617"/>
      <c r="AS269" s="912"/>
      <c r="AT269" s="912"/>
      <c r="AU269" s="912"/>
      <c r="AV269" s="912"/>
      <c r="AW269" s="912"/>
      <c r="AX269" s="912"/>
      <c r="AY269" s="912"/>
      <c r="AZ269" s="912"/>
      <c r="BA269" s="912"/>
    </row>
    <row r="270" spans="1:63" ht="6" customHeight="1" x14ac:dyDescent="0.2">
      <c r="C270" s="915"/>
      <c r="D270" s="834"/>
      <c r="E270" s="834"/>
      <c r="F270" s="834"/>
      <c r="G270" s="834"/>
      <c r="H270" s="834"/>
      <c r="I270" s="834"/>
      <c r="J270" s="834"/>
      <c r="K270" s="834"/>
      <c r="L270" s="834"/>
      <c r="M270" s="834"/>
      <c r="N270" s="835"/>
      <c r="O270" s="919" t="s">
        <v>107</v>
      </c>
      <c r="P270" s="919"/>
      <c r="Q270" s="919"/>
      <c r="R270" s="919"/>
      <c r="S270" s="919"/>
      <c r="T270" s="919"/>
      <c r="U270" s="919"/>
      <c r="V270" s="919"/>
      <c r="W270" s="919"/>
      <c r="X270" s="919"/>
      <c r="Y270" s="919"/>
      <c r="Z270" s="919"/>
      <c r="AA270" s="920"/>
      <c r="AB270" s="925" t="s">
        <v>398</v>
      </c>
      <c r="AC270" s="926"/>
      <c r="AD270" s="926"/>
      <c r="AE270" s="926"/>
      <c r="AF270" s="926"/>
      <c r="AG270" s="926"/>
      <c r="AH270" s="926"/>
      <c r="AI270" s="926"/>
      <c r="AJ270" s="926"/>
      <c r="AK270" s="926"/>
      <c r="AL270" s="926"/>
      <c r="AM270" s="926"/>
      <c r="AN270" s="927"/>
      <c r="AO270" s="933" t="s">
        <v>108</v>
      </c>
      <c r="AP270" s="926"/>
      <c r="AQ270" s="926"/>
      <c r="AR270" s="926"/>
      <c r="AS270" s="926"/>
      <c r="AT270" s="926"/>
      <c r="AU270" s="926"/>
      <c r="AV270" s="926"/>
      <c r="AW270" s="926"/>
      <c r="AX270" s="926"/>
      <c r="AY270" s="926"/>
      <c r="AZ270" s="926"/>
      <c r="BA270" s="934"/>
      <c r="BB270" s="195"/>
      <c r="BK270" s="171"/>
    </row>
    <row r="271" spans="1:63" ht="6" customHeight="1" x14ac:dyDescent="0.2">
      <c r="C271" s="848"/>
      <c r="D271" s="800"/>
      <c r="E271" s="800"/>
      <c r="F271" s="800"/>
      <c r="G271" s="800"/>
      <c r="H271" s="800"/>
      <c r="I271" s="800"/>
      <c r="J271" s="800"/>
      <c r="K271" s="800"/>
      <c r="L271" s="800"/>
      <c r="M271" s="800"/>
      <c r="N271" s="801"/>
      <c r="O271" s="921"/>
      <c r="P271" s="921"/>
      <c r="Q271" s="921"/>
      <c r="R271" s="921"/>
      <c r="S271" s="921"/>
      <c r="T271" s="921"/>
      <c r="U271" s="921"/>
      <c r="V271" s="921"/>
      <c r="W271" s="921"/>
      <c r="X271" s="921"/>
      <c r="Y271" s="921"/>
      <c r="Z271" s="921"/>
      <c r="AA271" s="922"/>
      <c r="AB271" s="928"/>
      <c r="AC271" s="637"/>
      <c r="AD271" s="637"/>
      <c r="AE271" s="637"/>
      <c r="AF271" s="637"/>
      <c r="AG271" s="637"/>
      <c r="AH271" s="637"/>
      <c r="AI271" s="637"/>
      <c r="AJ271" s="637"/>
      <c r="AK271" s="637"/>
      <c r="AL271" s="637"/>
      <c r="AM271" s="637"/>
      <c r="AN271" s="929"/>
      <c r="AO271" s="928"/>
      <c r="AP271" s="637"/>
      <c r="AQ271" s="637"/>
      <c r="AR271" s="637"/>
      <c r="AS271" s="637"/>
      <c r="AT271" s="637"/>
      <c r="AU271" s="637"/>
      <c r="AV271" s="637"/>
      <c r="AW271" s="637"/>
      <c r="AX271" s="637"/>
      <c r="AY271" s="637"/>
      <c r="AZ271" s="637"/>
      <c r="BA271" s="935"/>
      <c r="BB271" s="195"/>
      <c r="BK271" s="171"/>
    </row>
    <row r="272" spans="1:63" ht="6" customHeight="1" thickBot="1" x14ac:dyDescent="0.25">
      <c r="C272" s="916"/>
      <c r="D272" s="917"/>
      <c r="E272" s="917"/>
      <c r="F272" s="917"/>
      <c r="G272" s="917"/>
      <c r="H272" s="917"/>
      <c r="I272" s="917"/>
      <c r="J272" s="917"/>
      <c r="K272" s="917"/>
      <c r="L272" s="917"/>
      <c r="M272" s="917"/>
      <c r="N272" s="918"/>
      <c r="O272" s="982"/>
      <c r="P272" s="982"/>
      <c r="Q272" s="982"/>
      <c r="R272" s="982"/>
      <c r="S272" s="982"/>
      <c r="T272" s="982"/>
      <c r="U272" s="982"/>
      <c r="V272" s="982"/>
      <c r="W272" s="982"/>
      <c r="X272" s="982"/>
      <c r="Y272" s="982"/>
      <c r="Z272" s="982"/>
      <c r="AA272" s="922"/>
      <c r="AB272" s="928"/>
      <c r="AC272" s="960"/>
      <c r="AD272" s="960"/>
      <c r="AE272" s="960"/>
      <c r="AF272" s="960"/>
      <c r="AG272" s="960"/>
      <c r="AH272" s="960"/>
      <c r="AI272" s="960"/>
      <c r="AJ272" s="960"/>
      <c r="AK272" s="960"/>
      <c r="AL272" s="960"/>
      <c r="AM272" s="960"/>
      <c r="AN272" s="929"/>
      <c r="AO272" s="928"/>
      <c r="AP272" s="960"/>
      <c r="AQ272" s="960"/>
      <c r="AR272" s="960"/>
      <c r="AS272" s="960"/>
      <c r="AT272" s="960"/>
      <c r="AU272" s="960"/>
      <c r="AV272" s="960"/>
      <c r="AW272" s="960"/>
      <c r="AX272" s="960"/>
      <c r="AY272" s="960"/>
      <c r="AZ272" s="960"/>
      <c r="BA272" s="935"/>
      <c r="BB272" s="195"/>
      <c r="BK272" s="171"/>
    </row>
    <row r="273" spans="3:54" ht="6" customHeight="1" x14ac:dyDescent="0.2">
      <c r="C273" s="915" t="s">
        <v>88</v>
      </c>
      <c r="D273" s="834"/>
      <c r="E273" s="834"/>
      <c r="F273" s="834"/>
      <c r="G273" s="834"/>
      <c r="H273" s="834"/>
      <c r="I273" s="834"/>
      <c r="J273" s="834"/>
      <c r="K273" s="834"/>
      <c r="L273" s="834"/>
      <c r="M273" s="834"/>
      <c r="N273" s="835"/>
      <c r="O273" s="983"/>
      <c r="P273" s="938"/>
      <c r="Q273" s="938"/>
      <c r="R273" s="938"/>
      <c r="S273" s="938"/>
      <c r="T273" s="938"/>
      <c r="U273" s="938"/>
      <c r="V273" s="938"/>
      <c r="W273" s="938"/>
      <c r="X273" s="938"/>
      <c r="Y273" s="938"/>
      <c r="Z273" s="938"/>
      <c r="AA273" s="938"/>
      <c r="AB273" s="938"/>
      <c r="AC273" s="938"/>
      <c r="AD273" s="938"/>
      <c r="AE273" s="938"/>
      <c r="AF273" s="938"/>
      <c r="AG273" s="938"/>
      <c r="AH273" s="938"/>
      <c r="AI273" s="938"/>
      <c r="AJ273" s="938"/>
      <c r="AK273" s="938"/>
      <c r="AL273" s="938"/>
      <c r="AM273" s="938"/>
      <c r="AN273" s="938"/>
      <c r="AO273" s="941" t="str">
        <f>IF(SUM(O273:AN275)=0,"",SUM(O273:AN275))</f>
        <v/>
      </c>
      <c r="AP273" s="941"/>
      <c r="AQ273" s="941"/>
      <c r="AR273" s="941"/>
      <c r="AS273" s="941"/>
      <c r="AT273" s="941"/>
      <c r="AU273" s="941"/>
      <c r="AV273" s="941"/>
      <c r="AW273" s="941"/>
      <c r="AX273" s="941"/>
      <c r="AY273" s="941"/>
      <c r="AZ273" s="941"/>
      <c r="BA273" s="942"/>
      <c r="BB273" s="231"/>
    </row>
    <row r="274" spans="3:54" ht="6" customHeight="1" x14ac:dyDescent="0.2">
      <c r="C274" s="848"/>
      <c r="D274" s="800"/>
      <c r="E274" s="800"/>
      <c r="F274" s="800"/>
      <c r="G274" s="800"/>
      <c r="H274" s="800"/>
      <c r="I274" s="800"/>
      <c r="J274" s="800"/>
      <c r="K274" s="800"/>
      <c r="L274" s="800"/>
      <c r="M274" s="800"/>
      <c r="N274" s="801"/>
      <c r="O274" s="984"/>
      <c r="P274" s="940"/>
      <c r="Q274" s="940"/>
      <c r="R274" s="940"/>
      <c r="S274" s="940"/>
      <c r="T274" s="940"/>
      <c r="U274" s="940"/>
      <c r="V274" s="940"/>
      <c r="W274" s="940"/>
      <c r="X274" s="940"/>
      <c r="Y274" s="940"/>
      <c r="Z274" s="940"/>
      <c r="AA274" s="940"/>
      <c r="AB274" s="940"/>
      <c r="AC274" s="940"/>
      <c r="AD274" s="940"/>
      <c r="AE274" s="940"/>
      <c r="AF274" s="940"/>
      <c r="AG274" s="940"/>
      <c r="AH274" s="940"/>
      <c r="AI274" s="940"/>
      <c r="AJ274" s="940"/>
      <c r="AK274" s="940"/>
      <c r="AL274" s="940"/>
      <c r="AM274" s="940"/>
      <c r="AN274" s="940"/>
      <c r="AO274" s="943"/>
      <c r="AP274" s="943"/>
      <c r="AQ274" s="943"/>
      <c r="AR274" s="943"/>
      <c r="AS274" s="943"/>
      <c r="AT274" s="943"/>
      <c r="AU274" s="943"/>
      <c r="AV274" s="943"/>
      <c r="AW274" s="943"/>
      <c r="AX274" s="943"/>
      <c r="AY274" s="943"/>
      <c r="AZ274" s="943"/>
      <c r="BA274" s="944"/>
      <c r="BB274" s="231"/>
    </row>
    <row r="275" spans="3:54" ht="6" customHeight="1" x14ac:dyDescent="0.2">
      <c r="C275" s="848"/>
      <c r="D275" s="800"/>
      <c r="E275" s="800"/>
      <c r="F275" s="800"/>
      <c r="G275" s="800"/>
      <c r="H275" s="800"/>
      <c r="I275" s="800"/>
      <c r="J275" s="800"/>
      <c r="K275" s="800"/>
      <c r="L275" s="800"/>
      <c r="M275" s="800"/>
      <c r="N275" s="801"/>
      <c r="O275" s="984"/>
      <c r="P275" s="940"/>
      <c r="Q275" s="940"/>
      <c r="R275" s="940"/>
      <c r="S275" s="940"/>
      <c r="T275" s="940"/>
      <c r="U275" s="940"/>
      <c r="V275" s="940"/>
      <c r="W275" s="940"/>
      <c r="X275" s="940"/>
      <c r="Y275" s="940"/>
      <c r="Z275" s="940"/>
      <c r="AA275" s="940"/>
      <c r="AB275" s="940"/>
      <c r="AC275" s="940"/>
      <c r="AD275" s="940"/>
      <c r="AE275" s="940"/>
      <c r="AF275" s="940"/>
      <c r="AG275" s="940"/>
      <c r="AH275" s="940"/>
      <c r="AI275" s="940"/>
      <c r="AJ275" s="940"/>
      <c r="AK275" s="940"/>
      <c r="AL275" s="940"/>
      <c r="AM275" s="940"/>
      <c r="AN275" s="940"/>
      <c r="AO275" s="943"/>
      <c r="AP275" s="943"/>
      <c r="AQ275" s="943"/>
      <c r="AR275" s="943"/>
      <c r="AS275" s="943"/>
      <c r="AT275" s="943"/>
      <c r="AU275" s="943"/>
      <c r="AV275" s="943"/>
      <c r="AW275" s="943"/>
      <c r="AX275" s="943"/>
      <c r="AY275" s="943"/>
      <c r="AZ275" s="943"/>
      <c r="BA275" s="944"/>
      <c r="BB275" s="231"/>
    </row>
    <row r="276" spans="3:54" ht="6" customHeight="1" x14ac:dyDescent="0.2">
      <c r="C276" s="848" t="s">
        <v>94</v>
      </c>
      <c r="D276" s="800"/>
      <c r="E276" s="800"/>
      <c r="F276" s="800"/>
      <c r="G276" s="800"/>
      <c r="H276" s="800"/>
      <c r="I276" s="800"/>
      <c r="J276" s="800"/>
      <c r="K276" s="800"/>
      <c r="L276" s="800"/>
      <c r="M276" s="800"/>
      <c r="N276" s="801"/>
      <c r="O276" s="984"/>
      <c r="P276" s="940"/>
      <c r="Q276" s="940"/>
      <c r="R276" s="940"/>
      <c r="S276" s="940"/>
      <c r="T276" s="940"/>
      <c r="U276" s="940"/>
      <c r="V276" s="940"/>
      <c r="W276" s="940"/>
      <c r="X276" s="940"/>
      <c r="Y276" s="940"/>
      <c r="Z276" s="940"/>
      <c r="AA276" s="940"/>
      <c r="AB276" s="940"/>
      <c r="AC276" s="940"/>
      <c r="AD276" s="940"/>
      <c r="AE276" s="940"/>
      <c r="AF276" s="940"/>
      <c r="AG276" s="940"/>
      <c r="AH276" s="940"/>
      <c r="AI276" s="940"/>
      <c r="AJ276" s="940"/>
      <c r="AK276" s="940"/>
      <c r="AL276" s="940"/>
      <c r="AM276" s="940"/>
      <c r="AN276" s="940"/>
      <c r="AO276" s="943" t="str">
        <f t="shared" ref="AO276" si="22">IF(SUM(O276:AN278)=0,"",SUM(O276:AN278))</f>
        <v/>
      </c>
      <c r="AP276" s="943"/>
      <c r="AQ276" s="943"/>
      <c r="AR276" s="943"/>
      <c r="AS276" s="943"/>
      <c r="AT276" s="943"/>
      <c r="AU276" s="943"/>
      <c r="AV276" s="943"/>
      <c r="AW276" s="943"/>
      <c r="AX276" s="943"/>
      <c r="AY276" s="943"/>
      <c r="AZ276" s="943"/>
      <c r="BA276" s="944"/>
      <c r="BB276" s="231"/>
    </row>
    <row r="277" spans="3:54" ht="6" customHeight="1" x14ac:dyDescent="0.2">
      <c r="C277" s="848"/>
      <c r="D277" s="800"/>
      <c r="E277" s="800"/>
      <c r="F277" s="800"/>
      <c r="G277" s="800"/>
      <c r="H277" s="800"/>
      <c r="I277" s="800"/>
      <c r="J277" s="800"/>
      <c r="K277" s="800"/>
      <c r="L277" s="800"/>
      <c r="M277" s="800"/>
      <c r="N277" s="801"/>
      <c r="O277" s="984"/>
      <c r="P277" s="940"/>
      <c r="Q277" s="940"/>
      <c r="R277" s="940"/>
      <c r="S277" s="940"/>
      <c r="T277" s="940"/>
      <c r="U277" s="940"/>
      <c r="V277" s="940"/>
      <c r="W277" s="940"/>
      <c r="X277" s="940"/>
      <c r="Y277" s="940"/>
      <c r="Z277" s="940"/>
      <c r="AA277" s="940"/>
      <c r="AB277" s="940"/>
      <c r="AC277" s="940"/>
      <c r="AD277" s="940"/>
      <c r="AE277" s="940"/>
      <c r="AF277" s="940"/>
      <c r="AG277" s="940"/>
      <c r="AH277" s="940"/>
      <c r="AI277" s="940"/>
      <c r="AJ277" s="940"/>
      <c r="AK277" s="940"/>
      <c r="AL277" s="940"/>
      <c r="AM277" s="940"/>
      <c r="AN277" s="940"/>
      <c r="AO277" s="943"/>
      <c r="AP277" s="943"/>
      <c r="AQ277" s="943"/>
      <c r="AR277" s="943"/>
      <c r="AS277" s="943"/>
      <c r="AT277" s="943"/>
      <c r="AU277" s="943"/>
      <c r="AV277" s="943"/>
      <c r="AW277" s="943"/>
      <c r="AX277" s="943"/>
      <c r="AY277" s="943"/>
      <c r="AZ277" s="943"/>
      <c r="BA277" s="944"/>
      <c r="BB277" s="231"/>
    </row>
    <row r="278" spans="3:54" ht="6" customHeight="1" x14ac:dyDescent="0.2">
      <c r="C278" s="848"/>
      <c r="D278" s="800"/>
      <c r="E278" s="800"/>
      <c r="F278" s="800"/>
      <c r="G278" s="800"/>
      <c r="H278" s="800"/>
      <c r="I278" s="800"/>
      <c r="J278" s="800"/>
      <c r="K278" s="800"/>
      <c r="L278" s="800"/>
      <c r="M278" s="800"/>
      <c r="N278" s="801"/>
      <c r="O278" s="984"/>
      <c r="P278" s="940"/>
      <c r="Q278" s="940"/>
      <c r="R278" s="940"/>
      <c r="S278" s="940"/>
      <c r="T278" s="940"/>
      <c r="U278" s="940"/>
      <c r="V278" s="940"/>
      <c r="W278" s="940"/>
      <c r="X278" s="940"/>
      <c r="Y278" s="940"/>
      <c r="Z278" s="940"/>
      <c r="AA278" s="940"/>
      <c r="AB278" s="940"/>
      <c r="AC278" s="940"/>
      <c r="AD278" s="940"/>
      <c r="AE278" s="940"/>
      <c r="AF278" s="940"/>
      <c r="AG278" s="940"/>
      <c r="AH278" s="940"/>
      <c r="AI278" s="940"/>
      <c r="AJ278" s="940"/>
      <c r="AK278" s="940"/>
      <c r="AL278" s="940"/>
      <c r="AM278" s="940"/>
      <c r="AN278" s="940"/>
      <c r="AO278" s="943"/>
      <c r="AP278" s="943"/>
      <c r="AQ278" s="943"/>
      <c r="AR278" s="943"/>
      <c r="AS278" s="943"/>
      <c r="AT278" s="943"/>
      <c r="AU278" s="943"/>
      <c r="AV278" s="943"/>
      <c r="AW278" s="943"/>
      <c r="AX278" s="943"/>
      <c r="AY278" s="943"/>
      <c r="AZ278" s="943"/>
      <c r="BA278" s="944"/>
      <c r="BB278" s="231"/>
    </row>
    <row r="279" spans="3:54" ht="6" customHeight="1" x14ac:dyDescent="0.2">
      <c r="C279" s="880" t="s">
        <v>102</v>
      </c>
      <c r="D279" s="788"/>
      <c r="E279" s="788"/>
      <c r="F279" s="789"/>
      <c r="G279" s="789"/>
      <c r="H279" s="789"/>
      <c r="I279" s="789"/>
      <c r="J279" s="789"/>
      <c r="K279" s="789"/>
      <c r="L279" s="789"/>
      <c r="M279" s="789"/>
      <c r="N279" s="790"/>
      <c r="O279" s="943" t="str">
        <f>IF(O273-O276=0,"",O273-O276)</f>
        <v/>
      </c>
      <c r="P279" s="943"/>
      <c r="Q279" s="943"/>
      <c r="R279" s="943"/>
      <c r="S279" s="943"/>
      <c r="T279" s="943"/>
      <c r="U279" s="943"/>
      <c r="V279" s="943"/>
      <c r="W279" s="943"/>
      <c r="X279" s="943"/>
      <c r="Y279" s="943"/>
      <c r="Z279" s="943"/>
      <c r="AA279" s="943"/>
      <c r="AB279" s="943" t="str">
        <f>IF(AB273-AB276=0,"",AB273-AB276)</f>
        <v/>
      </c>
      <c r="AC279" s="943"/>
      <c r="AD279" s="943"/>
      <c r="AE279" s="943"/>
      <c r="AF279" s="943"/>
      <c r="AG279" s="943"/>
      <c r="AH279" s="943"/>
      <c r="AI279" s="943"/>
      <c r="AJ279" s="943"/>
      <c r="AK279" s="943"/>
      <c r="AL279" s="943"/>
      <c r="AM279" s="943"/>
      <c r="AN279" s="943"/>
      <c r="AO279" s="943" t="str">
        <f t="shared" ref="AO279" si="23">IF(SUM(O279:AN281)=0,"",SUM(O279:AN281))</f>
        <v/>
      </c>
      <c r="AP279" s="943"/>
      <c r="AQ279" s="943"/>
      <c r="AR279" s="943"/>
      <c r="AS279" s="943"/>
      <c r="AT279" s="943"/>
      <c r="AU279" s="943"/>
      <c r="AV279" s="943"/>
      <c r="AW279" s="943"/>
      <c r="AX279" s="943"/>
      <c r="AY279" s="943"/>
      <c r="AZ279" s="943"/>
      <c r="BA279" s="944"/>
      <c r="BB279" s="231"/>
    </row>
    <row r="280" spans="3:54" ht="6" customHeight="1" x14ac:dyDescent="0.2">
      <c r="C280" s="880"/>
      <c r="D280" s="788"/>
      <c r="E280" s="788"/>
      <c r="F280" s="789"/>
      <c r="G280" s="789"/>
      <c r="H280" s="789"/>
      <c r="I280" s="789"/>
      <c r="J280" s="789"/>
      <c r="K280" s="789"/>
      <c r="L280" s="789"/>
      <c r="M280" s="789"/>
      <c r="N280" s="790"/>
      <c r="O280" s="943"/>
      <c r="P280" s="943"/>
      <c r="Q280" s="943"/>
      <c r="R280" s="943"/>
      <c r="S280" s="943"/>
      <c r="T280" s="943"/>
      <c r="U280" s="943"/>
      <c r="V280" s="943"/>
      <c r="W280" s="943"/>
      <c r="X280" s="943"/>
      <c r="Y280" s="943"/>
      <c r="Z280" s="943"/>
      <c r="AA280" s="943"/>
      <c r="AB280" s="943"/>
      <c r="AC280" s="943"/>
      <c r="AD280" s="943"/>
      <c r="AE280" s="943"/>
      <c r="AF280" s="943"/>
      <c r="AG280" s="943"/>
      <c r="AH280" s="943"/>
      <c r="AI280" s="943"/>
      <c r="AJ280" s="943"/>
      <c r="AK280" s="943"/>
      <c r="AL280" s="943"/>
      <c r="AM280" s="943"/>
      <c r="AN280" s="943"/>
      <c r="AO280" s="943"/>
      <c r="AP280" s="943"/>
      <c r="AQ280" s="943"/>
      <c r="AR280" s="943"/>
      <c r="AS280" s="943"/>
      <c r="AT280" s="943"/>
      <c r="AU280" s="943"/>
      <c r="AV280" s="943"/>
      <c r="AW280" s="943"/>
      <c r="AX280" s="943"/>
      <c r="AY280" s="943"/>
      <c r="AZ280" s="943"/>
      <c r="BA280" s="944"/>
      <c r="BB280" s="231"/>
    </row>
    <row r="281" spans="3:54" ht="6" customHeight="1" thickBot="1" x14ac:dyDescent="0.25">
      <c r="C281" s="881"/>
      <c r="D281" s="813"/>
      <c r="E281" s="813"/>
      <c r="F281" s="814"/>
      <c r="G281" s="814"/>
      <c r="H281" s="814"/>
      <c r="I281" s="814"/>
      <c r="J281" s="814"/>
      <c r="K281" s="814"/>
      <c r="L281" s="814"/>
      <c r="M281" s="814"/>
      <c r="N281" s="815"/>
      <c r="O281" s="945"/>
      <c r="P281" s="945"/>
      <c r="Q281" s="945"/>
      <c r="R281" s="945"/>
      <c r="S281" s="945"/>
      <c r="T281" s="945"/>
      <c r="U281" s="945"/>
      <c r="V281" s="945"/>
      <c r="W281" s="945"/>
      <c r="X281" s="945"/>
      <c r="Y281" s="945"/>
      <c r="Z281" s="945"/>
      <c r="AA281" s="945"/>
      <c r="AB281" s="945"/>
      <c r="AC281" s="945"/>
      <c r="AD281" s="945"/>
      <c r="AE281" s="945"/>
      <c r="AF281" s="945"/>
      <c r="AG281" s="945"/>
      <c r="AH281" s="945"/>
      <c r="AI281" s="945"/>
      <c r="AJ281" s="945"/>
      <c r="AK281" s="945"/>
      <c r="AL281" s="945"/>
      <c r="AM281" s="945"/>
      <c r="AN281" s="945"/>
      <c r="AO281" s="945"/>
      <c r="AP281" s="945"/>
      <c r="AQ281" s="945"/>
      <c r="AR281" s="945"/>
      <c r="AS281" s="945"/>
      <c r="AT281" s="945"/>
      <c r="AU281" s="945"/>
      <c r="AV281" s="945"/>
      <c r="AW281" s="945"/>
      <c r="AX281" s="945"/>
      <c r="AY281" s="945"/>
      <c r="AZ281" s="945"/>
      <c r="BA281" s="946"/>
      <c r="BB281" s="231"/>
    </row>
    <row r="282" spans="3:54" ht="6" customHeight="1" x14ac:dyDescent="0.2">
      <c r="C282" s="915" t="s">
        <v>103</v>
      </c>
      <c r="D282" s="834"/>
      <c r="E282" s="834"/>
      <c r="F282" s="834"/>
      <c r="G282" s="834"/>
      <c r="H282" s="834"/>
      <c r="I282" s="834"/>
      <c r="J282" s="834"/>
      <c r="K282" s="834"/>
      <c r="L282" s="834"/>
      <c r="M282" s="834"/>
      <c r="N282" s="835"/>
      <c r="O282" s="983"/>
      <c r="P282" s="938"/>
      <c r="Q282" s="938"/>
      <c r="R282" s="938"/>
      <c r="S282" s="938"/>
      <c r="T282" s="938"/>
      <c r="U282" s="938"/>
      <c r="V282" s="938"/>
      <c r="W282" s="938"/>
      <c r="X282" s="938"/>
      <c r="Y282" s="938"/>
      <c r="Z282" s="938"/>
      <c r="AA282" s="938"/>
      <c r="AB282" s="938"/>
      <c r="AC282" s="938"/>
      <c r="AD282" s="938"/>
      <c r="AE282" s="938"/>
      <c r="AF282" s="938"/>
      <c r="AG282" s="938"/>
      <c r="AH282" s="938"/>
      <c r="AI282" s="938"/>
      <c r="AJ282" s="938"/>
      <c r="AK282" s="938"/>
      <c r="AL282" s="938"/>
      <c r="AM282" s="938"/>
      <c r="AN282" s="938"/>
      <c r="AO282" s="941" t="str">
        <f t="shared" ref="AO282" si="24">IF(SUM(O282:AN284)=0,"",SUM(O282:AN284))</f>
        <v/>
      </c>
      <c r="AP282" s="941"/>
      <c r="AQ282" s="941"/>
      <c r="AR282" s="941"/>
      <c r="AS282" s="941"/>
      <c r="AT282" s="941"/>
      <c r="AU282" s="941"/>
      <c r="AV282" s="941"/>
      <c r="AW282" s="941"/>
      <c r="AX282" s="941"/>
      <c r="AY282" s="941"/>
      <c r="AZ282" s="941"/>
      <c r="BA282" s="942"/>
      <c r="BB282" s="231"/>
    </row>
    <row r="283" spans="3:54" ht="6" customHeight="1" x14ac:dyDescent="0.2">
      <c r="C283" s="848"/>
      <c r="D283" s="800"/>
      <c r="E283" s="800"/>
      <c r="F283" s="800"/>
      <c r="G283" s="800"/>
      <c r="H283" s="800"/>
      <c r="I283" s="800"/>
      <c r="J283" s="800"/>
      <c r="K283" s="800"/>
      <c r="L283" s="800"/>
      <c r="M283" s="800"/>
      <c r="N283" s="801"/>
      <c r="O283" s="984"/>
      <c r="P283" s="940"/>
      <c r="Q283" s="940"/>
      <c r="R283" s="940"/>
      <c r="S283" s="940"/>
      <c r="T283" s="940"/>
      <c r="U283" s="940"/>
      <c r="V283" s="940"/>
      <c r="W283" s="940"/>
      <c r="X283" s="940"/>
      <c r="Y283" s="940"/>
      <c r="Z283" s="940"/>
      <c r="AA283" s="940"/>
      <c r="AB283" s="940"/>
      <c r="AC283" s="940"/>
      <c r="AD283" s="940"/>
      <c r="AE283" s="940"/>
      <c r="AF283" s="940"/>
      <c r="AG283" s="940"/>
      <c r="AH283" s="940"/>
      <c r="AI283" s="940"/>
      <c r="AJ283" s="940"/>
      <c r="AK283" s="940"/>
      <c r="AL283" s="940"/>
      <c r="AM283" s="940"/>
      <c r="AN283" s="940"/>
      <c r="AO283" s="943"/>
      <c r="AP283" s="943"/>
      <c r="AQ283" s="943"/>
      <c r="AR283" s="943"/>
      <c r="AS283" s="943"/>
      <c r="AT283" s="943"/>
      <c r="AU283" s="943"/>
      <c r="AV283" s="943"/>
      <c r="AW283" s="943"/>
      <c r="AX283" s="943"/>
      <c r="AY283" s="943"/>
      <c r="AZ283" s="943"/>
      <c r="BA283" s="944"/>
      <c r="BB283" s="231"/>
    </row>
    <row r="284" spans="3:54" ht="6" customHeight="1" x14ac:dyDescent="0.2">
      <c r="C284" s="848"/>
      <c r="D284" s="800"/>
      <c r="E284" s="800"/>
      <c r="F284" s="800"/>
      <c r="G284" s="800"/>
      <c r="H284" s="800"/>
      <c r="I284" s="800"/>
      <c r="J284" s="800"/>
      <c r="K284" s="800"/>
      <c r="L284" s="800"/>
      <c r="M284" s="800"/>
      <c r="N284" s="801"/>
      <c r="O284" s="984"/>
      <c r="P284" s="940"/>
      <c r="Q284" s="940"/>
      <c r="R284" s="940"/>
      <c r="S284" s="940"/>
      <c r="T284" s="940"/>
      <c r="U284" s="940"/>
      <c r="V284" s="940"/>
      <c r="W284" s="940"/>
      <c r="X284" s="940"/>
      <c r="Y284" s="940"/>
      <c r="Z284" s="940"/>
      <c r="AA284" s="940"/>
      <c r="AB284" s="940"/>
      <c r="AC284" s="940"/>
      <c r="AD284" s="940"/>
      <c r="AE284" s="940"/>
      <c r="AF284" s="940"/>
      <c r="AG284" s="940"/>
      <c r="AH284" s="940"/>
      <c r="AI284" s="940"/>
      <c r="AJ284" s="940"/>
      <c r="AK284" s="940"/>
      <c r="AL284" s="940"/>
      <c r="AM284" s="940"/>
      <c r="AN284" s="940"/>
      <c r="AO284" s="943"/>
      <c r="AP284" s="943"/>
      <c r="AQ284" s="943"/>
      <c r="AR284" s="943"/>
      <c r="AS284" s="943"/>
      <c r="AT284" s="943"/>
      <c r="AU284" s="943"/>
      <c r="AV284" s="943"/>
      <c r="AW284" s="943"/>
      <c r="AX284" s="943"/>
      <c r="AY284" s="943"/>
      <c r="AZ284" s="943"/>
      <c r="BA284" s="944"/>
      <c r="BB284" s="231"/>
    </row>
    <row r="285" spans="3:54" ht="6" customHeight="1" x14ac:dyDescent="0.2">
      <c r="C285" s="848" t="s">
        <v>104</v>
      </c>
      <c r="D285" s="800"/>
      <c r="E285" s="800"/>
      <c r="F285" s="800"/>
      <c r="G285" s="800"/>
      <c r="H285" s="800"/>
      <c r="I285" s="800"/>
      <c r="J285" s="800"/>
      <c r="K285" s="800"/>
      <c r="L285" s="800"/>
      <c r="M285" s="800"/>
      <c r="N285" s="801"/>
      <c r="O285" s="984"/>
      <c r="P285" s="940"/>
      <c r="Q285" s="940"/>
      <c r="R285" s="940"/>
      <c r="S285" s="940"/>
      <c r="T285" s="940"/>
      <c r="U285" s="940"/>
      <c r="V285" s="940"/>
      <c r="W285" s="940"/>
      <c r="X285" s="940"/>
      <c r="Y285" s="940"/>
      <c r="Z285" s="940"/>
      <c r="AA285" s="940"/>
      <c r="AB285" s="940"/>
      <c r="AC285" s="940"/>
      <c r="AD285" s="940"/>
      <c r="AE285" s="940"/>
      <c r="AF285" s="940"/>
      <c r="AG285" s="940"/>
      <c r="AH285" s="940"/>
      <c r="AI285" s="940"/>
      <c r="AJ285" s="940"/>
      <c r="AK285" s="940"/>
      <c r="AL285" s="940"/>
      <c r="AM285" s="940"/>
      <c r="AN285" s="940"/>
      <c r="AO285" s="943" t="str">
        <f t="shared" ref="AO285" si="25">IF(SUM(O285:AN287)=0,"",SUM(O285:AN287))</f>
        <v/>
      </c>
      <c r="AP285" s="943"/>
      <c r="AQ285" s="943"/>
      <c r="AR285" s="943"/>
      <c r="AS285" s="943"/>
      <c r="AT285" s="943"/>
      <c r="AU285" s="943"/>
      <c r="AV285" s="943"/>
      <c r="AW285" s="943"/>
      <c r="AX285" s="943"/>
      <c r="AY285" s="943"/>
      <c r="AZ285" s="943"/>
      <c r="BA285" s="944"/>
      <c r="BB285" s="231"/>
    </row>
    <row r="286" spans="3:54" ht="6" customHeight="1" x14ac:dyDescent="0.2">
      <c r="C286" s="848"/>
      <c r="D286" s="800"/>
      <c r="E286" s="800"/>
      <c r="F286" s="800"/>
      <c r="G286" s="800"/>
      <c r="H286" s="800"/>
      <c r="I286" s="800"/>
      <c r="J286" s="800"/>
      <c r="K286" s="800"/>
      <c r="L286" s="800"/>
      <c r="M286" s="800"/>
      <c r="N286" s="801"/>
      <c r="O286" s="984"/>
      <c r="P286" s="940"/>
      <c r="Q286" s="940"/>
      <c r="R286" s="940"/>
      <c r="S286" s="940"/>
      <c r="T286" s="940"/>
      <c r="U286" s="940"/>
      <c r="V286" s="940"/>
      <c r="W286" s="940"/>
      <c r="X286" s="940"/>
      <c r="Y286" s="940"/>
      <c r="Z286" s="940"/>
      <c r="AA286" s="940"/>
      <c r="AB286" s="940"/>
      <c r="AC286" s="940"/>
      <c r="AD286" s="940"/>
      <c r="AE286" s="940"/>
      <c r="AF286" s="940"/>
      <c r="AG286" s="940"/>
      <c r="AH286" s="940"/>
      <c r="AI286" s="940"/>
      <c r="AJ286" s="940"/>
      <c r="AK286" s="940"/>
      <c r="AL286" s="940"/>
      <c r="AM286" s="940"/>
      <c r="AN286" s="940"/>
      <c r="AO286" s="943"/>
      <c r="AP286" s="943"/>
      <c r="AQ286" s="943"/>
      <c r="AR286" s="943"/>
      <c r="AS286" s="943"/>
      <c r="AT286" s="943"/>
      <c r="AU286" s="943"/>
      <c r="AV286" s="943"/>
      <c r="AW286" s="943"/>
      <c r="AX286" s="943"/>
      <c r="AY286" s="943"/>
      <c r="AZ286" s="943"/>
      <c r="BA286" s="944"/>
      <c r="BB286" s="231"/>
    </row>
    <row r="287" spans="3:54" ht="6" customHeight="1" x14ac:dyDescent="0.2">
      <c r="C287" s="848"/>
      <c r="D287" s="800"/>
      <c r="E287" s="800"/>
      <c r="F287" s="800"/>
      <c r="G287" s="800"/>
      <c r="H287" s="800"/>
      <c r="I287" s="800"/>
      <c r="J287" s="800"/>
      <c r="K287" s="800"/>
      <c r="L287" s="800"/>
      <c r="M287" s="800"/>
      <c r="N287" s="801"/>
      <c r="O287" s="984"/>
      <c r="P287" s="940"/>
      <c r="Q287" s="940"/>
      <c r="R287" s="940"/>
      <c r="S287" s="940"/>
      <c r="T287" s="940"/>
      <c r="U287" s="940"/>
      <c r="V287" s="940"/>
      <c r="W287" s="940"/>
      <c r="X287" s="940"/>
      <c r="Y287" s="940"/>
      <c r="Z287" s="940"/>
      <c r="AA287" s="940"/>
      <c r="AB287" s="940"/>
      <c r="AC287" s="940"/>
      <c r="AD287" s="940"/>
      <c r="AE287" s="940"/>
      <c r="AF287" s="940"/>
      <c r="AG287" s="940"/>
      <c r="AH287" s="940"/>
      <c r="AI287" s="940"/>
      <c r="AJ287" s="940"/>
      <c r="AK287" s="940"/>
      <c r="AL287" s="940"/>
      <c r="AM287" s="940"/>
      <c r="AN287" s="940"/>
      <c r="AO287" s="943"/>
      <c r="AP287" s="943"/>
      <c r="AQ287" s="943"/>
      <c r="AR287" s="943"/>
      <c r="AS287" s="943"/>
      <c r="AT287" s="943"/>
      <c r="AU287" s="943"/>
      <c r="AV287" s="943"/>
      <c r="AW287" s="943"/>
      <c r="AX287" s="943"/>
      <c r="AY287" s="943"/>
      <c r="AZ287" s="943"/>
      <c r="BA287" s="944"/>
      <c r="BB287" s="231"/>
    </row>
    <row r="288" spans="3:54" ht="6" customHeight="1" x14ac:dyDescent="0.2">
      <c r="C288" s="880" t="s">
        <v>105</v>
      </c>
      <c r="D288" s="788"/>
      <c r="E288" s="788"/>
      <c r="F288" s="789"/>
      <c r="G288" s="789"/>
      <c r="H288" s="789"/>
      <c r="I288" s="789"/>
      <c r="J288" s="789"/>
      <c r="K288" s="789"/>
      <c r="L288" s="789"/>
      <c r="M288" s="789"/>
      <c r="N288" s="790"/>
      <c r="O288" s="943" t="str">
        <f>IF(O282-O285=0,"",O282-O285)</f>
        <v/>
      </c>
      <c r="P288" s="943"/>
      <c r="Q288" s="943"/>
      <c r="R288" s="943"/>
      <c r="S288" s="943"/>
      <c r="T288" s="943"/>
      <c r="U288" s="943"/>
      <c r="V288" s="943"/>
      <c r="W288" s="943"/>
      <c r="X288" s="943"/>
      <c r="Y288" s="943"/>
      <c r="Z288" s="943"/>
      <c r="AA288" s="943"/>
      <c r="AB288" s="943" t="str">
        <f>IF(AB282-AB285=0,"",AB282-AB285)</f>
        <v/>
      </c>
      <c r="AC288" s="943"/>
      <c r="AD288" s="943"/>
      <c r="AE288" s="943"/>
      <c r="AF288" s="943"/>
      <c r="AG288" s="943"/>
      <c r="AH288" s="943"/>
      <c r="AI288" s="943"/>
      <c r="AJ288" s="943"/>
      <c r="AK288" s="943"/>
      <c r="AL288" s="943"/>
      <c r="AM288" s="943"/>
      <c r="AN288" s="943"/>
      <c r="AO288" s="943" t="str">
        <f t="shared" ref="AO288" si="26">IF(SUM(O288:AN290)=0,"",SUM(O288:AN290))</f>
        <v/>
      </c>
      <c r="AP288" s="943"/>
      <c r="AQ288" s="943"/>
      <c r="AR288" s="943"/>
      <c r="AS288" s="943"/>
      <c r="AT288" s="943"/>
      <c r="AU288" s="943"/>
      <c r="AV288" s="943"/>
      <c r="AW288" s="943"/>
      <c r="AX288" s="943"/>
      <c r="AY288" s="943"/>
      <c r="AZ288" s="943"/>
      <c r="BA288" s="944"/>
      <c r="BB288" s="231"/>
    </row>
    <row r="289" spans="3:54" ht="6" customHeight="1" x14ac:dyDescent="0.2">
      <c r="C289" s="880"/>
      <c r="D289" s="788"/>
      <c r="E289" s="788"/>
      <c r="F289" s="789"/>
      <c r="G289" s="789"/>
      <c r="H289" s="789"/>
      <c r="I289" s="789"/>
      <c r="J289" s="789"/>
      <c r="K289" s="789"/>
      <c r="L289" s="789"/>
      <c r="M289" s="789"/>
      <c r="N289" s="790"/>
      <c r="O289" s="943"/>
      <c r="P289" s="943"/>
      <c r="Q289" s="943"/>
      <c r="R289" s="943"/>
      <c r="S289" s="943"/>
      <c r="T289" s="943"/>
      <c r="U289" s="943"/>
      <c r="V289" s="943"/>
      <c r="W289" s="943"/>
      <c r="X289" s="943"/>
      <c r="Y289" s="943"/>
      <c r="Z289" s="943"/>
      <c r="AA289" s="943"/>
      <c r="AB289" s="943"/>
      <c r="AC289" s="943"/>
      <c r="AD289" s="943"/>
      <c r="AE289" s="943"/>
      <c r="AF289" s="943"/>
      <c r="AG289" s="943"/>
      <c r="AH289" s="943"/>
      <c r="AI289" s="943"/>
      <c r="AJ289" s="943"/>
      <c r="AK289" s="943"/>
      <c r="AL289" s="943"/>
      <c r="AM289" s="943"/>
      <c r="AN289" s="943"/>
      <c r="AO289" s="943"/>
      <c r="AP289" s="943"/>
      <c r="AQ289" s="943"/>
      <c r="AR289" s="943"/>
      <c r="AS289" s="943"/>
      <c r="AT289" s="943"/>
      <c r="AU289" s="943"/>
      <c r="AV289" s="943"/>
      <c r="AW289" s="943"/>
      <c r="AX289" s="943"/>
      <c r="AY289" s="943"/>
      <c r="AZ289" s="943"/>
      <c r="BA289" s="944"/>
      <c r="BB289" s="231"/>
    </row>
    <row r="290" spans="3:54" ht="6" customHeight="1" thickBot="1" x14ac:dyDescent="0.25">
      <c r="C290" s="881"/>
      <c r="D290" s="813"/>
      <c r="E290" s="813"/>
      <c r="F290" s="814"/>
      <c r="G290" s="814"/>
      <c r="H290" s="814"/>
      <c r="I290" s="814"/>
      <c r="J290" s="814"/>
      <c r="K290" s="814"/>
      <c r="L290" s="814"/>
      <c r="M290" s="814"/>
      <c r="N290" s="815"/>
      <c r="O290" s="945"/>
      <c r="P290" s="945"/>
      <c r="Q290" s="945"/>
      <c r="R290" s="945"/>
      <c r="S290" s="945"/>
      <c r="T290" s="945"/>
      <c r="U290" s="945"/>
      <c r="V290" s="945"/>
      <c r="W290" s="945"/>
      <c r="X290" s="945"/>
      <c r="Y290" s="945"/>
      <c r="Z290" s="945"/>
      <c r="AA290" s="945"/>
      <c r="AB290" s="945"/>
      <c r="AC290" s="945"/>
      <c r="AD290" s="945"/>
      <c r="AE290" s="945"/>
      <c r="AF290" s="945"/>
      <c r="AG290" s="945"/>
      <c r="AH290" s="945"/>
      <c r="AI290" s="945"/>
      <c r="AJ290" s="945"/>
      <c r="AK290" s="945"/>
      <c r="AL290" s="945"/>
      <c r="AM290" s="945"/>
      <c r="AN290" s="945"/>
      <c r="AO290" s="945"/>
      <c r="AP290" s="945"/>
      <c r="AQ290" s="945"/>
      <c r="AR290" s="945"/>
      <c r="AS290" s="945"/>
      <c r="AT290" s="945"/>
      <c r="AU290" s="945"/>
      <c r="AV290" s="945"/>
      <c r="AW290" s="945"/>
      <c r="AX290" s="945"/>
      <c r="AY290" s="945"/>
      <c r="AZ290" s="945"/>
      <c r="BA290" s="946"/>
      <c r="BB290" s="231"/>
    </row>
    <row r="291" spans="3:54" ht="6" customHeight="1" x14ac:dyDescent="0.2">
      <c r="C291" s="908" t="s">
        <v>106</v>
      </c>
      <c r="D291" s="947"/>
      <c r="E291" s="947"/>
      <c r="F291" s="947"/>
      <c r="G291" s="947"/>
      <c r="H291" s="947"/>
      <c r="I291" s="947"/>
      <c r="J291" s="947"/>
      <c r="K291" s="947"/>
      <c r="L291" s="947"/>
      <c r="M291" s="947"/>
      <c r="N291" s="948"/>
      <c r="O291" s="987" t="str">
        <f>IF(SUM(O279,O288)=0,"",SUM(O279,O288))</f>
        <v/>
      </c>
      <c r="P291" s="988"/>
      <c r="Q291" s="988"/>
      <c r="R291" s="988"/>
      <c r="S291" s="988"/>
      <c r="T291" s="988"/>
      <c r="U291" s="988"/>
      <c r="V291" s="988"/>
      <c r="W291" s="988"/>
      <c r="X291" s="988"/>
      <c r="Y291" s="988"/>
      <c r="Z291" s="988"/>
      <c r="AA291" s="989"/>
      <c r="AB291" s="987" t="str">
        <f>IF(SUM(AB279,AB288)=0,"",SUM(AB279,AB288))</f>
        <v/>
      </c>
      <c r="AC291" s="988"/>
      <c r="AD291" s="988"/>
      <c r="AE291" s="988"/>
      <c r="AF291" s="988"/>
      <c r="AG291" s="988"/>
      <c r="AH291" s="988"/>
      <c r="AI291" s="988"/>
      <c r="AJ291" s="988"/>
      <c r="AK291" s="988"/>
      <c r="AL291" s="988"/>
      <c r="AM291" s="988"/>
      <c r="AN291" s="989"/>
      <c r="AO291" s="941" t="str">
        <f t="shared" ref="AO291" si="27">IF(SUM(O291:AN293)=0,"",SUM(O291:AN293))</f>
        <v/>
      </c>
      <c r="AP291" s="941"/>
      <c r="AQ291" s="941"/>
      <c r="AR291" s="941"/>
      <c r="AS291" s="941"/>
      <c r="AT291" s="941"/>
      <c r="AU291" s="941"/>
      <c r="AV291" s="941"/>
      <c r="AW291" s="941"/>
      <c r="AX291" s="941"/>
      <c r="AY291" s="941"/>
      <c r="AZ291" s="941"/>
      <c r="BA291" s="942"/>
      <c r="BB291" s="231"/>
    </row>
    <row r="292" spans="3:54" ht="6" customHeight="1" x14ac:dyDescent="0.2">
      <c r="C292" s="908"/>
      <c r="D292" s="947"/>
      <c r="E292" s="947"/>
      <c r="F292" s="947"/>
      <c r="G292" s="947"/>
      <c r="H292" s="947"/>
      <c r="I292" s="947"/>
      <c r="J292" s="947"/>
      <c r="K292" s="947"/>
      <c r="L292" s="947"/>
      <c r="M292" s="947"/>
      <c r="N292" s="948"/>
      <c r="O292" s="952"/>
      <c r="P292" s="990"/>
      <c r="Q292" s="990"/>
      <c r="R292" s="990"/>
      <c r="S292" s="990"/>
      <c r="T292" s="990"/>
      <c r="U292" s="990"/>
      <c r="V292" s="990"/>
      <c r="W292" s="990"/>
      <c r="X292" s="990"/>
      <c r="Y292" s="990"/>
      <c r="Z292" s="990"/>
      <c r="AA292" s="954"/>
      <c r="AB292" s="952"/>
      <c r="AC292" s="990"/>
      <c r="AD292" s="990"/>
      <c r="AE292" s="990"/>
      <c r="AF292" s="990"/>
      <c r="AG292" s="990"/>
      <c r="AH292" s="990"/>
      <c r="AI292" s="990"/>
      <c r="AJ292" s="990"/>
      <c r="AK292" s="990"/>
      <c r="AL292" s="990"/>
      <c r="AM292" s="990"/>
      <c r="AN292" s="954"/>
      <c r="AO292" s="943"/>
      <c r="AP292" s="943"/>
      <c r="AQ292" s="943"/>
      <c r="AR292" s="943"/>
      <c r="AS292" s="943"/>
      <c r="AT292" s="943"/>
      <c r="AU292" s="943"/>
      <c r="AV292" s="943"/>
      <c r="AW292" s="943"/>
      <c r="AX292" s="943"/>
      <c r="AY292" s="943"/>
      <c r="AZ292" s="943"/>
      <c r="BA292" s="944"/>
      <c r="BB292" s="231"/>
    </row>
    <row r="293" spans="3:54" ht="6" customHeight="1" thickBot="1" x14ac:dyDescent="0.25">
      <c r="C293" s="949"/>
      <c r="D293" s="950"/>
      <c r="E293" s="950"/>
      <c r="F293" s="950"/>
      <c r="G293" s="950"/>
      <c r="H293" s="950"/>
      <c r="I293" s="950"/>
      <c r="J293" s="950"/>
      <c r="K293" s="950"/>
      <c r="L293" s="950"/>
      <c r="M293" s="950"/>
      <c r="N293" s="951"/>
      <c r="O293" s="955"/>
      <c r="P293" s="956"/>
      <c r="Q293" s="956"/>
      <c r="R293" s="956"/>
      <c r="S293" s="956"/>
      <c r="T293" s="956"/>
      <c r="U293" s="956"/>
      <c r="V293" s="956"/>
      <c r="W293" s="956"/>
      <c r="X293" s="956"/>
      <c r="Y293" s="956"/>
      <c r="Z293" s="956"/>
      <c r="AA293" s="957"/>
      <c r="AB293" s="955"/>
      <c r="AC293" s="956"/>
      <c r="AD293" s="956"/>
      <c r="AE293" s="956"/>
      <c r="AF293" s="956"/>
      <c r="AG293" s="956"/>
      <c r="AH293" s="956"/>
      <c r="AI293" s="956"/>
      <c r="AJ293" s="956"/>
      <c r="AK293" s="956"/>
      <c r="AL293" s="956"/>
      <c r="AM293" s="956"/>
      <c r="AN293" s="957"/>
      <c r="AO293" s="945"/>
      <c r="AP293" s="945"/>
      <c r="AQ293" s="945"/>
      <c r="AR293" s="945"/>
      <c r="AS293" s="945"/>
      <c r="AT293" s="945"/>
      <c r="AU293" s="945"/>
      <c r="AV293" s="945"/>
      <c r="AW293" s="945"/>
      <c r="AX293" s="945"/>
      <c r="AY293" s="945"/>
      <c r="AZ293" s="945"/>
      <c r="BA293" s="946"/>
      <c r="BB293" s="231"/>
    </row>
    <row r="294" spans="3:54" ht="6" customHeight="1" x14ac:dyDescent="0.2">
      <c r="C294" s="890" t="s">
        <v>109</v>
      </c>
      <c r="D294" s="961"/>
      <c r="E294" s="961"/>
      <c r="F294" s="961"/>
      <c r="G294" s="961"/>
      <c r="H294" s="961"/>
      <c r="I294" s="961"/>
      <c r="J294" s="961"/>
      <c r="K294" s="961"/>
      <c r="L294" s="961"/>
      <c r="M294" s="961"/>
      <c r="N294" s="962"/>
      <c r="O294" s="966"/>
      <c r="P294" s="967"/>
      <c r="Q294" s="967"/>
      <c r="R294" s="967"/>
      <c r="S294" s="967"/>
      <c r="T294" s="967"/>
      <c r="U294" s="967"/>
      <c r="V294" s="967"/>
      <c r="W294" s="967"/>
      <c r="X294" s="967"/>
      <c r="Y294" s="967"/>
      <c r="Z294" s="967"/>
      <c r="AA294" s="967"/>
      <c r="AB294" s="967"/>
      <c r="AC294" s="967"/>
      <c r="AD294" s="967"/>
      <c r="AE294" s="967"/>
      <c r="AF294" s="967"/>
      <c r="AG294" s="967"/>
      <c r="AH294" s="967"/>
      <c r="AI294" s="967"/>
      <c r="AJ294" s="967"/>
      <c r="AK294" s="967"/>
      <c r="AL294" s="967"/>
      <c r="AM294" s="967"/>
      <c r="AN294" s="968"/>
      <c r="AO294" s="975"/>
      <c r="AP294" s="991"/>
      <c r="AQ294" s="991"/>
      <c r="AR294" s="991"/>
      <c r="AS294" s="991"/>
      <c r="AT294" s="991"/>
      <c r="AU294" s="991"/>
      <c r="AV294" s="991"/>
      <c r="AW294" s="991"/>
      <c r="AX294" s="991"/>
      <c r="AY294" s="991"/>
      <c r="AZ294" s="991"/>
      <c r="BA294" s="977"/>
      <c r="BB294" s="195"/>
    </row>
    <row r="295" spans="3:54" ht="6" customHeight="1" x14ac:dyDescent="0.2">
      <c r="C295" s="908"/>
      <c r="D295" s="947"/>
      <c r="E295" s="947"/>
      <c r="F295" s="947"/>
      <c r="G295" s="947"/>
      <c r="H295" s="947"/>
      <c r="I295" s="947"/>
      <c r="J295" s="947"/>
      <c r="K295" s="947"/>
      <c r="L295" s="947"/>
      <c r="M295" s="947"/>
      <c r="N295" s="948"/>
      <c r="O295" s="966"/>
      <c r="P295" s="967"/>
      <c r="Q295" s="967"/>
      <c r="R295" s="967"/>
      <c r="S295" s="967"/>
      <c r="T295" s="967"/>
      <c r="U295" s="967"/>
      <c r="V295" s="967"/>
      <c r="W295" s="967"/>
      <c r="X295" s="967"/>
      <c r="Y295" s="967"/>
      <c r="Z295" s="967"/>
      <c r="AA295" s="967"/>
      <c r="AB295" s="967"/>
      <c r="AC295" s="967"/>
      <c r="AD295" s="967"/>
      <c r="AE295" s="967"/>
      <c r="AF295" s="967"/>
      <c r="AG295" s="967"/>
      <c r="AH295" s="967"/>
      <c r="AI295" s="967"/>
      <c r="AJ295" s="967"/>
      <c r="AK295" s="967"/>
      <c r="AL295" s="967"/>
      <c r="AM295" s="967"/>
      <c r="AN295" s="968"/>
      <c r="AO295" s="975"/>
      <c r="AP295" s="976"/>
      <c r="AQ295" s="976"/>
      <c r="AR295" s="976"/>
      <c r="AS295" s="976"/>
      <c r="AT295" s="976"/>
      <c r="AU295" s="976"/>
      <c r="AV295" s="976"/>
      <c r="AW295" s="976"/>
      <c r="AX295" s="976"/>
      <c r="AY295" s="976"/>
      <c r="AZ295" s="976"/>
      <c r="BA295" s="977"/>
      <c r="BB295" s="195"/>
    </row>
    <row r="296" spans="3:54" ht="6" customHeight="1" thickBot="1" x14ac:dyDescent="0.25">
      <c r="C296" s="949"/>
      <c r="D296" s="950"/>
      <c r="E296" s="950"/>
      <c r="F296" s="950"/>
      <c r="G296" s="950"/>
      <c r="H296" s="950"/>
      <c r="I296" s="950"/>
      <c r="J296" s="950"/>
      <c r="K296" s="950"/>
      <c r="L296" s="950"/>
      <c r="M296" s="950"/>
      <c r="N296" s="951"/>
      <c r="O296" s="969"/>
      <c r="P296" s="970"/>
      <c r="Q296" s="970"/>
      <c r="R296" s="970"/>
      <c r="S296" s="970"/>
      <c r="T296" s="970"/>
      <c r="U296" s="970"/>
      <c r="V296" s="970"/>
      <c r="W296" s="970"/>
      <c r="X296" s="970"/>
      <c r="Y296" s="970"/>
      <c r="Z296" s="970"/>
      <c r="AA296" s="970"/>
      <c r="AB296" s="970"/>
      <c r="AC296" s="970"/>
      <c r="AD296" s="970"/>
      <c r="AE296" s="970"/>
      <c r="AF296" s="970"/>
      <c r="AG296" s="970"/>
      <c r="AH296" s="970"/>
      <c r="AI296" s="970"/>
      <c r="AJ296" s="970"/>
      <c r="AK296" s="970"/>
      <c r="AL296" s="970"/>
      <c r="AM296" s="970"/>
      <c r="AN296" s="971"/>
      <c r="AO296" s="978"/>
      <c r="AP296" s="979"/>
      <c r="AQ296" s="979"/>
      <c r="AR296" s="979"/>
      <c r="AS296" s="979"/>
      <c r="AT296" s="979"/>
      <c r="AU296" s="979"/>
      <c r="AV296" s="979"/>
      <c r="AW296" s="979"/>
      <c r="AX296" s="979"/>
      <c r="AY296" s="979"/>
      <c r="AZ296" s="979"/>
      <c r="BA296" s="980"/>
      <c r="BB296" s="195"/>
    </row>
    <row r="297" spans="3:54" ht="6" customHeight="1" x14ac:dyDescent="0.2">
      <c r="C297" s="908" t="s">
        <v>397</v>
      </c>
      <c r="D297" s="947"/>
      <c r="E297" s="947"/>
      <c r="F297" s="947"/>
      <c r="G297" s="947"/>
      <c r="H297" s="947"/>
      <c r="I297" s="947"/>
      <c r="J297" s="947"/>
      <c r="K297" s="947"/>
      <c r="L297" s="947"/>
      <c r="M297" s="947"/>
      <c r="N297" s="948"/>
      <c r="O297" s="963"/>
      <c r="P297" s="964"/>
      <c r="Q297" s="964"/>
      <c r="R297" s="964"/>
      <c r="S297" s="964"/>
      <c r="T297" s="964"/>
      <c r="U297" s="964"/>
      <c r="V297" s="964"/>
      <c r="W297" s="964"/>
      <c r="X297" s="964"/>
      <c r="Y297" s="964"/>
      <c r="Z297" s="964"/>
      <c r="AA297" s="964"/>
      <c r="AB297" s="964"/>
      <c r="AC297" s="964"/>
      <c r="AD297" s="964"/>
      <c r="AE297" s="964"/>
      <c r="AF297" s="964"/>
      <c r="AG297" s="964"/>
      <c r="AH297" s="964"/>
      <c r="AI297" s="964"/>
      <c r="AJ297" s="964"/>
      <c r="AK297" s="964"/>
      <c r="AL297" s="964"/>
      <c r="AM297" s="964"/>
      <c r="AN297" s="965"/>
      <c r="AO297" s="975"/>
      <c r="AP297" s="976"/>
      <c r="AQ297" s="976"/>
      <c r="AR297" s="976"/>
      <c r="AS297" s="976"/>
      <c r="AT297" s="976"/>
      <c r="AU297" s="976"/>
      <c r="AV297" s="976"/>
      <c r="AW297" s="976"/>
      <c r="AX297" s="976"/>
      <c r="AY297" s="976"/>
      <c r="AZ297" s="976"/>
      <c r="BA297" s="977"/>
      <c r="BB297" s="195"/>
    </row>
    <row r="298" spans="3:54" ht="6" customHeight="1" x14ac:dyDescent="0.2">
      <c r="C298" s="908"/>
      <c r="D298" s="947"/>
      <c r="E298" s="947"/>
      <c r="F298" s="947"/>
      <c r="G298" s="947"/>
      <c r="H298" s="947"/>
      <c r="I298" s="947"/>
      <c r="J298" s="947"/>
      <c r="K298" s="947"/>
      <c r="L298" s="947"/>
      <c r="M298" s="947"/>
      <c r="N298" s="948"/>
      <c r="O298" s="966"/>
      <c r="P298" s="967"/>
      <c r="Q298" s="967"/>
      <c r="R298" s="967"/>
      <c r="S298" s="967"/>
      <c r="T298" s="967"/>
      <c r="U298" s="967"/>
      <c r="V298" s="967"/>
      <c r="W298" s="967"/>
      <c r="X298" s="967"/>
      <c r="Y298" s="967"/>
      <c r="Z298" s="967"/>
      <c r="AA298" s="967"/>
      <c r="AB298" s="967"/>
      <c r="AC298" s="967"/>
      <c r="AD298" s="967"/>
      <c r="AE298" s="967"/>
      <c r="AF298" s="967"/>
      <c r="AG298" s="967"/>
      <c r="AH298" s="967"/>
      <c r="AI298" s="967"/>
      <c r="AJ298" s="967"/>
      <c r="AK298" s="967"/>
      <c r="AL298" s="967"/>
      <c r="AM298" s="967"/>
      <c r="AN298" s="968"/>
      <c r="AO298" s="975"/>
      <c r="AP298" s="976"/>
      <c r="AQ298" s="976"/>
      <c r="AR298" s="976"/>
      <c r="AS298" s="976"/>
      <c r="AT298" s="976"/>
      <c r="AU298" s="976"/>
      <c r="AV298" s="976"/>
      <c r="AW298" s="976"/>
      <c r="AX298" s="976"/>
      <c r="AY298" s="976"/>
      <c r="AZ298" s="976"/>
      <c r="BA298" s="977"/>
      <c r="BB298" s="195"/>
    </row>
    <row r="299" spans="3:54" ht="6" customHeight="1" thickBot="1" x14ac:dyDescent="0.25">
      <c r="C299" s="949"/>
      <c r="D299" s="950"/>
      <c r="E299" s="950"/>
      <c r="F299" s="950"/>
      <c r="G299" s="950"/>
      <c r="H299" s="950"/>
      <c r="I299" s="950"/>
      <c r="J299" s="950"/>
      <c r="K299" s="950"/>
      <c r="L299" s="950"/>
      <c r="M299" s="950"/>
      <c r="N299" s="951"/>
      <c r="O299" s="969"/>
      <c r="P299" s="970"/>
      <c r="Q299" s="970"/>
      <c r="R299" s="970"/>
      <c r="S299" s="970"/>
      <c r="T299" s="970"/>
      <c r="U299" s="970"/>
      <c r="V299" s="970"/>
      <c r="W299" s="970"/>
      <c r="X299" s="970"/>
      <c r="Y299" s="970"/>
      <c r="Z299" s="970"/>
      <c r="AA299" s="970"/>
      <c r="AB299" s="970"/>
      <c r="AC299" s="970"/>
      <c r="AD299" s="970"/>
      <c r="AE299" s="970"/>
      <c r="AF299" s="970"/>
      <c r="AG299" s="970"/>
      <c r="AH299" s="970"/>
      <c r="AI299" s="970"/>
      <c r="AJ299" s="970"/>
      <c r="AK299" s="970"/>
      <c r="AL299" s="970"/>
      <c r="AM299" s="970"/>
      <c r="AN299" s="971"/>
      <c r="AO299" s="978"/>
      <c r="AP299" s="979"/>
      <c r="AQ299" s="979"/>
      <c r="AR299" s="979"/>
      <c r="AS299" s="979"/>
      <c r="AT299" s="979"/>
      <c r="AU299" s="979"/>
      <c r="AV299" s="979"/>
      <c r="AW299" s="979"/>
      <c r="AX299" s="979"/>
      <c r="AY299" s="979"/>
      <c r="AZ299" s="979"/>
      <c r="BA299" s="980"/>
      <c r="BB299" s="195"/>
    </row>
    <row r="305" spans="70:70" ht="6" customHeight="1" x14ac:dyDescent="0.2">
      <c r="BR305" s="299"/>
    </row>
  </sheetData>
  <mergeCells count="422">
    <mergeCell ref="AO282:BA284"/>
    <mergeCell ref="O276:AA278"/>
    <mergeCell ref="AB276:AN278"/>
    <mergeCell ref="C279:N281"/>
    <mergeCell ref="O279:AA281"/>
    <mergeCell ref="AB279:AN281"/>
    <mergeCell ref="AO279:BA281"/>
    <mergeCell ref="C282:N284"/>
    <mergeCell ref="O282:AA284"/>
    <mergeCell ref="AB282:AN284"/>
    <mergeCell ref="C297:N299"/>
    <mergeCell ref="O297:AN299"/>
    <mergeCell ref="AO297:BA299"/>
    <mergeCell ref="C291:N293"/>
    <mergeCell ref="O291:AA293"/>
    <mergeCell ref="C294:N296"/>
    <mergeCell ref="O294:AN296"/>
    <mergeCell ref="AO294:BA296"/>
    <mergeCell ref="C285:N287"/>
    <mergeCell ref="O285:AA287"/>
    <mergeCell ref="AB285:AN287"/>
    <mergeCell ref="AO285:BA287"/>
    <mergeCell ref="C288:N290"/>
    <mergeCell ref="AB288:AN290"/>
    <mergeCell ref="AO288:BA290"/>
    <mergeCell ref="O288:AA290"/>
    <mergeCell ref="AB291:AN293"/>
    <mergeCell ref="AO291:BA293"/>
    <mergeCell ref="C262:N264"/>
    <mergeCell ref="O262:AN264"/>
    <mergeCell ref="AO262:BA264"/>
    <mergeCell ref="M267:R269"/>
    <mergeCell ref="C270:N272"/>
    <mergeCell ref="O270:AA272"/>
    <mergeCell ref="AB270:AN272"/>
    <mergeCell ref="C276:N278"/>
    <mergeCell ref="AO270:BA272"/>
    <mergeCell ref="AS267:BA269"/>
    <mergeCell ref="C267:I269"/>
    <mergeCell ref="J267:L269"/>
    <mergeCell ref="AO276:BA278"/>
    <mergeCell ref="C273:N275"/>
    <mergeCell ref="O273:AA275"/>
    <mergeCell ref="AB273:AN275"/>
    <mergeCell ref="AO273:BA275"/>
    <mergeCell ref="C253:N255"/>
    <mergeCell ref="O253:AA255"/>
    <mergeCell ref="AB253:AN255"/>
    <mergeCell ref="AO253:BA255"/>
    <mergeCell ref="C256:N258"/>
    <mergeCell ref="O256:AA258"/>
    <mergeCell ref="AB256:AN258"/>
    <mergeCell ref="AO256:BA258"/>
    <mergeCell ref="C259:N261"/>
    <mergeCell ref="O259:AN261"/>
    <mergeCell ref="AO259:BA261"/>
    <mergeCell ref="C244:N246"/>
    <mergeCell ref="O244:AA246"/>
    <mergeCell ref="AB244:AN246"/>
    <mergeCell ref="AO244:BA246"/>
    <mergeCell ref="C247:N249"/>
    <mergeCell ref="O247:AA249"/>
    <mergeCell ref="AB247:AN249"/>
    <mergeCell ref="AO247:BA249"/>
    <mergeCell ref="C250:N252"/>
    <mergeCell ref="O250:AA252"/>
    <mergeCell ref="AB250:AN252"/>
    <mergeCell ref="AO250:BA252"/>
    <mergeCell ref="C235:N237"/>
    <mergeCell ref="O235:AA237"/>
    <mergeCell ref="AB235:AN237"/>
    <mergeCell ref="AO235:BA237"/>
    <mergeCell ref="C238:N240"/>
    <mergeCell ref="O238:AA240"/>
    <mergeCell ref="AB238:AN240"/>
    <mergeCell ref="AO238:BA240"/>
    <mergeCell ref="C241:N243"/>
    <mergeCell ref="O241:AA243"/>
    <mergeCell ref="AB241:AN243"/>
    <mergeCell ref="AO241:BA243"/>
    <mergeCell ref="C221:N223"/>
    <mergeCell ref="O221:AA223"/>
    <mergeCell ref="AB221:AN223"/>
    <mergeCell ref="AO221:BA223"/>
    <mergeCell ref="C224:N226"/>
    <mergeCell ref="O224:AN226"/>
    <mergeCell ref="AO224:BA226"/>
    <mergeCell ref="AS232:BA234"/>
    <mergeCell ref="C227:N229"/>
    <mergeCell ref="O227:AN229"/>
    <mergeCell ref="AO227:BA229"/>
    <mergeCell ref="C232:I234"/>
    <mergeCell ref="J232:L234"/>
    <mergeCell ref="M232:R234"/>
    <mergeCell ref="C212:N214"/>
    <mergeCell ref="O212:AA214"/>
    <mergeCell ref="AB212:AN214"/>
    <mergeCell ref="AO212:BA214"/>
    <mergeCell ref="C215:N217"/>
    <mergeCell ref="O215:AA217"/>
    <mergeCell ref="AB215:AN217"/>
    <mergeCell ref="AO215:BA217"/>
    <mergeCell ref="C218:N220"/>
    <mergeCell ref="O218:AA220"/>
    <mergeCell ref="AB218:AN220"/>
    <mergeCell ref="AO218:BA220"/>
    <mergeCell ref="C203:N205"/>
    <mergeCell ref="O203:AA205"/>
    <mergeCell ref="AB203:AN205"/>
    <mergeCell ref="AO203:BA205"/>
    <mergeCell ref="C206:N208"/>
    <mergeCell ref="O206:AA208"/>
    <mergeCell ref="AB206:AN208"/>
    <mergeCell ref="AO206:BA208"/>
    <mergeCell ref="C209:N211"/>
    <mergeCell ref="O209:AA211"/>
    <mergeCell ref="AB209:AN211"/>
    <mergeCell ref="AO209:BA211"/>
    <mergeCell ref="C186:N188"/>
    <mergeCell ref="O186:AA188"/>
    <mergeCell ref="AB186:AN188"/>
    <mergeCell ref="AO186:BA188"/>
    <mergeCell ref="AO200:BA202"/>
    <mergeCell ref="C189:N191"/>
    <mergeCell ref="O189:AN191"/>
    <mergeCell ref="AO189:BA191"/>
    <mergeCell ref="C192:N194"/>
    <mergeCell ref="O192:AN194"/>
    <mergeCell ref="AO192:BA194"/>
    <mergeCell ref="C197:I199"/>
    <mergeCell ref="J197:L199"/>
    <mergeCell ref="M197:R199"/>
    <mergeCell ref="C200:N202"/>
    <mergeCell ref="O200:AA202"/>
    <mergeCell ref="AB200:AN202"/>
    <mergeCell ref="AS197:BA199"/>
    <mergeCell ref="C183:N185"/>
    <mergeCell ref="O183:AA185"/>
    <mergeCell ref="AB183:AN185"/>
    <mergeCell ref="AO183:BA185"/>
    <mergeCell ref="C174:N176"/>
    <mergeCell ref="O174:AA176"/>
    <mergeCell ref="AB174:AN176"/>
    <mergeCell ref="AO174:BA176"/>
    <mergeCell ref="C177:N179"/>
    <mergeCell ref="O177:AA179"/>
    <mergeCell ref="C180:N182"/>
    <mergeCell ref="O180:AA182"/>
    <mergeCell ref="AB180:AN182"/>
    <mergeCell ref="AO180:BA182"/>
    <mergeCell ref="C162:I164"/>
    <mergeCell ref="J162:L164"/>
    <mergeCell ref="M162:R164"/>
    <mergeCell ref="C165:N167"/>
    <mergeCell ref="O165:AA167"/>
    <mergeCell ref="AB165:AN167"/>
    <mergeCell ref="AB177:AN179"/>
    <mergeCell ref="AO177:BA179"/>
    <mergeCell ref="C168:N170"/>
    <mergeCell ref="O168:AA170"/>
    <mergeCell ref="AB168:AN170"/>
    <mergeCell ref="AO168:BA170"/>
    <mergeCell ref="C171:N173"/>
    <mergeCell ref="O171:AA173"/>
    <mergeCell ref="AB171:AN173"/>
    <mergeCell ref="AO171:BA173"/>
    <mergeCell ref="AS162:BA164"/>
    <mergeCell ref="AO165:BA167"/>
    <mergeCell ref="C154:N156"/>
    <mergeCell ref="O154:AN156"/>
    <mergeCell ref="AO154:BA156"/>
    <mergeCell ref="C157:N159"/>
    <mergeCell ref="O157:AN159"/>
    <mergeCell ref="AO157:BA159"/>
    <mergeCell ref="AO139:BA141"/>
    <mergeCell ref="C148:N150"/>
    <mergeCell ref="O148:AA150"/>
    <mergeCell ref="AB148:AN150"/>
    <mergeCell ref="AO148:BA150"/>
    <mergeCell ref="C151:N153"/>
    <mergeCell ref="O151:AA153"/>
    <mergeCell ref="AB151:AN153"/>
    <mergeCell ref="AO151:BA153"/>
    <mergeCell ref="C142:N144"/>
    <mergeCell ref="O142:AA144"/>
    <mergeCell ref="AB142:AN144"/>
    <mergeCell ref="AO142:BA144"/>
    <mergeCell ref="C145:N147"/>
    <mergeCell ref="C133:N135"/>
    <mergeCell ref="O133:AA135"/>
    <mergeCell ref="O145:AA147"/>
    <mergeCell ref="AB145:AN147"/>
    <mergeCell ref="AO145:BA147"/>
    <mergeCell ref="C136:N138"/>
    <mergeCell ref="O136:AA138"/>
    <mergeCell ref="AB136:AN138"/>
    <mergeCell ref="AO136:BA138"/>
    <mergeCell ref="C139:N141"/>
    <mergeCell ref="O139:AA141"/>
    <mergeCell ref="AB139:AN141"/>
    <mergeCell ref="M127:R129"/>
    <mergeCell ref="AO133:BA135"/>
    <mergeCell ref="C113:N115"/>
    <mergeCell ref="O113:AA115"/>
    <mergeCell ref="AB113:AN115"/>
    <mergeCell ref="AO113:BA115"/>
    <mergeCell ref="C116:N118"/>
    <mergeCell ref="O116:AA118"/>
    <mergeCell ref="AB116:AN118"/>
    <mergeCell ref="AO116:BA118"/>
    <mergeCell ref="AB133:AN135"/>
    <mergeCell ref="AO130:BA132"/>
    <mergeCell ref="C119:N121"/>
    <mergeCell ref="O119:AN121"/>
    <mergeCell ref="AO119:BA121"/>
    <mergeCell ref="C122:N124"/>
    <mergeCell ref="O122:AN124"/>
    <mergeCell ref="AO122:BA124"/>
    <mergeCell ref="C127:I129"/>
    <mergeCell ref="J127:L129"/>
    <mergeCell ref="AS127:BA129"/>
    <mergeCell ref="C130:N132"/>
    <mergeCell ref="O130:AA132"/>
    <mergeCell ref="AB130:AN132"/>
    <mergeCell ref="C104:N106"/>
    <mergeCell ref="O104:AA106"/>
    <mergeCell ref="AB104:AN106"/>
    <mergeCell ref="AO104:BA106"/>
    <mergeCell ref="C107:N109"/>
    <mergeCell ref="O107:AA109"/>
    <mergeCell ref="AB107:AN109"/>
    <mergeCell ref="AO107:BA109"/>
    <mergeCell ref="C110:N112"/>
    <mergeCell ref="O110:AA112"/>
    <mergeCell ref="AB110:AN112"/>
    <mergeCell ref="AO110:BA112"/>
    <mergeCell ref="C95:N97"/>
    <mergeCell ref="O95:AA97"/>
    <mergeCell ref="AB95:AN97"/>
    <mergeCell ref="AO95:BA97"/>
    <mergeCell ref="C98:N100"/>
    <mergeCell ref="O98:AA100"/>
    <mergeCell ref="AB98:AN100"/>
    <mergeCell ref="AO98:BA100"/>
    <mergeCell ref="C101:N103"/>
    <mergeCell ref="O101:AA103"/>
    <mergeCell ref="AB101:AN103"/>
    <mergeCell ref="AO101:BA103"/>
    <mergeCell ref="C89:BP90"/>
    <mergeCell ref="C92:I94"/>
    <mergeCell ref="J92:L94"/>
    <mergeCell ref="M92:R94"/>
    <mergeCell ref="C81:CQ84"/>
    <mergeCell ref="CE74:CQ76"/>
    <mergeCell ref="C77:Q79"/>
    <mergeCell ref="R77:AD79"/>
    <mergeCell ref="AE77:AQ79"/>
    <mergeCell ref="AR77:BD79"/>
    <mergeCell ref="AS92:BA94"/>
    <mergeCell ref="A85:CF87"/>
    <mergeCell ref="BE77:BQ79"/>
    <mergeCell ref="BR77:CD79"/>
    <mergeCell ref="CE77:CQ79"/>
    <mergeCell ref="BR71:CD73"/>
    <mergeCell ref="CE71:CQ73"/>
    <mergeCell ref="C68:Q70"/>
    <mergeCell ref="R68:AD70"/>
    <mergeCell ref="AE68:AQ70"/>
    <mergeCell ref="AR68:BD70"/>
    <mergeCell ref="BE68:BQ70"/>
    <mergeCell ref="BR68:CD70"/>
    <mergeCell ref="AE74:AQ76"/>
    <mergeCell ref="AR74:BD76"/>
    <mergeCell ref="BE74:BQ76"/>
    <mergeCell ref="BR74:CD76"/>
    <mergeCell ref="C74:Q76"/>
    <mergeCell ref="R74:AD76"/>
    <mergeCell ref="AR71:BD73"/>
    <mergeCell ref="BE71:BQ73"/>
    <mergeCell ref="CE68:CQ70"/>
    <mergeCell ref="C71:Q73"/>
    <mergeCell ref="R71:AD73"/>
    <mergeCell ref="AE71:AQ73"/>
    <mergeCell ref="BR62:CD64"/>
    <mergeCell ref="BR65:CD67"/>
    <mergeCell ref="I50:J52"/>
    <mergeCell ref="I41:Q43"/>
    <mergeCell ref="R41:AD43"/>
    <mergeCell ref="AE41:AQ43"/>
    <mergeCell ref="AR41:BD43"/>
    <mergeCell ref="BE41:BQ43"/>
    <mergeCell ref="BR41:CD43"/>
    <mergeCell ref="BR59:CD61"/>
    <mergeCell ref="CE65:CQ67"/>
    <mergeCell ref="F62:Q64"/>
    <mergeCell ref="R62:AD64"/>
    <mergeCell ref="CE56:CQ58"/>
    <mergeCell ref="F59:Q61"/>
    <mergeCell ref="R59:AD61"/>
    <mergeCell ref="AE59:AQ61"/>
    <mergeCell ref="AR59:BD61"/>
    <mergeCell ref="BE59:BQ61"/>
    <mergeCell ref="CE62:CQ64"/>
    <mergeCell ref="C65:Q67"/>
    <mergeCell ref="R65:AD67"/>
    <mergeCell ref="AE65:AQ67"/>
    <mergeCell ref="AR65:BD67"/>
    <mergeCell ref="BE65:BQ67"/>
    <mergeCell ref="C35:E64"/>
    <mergeCell ref="R53:AD55"/>
    <mergeCell ref="AE53:AQ55"/>
    <mergeCell ref="AR53:BD55"/>
    <mergeCell ref="BE53:BQ55"/>
    <mergeCell ref="BR53:CD55"/>
    <mergeCell ref="AE62:AQ64"/>
    <mergeCell ref="AR62:BD64"/>
    <mergeCell ref="BE62:BQ64"/>
    <mergeCell ref="CE59:CQ61"/>
    <mergeCell ref="F56:Q58"/>
    <mergeCell ref="R56:AD58"/>
    <mergeCell ref="AE56:AQ58"/>
    <mergeCell ref="AR56:BD58"/>
    <mergeCell ref="BE56:BQ58"/>
    <mergeCell ref="BR56:CD58"/>
    <mergeCell ref="R50:AD52"/>
    <mergeCell ref="CE53:CQ55"/>
    <mergeCell ref="CE41:CQ43"/>
    <mergeCell ref="CE50:CQ52"/>
    <mergeCell ref="F53:Q55"/>
    <mergeCell ref="CE47:CQ49"/>
    <mergeCell ref="I44:Q46"/>
    <mergeCell ref="R44:AD46"/>
    <mergeCell ref="AE44:AQ46"/>
    <mergeCell ref="AR44:BD46"/>
    <mergeCell ref="BE44:BQ46"/>
    <mergeCell ref="BR44:CD46"/>
    <mergeCell ref="K50:Q52"/>
    <mergeCell ref="AE50:AQ52"/>
    <mergeCell ref="AR50:BD52"/>
    <mergeCell ref="BE50:BQ52"/>
    <mergeCell ref="CE44:CQ46"/>
    <mergeCell ref="I47:Q49"/>
    <mergeCell ref="R47:AD49"/>
    <mergeCell ref="AE47:AQ49"/>
    <mergeCell ref="AR47:BD49"/>
    <mergeCell ref="BR50:CD52"/>
    <mergeCell ref="BE47:BQ49"/>
    <mergeCell ref="BR47:CD49"/>
    <mergeCell ref="F23:G28"/>
    <mergeCell ref="H23:Q25"/>
    <mergeCell ref="R23:AD25"/>
    <mergeCell ref="AE23:AQ25"/>
    <mergeCell ref="AR23:BD25"/>
    <mergeCell ref="H26:Q28"/>
    <mergeCell ref="CE35:CQ37"/>
    <mergeCell ref="F32:Q34"/>
    <mergeCell ref="R32:AD34"/>
    <mergeCell ref="AE32:AQ34"/>
    <mergeCell ref="AR32:BD34"/>
    <mergeCell ref="BE32:BQ34"/>
    <mergeCell ref="BR32:CD34"/>
    <mergeCell ref="F35:H52"/>
    <mergeCell ref="I35:Q37"/>
    <mergeCell ref="R35:AD37"/>
    <mergeCell ref="CE29:CQ31"/>
    <mergeCell ref="CE32:CQ34"/>
    <mergeCell ref="F29:Q31"/>
    <mergeCell ref="R29:AD31"/>
    <mergeCell ref="AE29:AQ31"/>
    <mergeCell ref="AR29:BD31"/>
    <mergeCell ref="BE29:BQ31"/>
    <mergeCell ref="BR29:CD31"/>
    <mergeCell ref="BR23:CD25"/>
    <mergeCell ref="BR26:CD28"/>
    <mergeCell ref="CE26:CQ28"/>
    <mergeCell ref="BR17:BV19"/>
    <mergeCell ref="CE20:CQ22"/>
    <mergeCell ref="I38:Q40"/>
    <mergeCell ref="R38:AD40"/>
    <mergeCell ref="AE38:AQ40"/>
    <mergeCell ref="AR38:BD40"/>
    <mergeCell ref="AE35:AQ37"/>
    <mergeCell ref="AR35:BD37"/>
    <mergeCell ref="BE35:BQ37"/>
    <mergeCell ref="BR35:CD37"/>
    <mergeCell ref="CE38:CQ40"/>
    <mergeCell ref="BE38:BQ40"/>
    <mergeCell ref="BR38:CD40"/>
    <mergeCell ref="C20:E34"/>
    <mergeCell ref="BR20:CD22"/>
    <mergeCell ref="CM17:CQ19"/>
    <mergeCell ref="AR17:AV19"/>
    <mergeCell ref="AW17:AY19"/>
    <mergeCell ref="AZ17:BD19"/>
    <mergeCell ref="BE17:BI19"/>
    <mergeCell ref="CE23:CQ25"/>
    <mergeCell ref="F20:Q22"/>
    <mergeCell ref="R20:AD22"/>
    <mergeCell ref="R26:AD28"/>
    <mergeCell ref="AE26:AQ28"/>
    <mergeCell ref="AR26:BD28"/>
    <mergeCell ref="BE26:BQ28"/>
    <mergeCell ref="BJ17:BL19"/>
    <mergeCell ref="BM17:BQ19"/>
    <mergeCell ref="AM17:AQ19"/>
    <mergeCell ref="AE20:AQ22"/>
    <mergeCell ref="AR20:BD22"/>
    <mergeCell ref="BE20:BQ22"/>
    <mergeCell ref="BE23:BQ25"/>
    <mergeCell ref="BZ17:CD19"/>
    <mergeCell ref="CE17:CI19"/>
    <mergeCell ref="CJ17:CL19"/>
    <mergeCell ref="A3:CK5"/>
    <mergeCell ref="A10:CF12"/>
    <mergeCell ref="CI14:CQ16"/>
    <mergeCell ref="C17:Q19"/>
    <mergeCell ref="R17:V19"/>
    <mergeCell ref="W17:Y19"/>
    <mergeCell ref="Z17:AD19"/>
    <mergeCell ref="AE17:AI19"/>
    <mergeCell ref="AJ17:AL19"/>
    <mergeCell ref="BW17:BY19"/>
  </mergeCells>
  <phoneticPr fontId="1"/>
  <printOptions horizontalCentered="1"/>
  <pageMargins left="0.70866141732283472" right="0.70866141732283472" top="0.74803149606299213" bottom="0.74803149606299213" header="0.31496062992125984" footer="0.31496062992125984"/>
  <pageSetup paperSize="9" scale="88" orientation="portrait" blackAndWhite="1" r:id="rId1"/>
  <rowBreaks count="2" manualBreakCount="2">
    <brk id="84" max="16383" man="1"/>
    <brk id="229" max="94" man="1"/>
  </rowBreaks>
  <colBreaks count="1" manualBreakCount="1">
    <brk id="96" max="29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76"/>
  <sheetViews>
    <sheetView view="pageBreakPreview" zoomScale="120" zoomScaleNormal="100" zoomScaleSheetLayoutView="120" workbookViewId="0">
      <selection activeCell="AQ52" sqref="AQ52:BC54"/>
    </sheetView>
  </sheetViews>
  <sheetFormatPr defaultColWidth="1" defaultRowHeight="6" customHeight="1" x14ac:dyDescent="0.2"/>
  <cols>
    <col min="1" max="16384" width="1" style="1"/>
  </cols>
  <sheetData>
    <row r="1" spans="1:88" ht="6" customHeight="1" x14ac:dyDescent="0.2">
      <c r="CD1" s="319" t="s">
        <v>18</v>
      </c>
      <c r="CE1" s="321"/>
      <c r="CF1" s="321"/>
      <c r="CG1" s="315"/>
      <c r="CH1" s="315"/>
      <c r="CI1" s="315"/>
      <c r="CJ1" s="315"/>
    </row>
    <row r="2" spans="1:88" ht="6" customHeight="1" x14ac:dyDescent="0.2">
      <c r="CD2" s="321"/>
      <c r="CE2" s="321"/>
      <c r="CF2" s="321"/>
      <c r="CG2" s="315"/>
      <c r="CH2" s="315"/>
      <c r="CI2" s="315"/>
      <c r="CJ2" s="315"/>
    </row>
    <row r="3" spans="1:88" ht="6" customHeight="1" x14ac:dyDescent="0.2">
      <c r="CD3" s="321"/>
      <c r="CE3" s="321"/>
      <c r="CF3" s="321"/>
      <c r="CG3" s="315"/>
      <c r="CH3" s="315"/>
      <c r="CI3" s="315"/>
      <c r="CJ3" s="315"/>
    </row>
    <row r="7" spans="1:88" ht="6" customHeight="1" x14ac:dyDescent="0.2">
      <c r="A7" s="330" t="s">
        <v>19</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row>
    <row r="8" spans="1:88" ht="6" customHeight="1" x14ac:dyDescent="0.2">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row>
    <row r="9" spans="1:88" ht="6" customHeight="1" x14ac:dyDescent="0.2">
      <c r="A9" s="331"/>
      <c r="B9" s="331"/>
      <c r="C9" s="331"/>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row>
    <row r="11" spans="1:88" ht="6" customHeight="1" x14ac:dyDescent="0.2">
      <c r="A11" s="313" t="s">
        <v>20</v>
      </c>
      <c r="B11" s="315"/>
      <c r="C11" s="315"/>
      <c r="D11" s="315"/>
      <c r="E11" s="315"/>
      <c r="F11" s="315"/>
      <c r="G11" s="315"/>
      <c r="H11" s="315"/>
      <c r="I11" s="315"/>
      <c r="J11" s="315"/>
      <c r="K11" s="315"/>
      <c r="L11" s="315"/>
      <c r="M11" s="315"/>
      <c r="N11" s="315"/>
      <c r="O11" s="315"/>
    </row>
    <row r="12" spans="1:88" ht="6" customHeight="1" x14ac:dyDescent="0.2">
      <c r="A12" s="315"/>
      <c r="B12" s="315"/>
      <c r="C12" s="315"/>
      <c r="D12" s="315"/>
      <c r="E12" s="315"/>
      <c r="F12" s="315"/>
      <c r="G12" s="315"/>
      <c r="H12" s="315"/>
      <c r="I12" s="315"/>
      <c r="J12" s="315"/>
      <c r="K12" s="315"/>
      <c r="L12" s="315"/>
      <c r="M12" s="315"/>
      <c r="N12" s="315"/>
      <c r="O12" s="315"/>
    </row>
    <row r="13" spans="1:88" ht="6" customHeight="1" x14ac:dyDescent="0.2">
      <c r="A13" s="315"/>
      <c r="B13" s="315"/>
      <c r="C13" s="315"/>
      <c r="D13" s="315"/>
      <c r="E13" s="315"/>
      <c r="F13" s="315"/>
      <c r="G13" s="315"/>
      <c r="H13" s="315"/>
      <c r="I13" s="315"/>
      <c r="J13" s="315"/>
      <c r="K13" s="315"/>
      <c r="L13" s="315"/>
      <c r="M13" s="315"/>
      <c r="N13" s="315"/>
      <c r="O13" s="315"/>
    </row>
    <row r="15" spans="1:88" ht="6" customHeight="1" x14ac:dyDescent="0.2">
      <c r="D15" s="372"/>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c r="BF15" s="373"/>
      <c r="BG15" s="373"/>
      <c r="BH15" s="373"/>
      <c r="BI15" s="373"/>
      <c r="BJ15" s="373"/>
      <c r="BK15" s="373"/>
      <c r="BL15" s="373"/>
      <c r="BM15" s="373"/>
      <c r="BN15" s="373"/>
      <c r="BO15" s="373"/>
      <c r="BP15" s="373"/>
      <c r="BQ15" s="373"/>
      <c r="BR15" s="373"/>
      <c r="BS15" s="373"/>
      <c r="BT15" s="373"/>
      <c r="BU15" s="373"/>
      <c r="BV15" s="373"/>
      <c r="BW15" s="373"/>
      <c r="BX15" s="373"/>
      <c r="BY15" s="373"/>
      <c r="BZ15" s="373"/>
      <c r="CA15" s="373"/>
      <c r="CB15" s="373"/>
      <c r="CC15" s="373"/>
      <c r="CD15" s="373"/>
      <c r="CE15" s="373"/>
      <c r="CF15" s="373"/>
      <c r="CG15" s="373"/>
      <c r="CH15" s="373"/>
      <c r="CI15" s="373"/>
      <c r="CJ15" s="373"/>
    </row>
    <row r="16" spans="1:88" ht="6" customHeight="1" x14ac:dyDescent="0.2">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c r="BK16" s="373"/>
      <c r="BL16" s="373"/>
      <c r="BM16" s="373"/>
      <c r="BN16" s="373"/>
      <c r="BO16" s="373"/>
      <c r="BP16" s="373"/>
      <c r="BQ16" s="373"/>
      <c r="BR16" s="373"/>
      <c r="BS16" s="373"/>
      <c r="BT16" s="373"/>
      <c r="BU16" s="373"/>
      <c r="BV16" s="373"/>
      <c r="BW16" s="373"/>
      <c r="BX16" s="373"/>
      <c r="BY16" s="373"/>
      <c r="BZ16" s="373"/>
      <c r="CA16" s="373"/>
      <c r="CB16" s="373"/>
      <c r="CC16" s="373"/>
      <c r="CD16" s="373"/>
      <c r="CE16" s="373"/>
      <c r="CF16" s="373"/>
      <c r="CG16" s="373"/>
      <c r="CH16" s="373"/>
      <c r="CI16" s="373"/>
      <c r="CJ16" s="373"/>
    </row>
    <row r="17" spans="1:88" ht="6" customHeight="1" x14ac:dyDescent="0.2">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c r="BA17" s="373"/>
      <c r="BB17" s="373"/>
      <c r="BC17" s="373"/>
      <c r="BD17" s="373"/>
      <c r="BE17" s="373"/>
      <c r="BF17" s="373"/>
      <c r="BG17" s="373"/>
      <c r="BH17" s="373"/>
      <c r="BI17" s="373"/>
      <c r="BJ17" s="373"/>
      <c r="BK17" s="373"/>
      <c r="BL17" s="373"/>
      <c r="BM17" s="373"/>
      <c r="BN17" s="373"/>
      <c r="BO17" s="373"/>
      <c r="BP17" s="373"/>
      <c r="BQ17" s="373"/>
      <c r="BR17" s="373"/>
      <c r="BS17" s="373"/>
      <c r="BT17" s="373"/>
      <c r="BU17" s="373"/>
      <c r="BV17" s="373"/>
      <c r="BW17" s="373"/>
      <c r="BX17" s="373"/>
      <c r="BY17" s="373"/>
      <c r="BZ17" s="373"/>
      <c r="CA17" s="373"/>
      <c r="CB17" s="373"/>
      <c r="CC17" s="373"/>
      <c r="CD17" s="373"/>
      <c r="CE17" s="373"/>
      <c r="CF17" s="373"/>
      <c r="CG17" s="373"/>
      <c r="CH17" s="373"/>
      <c r="CI17" s="373"/>
      <c r="CJ17" s="373"/>
    </row>
    <row r="20" spans="1:88" ht="6" customHeight="1" x14ac:dyDescent="0.2">
      <c r="A20" s="313" t="s">
        <v>21</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row>
    <row r="21" spans="1:88" ht="6" customHeight="1" x14ac:dyDescent="0.2">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row>
    <row r="22" spans="1:88" ht="6" customHeight="1" x14ac:dyDescent="0.2">
      <c r="A22" s="315"/>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row>
    <row r="24" spans="1:88" ht="6" customHeight="1" x14ac:dyDescent="0.2">
      <c r="D24" s="319" t="s">
        <v>22</v>
      </c>
      <c r="E24" s="320"/>
      <c r="F24" s="320"/>
      <c r="G24" s="320"/>
      <c r="H24" s="320"/>
      <c r="I24" s="320"/>
      <c r="J24" s="320"/>
      <c r="K24" s="320"/>
      <c r="L24" s="320"/>
      <c r="O24" s="372"/>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373"/>
      <c r="BM24" s="373"/>
      <c r="BN24" s="373"/>
      <c r="BO24" s="373"/>
      <c r="BP24" s="373"/>
      <c r="BQ24" s="373"/>
      <c r="BR24" s="373"/>
      <c r="BS24" s="373"/>
      <c r="BT24" s="373"/>
      <c r="BU24" s="373"/>
      <c r="BV24" s="373"/>
      <c r="BW24" s="373"/>
      <c r="BX24" s="373"/>
      <c r="BY24" s="373"/>
      <c r="BZ24" s="373"/>
      <c r="CA24" s="373"/>
      <c r="CB24" s="373"/>
    </row>
    <row r="25" spans="1:88" ht="6" customHeight="1" x14ac:dyDescent="0.2">
      <c r="D25" s="320"/>
      <c r="E25" s="320"/>
      <c r="F25" s="320"/>
      <c r="G25" s="320"/>
      <c r="H25" s="320"/>
      <c r="I25" s="320"/>
      <c r="J25" s="320"/>
      <c r="K25" s="320"/>
      <c r="L25" s="320"/>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373"/>
      <c r="BL25" s="373"/>
      <c r="BM25" s="373"/>
      <c r="BN25" s="373"/>
      <c r="BO25" s="373"/>
      <c r="BP25" s="373"/>
      <c r="BQ25" s="373"/>
      <c r="BR25" s="373"/>
      <c r="BS25" s="373"/>
      <c r="BT25" s="373"/>
      <c r="BU25" s="373"/>
      <c r="BV25" s="373"/>
      <c r="BW25" s="373"/>
      <c r="BX25" s="373"/>
      <c r="BY25" s="373"/>
      <c r="BZ25" s="373"/>
      <c r="CA25" s="373"/>
      <c r="CB25" s="373"/>
    </row>
    <row r="26" spans="1:88" ht="6" customHeight="1" x14ac:dyDescent="0.2">
      <c r="D26" s="320"/>
      <c r="E26" s="320"/>
      <c r="F26" s="320"/>
      <c r="G26" s="320"/>
      <c r="H26" s="320"/>
      <c r="I26" s="320"/>
      <c r="J26" s="320"/>
      <c r="K26" s="320"/>
      <c r="L26" s="320"/>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373"/>
      <c r="BL26" s="373"/>
      <c r="BM26" s="373"/>
      <c r="BN26" s="373"/>
      <c r="BO26" s="373"/>
      <c r="BP26" s="373"/>
      <c r="BQ26" s="373"/>
      <c r="BR26" s="373"/>
      <c r="BS26" s="373"/>
      <c r="BT26" s="373"/>
      <c r="BU26" s="373"/>
      <c r="BV26" s="373"/>
      <c r="BW26" s="373"/>
      <c r="BX26" s="373"/>
      <c r="BY26" s="373"/>
      <c r="BZ26" s="373"/>
      <c r="CA26" s="373"/>
      <c r="CB26" s="373"/>
    </row>
    <row r="27" spans="1:88" ht="6" customHeight="1" x14ac:dyDescent="0.2">
      <c r="D27" s="10"/>
      <c r="E27" s="10"/>
      <c r="F27" s="10"/>
      <c r="G27" s="10"/>
      <c r="H27" s="10"/>
      <c r="I27" s="10"/>
      <c r="J27" s="10"/>
      <c r="K27" s="10"/>
      <c r="L27" s="10"/>
    </row>
    <row r="28" spans="1:88" ht="6" customHeight="1" x14ac:dyDescent="0.2">
      <c r="D28" s="319" t="s">
        <v>23</v>
      </c>
      <c r="E28" s="320"/>
      <c r="F28" s="320"/>
      <c r="G28" s="320"/>
      <c r="H28" s="320"/>
      <c r="I28" s="320"/>
      <c r="J28" s="320"/>
      <c r="K28" s="320"/>
      <c r="L28" s="320"/>
      <c r="O28" s="372"/>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row>
    <row r="29" spans="1:88" ht="6" customHeight="1" x14ac:dyDescent="0.2">
      <c r="D29" s="320"/>
      <c r="E29" s="320"/>
      <c r="F29" s="320"/>
      <c r="G29" s="320"/>
      <c r="H29" s="320"/>
      <c r="I29" s="320"/>
      <c r="J29" s="320"/>
      <c r="K29" s="320"/>
      <c r="L29" s="320"/>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row>
    <row r="30" spans="1:88" ht="6" customHeight="1" x14ac:dyDescent="0.2">
      <c r="D30" s="320"/>
      <c r="E30" s="320"/>
      <c r="F30" s="320"/>
      <c r="G30" s="320"/>
      <c r="H30" s="320"/>
      <c r="I30" s="320"/>
      <c r="J30" s="320"/>
      <c r="K30" s="320"/>
      <c r="L30" s="320"/>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row>
    <row r="33" spans="1:88" ht="6" customHeight="1" x14ac:dyDescent="0.2">
      <c r="A33" s="313" t="s">
        <v>24</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row>
    <row r="34" spans="1:88" ht="6" customHeight="1" x14ac:dyDescent="0.2">
      <c r="A34" s="315"/>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row>
    <row r="35" spans="1:88" ht="6" customHeight="1" x14ac:dyDescent="0.2">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row>
    <row r="37" spans="1:88" ht="6" customHeight="1" x14ac:dyDescent="0.2">
      <c r="D37" s="350" t="s">
        <v>22</v>
      </c>
      <c r="E37" s="351"/>
      <c r="F37" s="351"/>
      <c r="G37" s="351"/>
      <c r="H37" s="351"/>
      <c r="I37" s="351"/>
      <c r="J37" s="351"/>
      <c r="K37" s="351"/>
      <c r="L37" s="351"/>
      <c r="M37" s="351"/>
      <c r="N37" s="351"/>
      <c r="O37" s="351"/>
      <c r="P37" s="351"/>
      <c r="Q37" s="350" t="s">
        <v>23</v>
      </c>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5"/>
      <c r="BM37" s="11"/>
      <c r="BN37" s="11"/>
      <c r="BO37" s="11"/>
      <c r="BP37" s="11"/>
      <c r="BQ37" s="11"/>
      <c r="BR37" s="11"/>
      <c r="BS37" s="11"/>
      <c r="BT37" s="11"/>
      <c r="BU37" s="11"/>
      <c r="BV37" s="11"/>
      <c r="BW37" s="7"/>
      <c r="BX37" s="11"/>
      <c r="BY37" s="11"/>
      <c r="BZ37" s="11"/>
      <c r="CA37" s="11"/>
      <c r="CB37" s="11"/>
      <c r="CC37" s="11"/>
      <c r="CD37" s="11"/>
      <c r="CE37" s="11"/>
      <c r="CF37" s="11"/>
      <c r="CG37" s="11"/>
      <c r="CH37" s="11"/>
      <c r="CI37" s="11"/>
      <c r="CJ37" s="11"/>
    </row>
    <row r="38" spans="1:88" ht="6" customHeight="1" x14ac:dyDescent="0.2">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14"/>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row>
    <row r="39" spans="1:88" ht="6" customHeight="1" x14ac:dyDescent="0.2">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14"/>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row>
    <row r="40" spans="1:88" ht="6" customHeight="1" x14ac:dyDescent="0.2">
      <c r="D40" s="370"/>
      <c r="E40" s="371"/>
      <c r="F40" s="371"/>
      <c r="G40" s="371"/>
      <c r="H40" s="371"/>
      <c r="I40" s="371"/>
      <c r="J40" s="371"/>
      <c r="K40" s="371"/>
      <c r="L40" s="371"/>
      <c r="M40" s="371"/>
      <c r="N40" s="371"/>
      <c r="O40" s="371"/>
      <c r="P40" s="371"/>
      <c r="Q40" s="360"/>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361"/>
      <c r="AR40" s="361"/>
      <c r="AS40" s="361"/>
      <c r="AT40" s="361"/>
      <c r="AU40" s="361"/>
      <c r="AV40" s="361"/>
      <c r="AW40" s="361"/>
      <c r="AX40" s="361"/>
      <c r="AY40" s="361"/>
      <c r="AZ40" s="361"/>
      <c r="BA40" s="361"/>
      <c r="BB40" s="361"/>
      <c r="BC40" s="361"/>
      <c r="BD40" s="361"/>
      <c r="BE40" s="361"/>
      <c r="BF40" s="361"/>
      <c r="BG40" s="361"/>
      <c r="BH40" s="361"/>
      <c r="BI40" s="361"/>
      <c r="BJ40" s="361"/>
      <c r="BK40" s="361"/>
      <c r="BL40" s="15"/>
      <c r="BM40" s="16"/>
      <c r="BN40" s="16"/>
      <c r="BO40" s="16"/>
      <c r="BP40" s="16"/>
      <c r="BQ40" s="16"/>
      <c r="BR40" s="16"/>
      <c r="BS40" s="16"/>
      <c r="BT40" s="11"/>
      <c r="BU40" s="11"/>
      <c r="BV40" s="11"/>
      <c r="BW40" s="18"/>
      <c r="BX40" s="16"/>
      <c r="BY40" s="16"/>
      <c r="BZ40" s="16"/>
      <c r="CA40" s="16"/>
      <c r="CB40" s="16"/>
      <c r="CC40" s="16"/>
      <c r="CD40" s="16"/>
      <c r="CE40" s="16"/>
      <c r="CF40" s="16"/>
      <c r="CG40" s="16"/>
      <c r="CH40" s="16"/>
      <c r="CI40" s="16"/>
      <c r="CJ40" s="16"/>
    </row>
    <row r="41" spans="1:88" ht="6" customHeight="1" x14ac:dyDescent="0.2">
      <c r="D41" s="371"/>
      <c r="E41" s="371"/>
      <c r="F41" s="371"/>
      <c r="G41" s="371"/>
      <c r="H41" s="371"/>
      <c r="I41" s="371"/>
      <c r="J41" s="371"/>
      <c r="K41" s="371"/>
      <c r="L41" s="371"/>
      <c r="M41" s="371"/>
      <c r="N41" s="371"/>
      <c r="O41" s="371"/>
      <c r="P41" s="371"/>
      <c r="Q41" s="361"/>
      <c r="R41" s="361"/>
      <c r="S41" s="361"/>
      <c r="T41" s="361"/>
      <c r="U41" s="361"/>
      <c r="V41" s="361"/>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17"/>
      <c r="BM41" s="16"/>
      <c r="BN41" s="16"/>
      <c r="BO41" s="16"/>
      <c r="BP41" s="16"/>
      <c r="BQ41" s="16"/>
      <c r="BR41" s="16"/>
      <c r="BS41" s="16"/>
      <c r="BT41" s="11"/>
      <c r="BU41" s="11"/>
      <c r="BV41" s="11"/>
      <c r="BW41" s="16"/>
      <c r="BX41" s="16"/>
      <c r="BY41" s="16"/>
      <c r="BZ41" s="16"/>
      <c r="CA41" s="16"/>
      <c r="CB41" s="16"/>
      <c r="CC41" s="16"/>
      <c r="CD41" s="16"/>
      <c r="CE41" s="16"/>
      <c r="CF41" s="16"/>
      <c r="CG41" s="16"/>
      <c r="CH41" s="16"/>
      <c r="CI41" s="16"/>
      <c r="CJ41" s="16"/>
    </row>
    <row r="42" spans="1:88" ht="6" customHeight="1" x14ac:dyDescent="0.2">
      <c r="D42" s="371"/>
      <c r="E42" s="371"/>
      <c r="F42" s="371"/>
      <c r="G42" s="371"/>
      <c r="H42" s="371"/>
      <c r="I42" s="371"/>
      <c r="J42" s="371"/>
      <c r="K42" s="371"/>
      <c r="L42" s="371"/>
      <c r="M42" s="371"/>
      <c r="N42" s="371"/>
      <c r="O42" s="371"/>
      <c r="P42" s="371"/>
      <c r="Q42" s="361"/>
      <c r="R42" s="361"/>
      <c r="S42" s="361"/>
      <c r="T42" s="361"/>
      <c r="U42" s="361"/>
      <c r="V42" s="361"/>
      <c r="W42" s="361"/>
      <c r="X42" s="361"/>
      <c r="Y42" s="361"/>
      <c r="Z42" s="361"/>
      <c r="AA42" s="361"/>
      <c r="AB42" s="361"/>
      <c r="AC42" s="361"/>
      <c r="AD42" s="361"/>
      <c r="AE42" s="361"/>
      <c r="AF42" s="361"/>
      <c r="AG42" s="361"/>
      <c r="AH42" s="361"/>
      <c r="AI42" s="361"/>
      <c r="AJ42" s="361"/>
      <c r="AK42" s="361"/>
      <c r="AL42" s="361"/>
      <c r="AM42" s="361"/>
      <c r="AN42" s="361"/>
      <c r="AO42" s="361"/>
      <c r="AP42" s="361"/>
      <c r="AQ42" s="361"/>
      <c r="AR42" s="361"/>
      <c r="AS42" s="361"/>
      <c r="AT42" s="361"/>
      <c r="AU42" s="361"/>
      <c r="AV42" s="361"/>
      <c r="AW42" s="361"/>
      <c r="AX42" s="361"/>
      <c r="AY42" s="361"/>
      <c r="AZ42" s="361"/>
      <c r="BA42" s="361"/>
      <c r="BB42" s="361"/>
      <c r="BC42" s="361"/>
      <c r="BD42" s="361"/>
      <c r="BE42" s="361"/>
      <c r="BF42" s="361"/>
      <c r="BG42" s="361"/>
      <c r="BH42" s="361"/>
      <c r="BI42" s="361"/>
      <c r="BJ42" s="361"/>
      <c r="BK42" s="361"/>
      <c r="BL42" s="17"/>
      <c r="BM42" s="16"/>
      <c r="BN42" s="16"/>
      <c r="BO42" s="16"/>
      <c r="BP42" s="16"/>
      <c r="BQ42" s="16"/>
      <c r="BR42" s="16"/>
      <c r="BS42" s="16"/>
      <c r="BT42" s="11"/>
      <c r="BU42" s="11"/>
      <c r="BV42" s="11"/>
      <c r="BW42" s="16"/>
      <c r="BX42" s="16"/>
      <c r="BY42" s="16"/>
      <c r="BZ42" s="16"/>
      <c r="CA42" s="16"/>
      <c r="CB42" s="16"/>
      <c r="CC42" s="16"/>
      <c r="CD42" s="16"/>
      <c r="CE42" s="16"/>
      <c r="CF42" s="16"/>
      <c r="CG42" s="16"/>
      <c r="CH42" s="16"/>
      <c r="CI42" s="16"/>
      <c r="CJ42" s="16"/>
    </row>
    <row r="43" spans="1:88" ht="6" customHeight="1" x14ac:dyDescent="0.2">
      <c r="D43" s="370"/>
      <c r="E43" s="371"/>
      <c r="F43" s="371"/>
      <c r="G43" s="371"/>
      <c r="H43" s="371"/>
      <c r="I43" s="371"/>
      <c r="J43" s="371"/>
      <c r="K43" s="371"/>
      <c r="L43" s="371"/>
      <c r="M43" s="371"/>
      <c r="N43" s="371"/>
      <c r="O43" s="371"/>
      <c r="P43" s="371"/>
      <c r="Q43" s="360"/>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61"/>
      <c r="BL43" s="15"/>
      <c r="BM43" s="16"/>
      <c r="BN43" s="16"/>
      <c r="BO43" s="16"/>
      <c r="BP43" s="16"/>
      <c r="BQ43" s="16"/>
      <c r="BR43" s="16"/>
      <c r="BS43" s="16"/>
      <c r="BT43" s="11"/>
      <c r="BU43" s="11"/>
      <c r="BV43" s="11"/>
      <c r="BW43" s="18"/>
      <c r="BX43" s="16"/>
      <c r="BY43" s="16"/>
      <c r="BZ43" s="16"/>
      <c r="CA43" s="16"/>
      <c r="CB43" s="16"/>
      <c r="CC43" s="16"/>
      <c r="CD43" s="16"/>
      <c r="CE43" s="16"/>
      <c r="CF43" s="16"/>
      <c r="CG43" s="16"/>
      <c r="CH43" s="16"/>
      <c r="CI43" s="16"/>
      <c r="CJ43" s="16"/>
    </row>
    <row r="44" spans="1:88" ht="6" customHeight="1" x14ac:dyDescent="0.2">
      <c r="D44" s="371"/>
      <c r="E44" s="371"/>
      <c r="F44" s="371"/>
      <c r="G44" s="371"/>
      <c r="H44" s="371"/>
      <c r="I44" s="371"/>
      <c r="J44" s="371"/>
      <c r="K44" s="371"/>
      <c r="L44" s="371"/>
      <c r="M44" s="371"/>
      <c r="N44" s="371"/>
      <c r="O44" s="371"/>
      <c r="P44" s="37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c r="BF44" s="361"/>
      <c r="BG44" s="361"/>
      <c r="BH44" s="361"/>
      <c r="BI44" s="361"/>
      <c r="BJ44" s="361"/>
      <c r="BK44" s="361"/>
      <c r="BL44" s="17"/>
      <c r="BM44" s="16"/>
      <c r="BN44" s="16"/>
      <c r="BO44" s="16"/>
      <c r="BP44" s="16"/>
      <c r="BQ44" s="16"/>
      <c r="BR44" s="16"/>
      <c r="BS44" s="16"/>
      <c r="BT44" s="11"/>
      <c r="BU44" s="11"/>
      <c r="BV44" s="11"/>
      <c r="BW44" s="16"/>
      <c r="BX44" s="16"/>
      <c r="BY44" s="16"/>
      <c r="BZ44" s="16"/>
      <c r="CA44" s="16"/>
      <c r="CB44" s="16"/>
      <c r="CC44" s="16"/>
      <c r="CD44" s="16"/>
      <c r="CE44" s="16"/>
      <c r="CF44" s="16"/>
      <c r="CG44" s="16"/>
      <c r="CH44" s="16"/>
      <c r="CI44" s="16"/>
      <c r="CJ44" s="16"/>
    </row>
    <row r="45" spans="1:88" ht="6" customHeight="1" x14ac:dyDescent="0.2">
      <c r="D45" s="371"/>
      <c r="E45" s="371"/>
      <c r="F45" s="371"/>
      <c r="G45" s="371"/>
      <c r="H45" s="371"/>
      <c r="I45" s="371"/>
      <c r="J45" s="371"/>
      <c r="K45" s="371"/>
      <c r="L45" s="371"/>
      <c r="M45" s="371"/>
      <c r="N45" s="371"/>
      <c r="O45" s="371"/>
      <c r="P45" s="37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61"/>
      <c r="BE45" s="361"/>
      <c r="BF45" s="361"/>
      <c r="BG45" s="361"/>
      <c r="BH45" s="361"/>
      <c r="BI45" s="361"/>
      <c r="BJ45" s="361"/>
      <c r="BK45" s="361"/>
      <c r="BL45" s="17"/>
      <c r="BM45" s="16"/>
      <c r="BN45" s="16"/>
      <c r="BO45" s="16"/>
      <c r="BP45" s="16"/>
      <c r="BQ45" s="16"/>
      <c r="BR45" s="16"/>
      <c r="BS45" s="16"/>
      <c r="BT45" s="11"/>
      <c r="BU45" s="11"/>
      <c r="BV45" s="11"/>
      <c r="BW45" s="16"/>
      <c r="BX45" s="16"/>
      <c r="BY45" s="16"/>
      <c r="BZ45" s="16"/>
      <c r="CA45" s="16"/>
      <c r="CB45" s="16"/>
      <c r="CC45" s="16"/>
      <c r="CD45" s="16"/>
      <c r="CE45" s="16"/>
      <c r="CF45" s="16"/>
      <c r="CG45" s="16"/>
      <c r="CH45" s="16"/>
      <c r="CI45" s="16"/>
      <c r="CJ45" s="16"/>
    </row>
    <row r="48" spans="1:88" ht="6" customHeight="1" x14ac:dyDescent="0.2">
      <c r="A48" s="313" t="s">
        <v>26</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row>
    <row r="49" spans="1:81" ht="6" customHeight="1" x14ac:dyDescent="0.2">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row>
    <row r="50" spans="1:81" ht="6" customHeight="1" x14ac:dyDescent="0.2">
      <c r="A50" s="315"/>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row>
    <row r="52" spans="1:81" ht="6" customHeight="1" x14ac:dyDescent="0.2">
      <c r="D52" s="368" t="s">
        <v>31</v>
      </c>
      <c r="E52" s="369"/>
      <c r="F52" s="369"/>
      <c r="G52" s="369"/>
      <c r="H52" s="369"/>
      <c r="I52" s="369"/>
      <c r="J52" s="369"/>
      <c r="K52" s="369"/>
      <c r="L52" s="369"/>
      <c r="M52" s="369"/>
      <c r="N52" s="369"/>
      <c r="O52" s="369"/>
      <c r="P52" s="369"/>
      <c r="Q52" s="374" t="s">
        <v>427</v>
      </c>
      <c r="R52" s="375"/>
      <c r="S52" s="375"/>
      <c r="T52" s="375"/>
      <c r="U52" s="375"/>
      <c r="V52" s="375"/>
      <c r="W52" s="375"/>
      <c r="X52" s="375"/>
      <c r="Y52" s="375"/>
      <c r="Z52" s="375"/>
      <c r="AA52" s="375"/>
      <c r="AB52" s="375"/>
      <c r="AC52" s="375"/>
      <c r="AD52" s="350" t="s">
        <v>27</v>
      </c>
      <c r="AE52" s="351"/>
      <c r="AF52" s="351"/>
      <c r="AG52" s="351"/>
      <c r="AH52" s="351"/>
      <c r="AI52" s="351"/>
      <c r="AJ52" s="351"/>
      <c r="AK52" s="351"/>
      <c r="AL52" s="351"/>
      <c r="AM52" s="351"/>
      <c r="AN52" s="351"/>
      <c r="AO52" s="351"/>
      <c r="AP52" s="351"/>
      <c r="AQ52" s="350" t="s">
        <v>28</v>
      </c>
      <c r="AR52" s="351"/>
      <c r="AS52" s="351"/>
      <c r="AT52" s="351"/>
      <c r="AU52" s="351"/>
      <c r="AV52" s="351"/>
      <c r="AW52" s="351"/>
      <c r="AX52" s="351"/>
      <c r="AY52" s="351"/>
      <c r="AZ52" s="351"/>
      <c r="BA52" s="351"/>
      <c r="BB52" s="351"/>
      <c r="BC52" s="351"/>
      <c r="BD52" s="350" t="s">
        <v>29</v>
      </c>
      <c r="BE52" s="351"/>
      <c r="BF52" s="351"/>
      <c r="BG52" s="351"/>
      <c r="BH52" s="351"/>
      <c r="BI52" s="351"/>
      <c r="BJ52" s="351"/>
      <c r="BK52" s="351"/>
      <c r="BL52" s="351"/>
      <c r="BM52" s="351"/>
      <c r="BN52" s="351"/>
      <c r="BO52" s="351"/>
      <c r="BP52" s="351"/>
      <c r="BQ52" s="350" t="s">
        <v>30</v>
      </c>
      <c r="BR52" s="351"/>
      <c r="BS52" s="351"/>
      <c r="BT52" s="351"/>
      <c r="BU52" s="351"/>
      <c r="BV52" s="351"/>
      <c r="BW52" s="351"/>
      <c r="BX52" s="351"/>
      <c r="BY52" s="351"/>
      <c r="BZ52" s="351"/>
      <c r="CA52" s="351"/>
      <c r="CB52" s="351"/>
      <c r="CC52" s="351"/>
    </row>
    <row r="53" spans="1:81" ht="6" customHeight="1" x14ac:dyDescent="0.2">
      <c r="D53" s="369"/>
      <c r="E53" s="369"/>
      <c r="F53" s="369"/>
      <c r="G53" s="369"/>
      <c r="H53" s="369"/>
      <c r="I53" s="369"/>
      <c r="J53" s="369"/>
      <c r="K53" s="369"/>
      <c r="L53" s="369"/>
      <c r="M53" s="369"/>
      <c r="N53" s="369"/>
      <c r="O53" s="369"/>
      <c r="P53" s="369"/>
      <c r="Q53" s="375"/>
      <c r="R53" s="375"/>
      <c r="S53" s="375"/>
      <c r="T53" s="375"/>
      <c r="U53" s="375"/>
      <c r="V53" s="375"/>
      <c r="W53" s="375"/>
      <c r="X53" s="375"/>
      <c r="Y53" s="375"/>
      <c r="Z53" s="375"/>
      <c r="AA53" s="375"/>
      <c r="AB53" s="375"/>
      <c r="AC53" s="375"/>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row>
    <row r="54" spans="1:81" ht="6" customHeight="1" x14ac:dyDescent="0.2">
      <c r="D54" s="369"/>
      <c r="E54" s="369"/>
      <c r="F54" s="369"/>
      <c r="G54" s="369"/>
      <c r="H54" s="369"/>
      <c r="I54" s="369"/>
      <c r="J54" s="369"/>
      <c r="K54" s="369"/>
      <c r="L54" s="369"/>
      <c r="M54" s="369"/>
      <c r="N54" s="369"/>
      <c r="O54" s="369"/>
      <c r="P54" s="369"/>
      <c r="Q54" s="375"/>
      <c r="R54" s="375"/>
      <c r="S54" s="375"/>
      <c r="T54" s="375"/>
      <c r="U54" s="375"/>
      <c r="V54" s="375"/>
      <c r="W54" s="375"/>
      <c r="X54" s="375"/>
      <c r="Y54" s="375"/>
      <c r="Z54" s="375"/>
      <c r="AA54" s="375"/>
      <c r="AB54" s="375"/>
      <c r="AC54" s="375"/>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c r="BT54" s="351"/>
      <c r="BU54" s="351"/>
      <c r="BV54" s="351"/>
      <c r="BW54" s="351"/>
      <c r="BX54" s="351"/>
      <c r="BY54" s="351"/>
      <c r="BZ54" s="351"/>
      <c r="CA54" s="351"/>
      <c r="CB54" s="351"/>
      <c r="CC54" s="351"/>
    </row>
    <row r="55" spans="1:81" ht="6" customHeight="1" x14ac:dyDescent="0.2">
      <c r="D55" s="358" t="str">
        <f>IF(D40=0,"",D40)</f>
        <v/>
      </c>
      <c r="E55" s="359"/>
      <c r="F55" s="359"/>
      <c r="G55" s="359"/>
      <c r="H55" s="359"/>
      <c r="I55" s="359"/>
      <c r="J55" s="359"/>
      <c r="K55" s="359"/>
      <c r="L55" s="359"/>
      <c r="M55" s="359"/>
      <c r="N55" s="359"/>
      <c r="O55" s="359"/>
      <c r="P55" s="359"/>
      <c r="Q55" s="352"/>
      <c r="R55" s="353"/>
      <c r="S55" s="353"/>
      <c r="T55" s="353"/>
      <c r="U55" s="353"/>
      <c r="V55" s="353"/>
      <c r="W55" s="353"/>
      <c r="X55" s="353"/>
      <c r="Y55" s="353"/>
      <c r="Z55" s="353"/>
      <c r="AA55" s="343" t="s">
        <v>32</v>
      </c>
      <c r="AB55" s="344"/>
      <c r="AC55" s="345"/>
      <c r="AD55" s="352"/>
      <c r="AE55" s="353"/>
      <c r="AF55" s="353"/>
      <c r="AG55" s="353"/>
      <c r="AH55" s="353"/>
      <c r="AI55" s="353"/>
      <c r="AJ55" s="353"/>
      <c r="AK55" s="353"/>
      <c r="AL55" s="353"/>
      <c r="AM55" s="353"/>
      <c r="AN55" s="343" t="s">
        <v>32</v>
      </c>
      <c r="AO55" s="344"/>
      <c r="AP55" s="345"/>
      <c r="AQ55" s="352"/>
      <c r="AR55" s="353"/>
      <c r="AS55" s="353"/>
      <c r="AT55" s="353"/>
      <c r="AU55" s="353"/>
      <c r="AV55" s="353"/>
      <c r="AW55" s="353"/>
      <c r="AX55" s="353"/>
      <c r="AY55" s="353"/>
      <c r="AZ55" s="353"/>
      <c r="BA55" s="343" t="s">
        <v>32</v>
      </c>
      <c r="BB55" s="344"/>
      <c r="BC55" s="345"/>
      <c r="BD55" s="352"/>
      <c r="BE55" s="353"/>
      <c r="BF55" s="353"/>
      <c r="BG55" s="353"/>
      <c r="BH55" s="353"/>
      <c r="BI55" s="353"/>
      <c r="BJ55" s="353"/>
      <c r="BK55" s="353"/>
      <c r="BL55" s="353"/>
      <c r="BM55" s="353"/>
      <c r="BN55" s="343" t="s">
        <v>32</v>
      </c>
      <c r="BO55" s="344"/>
      <c r="BP55" s="345"/>
      <c r="BQ55" s="337" t="str">
        <f>IF(SUM(Q55,AD55,AQ55,BD55)=0,"",SUM(Q55,AD55,AQ55,BD55))</f>
        <v/>
      </c>
      <c r="BR55" s="338"/>
      <c r="BS55" s="338"/>
      <c r="BT55" s="338"/>
      <c r="BU55" s="338"/>
      <c r="BV55" s="338"/>
      <c r="BW55" s="338"/>
      <c r="BX55" s="338"/>
      <c r="BY55" s="338"/>
      <c r="BZ55" s="338"/>
      <c r="CA55" s="343" t="s">
        <v>32</v>
      </c>
      <c r="CB55" s="344"/>
      <c r="CC55" s="345"/>
    </row>
    <row r="56" spans="1:81" ht="6" customHeight="1" x14ac:dyDescent="0.2">
      <c r="D56" s="359"/>
      <c r="E56" s="359"/>
      <c r="F56" s="359"/>
      <c r="G56" s="359"/>
      <c r="H56" s="359"/>
      <c r="I56" s="359"/>
      <c r="J56" s="359"/>
      <c r="K56" s="359"/>
      <c r="L56" s="359"/>
      <c r="M56" s="359"/>
      <c r="N56" s="359"/>
      <c r="O56" s="359"/>
      <c r="P56" s="359"/>
      <c r="Q56" s="354"/>
      <c r="R56" s="355"/>
      <c r="S56" s="355"/>
      <c r="T56" s="355"/>
      <c r="U56" s="355"/>
      <c r="V56" s="355"/>
      <c r="W56" s="355"/>
      <c r="X56" s="355"/>
      <c r="Y56" s="355"/>
      <c r="Z56" s="355"/>
      <c r="AA56" s="346"/>
      <c r="AB56" s="346"/>
      <c r="AC56" s="347"/>
      <c r="AD56" s="354"/>
      <c r="AE56" s="355"/>
      <c r="AF56" s="355"/>
      <c r="AG56" s="355"/>
      <c r="AH56" s="355"/>
      <c r="AI56" s="355"/>
      <c r="AJ56" s="355"/>
      <c r="AK56" s="355"/>
      <c r="AL56" s="355"/>
      <c r="AM56" s="355"/>
      <c r="AN56" s="346"/>
      <c r="AO56" s="346"/>
      <c r="AP56" s="347"/>
      <c r="AQ56" s="354"/>
      <c r="AR56" s="355"/>
      <c r="AS56" s="355"/>
      <c r="AT56" s="355"/>
      <c r="AU56" s="355"/>
      <c r="AV56" s="355"/>
      <c r="AW56" s="355"/>
      <c r="AX56" s="355"/>
      <c r="AY56" s="355"/>
      <c r="AZ56" s="355"/>
      <c r="BA56" s="346"/>
      <c r="BB56" s="346"/>
      <c r="BC56" s="347"/>
      <c r="BD56" s="354"/>
      <c r="BE56" s="355"/>
      <c r="BF56" s="355"/>
      <c r="BG56" s="355"/>
      <c r="BH56" s="355"/>
      <c r="BI56" s="355"/>
      <c r="BJ56" s="355"/>
      <c r="BK56" s="355"/>
      <c r="BL56" s="355"/>
      <c r="BM56" s="355"/>
      <c r="BN56" s="346"/>
      <c r="BO56" s="346"/>
      <c r="BP56" s="347"/>
      <c r="BQ56" s="339"/>
      <c r="BR56" s="340"/>
      <c r="BS56" s="340"/>
      <c r="BT56" s="340"/>
      <c r="BU56" s="340"/>
      <c r="BV56" s="340"/>
      <c r="BW56" s="340"/>
      <c r="BX56" s="340"/>
      <c r="BY56" s="340"/>
      <c r="BZ56" s="340"/>
      <c r="CA56" s="346"/>
      <c r="CB56" s="346"/>
      <c r="CC56" s="347"/>
    </row>
    <row r="57" spans="1:81" ht="6" customHeight="1" x14ac:dyDescent="0.2">
      <c r="D57" s="359"/>
      <c r="E57" s="359"/>
      <c r="F57" s="359"/>
      <c r="G57" s="359"/>
      <c r="H57" s="359"/>
      <c r="I57" s="359"/>
      <c r="J57" s="359"/>
      <c r="K57" s="359"/>
      <c r="L57" s="359"/>
      <c r="M57" s="359"/>
      <c r="N57" s="359"/>
      <c r="O57" s="359"/>
      <c r="P57" s="359"/>
      <c r="Q57" s="356"/>
      <c r="R57" s="357"/>
      <c r="S57" s="357"/>
      <c r="T57" s="357"/>
      <c r="U57" s="357"/>
      <c r="V57" s="357"/>
      <c r="W57" s="357"/>
      <c r="X57" s="357"/>
      <c r="Y57" s="357"/>
      <c r="Z57" s="357"/>
      <c r="AA57" s="348"/>
      <c r="AB57" s="348"/>
      <c r="AC57" s="349"/>
      <c r="AD57" s="356"/>
      <c r="AE57" s="357"/>
      <c r="AF57" s="357"/>
      <c r="AG57" s="357"/>
      <c r="AH57" s="357"/>
      <c r="AI57" s="357"/>
      <c r="AJ57" s="357"/>
      <c r="AK57" s="357"/>
      <c r="AL57" s="357"/>
      <c r="AM57" s="357"/>
      <c r="AN57" s="348"/>
      <c r="AO57" s="348"/>
      <c r="AP57" s="349"/>
      <c r="AQ57" s="356"/>
      <c r="AR57" s="357"/>
      <c r="AS57" s="357"/>
      <c r="AT57" s="357"/>
      <c r="AU57" s="357"/>
      <c r="AV57" s="357"/>
      <c r="AW57" s="357"/>
      <c r="AX57" s="357"/>
      <c r="AY57" s="357"/>
      <c r="AZ57" s="357"/>
      <c r="BA57" s="348"/>
      <c r="BB57" s="348"/>
      <c r="BC57" s="349"/>
      <c r="BD57" s="356"/>
      <c r="BE57" s="357"/>
      <c r="BF57" s="357"/>
      <c r="BG57" s="357"/>
      <c r="BH57" s="357"/>
      <c r="BI57" s="357"/>
      <c r="BJ57" s="357"/>
      <c r="BK57" s="357"/>
      <c r="BL57" s="357"/>
      <c r="BM57" s="357"/>
      <c r="BN57" s="348"/>
      <c r="BO57" s="348"/>
      <c r="BP57" s="349"/>
      <c r="BQ57" s="341"/>
      <c r="BR57" s="342"/>
      <c r="BS57" s="342"/>
      <c r="BT57" s="342"/>
      <c r="BU57" s="342"/>
      <c r="BV57" s="342"/>
      <c r="BW57" s="342"/>
      <c r="BX57" s="342"/>
      <c r="BY57" s="342"/>
      <c r="BZ57" s="342"/>
      <c r="CA57" s="348"/>
      <c r="CB57" s="348"/>
      <c r="CC57" s="349"/>
    </row>
    <row r="58" spans="1:81" ht="6" customHeight="1" x14ac:dyDescent="0.2">
      <c r="D58" s="358" t="str">
        <f>IF(D43=0,"",D43)</f>
        <v/>
      </c>
      <c r="E58" s="359"/>
      <c r="F58" s="359"/>
      <c r="G58" s="359"/>
      <c r="H58" s="359"/>
      <c r="I58" s="359"/>
      <c r="J58" s="359"/>
      <c r="K58" s="359"/>
      <c r="L58" s="359"/>
      <c r="M58" s="359"/>
      <c r="N58" s="359"/>
      <c r="O58" s="359"/>
      <c r="P58" s="359"/>
      <c r="Q58" s="352"/>
      <c r="R58" s="353"/>
      <c r="S58" s="353"/>
      <c r="T58" s="353"/>
      <c r="U58" s="353"/>
      <c r="V58" s="353"/>
      <c r="W58" s="353"/>
      <c r="X58" s="353"/>
      <c r="Y58" s="353"/>
      <c r="Z58" s="353"/>
      <c r="AA58" s="343" t="s">
        <v>32</v>
      </c>
      <c r="AB58" s="344"/>
      <c r="AC58" s="345"/>
      <c r="AD58" s="352"/>
      <c r="AE58" s="353"/>
      <c r="AF58" s="353"/>
      <c r="AG58" s="353"/>
      <c r="AH58" s="353"/>
      <c r="AI58" s="353"/>
      <c r="AJ58" s="353"/>
      <c r="AK58" s="353"/>
      <c r="AL58" s="353"/>
      <c r="AM58" s="353"/>
      <c r="AN58" s="343" t="s">
        <v>32</v>
      </c>
      <c r="AO58" s="344"/>
      <c r="AP58" s="345"/>
      <c r="AQ58" s="352"/>
      <c r="AR58" s="353"/>
      <c r="AS58" s="353"/>
      <c r="AT58" s="353"/>
      <c r="AU58" s="353"/>
      <c r="AV58" s="353"/>
      <c r="AW58" s="353"/>
      <c r="AX58" s="353"/>
      <c r="AY58" s="353"/>
      <c r="AZ58" s="353"/>
      <c r="BA58" s="343" t="s">
        <v>32</v>
      </c>
      <c r="BB58" s="344"/>
      <c r="BC58" s="345"/>
      <c r="BD58" s="352"/>
      <c r="BE58" s="353"/>
      <c r="BF58" s="353"/>
      <c r="BG58" s="353"/>
      <c r="BH58" s="353"/>
      <c r="BI58" s="353"/>
      <c r="BJ58" s="353"/>
      <c r="BK58" s="353"/>
      <c r="BL58" s="353"/>
      <c r="BM58" s="353"/>
      <c r="BN58" s="343" t="s">
        <v>32</v>
      </c>
      <c r="BO58" s="344"/>
      <c r="BP58" s="345"/>
      <c r="BQ58" s="337" t="str">
        <f>IF(SUM(Q58,AD58,AQ58,BD58)=0,"",SUM(Q58,AD58,AQ58,BD58))</f>
        <v/>
      </c>
      <c r="BR58" s="338"/>
      <c r="BS58" s="338"/>
      <c r="BT58" s="338"/>
      <c r="BU58" s="338"/>
      <c r="BV58" s="338"/>
      <c r="BW58" s="338"/>
      <c r="BX58" s="338"/>
      <c r="BY58" s="338"/>
      <c r="BZ58" s="338"/>
      <c r="CA58" s="343" t="s">
        <v>32</v>
      </c>
      <c r="CB58" s="344"/>
      <c r="CC58" s="345"/>
    </row>
    <row r="59" spans="1:81" ht="6" customHeight="1" x14ac:dyDescent="0.2">
      <c r="D59" s="359"/>
      <c r="E59" s="359"/>
      <c r="F59" s="359"/>
      <c r="G59" s="359"/>
      <c r="H59" s="359"/>
      <c r="I59" s="359"/>
      <c r="J59" s="359"/>
      <c r="K59" s="359"/>
      <c r="L59" s="359"/>
      <c r="M59" s="359"/>
      <c r="N59" s="359"/>
      <c r="O59" s="359"/>
      <c r="P59" s="359"/>
      <c r="Q59" s="354"/>
      <c r="R59" s="355"/>
      <c r="S59" s="355"/>
      <c r="T59" s="355"/>
      <c r="U59" s="355"/>
      <c r="V59" s="355"/>
      <c r="W59" s="355"/>
      <c r="X59" s="355"/>
      <c r="Y59" s="355"/>
      <c r="Z59" s="355"/>
      <c r="AA59" s="346"/>
      <c r="AB59" s="346"/>
      <c r="AC59" s="347"/>
      <c r="AD59" s="354"/>
      <c r="AE59" s="355"/>
      <c r="AF59" s="355"/>
      <c r="AG59" s="355"/>
      <c r="AH59" s="355"/>
      <c r="AI59" s="355"/>
      <c r="AJ59" s="355"/>
      <c r="AK59" s="355"/>
      <c r="AL59" s="355"/>
      <c r="AM59" s="355"/>
      <c r="AN59" s="346"/>
      <c r="AO59" s="346"/>
      <c r="AP59" s="347"/>
      <c r="AQ59" s="354"/>
      <c r="AR59" s="355"/>
      <c r="AS59" s="355"/>
      <c r="AT59" s="355"/>
      <c r="AU59" s="355"/>
      <c r="AV59" s="355"/>
      <c r="AW59" s="355"/>
      <c r="AX59" s="355"/>
      <c r="AY59" s="355"/>
      <c r="AZ59" s="355"/>
      <c r="BA59" s="346"/>
      <c r="BB59" s="346"/>
      <c r="BC59" s="347"/>
      <c r="BD59" s="354"/>
      <c r="BE59" s="355"/>
      <c r="BF59" s="355"/>
      <c r="BG59" s="355"/>
      <c r="BH59" s="355"/>
      <c r="BI59" s="355"/>
      <c r="BJ59" s="355"/>
      <c r="BK59" s="355"/>
      <c r="BL59" s="355"/>
      <c r="BM59" s="355"/>
      <c r="BN59" s="346"/>
      <c r="BO59" s="346"/>
      <c r="BP59" s="347"/>
      <c r="BQ59" s="339"/>
      <c r="BR59" s="340"/>
      <c r="BS59" s="340"/>
      <c r="BT59" s="340"/>
      <c r="BU59" s="340"/>
      <c r="BV59" s="340"/>
      <c r="BW59" s="340"/>
      <c r="BX59" s="340"/>
      <c r="BY59" s="340"/>
      <c r="BZ59" s="340"/>
      <c r="CA59" s="346"/>
      <c r="CB59" s="346"/>
      <c r="CC59" s="347"/>
    </row>
    <row r="60" spans="1:81" ht="6" customHeight="1" x14ac:dyDescent="0.2">
      <c r="D60" s="359"/>
      <c r="E60" s="359"/>
      <c r="F60" s="359"/>
      <c r="G60" s="359"/>
      <c r="H60" s="359"/>
      <c r="I60" s="359"/>
      <c r="J60" s="359"/>
      <c r="K60" s="359"/>
      <c r="L60" s="359"/>
      <c r="M60" s="359"/>
      <c r="N60" s="359"/>
      <c r="O60" s="359"/>
      <c r="P60" s="359"/>
      <c r="Q60" s="356"/>
      <c r="R60" s="357"/>
      <c r="S60" s="357"/>
      <c r="T60" s="357"/>
      <c r="U60" s="357"/>
      <c r="V60" s="357"/>
      <c r="W60" s="357"/>
      <c r="X60" s="357"/>
      <c r="Y60" s="357"/>
      <c r="Z60" s="357"/>
      <c r="AA60" s="348"/>
      <c r="AB60" s="348"/>
      <c r="AC60" s="349"/>
      <c r="AD60" s="356"/>
      <c r="AE60" s="357"/>
      <c r="AF60" s="357"/>
      <c r="AG60" s="357"/>
      <c r="AH60" s="357"/>
      <c r="AI60" s="357"/>
      <c r="AJ60" s="357"/>
      <c r="AK60" s="357"/>
      <c r="AL60" s="357"/>
      <c r="AM60" s="357"/>
      <c r="AN60" s="348"/>
      <c r="AO60" s="348"/>
      <c r="AP60" s="349"/>
      <c r="AQ60" s="356"/>
      <c r="AR60" s="357"/>
      <c r="AS60" s="357"/>
      <c r="AT60" s="357"/>
      <c r="AU60" s="357"/>
      <c r="AV60" s="357"/>
      <c r="AW60" s="357"/>
      <c r="AX60" s="357"/>
      <c r="AY60" s="357"/>
      <c r="AZ60" s="357"/>
      <c r="BA60" s="348"/>
      <c r="BB60" s="348"/>
      <c r="BC60" s="349"/>
      <c r="BD60" s="356"/>
      <c r="BE60" s="357"/>
      <c r="BF60" s="357"/>
      <c r="BG60" s="357"/>
      <c r="BH60" s="357"/>
      <c r="BI60" s="357"/>
      <c r="BJ60" s="357"/>
      <c r="BK60" s="357"/>
      <c r="BL60" s="357"/>
      <c r="BM60" s="357"/>
      <c r="BN60" s="348"/>
      <c r="BO60" s="348"/>
      <c r="BP60" s="349"/>
      <c r="BQ60" s="341"/>
      <c r="BR60" s="342"/>
      <c r="BS60" s="342"/>
      <c r="BT60" s="342"/>
      <c r="BU60" s="342"/>
      <c r="BV60" s="342"/>
      <c r="BW60" s="342"/>
      <c r="BX60" s="342"/>
      <c r="BY60" s="342"/>
      <c r="BZ60" s="342"/>
      <c r="CA60" s="348"/>
      <c r="CB60" s="348"/>
      <c r="CC60" s="349"/>
    </row>
    <row r="63" spans="1:81" ht="6" customHeight="1" x14ac:dyDescent="0.2">
      <c r="A63" s="313" t="s">
        <v>34</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row>
    <row r="64" spans="1:81" ht="6" customHeight="1" x14ac:dyDescent="0.2">
      <c r="A64" s="315"/>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row>
    <row r="65" spans="1:88" ht="6" customHeight="1" x14ac:dyDescent="0.2">
      <c r="A65" s="315"/>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row>
    <row r="67" spans="1:88" ht="6" customHeight="1" x14ac:dyDescent="0.2">
      <c r="D67" s="368" t="s">
        <v>31</v>
      </c>
      <c r="E67" s="369"/>
      <c r="F67" s="369"/>
      <c r="G67" s="369"/>
      <c r="H67" s="369"/>
      <c r="I67" s="369"/>
      <c r="J67" s="369"/>
      <c r="K67" s="369"/>
      <c r="L67" s="369"/>
      <c r="M67" s="369"/>
      <c r="N67" s="369"/>
      <c r="O67" s="369"/>
      <c r="P67" s="369"/>
      <c r="Q67" s="350" t="s">
        <v>23</v>
      </c>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0" t="s">
        <v>33</v>
      </c>
      <c r="BM67" s="351"/>
      <c r="BN67" s="351"/>
      <c r="BO67" s="351"/>
      <c r="BP67" s="351"/>
      <c r="BQ67" s="351"/>
      <c r="BR67" s="351"/>
      <c r="BS67" s="351"/>
      <c r="BT67" s="351"/>
      <c r="BU67" s="351"/>
      <c r="BV67" s="351"/>
      <c r="BW67" s="5"/>
      <c r="BX67" s="11"/>
      <c r="BY67" s="11"/>
      <c r="BZ67" s="11"/>
      <c r="CA67" s="11"/>
      <c r="CB67" s="11"/>
      <c r="CC67" s="11"/>
      <c r="CD67" s="11"/>
      <c r="CE67" s="11"/>
      <c r="CF67" s="11"/>
      <c r="CG67" s="11"/>
      <c r="CH67" s="11"/>
      <c r="CI67" s="11"/>
      <c r="CJ67" s="11"/>
    </row>
    <row r="68" spans="1:88" ht="6" customHeight="1" x14ac:dyDescent="0.2">
      <c r="D68" s="369"/>
      <c r="E68" s="369"/>
      <c r="F68" s="369"/>
      <c r="G68" s="369"/>
      <c r="H68" s="369"/>
      <c r="I68" s="369"/>
      <c r="J68" s="369"/>
      <c r="K68" s="369"/>
      <c r="L68" s="369"/>
      <c r="M68" s="369"/>
      <c r="N68" s="369"/>
      <c r="O68" s="369"/>
      <c r="P68" s="369"/>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14"/>
      <c r="BX68" s="11"/>
      <c r="BY68" s="11"/>
      <c r="BZ68" s="11"/>
      <c r="CA68" s="11"/>
      <c r="CB68" s="11"/>
      <c r="CC68" s="11"/>
      <c r="CD68" s="11"/>
      <c r="CE68" s="11"/>
      <c r="CF68" s="11"/>
      <c r="CG68" s="11"/>
      <c r="CH68" s="11"/>
      <c r="CI68" s="11"/>
      <c r="CJ68" s="11"/>
    </row>
    <row r="69" spans="1:88" ht="6" customHeight="1" x14ac:dyDescent="0.2">
      <c r="D69" s="369"/>
      <c r="E69" s="369"/>
      <c r="F69" s="369"/>
      <c r="G69" s="369"/>
      <c r="H69" s="369"/>
      <c r="I69" s="369"/>
      <c r="J69" s="369"/>
      <c r="K69" s="369"/>
      <c r="L69" s="369"/>
      <c r="M69" s="369"/>
      <c r="N69" s="369"/>
      <c r="O69" s="369"/>
      <c r="P69" s="369"/>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14"/>
      <c r="BX69" s="11"/>
      <c r="BY69" s="11"/>
      <c r="BZ69" s="11"/>
      <c r="CA69" s="11"/>
      <c r="CB69" s="11"/>
      <c r="CC69" s="11"/>
      <c r="CD69" s="11"/>
      <c r="CE69" s="11"/>
      <c r="CF69" s="11"/>
      <c r="CG69" s="11"/>
      <c r="CH69" s="11"/>
      <c r="CI69" s="11"/>
      <c r="CJ69" s="11"/>
    </row>
    <row r="70" spans="1:88" ht="6" customHeight="1" x14ac:dyDescent="0.2">
      <c r="D70" s="358" t="str">
        <f>IF(D40=0,"",D40)</f>
        <v/>
      </c>
      <c r="E70" s="359"/>
      <c r="F70" s="359"/>
      <c r="G70" s="359"/>
      <c r="H70" s="359"/>
      <c r="I70" s="359"/>
      <c r="J70" s="359"/>
      <c r="K70" s="359"/>
      <c r="L70" s="359"/>
      <c r="M70" s="359"/>
      <c r="N70" s="359"/>
      <c r="O70" s="359"/>
      <c r="P70" s="359"/>
      <c r="Q70" s="360"/>
      <c r="R70" s="361"/>
      <c r="S70" s="361"/>
      <c r="T70" s="361"/>
      <c r="U70" s="361"/>
      <c r="V70" s="361"/>
      <c r="W70" s="361"/>
      <c r="X70" s="361"/>
      <c r="Y70" s="361"/>
      <c r="Z70" s="361"/>
      <c r="AA70" s="361"/>
      <c r="AB70" s="361"/>
      <c r="AC70" s="361"/>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1"/>
      <c r="AZ70" s="361"/>
      <c r="BA70" s="361"/>
      <c r="BB70" s="361"/>
      <c r="BC70" s="361"/>
      <c r="BD70" s="361"/>
      <c r="BE70" s="361"/>
      <c r="BF70" s="361"/>
      <c r="BG70" s="361"/>
      <c r="BH70" s="361"/>
      <c r="BI70" s="361"/>
      <c r="BJ70" s="361"/>
      <c r="BK70" s="361"/>
      <c r="BL70" s="362"/>
      <c r="BM70" s="363"/>
      <c r="BN70" s="363"/>
      <c r="BO70" s="363"/>
      <c r="BP70" s="363"/>
      <c r="BQ70" s="363"/>
      <c r="BR70" s="363"/>
      <c r="BS70" s="363"/>
      <c r="BT70" s="344" t="s">
        <v>25</v>
      </c>
      <c r="BU70" s="344"/>
      <c r="BV70" s="345"/>
      <c r="BW70" s="15"/>
      <c r="BX70" s="16"/>
      <c r="BY70" s="16"/>
      <c r="BZ70" s="16"/>
      <c r="CA70" s="16"/>
      <c r="CB70" s="16"/>
      <c r="CC70" s="16"/>
      <c r="CD70" s="16"/>
      <c r="CE70" s="16"/>
      <c r="CF70" s="16"/>
      <c r="CG70" s="16"/>
      <c r="CH70" s="16"/>
      <c r="CI70" s="16"/>
      <c r="CJ70" s="16"/>
    </row>
    <row r="71" spans="1:88" ht="6" customHeight="1" x14ac:dyDescent="0.2">
      <c r="D71" s="359"/>
      <c r="E71" s="359"/>
      <c r="F71" s="359"/>
      <c r="G71" s="359"/>
      <c r="H71" s="359"/>
      <c r="I71" s="359"/>
      <c r="J71" s="359"/>
      <c r="K71" s="359"/>
      <c r="L71" s="359"/>
      <c r="M71" s="359"/>
      <c r="N71" s="359"/>
      <c r="O71" s="359"/>
      <c r="P71" s="359"/>
      <c r="Q71" s="361"/>
      <c r="R71" s="361"/>
      <c r="S71" s="361"/>
      <c r="T71" s="361"/>
      <c r="U71" s="361"/>
      <c r="V71" s="361"/>
      <c r="W71" s="361"/>
      <c r="X71" s="361"/>
      <c r="Y71" s="361"/>
      <c r="Z71" s="361"/>
      <c r="AA71" s="361"/>
      <c r="AB71" s="361"/>
      <c r="AC71" s="361"/>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1"/>
      <c r="AZ71" s="361"/>
      <c r="BA71" s="361"/>
      <c r="BB71" s="361"/>
      <c r="BC71" s="361"/>
      <c r="BD71" s="361"/>
      <c r="BE71" s="361"/>
      <c r="BF71" s="361"/>
      <c r="BG71" s="361"/>
      <c r="BH71" s="361"/>
      <c r="BI71" s="361"/>
      <c r="BJ71" s="361"/>
      <c r="BK71" s="361"/>
      <c r="BL71" s="364"/>
      <c r="BM71" s="365"/>
      <c r="BN71" s="365"/>
      <c r="BO71" s="365"/>
      <c r="BP71" s="365"/>
      <c r="BQ71" s="365"/>
      <c r="BR71" s="365"/>
      <c r="BS71" s="365"/>
      <c r="BT71" s="346"/>
      <c r="BU71" s="320"/>
      <c r="BV71" s="347"/>
      <c r="BW71" s="17"/>
      <c r="BX71" s="16"/>
      <c r="BY71" s="16"/>
      <c r="BZ71" s="16"/>
      <c r="CA71" s="16"/>
      <c r="CB71" s="16"/>
      <c r="CC71" s="16"/>
      <c r="CD71" s="16"/>
      <c r="CE71" s="16"/>
      <c r="CF71" s="16"/>
      <c r="CG71" s="16"/>
      <c r="CH71" s="16"/>
      <c r="CI71" s="16"/>
      <c r="CJ71" s="16"/>
    </row>
    <row r="72" spans="1:88" ht="6" customHeight="1" x14ac:dyDescent="0.2">
      <c r="D72" s="359"/>
      <c r="E72" s="359"/>
      <c r="F72" s="359"/>
      <c r="G72" s="359"/>
      <c r="H72" s="359"/>
      <c r="I72" s="359"/>
      <c r="J72" s="359"/>
      <c r="K72" s="359"/>
      <c r="L72" s="359"/>
      <c r="M72" s="359"/>
      <c r="N72" s="359"/>
      <c r="O72" s="359"/>
      <c r="P72" s="359"/>
      <c r="Q72" s="361"/>
      <c r="R72" s="361"/>
      <c r="S72" s="361"/>
      <c r="T72" s="361"/>
      <c r="U72" s="361"/>
      <c r="V72" s="361"/>
      <c r="W72" s="361"/>
      <c r="X72" s="361"/>
      <c r="Y72" s="361"/>
      <c r="Z72" s="361"/>
      <c r="AA72" s="361"/>
      <c r="AB72" s="361"/>
      <c r="AC72" s="361"/>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6"/>
      <c r="BM72" s="367"/>
      <c r="BN72" s="367"/>
      <c r="BO72" s="367"/>
      <c r="BP72" s="367"/>
      <c r="BQ72" s="367"/>
      <c r="BR72" s="367"/>
      <c r="BS72" s="367"/>
      <c r="BT72" s="348"/>
      <c r="BU72" s="348"/>
      <c r="BV72" s="349"/>
      <c r="BW72" s="17"/>
      <c r="BX72" s="16"/>
      <c r="BY72" s="16"/>
      <c r="BZ72" s="16"/>
      <c r="CA72" s="16"/>
      <c r="CB72" s="16"/>
      <c r="CC72" s="16"/>
      <c r="CD72" s="16"/>
      <c r="CE72" s="16"/>
      <c r="CF72" s="16"/>
      <c r="CG72" s="16"/>
      <c r="CH72" s="16"/>
      <c r="CI72" s="16"/>
      <c r="CJ72" s="16"/>
    </row>
    <row r="73" spans="1:88" ht="6" customHeight="1" x14ac:dyDescent="0.2">
      <c r="D73" s="358" t="str">
        <f>IF(D43=0,"",D43)</f>
        <v/>
      </c>
      <c r="E73" s="359"/>
      <c r="F73" s="359"/>
      <c r="G73" s="359"/>
      <c r="H73" s="359"/>
      <c r="I73" s="359"/>
      <c r="J73" s="359"/>
      <c r="K73" s="359"/>
      <c r="L73" s="359"/>
      <c r="M73" s="359"/>
      <c r="N73" s="359"/>
      <c r="O73" s="359"/>
      <c r="P73" s="359"/>
      <c r="Q73" s="360"/>
      <c r="R73" s="361"/>
      <c r="S73" s="361"/>
      <c r="T73" s="361"/>
      <c r="U73" s="361"/>
      <c r="V73" s="361"/>
      <c r="W73" s="361"/>
      <c r="X73" s="361"/>
      <c r="Y73" s="361"/>
      <c r="Z73" s="361"/>
      <c r="AA73" s="361"/>
      <c r="AB73" s="361"/>
      <c r="AC73" s="361"/>
      <c r="AD73" s="361"/>
      <c r="AE73" s="361"/>
      <c r="AF73" s="361"/>
      <c r="AG73" s="361"/>
      <c r="AH73" s="361"/>
      <c r="AI73" s="361"/>
      <c r="AJ73" s="361"/>
      <c r="AK73" s="361"/>
      <c r="AL73" s="361"/>
      <c r="AM73" s="361"/>
      <c r="AN73" s="361"/>
      <c r="AO73" s="361"/>
      <c r="AP73" s="361"/>
      <c r="AQ73" s="361"/>
      <c r="AR73" s="361"/>
      <c r="AS73" s="361"/>
      <c r="AT73" s="361"/>
      <c r="AU73" s="361"/>
      <c r="AV73" s="361"/>
      <c r="AW73" s="361"/>
      <c r="AX73" s="361"/>
      <c r="AY73" s="361"/>
      <c r="AZ73" s="361"/>
      <c r="BA73" s="361"/>
      <c r="BB73" s="361"/>
      <c r="BC73" s="361"/>
      <c r="BD73" s="361"/>
      <c r="BE73" s="361"/>
      <c r="BF73" s="361"/>
      <c r="BG73" s="361"/>
      <c r="BH73" s="361"/>
      <c r="BI73" s="361"/>
      <c r="BJ73" s="361"/>
      <c r="BK73" s="361"/>
      <c r="BL73" s="362"/>
      <c r="BM73" s="363"/>
      <c r="BN73" s="363"/>
      <c r="BO73" s="363"/>
      <c r="BP73" s="363"/>
      <c r="BQ73" s="363"/>
      <c r="BR73" s="363"/>
      <c r="BS73" s="363"/>
      <c r="BT73" s="344" t="s">
        <v>25</v>
      </c>
      <c r="BU73" s="344"/>
      <c r="BV73" s="345"/>
      <c r="BW73" s="15"/>
      <c r="BX73" s="16"/>
      <c r="BY73" s="16"/>
      <c r="BZ73" s="16"/>
      <c r="CA73" s="16"/>
      <c r="CB73" s="16"/>
      <c r="CC73" s="16"/>
      <c r="CD73" s="16"/>
      <c r="CE73" s="16"/>
      <c r="CF73" s="16"/>
      <c r="CG73" s="16"/>
      <c r="CH73" s="16"/>
      <c r="CI73" s="16"/>
      <c r="CJ73" s="16"/>
    </row>
    <row r="74" spans="1:88" ht="6" customHeight="1" x14ac:dyDescent="0.2">
      <c r="D74" s="359"/>
      <c r="E74" s="359"/>
      <c r="F74" s="359"/>
      <c r="G74" s="359"/>
      <c r="H74" s="359"/>
      <c r="I74" s="359"/>
      <c r="J74" s="359"/>
      <c r="K74" s="359"/>
      <c r="L74" s="359"/>
      <c r="M74" s="359"/>
      <c r="N74" s="359"/>
      <c r="O74" s="359"/>
      <c r="P74" s="359"/>
      <c r="Q74" s="361"/>
      <c r="R74" s="361"/>
      <c r="S74" s="361"/>
      <c r="T74" s="361"/>
      <c r="U74" s="361"/>
      <c r="V74" s="361"/>
      <c r="W74" s="361"/>
      <c r="X74" s="361"/>
      <c r="Y74" s="361"/>
      <c r="Z74" s="361"/>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4"/>
      <c r="BM74" s="365"/>
      <c r="BN74" s="365"/>
      <c r="BO74" s="365"/>
      <c r="BP74" s="365"/>
      <c r="BQ74" s="365"/>
      <c r="BR74" s="365"/>
      <c r="BS74" s="365"/>
      <c r="BT74" s="346"/>
      <c r="BU74" s="320"/>
      <c r="BV74" s="347"/>
      <c r="BW74" s="17"/>
      <c r="BX74" s="16"/>
      <c r="BY74" s="16"/>
      <c r="BZ74" s="16"/>
      <c r="CA74" s="16"/>
      <c r="CB74" s="16"/>
      <c r="CC74" s="16"/>
      <c r="CD74" s="16"/>
      <c r="CE74" s="16"/>
      <c r="CF74" s="16"/>
      <c r="CG74" s="16"/>
      <c r="CH74" s="16"/>
      <c r="CI74" s="16"/>
      <c r="CJ74" s="16"/>
    </row>
    <row r="75" spans="1:88" ht="6" customHeight="1" x14ac:dyDescent="0.2">
      <c r="D75" s="359"/>
      <c r="E75" s="359"/>
      <c r="F75" s="359"/>
      <c r="G75" s="359"/>
      <c r="H75" s="359"/>
      <c r="I75" s="359"/>
      <c r="J75" s="359"/>
      <c r="K75" s="359"/>
      <c r="L75" s="359"/>
      <c r="M75" s="359"/>
      <c r="N75" s="359"/>
      <c r="O75" s="359"/>
      <c r="P75" s="359"/>
      <c r="Q75" s="361"/>
      <c r="R75" s="361"/>
      <c r="S75" s="361"/>
      <c r="T75" s="361"/>
      <c r="U75" s="361"/>
      <c r="V75" s="361"/>
      <c r="W75" s="361"/>
      <c r="X75" s="361"/>
      <c r="Y75" s="361"/>
      <c r="Z75" s="361"/>
      <c r="AA75" s="361"/>
      <c r="AB75" s="361"/>
      <c r="AC75" s="361"/>
      <c r="AD75" s="361"/>
      <c r="AE75" s="361"/>
      <c r="AF75" s="361"/>
      <c r="AG75" s="361"/>
      <c r="AH75" s="361"/>
      <c r="AI75" s="361"/>
      <c r="AJ75" s="361"/>
      <c r="AK75" s="361"/>
      <c r="AL75" s="361"/>
      <c r="AM75" s="361"/>
      <c r="AN75" s="361"/>
      <c r="AO75" s="361"/>
      <c r="AP75" s="361"/>
      <c r="AQ75" s="361"/>
      <c r="AR75" s="361"/>
      <c r="AS75" s="361"/>
      <c r="AT75" s="361"/>
      <c r="AU75" s="361"/>
      <c r="AV75" s="361"/>
      <c r="AW75" s="361"/>
      <c r="AX75" s="361"/>
      <c r="AY75" s="361"/>
      <c r="AZ75" s="361"/>
      <c r="BA75" s="361"/>
      <c r="BB75" s="361"/>
      <c r="BC75" s="361"/>
      <c r="BD75" s="361"/>
      <c r="BE75" s="361"/>
      <c r="BF75" s="361"/>
      <c r="BG75" s="361"/>
      <c r="BH75" s="361"/>
      <c r="BI75" s="361"/>
      <c r="BJ75" s="361"/>
      <c r="BK75" s="361"/>
      <c r="BL75" s="366"/>
      <c r="BM75" s="367"/>
      <c r="BN75" s="367"/>
      <c r="BO75" s="367"/>
      <c r="BP75" s="367"/>
      <c r="BQ75" s="367"/>
      <c r="BR75" s="367"/>
      <c r="BS75" s="367"/>
      <c r="BT75" s="348"/>
      <c r="BU75" s="348"/>
      <c r="BV75" s="349"/>
      <c r="BW75" s="17"/>
      <c r="BX75" s="16"/>
      <c r="BY75" s="16"/>
      <c r="BZ75" s="16"/>
      <c r="CA75" s="16"/>
      <c r="CB75" s="16"/>
      <c r="CC75" s="16"/>
      <c r="CD75" s="16"/>
      <c r="CE75" s="16"/>
      <c r="CF75" s="16"/>
      <c r="CG75" s="16"/>
      <c r="CH75" s="16"/>
      <c r="CI75" s="16"/>
      <c r="CJ75" s="16"/>
    </row>
    <row r="76" spans="1:88" ht="6" customHeight="1" x14ac:dyDescent="0.2">
      <c r="BW76" s="12"/>
      <c r="BX76" s="12"/>
      <c r="BY76" s="12"/>
      <c r="BZ76" s="12"/>
      <c r="CA76" s="12"/>
      <c r="CB76" s="12"/>
      <c r="CC76" s="12"/>
      <c r="CD76" s="12"/>
      <c r="CE76" s="12"/>
      <c r="CF76" s="12"/>
      <c r="CG76" s="12"/>
      <c r="CH76" s="12"/>
      <c r="CI76" s="12"/>
      <c r="CJ76" s="12"/>
    </row>
  </sheetData>
  <mergeCells count="57">
    <mergeCell ref="Q52:AC54"/>
    <mergeCell ref="Q55:Z57"/>
    <mergeCell ref="AA55:AC57"/>
    <mergeCell ref="Q58:Z60"/>
    <mergeCell ref="AA58:AC60"/>
    <mergeCell ref="A7:CJ9"/>
    <mergeCell ref="A11:O13"/>
    <mergeCell ref="D15:CJ17"/>
    <mergeCell ref="A20:BA22"/>
    <mergeCell ref="CD1:CJ3"/>
    <mergeCell ref="D37:P39"/>
    <mergeCell ref="Q37:BK39"/>
    <mergeCell ref="D24:L26"/>
    <mergeCell ref="D28:L30"/>
    <mergeCell ref="O24:CB26"/>
    <mergeCell ref="O28:CB30"/>
    <mergeCell ref="A33:BA35"/>
    <mergeCell ref="A63:BA65"/>
    <mergeCell ref="D67:P69"/>
    <mergeCell ref="Q67:BK69"/>
    <mergeCell ref="BL67:BV69"/>
    <mergeCell ref="D40:P42"/>
    <mergeCell ref="Q40:BK42"/>
    <mergeCell ref="D43:P45"/>
    <mergeCell ref="Q43:BK45"/>
    <mergeCell ref="A48:BA50"/>
    <mergeCell ref="D52:P54"/>
    <mergeCell ref="D55:P57"/>
    <mergeCell ref="D58:P60"/>
    <mergeCell ref="AD52:AP54"/>
    <mergeCell ref="AQ52:BC54"/>
    <mergeCell ref="BD52:BP54"/>
    <mergeCell ref="AD58:AM60"/>
    <mergeCell ref="D73:P75"/>
    <mergeCell ref="Q73:BK75"/>
    <mergeCell ref="BL73:BS75"/>
    <mergeCell ref="BT73:BV75"/>
    <mergeCell ref="D70:P72"/>
    <mergeCell ref="Q70:BK72"/>
    <mergeCell ref="BL70:BS72"/>
    <mergeCell ref="BT70:BV72"/>
    <mergeCell ref="BQ58:BZ60"/>
    <mergeCell ref="CA58:CC60"/>
    <mergeCell ref="BQ52:CC54"/>
    <mergeCell ref="AN55:AP57"/>
    <mergeCell ref="AD55:AM57"/>
    <mergeCell ref="AQ55:AZ57"/>
    <mergeCell ref="BA55:BC57"/>
    <mergeCell ref="BD55:BM57"/>
    <mergeCell ref="BN55:BP57"/>
    <mergeCell ref="BQ55:BZ57"/>
    <mergeCell ref="CA55:CC57"/>
    <mergeCell ref="AN58:AP60"/>
    <mergeCell ref="AQ58:AZ60"/>
    <mergeCell ref="BA58:BC60"/>
    <mergeCell ref="BD58:BM60"/>
    <mergeCell ref="BN58:BP6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D008-0D68-473A-9792-95351B4DD7DC}">
  <sheetPr>
    <tabColor rgb="FFCCFFFF"/>
  </sheetPr>
  <dimension ref="A3:CQ299"/>
  <sheetViews>
    <sheetView view="pageBreakPreview" zoomScale="120" zoomScaleNormal="120" zoomScaleSheetLayoutView="120" workbookViewId="0">
      <selection activeCell="CI14" sqref="CI14:CQ16"/>
    </sheetView>
  </sheetViews>
  <sheetFormatPr defaultColWidth="1" defaultRowHeight="6" customHeight="1" x14ac:dyDescent="0.2"/>
  <cols>
    <col min="1" max="76" width="1" style="262"/>
    <col min="77" max="77" width="1.33203125" style="262" customWidth="1"/>
    <col min="78" max="88" width="1" style="262"/>
    <col min="89" max="89" width="1.44140625" style="262" customWidth="1"/>
    <col min="90" max="16384" width="1" style="262"/>
  </cols>
  <sheetData>
    <row r="3" spans="1:95" ht="6" customHeight="1" x14ac:dyDescent="0.2">
      <c r="A3" s="743" t="s">
        <v>275</v>
      </c>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Q3" s="743"/>
      <c r="AR3" s="743"/>
      <c r="AS3" s="743"/>
      <c r="AT3" s="743"/>
      <c r="AU3" s="743"/>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row>
    <row r="4" spans="1:95" ht="6" customHeight="1" x14ac:dyDescent="0.2">
      <c r="A4" s="743"/>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row>
    <row r="5" spans="1:95" ht="6" customHeight="1" x14ac:dyDescent="0.2">
      <c r="A5" s="743"/>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row>
    <row r="10" spans="1:95" ht="6" customHeight="1" x14ac:dyDescent="0.2">
      <c r="A10" s="744" t="s">
        <v>403</v>
      </c>
      <c r="B10" s="744"/>
      <c r="C10" s="744"/>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744"/>
      <c r="BQ10" s="744"/>
      <c r="BR10" s="744"/>
      <c r="BS10" s="744"/>
      <c r="BT10" s="744"/>
      <c r="BU10" s="744"/>
      <c r="BV10" s="744"/>
      <c r="BW10" s="744"/>
      <c r="BX10" s="744"/>
      <c r="BY10" s="744"/>
      <c r="BZ10" s="744"/>
      <c r="CA10" s="744"/>
      <c r="CB10" s="744"/>
      <c r="CC10" s="744"/>
      <c r="CD10" s="744"/>
      <c r="CE10" s="744"/>
      <c r="CF10" s="744"/>
    </row>
    <row r="11" spans="1:95" ht="6" customHeight="1" x14ac:dyDescent="0.2">
      <c r="A11" s="744"/>
      <c r="B11" s="744"/>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c r="BX11" s="744"/>
      <c r="BY11" s="744"/>
      <c r="BZ11" s="744"/>
      <c r="CA11" s="744"/>
      <c r="CB11" s="744"/>
      <c r="CC11" s="744"/>
      <c r="CD11" s="744"/>
      <c r="CE11" s="744"/>
      <c r="CF11" s="744"/>
    </row>
    <row r="12" spans="1:95" ht="6" customHeight="1" x14ac:dyDescent="0.2">
      <c r="A12" s="744"/>
      <c r="B12" s="744"/>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row>
    <row r="13" spans="1:95" ht="6" customHeight="1" x14ac:dyDescent="0.2">
      <c r="A13" s="273"/>
      <c r="B13" s="273"/>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row>
    <row r="14" spans="1:95" ht="6" customHeight="1" x14ac:dyDescent="0.2">
      <c r="A14" s="273"/>
      <c r="B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CE14" s="273"/>
      <c r="CF14" s="273"/>
      <c r="CI14" s="745" t="s">
        <v>86</v>
      </c>
      <c r="CJ14" s="617"/>
      <c r="CK14" s="617"/>
      <c r="CL14" s="617"/>
      <c r="CM14" s="617"/>
      <c r="CN14" s="617"/>
      <c r="CO14" s="617"/>
      <c r="CP14" s="617"/>
      <c r="CQ14" s="617"/>
    </row>
    <row r="15" spans="1:95"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CE15" s="273"/>
      <c r="CF15" s="273"/>
      <c r="CI15" s="617"/>
      <c r="CJ15" s="617"/>
      <c r="CK15" s="617"/>
      <c r="CL15" s="617"/>
      <c r="CM15" s="617"/>
      <c r="CN15" s="617"/>
      <c r="CO15" s="617"/>
      <c r="CP15" s="617"/>
      <c r="CQ15" s="617"/>
    </row>
    <row r="16" spans="1:95" ht="6" customHeight="1" thickBot="1" x14ac:dyDescent="0.25">
      <c r="CI16" s="617"/>
      <c r="CJ16" s="617"/>
      <c r="CK16" s="617"/>
      <c r="CL16" s="617"/>
      <c r="CM16" s="617"/>
      <c r="CN16" s="617"/>
      <c r="CO16" s="617"/>
      <c r="CP16" s="617"/>
      <c r="CQ16" s="617"/>
    </row>
    <row r="17" spans="3:95" ht="6" customHeight="1" x14ac:dyDescent="0.2">
      <c r="C17" s="746"/>
      <c r="D17" s="747"/>
      <c r="E17" s="747"/>
      <c r="F17" s="747"/>
      <c r="G17" s="747"/>
      <c r="H17" s="747"/>
      <c r="I17" s="747"/>
      <c r="J17" s="747"/>
      <c r="K17" s="747"/>
      <c r="L17" s="747"/>
      <c r="M17" s="747"/>
      <c r="N17" s="747"/>
      <c r="O17" s="747"/>
      <c r="P17" s="747"/>
      <c r="Q17" s="748"/>
      <c r="R17" s="754" t="s">
        <v>340</v>
      </c>
      <c r="S17" s="754"/>
      <c r="T17" s="754"/>
      <c r="U17" s="754"/>
      <c r="V17" s="754"/>
      <c r="W17" s="1040">
        <v>6</v>
      </c>
      <c r="X17" s="1040"/>
      <c r="Y17" s="1040"/>
      <c r="Z17" s="754" t="s">
        <v>87</v>
      </c>
      <c r="AA17" s="754"/>
      <c r="AB17" s="754"/>
      <c r="AC17" s="754"/>
      <c r="AD17" s="760"/>
      <c r="AE17" s="763" t="s">
        <v>340</v>
      </c>
      <c r="AF17" s="754"/>
      <c r="AG17" s="754"/>
      <c r="AH17" s="754"/>
      <c r="AI17" s="754"/>
      <c r="AJ17" s="1040">
        <v>7</v>
      </c>
      <c r="AK17" s="1040"/>
      <c r="AL17" s="1040"/>
      <c r="AM17" s="754" t="s">
        <v>87</v>
      </c>
      <c r="AN17" s="754"/>
      <c r="AO17" s="754"/>
      <c r="AP17" s="754"/>
      <c r="AQ17" s="760"/>
      <c r="AR17" s="763" t="s">
        <v>340</v>
      </c>
      <c r="AS17" s="754"/>
      <c r="AT17" s="754"/>
      <c r="AU17" s="754"/>
      <c r="AV17" s="754"/>
      <c r="AW17" s="1040">
        <v>8</v>
      </c>
      <c r="AX17" s="1040"/>
      <c r="AY17" s="1040"/>
      <c r="AZ17" s="754" t="s">
        <v>87</v>
      </c>
      <c r="BA17" s="754"/>
      <c r="BB17" s="754"/>
      <c r="BC17" s="754"/>
      <c r="BD17" s="760"/>
      <c r="BE17" s="763" t="s">
        <v>340</v>
      </c>
      <c r="BF17" s="754"/>
      <c r="BG17" s="754"/>
      <c r="BH17" s="754"/>
      <c r="BI17" s="754"/>
      <c r="BJ17" s="1040">
        <v>9</v>
      </c>
      <c r="BK17" s="1040"/>
      <c r="BL17" s="1040"/>
      <c r="BM17" s="754" t="s">
        <v>87</v>
      </c>
      <c r="BN17" s="754"/>
      <c r="BO17" s="754"/>
      <c r="BP17" s="754"/>
      <c r="BQ17" s="760"/>
      <c r="BR17" s="763" t="s">
        <v>340</v>
      </c>
      <c r="BS17" s="754"/>
      <c r="BT17" s="754"/>
      <c r="BU17" s="754"/>
      <c r="BV17" s="754"/>
      <c r="BW17" s="1040">
        <v>10</v>
      </c>
      <c r="BX17" s="1040"/>
      <c r="BY17" s="1040"/>
      <c r="BZ17" s="754" t="s">
        <v>87</v>
      </c>
      <c r="CA17" s="754"/>
      <c r="CB17" s="754"/>
      <c r="CC17" s="754"/>
      <c r="CD17" s="760"/>
      <c r="CE17" s="754" t="s">
        <v>340</v>
      </c>
      <c r="CF17" s="754"/>
      <c r="CG17" s="754"/>
      <c r="CH17" s="754"/>
      <c r="CI17" s="754"/>
      <c r="CJ17" s="1040">
        <v>11</v>
      </c>
      <c r="CK17" s="1040"/>
      <c r="CL17" s="1040"/>
      <c r="CM17" s="754" t="s">
        <v>87</v>
      </c>
      <c r="CN17" s="754"/>
      <c r="CO17" s="754"/>
      <c r="CP17" s="754"/>
      <c r="CQ17" s="777"/>
    </row>
    <row r="18" spans="3:95" ht="6" customHeight="1" x14ac:dyDescent="0.2">
      <c r="C18" s="749"/>
      <c r="D18" s="617"/>
      <c r="E18" s="617"/>
      <c r="F18" s="617"/>
      <c r="G18" s="617"/>
      <c r="H18" s="617"/>
      <c r="I18" s="617"/>
      <c r="J18" s="617"/>
      <c r="K18" s="617"/>
      <c r="L18" s="617"/>
      <c r="M18" s="617"/>
      <c r="N18" s="617"/>
      <c r="O18" s="617"/>
      <c r="P18" s="617"/>
      <c r="Q18" s="750"/>
      <c r="R18" s="755"/>
      <c r="S18" s="755"/>
      <c r="T18" s="755"/>
      <c r="U18" s="755"/>
      <c r="V18" s="755"/>
      <c r="W18" s="1041"/>
      <c r="X18" s="1041"/>
      <c r="Y18" s="1041"/>
      <c r="Z18" s="755"/>
      <c r="AA18" s="755"/>
      <c r="AB18" s="755"/>
      <c r="AC18" s="755"/>
      <c r="AD18" s="761"/>
      <c r="AE18" s="764"/>
      <c r="AF18" s="755"/>
      <c r="AG18" s="755"/>
      <c r="AH18" s="755"/>
      <c r="AI18" s="755"/>
      <c r="AJ18" s="1041"/>
      <c r="AK18" s="1041"/>
      <c r="AL18" s="1041"/>
      <c r="AM18" s="755"/>
      <c r="AN18" s="755"/>
      <c r="AO18" s="755"/>
      <c r="AP18" s="755"/>
      <c r="AQ18" s="761"/>
      <c r="AR18" s="764"/>
      <c r="AS18" s="755"/>
      <c r="AT18" s="755"/>
      <c r="AU18" s="755"/>
      <c r="AV18" s="755"/>
      <c r="AW18" s="1041"/>
      <c r="AX18" s="1041"/>
      <c r="AY18" s="1041"/>
      <c r="AZ18" s="755"/>
      <c r="BA18" s="755"/>
      <c r="BB18" s="755"/>
      <c r="BC18" s="755"/>
      <c r="BD18" s="761"/>
      <c r="BE18" s="764"/>
      <c r="BF18" s="755"/>
      <c r="BG18" s="755"/>
      <c r="BH18" s="755"/>
      <c r="BI18" s="755"/>
      <c r="BJ18" s="1041"/>
      <c r="BK18" s="1041"/>
      <c r="BL18" s="1041"/>
      <c r="BM18" s="755"/>
      <c r="BN18" s="755"/>
      <c r="BO18" s="755"/>
      <c r="BP18" s="755"/>
      <c r="BQ18" s="761"/>
      <c r="BR18" s="764"/>
      <c r="BS18" s="755"/>
      <c r="BT18" s="755"/>
      <c r="BU18" s="755"/>
      <c r="BV18" s="755"/>
      <c r="BW18" s="1041"/>
      <c r="BX18" s="1041"/>
      <c r="BY18" s="1041"/>
      <c r="BZ18" s="755"/>
      <c r="CA18" s="755"/>
      <c r="CB18" s="755"/>
      <c r="CC18" s="755"/>
      <c r="CD18" s="761"/>
      <c r="CE18" s="755"/>
      <c r="CF18" s="755"/>
      <c r="CG18" s="755"/>
      <c r="CH18" s="755"/>
      <c r="CI18" s="755"/>
      <c r="CJ18" s="1041"/>
      <c r="CK18" s="1041"/>
      <c r="CL18" s="1041"/>
      <c r="CM18" s="755"/>
      <c r="CN18" s="755"/>
      <c r="CO18" s="755"/>
      <c r="CP18" s="755"/>
      <c r="CQ18" s="778"/>
    </row>
    <row r="19" spans="3:95" ht="6" customHeight="1" thickBot="1" x14ac:dyDescent="0.25">
      <c r="C19" s="751"/>
      <c r="D19" s="752"/>
      <c r="E19" s="752"/>
      <c r="F19" s="752"/>
      <c r="G19" s="752"/>
      <c r="H19" s="752"/>
      <c r="I19" s="752"/>
      <c r="J19" s="752"/>
      <c r="K19" s="752"/>
      <c r="L19" s="752"/>
      <c r="M19" s="752"/>
      <c r="N19" s="752"/>
      <c r="O19" s="752"/>
      <c r="P19" s="752"/>
      <c r="Q19" s="753"/>
      <c r="R19" s="756"/>
      <c r="S19" s="756"/>
      <c r="T19" s="756"/>
      <c r="U19" s="756"/>
      <c r="V19" s="756"/>
      <c r="W19" s="1042"/>
      <c r="X19" s="1042"/>
      <c r="Y19" s="1042"/>
      <c r="Z19" s="756"/>
      <c r="AA19" s="756"/>
      <c r="AB19" s="756"/>
      <c r="AC19" s="756"/>
      <c r="AD19" s="762"/>
      <c r="AE19" s="765"/>
      <c r="AF19" s="756"/>
      <c r="AG19" s="756"/>
      <c r="AH19" s="756"/>
      <c r="AI19" s="756"/>
      <c r="AJ19" s="1042"/>
      <c r="AK19" s="1042"/>
      <c r="AL19" s="1042"/>
      <c r="AM19" s="756"/>
      <c r="AN19" s="756"/>
      <c r="AO19" s="756"/>
      <c r="AP19" s="756"/>
      <c r="AQ19" s="762"/>
      <c r="AR19" s="765"/>
      <c r="AS19" s="756"/>
      <c r="AT19" s="756"/>
      <c r="AU19" s="756"/>
      <c r="AV19" s="756"/>
      <c r="AW19" s="1042"/>
      <c r="AX19" s="1042"/>
      <c r="AY19" s="1042"/>
      <c r="AZ19" s="756"/>
      <c r="BA19" s="756"/>
      <c r="BB19" s="756"/>
      <c r="BC19" s="756"/>
      <c r="BD19" s="762"/>
      <c r="BE19" s="765"/>
      <c r="BF19" s="756"/>
      <c r="BG19" s="756"/>
      <c r="BH19" s="756"/>
      <c r="BI19" s="756"/>
      <c r="BJ19" s="1042"/>
      <c r="BK19" s="1042"/>
      <c r="BL19" s="1042"/>
      <c r="BM19" s="756"/>
      <c r="BN19" s="756"/>
      <c r="BO19" s="756"/>
      <c r="BP19" s="756"/>
      <c r="BQ19" s="762"/>
      <c r="BR19" s="765"/>
      <c r="BS19" s="756"/>
      <c r="BT19" s="756"/>
      <c r="BU19" s="756"/>
      <c r="BV19" s="756"/>
      <c r="BW19" s="1042"/>
      <c r="BX19" s="1042"/>
      <c r="BY19" s="1042"/>
      <c r="BZ19" s="756"/>
      <c r="CA19" s="756"/>
      <c r="CB19" s="756"/>
      <c r="CC19" s="756"/>
      <c r="CD19" s="762"/>
      <c r="CE19" s="756"/>
      <c r="CF19" s="756"/>
      <c r="CG19" s="756"/>
      <c r="CH19" s="756"/>
      <c r="CI19" s="756"/>
      <c r="CJ19" s="1042"/>
      <c r="CK19" s="1042"/>
      <c r="CL19" s="1042"/>
      <c r="CM19" s="756"/>
      <c r="CN19" s="756"/>
      <c r="CO19" s="756"/>
      <c r="CP19" s="756"/>
      <c r="CQ19" s="779"/>
    </row>
    <row r="20" spans="3:95" ht="6" customHeight="1" x14ac:dyDescent="0.2">
      <c r="C20" s="766" t="s">
        <v>88</v>
      </c>
      <c r="D20" s="767"/>
      <c r="E20" s="768"/>
      <c r="F20" s="783" t="s">
        <v>89</v>
      </c>
      <c r="G20" s="784"/>
      <c r="H20" s="784"/>
      <c r="I20" s="785"/>
      <c r="J20" s="785"/>
      <c r="K20" s="785"/>
      <c r="L20" s="785"/>
      <c r="M20" s="785"/>
      <c r="N20" s="785"/>
      <c r="O20" s="785"/>
      <c r="P20" s="785"/>
      <c r="Q20" s="786"/>
      <c r="R20" s="1037">
        <v>31651</v>
      </c>
      <c r="S20" s="1030"/>
      <c r="T20" s="1030"/>
      <c r="U20" s="1030"/>
      <c r="V20" s="1030"/>
      <c r="W20" s="1030"/>
      <c r="X20" s="1030"/>
      <c r="Y20" s="1030"/>
      <c r="Z20" s="1030"/>
      <c r="AA20" s="1030"/>
      <c r="AB20" s="1030"/>
      <c r="AC20" s="1030"/>
      <c r="AD20" s="1031"/>
      <c r="AE20" s="1029">
        <v>42202</v>
      </c>
      <c r="AF20" s="1030"/>
      <c r="AG20" s="1030"/>
      <c r="AH20" s="1030"/>
      <c r="AI20" s="1030"/>
      <c r="AJ20" s="1030"/>
      <c r="AK20" s="1030"/>
      <c r="AL20" s="1030"/>
      <c r="AM20" s="1030"/>
      <c r="AN20" s="1030"/>
      <c r="AO20" s="1030"/>
      <c r="AP20" s="1030"/>
      <c r="AQ20" s="1031"/>
      <c r="AR20" s="1029">
        <v>42202</v>
      </c>
      <c r="AS20" s="1030"/>
      <c r="AT20" s="1030"/>
      <c r="AU20" s="1030"/>
      <c r="AV20" s="1030"/>
      <c r="AW20" s="1030"/>
      <c r="AX20" s="1030"/>
      <c r="AY20" s="1030"/>
      <c r="AZ20" s="1030"/>
      <c r="BA20" s="1030"/>
      <c r="BB20" s="1030"/>
      <c r="BC20" s="1030"/>
      <c r="BD20" s="1031"/>
      <c r="BE20" s="1029">
        <v>42202</v>
      </c>
      <c r="BF20" s="1030"/>
      <c r="BG20" s="1030"/>
      <c r="BH20" s="1030"/>
      <c r="BI20" s="1030"/>
      <c r="BJ20" s="1030"/>
      <c r="BK20" s="1030"/>
      <c r="BL20" s="1030"/>
      <c r="BM20" s="1030"/>
      <c r="BN20" s="1030"/>
      <c r="BO20" s="1030"/>
      <c r="BP20" s="1030"/>
      <c r="BQ20" s="1031"/>
      <c r="BR20" s="1029">
        <v>42202</v>
      </c>
      <c r="BS20" s="1030"/>
      <c r="BT20" s="1030"/>
      <c r="BU20" s="1030"/>
      <c r="BV20" s="1030"/>
      <c r="BW20" s="1030"/>
      <c r="BX20" s="1030"/>
      <c r="BY20" s="1030"/>
      <c r="BZ20" s="1030"/>
      <c r="CA20" s="1030"/>
      <c r="CB20" s="1030"/>
      <c r="CC20" s="1030"/>
      <c r="CD20" s="1031"/>
      <c r="CE20" s="1029">
        <v>42202</v>
      </c>
      <c r="CF20" s="1030"/>
      <c r="CG20" s="1030"/>
      <c r="CH20" s="1030"/>
      <c r="CI20" s="1030"/>
      <c r="CJ20" s="1030"/>
      <c r="CK20" s="1030"/>
      <c r="CL20" s="1030"/>
      <c r="CM20" s="1030"/>
      <c r="CN20" s="1030"/>
      <c r="CO20" s="1030"/>
      <c r="CP20" s="1030"/>
      <c r="CQ20" s="1034"/>
    </row>
    <row r="21" spans="3:95" ht="6" customHeight="1" x14ac:dyDescent="0.2">
      <c r="C21" s="769"/>
      <c r="D21" s="770"/>
      <c r="E21" s="771"/>
      <c r="F21" s="787"/>
      <c r="G21" s="788"/>
      <c r="H21" s="788"/>
      <c r="I21" s="789"/>
      <c r="J21" s="789"/>
      <c r="K21" s="789"/>
      <c r="L21" s="789"/>
      <c r="M21" s="789"/>
      <c r="N21" s="789"/>
      <c r="O21" s="789"/>
      <c r="P21" s="789"/>
      <c r="Q21" s="790"/>
      <c r="R21" s="1038"/>
      <c r="S21" s="994"/>
      <c r="T21" s="994"/>
      <c r="U21" s="994"/>
      <c r="V21" s="994"/>
      <c r="W21" s="994"/>
      <c r="X21" s="994"/>
      <c r="Y21" s="994"/>
      <c r="Z21" s="994"/>
      <c r="AA21" s="994"/>
      <c r="AB21" s="994"/>
      <c r="AC21" s="994"/>
      <c r="AD21" s="1015"/>
      <c r="AE21" s="996"/>
      <c r="AF21" s="994"/>
      <c r="AG21" s="994"/>
      <c r="AH21" s="994"/>
      <c r="AI21" s="994"/>
      <c r="AJ21" s="994"/>
      <c r="AK21" s="994"/>
      <c r="AL21" s="994"/>
      <c r="AM21" s="994"/>
      <c r="AN21" s="994"/>
      <c r="AO21" s="994"/>
      <c r="AP21" s="994"/>
      <c r="AQ21" s="1015"/>
      <c r="AR21" s="996"/>
      <c r="AS21" s="994"/>
      <c r="AT21" s="994"/>
      <c r="AU21" s="994"/>
      <c r="AV21" s="994"/>
      <c r="AW21" s="994"/>
      <c r="AX21" s="994"/>
      <c r="AY21" s="994"/>
      <c r="AZ21" s="994"/>
      <c r="BA21" s="994"/>
      <c r="BB21" s="994"/>
      <c r="BC21" s="994"/>
      <c r="BD21" s="1015"/>
      <c r="BE21" s="996"/>
      <c r="BF21" s="994"/>
      <c r="BG21" s="994"/>
      <c r="BH21" s="994"/>
      <c r="BI21" s="994"/>
      <c r="BJ21" s="994"/>
      <c r="BK21" s="994"/>
      <c r="BL21" s="994"/>
      <c r="BM21" s="994"/>
      <c r="BN21" s="994"/>
      <c r="BO21" s="994"/>
      <c r="BP21" s="994"/>
      <c r="BQ21" s="1015"/>
      <c r="BR21" s="996"/>
      <c r="BS21" s="994"/>
      <c r="BT21" s="994"/>
      <c r="BU21" s="994"/>
      <c r="BV21" s="994"/>
      <c r="BW21" s="994"/>
      <c r="BX21" s="994"/>
      <c r="BY21" s="994"/>
      <c r="BZ21" s="994"/>
      <c r="CA21" s="994"/>
      <c r="CB21" s="994"/>
      <c r="CC21" s="994"/>
      <c r="CD21" s="1015"/>
      <c r="CE21" s="996"/>
      <c r="CF21" s="994"/>
      <c r="CG21" s="994"/>
      <c r="CH21" s="994"/>
      <c r="CI21" s="994"/>
      <c r="CJ21" s="994"/>
      <c r="CK21" s="994"/>
      <c r="CL21" s="994"/>
      <c r="CM21" s="994"/>
      <c r="CN21" s="994"/>
      <c r="CO21" s="994"/>
      <c r="CP21" s="994"/>
      <c r="CQ21" s="1035"/>
    </row>
    <row r="22" spans="3:95" ht="6" customHeight="1" x14ac:dyDescent="0.2">
      <c r="C22" s="769"/>
      <c r="D22" s="770"/>
      <c r="E22" s="771"/>
      <c r="F22" s="791"/>
      <c r="G22" s="792"/>
      <c r="H22" s="792"/>
      <c r="I22" s="793"/>
      <c r="J22" s="793"/>
      <c r="K22" s="793"/>
      <c r="L22" s="793"/>
      <c r="M22" s="793"/>
      <c r="N22" s="793"/>
      <c r="O22" s="793"/>
      <c r="P22" s="793"/>
      <c r="Q22" s="794"/>
      <c r="R22" s="1039"/>
      <c r="S22" s="1033"/>
      <c r="T22" s="1033"/>
      <c r="U22" s="1033"/>
      <c r="V22" s="1033"/>
      <c r="W22" s="1033"/>
      <c r="X22" s="1033"/>
      <c r="Y22" s="1033"/>
      <c r="Z22" s="1033"/>
      <c r="AA22" s="1033"/>
      <c r="AB22" s="1033"/>
      <c r="AC22" s="1033"/>
      <c r="AD22" s="1020"/>
      <c r="AE22" s="1032"/>
      <c r="AF22" s="1033"/>
      <c r="AG22" s="1033"/>
      <c r="AH22" s="1033"/>
      <c r="AI22" s="1033"/>
      <c r="AJ22" s="1033"/>
      <c r="AK22" s="1033"/>
      <c r="AL22" s="1033"/>
      <c r="AM22" s="1033"/>
      <c r="AN22" s="1033"/>
      <c r="AO22" s="1033"/>
      <c r="AP22" s="1033"/>
      <c r="AQ22" s="1020"/>
      <c r="AR22" s="1032"/>
      <c r="AS22" s="1033"/>
      <c r="AT22" s="1033"/>
      <c r="AU22" s="1033"/>
      <c r="AV22" s="1033"/>
      <c r="AW22" s="1033"/>
      <c r="AX22" s="1033"/>
      <c r="AY22" s="1033"/>
      <c r="AZ22" s="1033"/>
      <c r="BA22" s="1033"/>
      <c r="BB22" s="1033"/>
      <c r="BC22" s="1033"/>
      <c r="BD22" s="1020"/>
      <c r="BE22" s="1032"/>
      <c r="BF22" s="1033"/>
      <c r="BG22" s="1033"/>
      <c r="BH22" s="1033"/>
      <c r="BI22" s="1033"/>
      <c r="BJ22" s="1033"/>
      <c r="BK22" s="1033"/>
      <c r="BL22" s="1033"/>
      <c r="BM22" s="1033"/>
      <c r="BN22" s="1033"/>
      <c r="BO22" s="1033"/>
      <c r="BP22" s="1033"/>
      <c r="BQ22" s="1020"/>
      <c r="BR22" s="1032"/>
      <c r="BS22" s="1033"/>
      <c r="BT22" s="1033"/>
      <c r="BU22" s="1033"/>
      <c r="BV22" s="1033"/>
      <c r="BW22" s="1033"/>
      <c r="BX22" s="1033"/>
      <c r="BY22" s="1033"/>
      <c r="BZ22" s="1033"/>
      <c r="CA22" s="1033"/>
      <c r="CB22" s="1033"/>
      <c r="CC22" s="1033"/>
      <c r="CD22" s="1020"/>
      <c r="CE22" s="1032"/>
      <c r="CF22" s="1033"/>
      <c r="CG22" s="1033"/>
      <c r="CH22" s="1033"/>
      <c r="CI22" s="1033"/>
      <c r="CJ22" s="1033"/>
      <c r="CK22" s="1033"/>
      <c r="CL22" s="1033"/>
      <c r="CM22" s="1033"/>
      <c r="CN22" s="1033"/>
      <c r="CO22" s="1033"/>
      <c r="CP22" s="1033"/>
      <c r="CQ22" s="1036"/>
    </row>
    <row r="23" spans="3:95" ht="6" customHeight="1" x14ac:dyDescent="0.2">
      <c r="C23" s="769"/>
      <c r="D23" s="770"/>
      <c r="E23" s="771"/>
      <c r="F23" s="617"/>
      <c r="G23" s="803"/>
      <c r="H23" s="800" t="s">
        <v>90</v>
      </c>
      <c r="I23" s="800"/>
      <c r="J23" s="800"/>
      <c r="K23" s="800"/>
      <c r="L23" s="800"/>
      <c r="M23" s="800"/>
      <c r="N23" s="800"/>
      <c r="O23" s="800"/>
      <c r="P23" s="800"/>
      <c r="Q23" s="801"/>
      <c r="R23" s="998">
        <v>31651</v>
      </c>
      <c r="S23" s="1000"/>
      <c r="T23" s="1000"/>
      <c r="U23" s="1000"/>
      <c r="V23" s="1000"/>
      <c r="W23" s="1000"/>
      <c r="X23" s="1000"/>
      <c r="Y23" s="1000"/>
      <c r="Z23" s="1000"/>
      <c r="AA23" s="1000"/>
      <c r="AB23" s="1000"/>
      <c r="AC23" s="1000"/>
      <c r="AD23" s="1000"/>
      <c r="AE23" s="1000">
        <v>42202</v>
      </c>
      <c r="AF23" s="1000"/>
      <c r="AG23" s="1000"/>
      <c r="AH23" s="1000"/>
      <c r="AI23" s="1000"/>
      <c r="AJ23" s="1000"/>
      <c r="AK23" s="1000"/>
      <c r="AL23" s="1000"/>
      <c r="AM23" s="1000"/>
      <c r="AN23" s="1000"/>
      <c r="AO23" s="1000"/>
      <c r="AP23" s="1000"/>
      <c r="AQ23" s="1000"/>
      <c r="AR23" s="1000">
        <v>42202</v>
      </c>
      <c r="AS23" s="1000"/>
      <c r="AT23" s="1000"/>
      <c r="AU23" s="1000"/>
      <c r="AV23" s="1000"/>
      <c r="AW23" s="1000"/>
      <c r="AX23" s="1000"/>
      <c r="AY23" s="1000"/>
      <c r="AZ23" s="1000"/>
      <c r="BA23" s="1000"/>
      <c r="BB23" s="1000"/>
      <c r="BC23" s="1000"/>
      <c r="BD23" s="1000"/>
      <c r="BE23" s="1000">
        <v>42202</v>
      </c>
      <c r="BF23" s="1000"/>
      <c r="BG23" s="1000"/>
      <c r="BH23" s="1000"/>
      <c r="BI23" s="1000"/>
      <c r="BJ23" s="1000"/>
      <c r="BK23" s="1000"/>
      <c r="BL23" s="1000"/>
      <c r="BM23" s="1000"/>
      <c r="BN23" s="1000"/>
      <c r="BO23" s="1000"/>
      <c r="BP23" s="1000"/>
      <c r="BQ23" s="1000"/>
      <c r="BR23" s="1000">
        <v>42202</v>
      </c>
      <c r="BS23" s="1000"/>
      <c r="BT23" s="1000"/>
      <c r="BU23" s="1000"/>
      <c r="BV23" s="1000"/>
      <c r="BW23" s="1000"/>
      <c r="BX23" s="1000"/>
      <c r="BY23" s="1000"/>
      <c r="BZ23" s="1000"/>
      <c r="CA23" s="1000"/>
      <c r="CB23" s="1000"/>
      <c r="CC23" s="1000"/>
      <c r="CD23" s="1000"/>
      <c r="CE23" s="998">
        <v>42202</v>
      </c>
      <c r="CF23" s="1000"/>
      <c r="CG23" s="1000"/>
      <c r="CH23" s="1000"/>
      <c r="CI23" s="1000"/>
      <c r="CJ23" s="1000"/>
      <c r="CK23" s="1000"/>
      <c r="CL23" s="1000"/>
      <c r="CM23" s="1000"/>
      <c r="CN23" s="1000"/>
      <c r="CO23" s="1000"/>
      <c r="CP23" s="1000"/>
      <c r="CQ23" s="1022"/>
    </row>
    <row r="24" spans="3:95" ht="6" customHeight="1" x14ac:dyDescent="0.2">
      <c r="C24" s="769"/>
      <c r="D24" s="770"/>
      <c r="E24" s="771"/>
      <c r="F24" s="617"/>
      <c r="G24" s="803"/>
      <c r="H24" s="800"/>
      <c r="I24" s="800"/>
      <c r="J24" s="800"/>
      <c r="K24" s="800"/>
      <c r="L24" s="800"/>
      <c r="M24" s="800"/>
      <c r="N24" s="800"/>
      <c r="O24" s="800"/>
      <c r="P24" s="800"/>
      <c r="Q24" s="801"/>
      <c r="R24" s="998"/>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c r="AT24" s="1000"/>
      <c r="AU24" s="1000"/>
      <c r="AV24" s="1000"/>
      <c r="AW24" s="1000"/>
      <c r="AX24" s="1000"/>
      <c r="AY24" s="1000"/>
      <c r="AZ24" s="1000"/>
      <c r="BA24" s="1000"/>
      <c r="BB24" s="1000"/>
      <c r="BC24" s="1000"/>
      <c r="BD24" s="1000"/>
      <c r="BE24" s="1000"/>
      <c r="BF24" s="1000"/>
      <c r="BG24" s="1000"/>
      <c r="BH24" s="1000"/>
      <c r="BI24" s="1000"/>
      <c r="BJ24" s="1000"/>
      <c r="BK24" s="1000"/>
      <c r="BL24" s="1000"/>
      <c r="BM24" s="1000"/>
      <c r="BN24" s="1000"/>
      <c r="BO24" s="1000"/>
      <c r="BP24" s="1000"/>
      <c r="BQ24" s="1000"/>
      <c r="BR24" s="1000"/>
      <c r="BS24" s="1000"/>
      <c r="BT24" s="1000"/>
      <c r="BU24" s="1000"/>
      <c r="BV24" s="1000"/>
      <c r="BW24" s="1000"/>
      <c r="BX24" s="1000"/>
      <c r="BY24" s="1000"/>
      <c r="BZ24" s="1000"/>
      <c r="CA24" s="1000"/>
      <c r="CB24" s="1000"/>
      <c r="CC24" s="1000"/>
      <c r="CD24" s="1000"/>
      <c r="CE24" s="998"/>
      <c r="CF24" s="1000"/>
      <c r="CG24" s="1000"/>
      <c r="CH24" s="1000"/>
      <c r="CI24" s="1000"/>
      <c r="CJ24" s="1000"/>
      <c r="CK24" s="1000"/>
      <c r="CL24" s="1000"/>
      <c r="CM24" s="1000"/>
      <c r="CN24" s="1000"/>
      <c r="CO24" s="1000"/>
      <c r="CP24" s="1000"/>
      <c r="CQ24" s="1022"/>
    </row>
    <row r="25" spans="3:95" ht="6" customHeight="1" x14ac:dyDescent="0.2">
      <c r="C25" s="769"/>
      <c r="D25" s="770"/>
      <c r="E25" s="771"/>
      <c r="F25" s="617"/>
      <c r="G25" s="803"/>
      <c r="H25" s="800"/>
      <c r="I25" s="800"/>
      <c r="J25" s="800"/>
      <c r="K25" s="800"/>
      <c r="L25" s="800"/>
      <c r="M25" s="800"/>
      <c r="N25" s="800"/>
      <c r="O25" s="800"/>
      <c r="P25" s="800"/>
      <c r="Q25" s="801"/>
      <c r="R25" s="998"/>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0"/>
      <c r="BO25" s="1000"/>
      <c r="BP25" s="1000"/>
      <c r="BQ25" s="1000"/>
      <c r="BR25" s="1000"/>
      <c r="BS25" s="1000"/>
      <c r="BT25" s="1000"/>
      <c r="BU25" s="1000"/>
      <c r="BV25" s="1000"/>
      <c r="BW25" s="1000"/>
      <c r="BX25" s="1000"/>
      <c r="BY25" s="1000"/>
      <c r="BZ25" s="1000"/>
      <c r="CA25" s="1000"/>
      <c r="CB25" s="1000"/>
      <c r="CC25" s="1000"/>
      <c r="CD25" s="1000"/>
      <c r="CE25" s="998"/>
      <c r="CF25" s="1000"/>
      <c r="CG25" s="1000"/>
      <c r="CH25" s="1000"/>
      <c r="CI25" s="1000"/>
      <c r="CJ25" s="1000"/>
      <c r="CK25" s="1000"/>
      <c r="CL25" s="1000"/>
      <c r="CM25" s="1000"/>
      <c r="CN25" s="1000"/>
      <c r="CO25" s="1000"/>
      <c r="CP25" s="1000"/>
      <c r="CQ25" s="1022"/>
    </row>
    <row r="26" spans="3:95" ht="6" customHeight="1" x14ac:dyDescent="0.2">
      <c r="C26" s="769"/>
      <c r="D26" s="770"/>
      <c r="E26" s="771"/>
      <c r="F26" s="617"/>
      <c r="G26" s="803"/>
      <c r="H26" s="800" t="s">
        <v>91</v>
      </c>
      <c r="I26" s="800"/>
      <c r="J26" s="800"/>
      <c r="K26" s="800"/>
      <c r="L26" s="800"/>
      <c r="M26" s="800"/>
      <c r="N26" s="800"/>
      <c r="O26" s="800"/>
      <c r="P26" s="800"/>
      <c r="Q26" s="801"/>
      <c r="R26" s="998"/>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998"/>
      <c r="CF26" s="1000"/>
      <c r="CG26" s="1000"/>
      <c r="CH26" s="1000"/>
      <c r="CI26" s="1000"/>
      <c r="CJ26" s="1000"/>
      <c r="CK26" s="1000"/>
      <c r="CL26" s="1000"/>
      <c r="CM26" s="1000"/>
      <c r="CN26" s="1000"/>
      <c r="CO26" s="1000"/>
      <c r="CP26" s="1000"/>
      <c r="CQ26" s="1022"/>
    </row>
    <row r="27" spans="3:95" ht="6" customHeight="1" x14ac:dyDescent="0.2">
      <c r="C27" s="769"/>
      <c r="D27" s="770"/>
      <c r="E27" s="771"/>
      <c r="F27" s="617"/>
      <c r="G27" s="803"/>
      <c r="H27" s="800"/>
      <c r="I27" s="800"/>
      <c r="J27" s="800"/>
      <c r="K27" s="800"/>
      <c r="L27" s="800"/>
      <c r="M27" s="800"/>
      <c r="N27" s="800"/>
      <c r="O27" s="800"/>
      <c r="P27" s="800"/>
      <c r="Q27" s="801"/>
      <c r="R27" s="998"/>
      <c r="S27" s="1000"/>
      <c r="T27" s="1000"/>
      <c r="U27" s="1000"/>
      <c r="V27" s="1000"/>
      <c r="W27" s="1000"/>
      <c r="X27" s="1000"/>
      <c r="Y27" s="1000"/>
      <c r="Z27" s="1000"/>
      <c r="AA27" s="1000"/>
      <c r="AB27" s="1000"/>
      <c r="AC27" s="1000"/>
      <c r="AD27" s="1000"/>
      <c r="AE27" s="1000"/>
      <c r="AF27" s="1000"/>
      <c r="AG27" s="1000"/>
      <c r="AH27" s="1000"/>
      <c r="AI27" s="1000"/>
      <c r="AJ27" s="1000"/>
      <c r="AK27" s="1000"/>
      <c r="AL27" s="1000"/>
      <c r="AM27" s="1000"/>
      <c r="AN27" s="1000"/>
      <c r="AO27" s="1000"/>
      <c r="AP27" s="1000"/>
      <c r="AQ27" s="1000"/>
      <c r="AR27" s="1000"/>
      <c r="AS27" s="1000"/>
      <c r="AT27" s="1000"/>
      <c r="AU27" s="1000"/>
      <c r="AV27" s="1000"/>
      <c r="AW27" s="1000"/>
      <c r="AX27" s="1000"/>
      <c r="AY27" s="1000"/>
      <c r="AZ27" s="1000"/>
      <c r="BA27" s="1000"/>
      <c r="BB27" s="1000"/>
      <c r="BC27" s="1000"/>
      <c r="BD27" s="1000"/>
      <c r="BE27" s="1000"/>
      <c r="BF27" s="1000"/>
      <c r="BG27" s="1000"/>
      <c r="BH27" s="1000"/>
      <c r="BI27" s="1000"/>
      <c r="BJ27" s="1000"/>
      <c r="BK27" s="1000"/>
      <c r="BL27" s="1000"/>
      <c r="BM27" s="1000"/>
      <c r="BN27" s="1000"/>
      <c r="BO27" s="1000"/>
      <c r="BP27" s="1000"/>
      <c r="BQ27" s="1000"/>
      <c r="BR27" s="1000"/>
      <c r="BS27" s="1000"/>
      <c r="BT27" s="1000"/>
      <c r="BU27" s="1000"/>
      <c r="BV27" s="1000"/>
      <c r="BW27" s="1000"/>
      <c r="BX27" s="1000"/>
      <c r="BY27" s="1000"/>
      <c r="BZ27" s="1000"/>
      <c r="CA27" s="1000"/>
      <c r="CB27" s="1000"/>
      <c r="CC27" s="1000"/>
      <c r="CD27" s="1000"/>
      <c r="CE27" s="998"/>
      <c r="CF27" s="1000"/>
      <c r="CG27" s="1000"/>
      <c r="CH27" s="1000"/>
      <c r="CI27" s="1000"/>
      <c r="CJ27" s="1000"/>
      <c r="CK27" s="1000"/>
      <c r="CL27" s="1000"/>
      <c r="CM27" s="1000"/>
      <c r="CN27" s="1000"/>
      <c r="CO27" s="1000"/>
      <c r="CP27" s="1000"/>
      <c r="CQ27" s="1022"/>
    </row>
    <row r="28" spans="3:95" ht="6" customHeight="1" x14ac:dyDescent="0.2">
      <c r="C28" s="769"/>
      <c r="D28" s="770"/>
      <c r="E28" s="771"/>
      <c r="F28" s="617"/>
      <c r="G28" s="803"/>
      <c r="H28" s="804"/>
      <c r="I28" s="804"/>
      <c r="J28" s="804"/>
      <c r="K28" s="804"/>
      <c r="L28" s="804"/>
      <c r="M28" s="804"/>
      <c r="N28" s="804"/>
      <c r="O28" s="804"/>
      <c r="P28" s="804"/>
      <c r="Q28" s="805"/>
      <c r="R28" s="998"/>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0"/>
      <c r="AO28" s="1000"/>
      <c r="AP28" s="1000"/>
      <c r="AQ28" s="1000"/>
      <c r="AR28" s="1000"/>
      <c r="AS28" s="1000"/>
      <c r="AT28" s="1000"/>
      <c r="AU28" s="1000"/>
      <c r="AV28" s="1000"/>
      <c r="AW28" s="1000"/>
      <c r="AX28" s="1000"/>
      <c r="AY28" s="1000"/>
      <c r="AZ28" s="1000"/>
      <c r="BA28" s="1000"/>
      <c r="BB28" s="1000"/>
      <c r="BC28" s="1000"/>
      <c r="BD28" s="1000"/>
      <c r="BE28" s="1000"/>
      <c r="BF28" s="1000"/>
      <c r="BG28" s="1000"/>
      <c r="BH28" s="1000"/>
      <c r="BI28" s="1000"/>
      <c r="BJ28" s="1000"/>
      <c r="BK28" s="1000"/>
      <c r="BL28" s="1000"/>
      <c r="BM28" s="1000"/>
      <c r="BN28" s="1000"/>
      <c r="BO28" s="1000"/>
      <c r="BP28" s="1000"/>
      <c r="BQ28" s="1000"/>
      <c r="BR28" s="1000"/>
      <c r="BS28" s="1000"/>
      <c r="BT28" s="1000"/>
      <c r="BU28" s="1000"/>
      <c r="BV28" s="1000"/>
      <c r="BW28" s="1000"/>
      <c r="BX28" s="1000"/>
      <c r="BY28" s="1000"/>
      <c r="BZ28" s="1000"/>
      <c r="CA28" s="1000"/>
      <c r="CB28" s="1000"/>
      <c r="CC28" s="1000"/>
      <c r="CD28" s="1000"/>
      <c r="CE28" s="998"/>
      <c r="CF28" s="1000"/>
      <c r="CG28" s="1000"/>
      <c r="CH28" s="1000"/>
      <c r="CI28" s="1000"/>
      <c r="CJ28" s="1000"/>
      <c r="CK28" s="1000"/>
      <c r="CL28" s="1000"/>
      <c r="CM28" s="1000"/>
      <c r="CN28" s="1000"/>
      <c r="CO28" s="1000"/>
      <c r="CP28" s="1000"/>
      <c r="CQ28" s="1022"/>
    </row>
    <row r="29" spans="3:95" ht="6" customHeight="1" x14ac:dyDescent="0.2">
      <c r="C29" s="769"/>
      <c r="D29" s="770"/>
      <c r="E29" s="771"/>
      <c r="F29" s="841" t="s">
        <v>92</v>
      </c>
      <c r="G29" s="842"/>
      <c r="H29" s="842"/>
      <c r="I29" s="842"/>
      <c r="J29" s="842"/>
      <c r="K29" s="842"/>
      <c r="L29" s="842"/>
      <c r="M29" s="842"/>
      <c r="N29" s="842"/>
      <c r="O29" s="842"/>
      <c r="P29" s="842"/>
      <c r="Q29" s="843"/>
      <c r="R29" s="998"/>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c r="AU29" s="1000"/>
      <c r="AV29" s="1000"/>
      <c r="AW29" s="1000"/>
      <c r="AX29" s="1000"/>
      <c r="AY29" s="1000"/>
      <c r="AZ29" s="1000"/>
      <c r="BA29" s="1000"/>
      <c r="BB29" s="1000"/>
      <c r="BC29" s="1000"/>
      <c r="BD29" s="1000"/>
      <c r="BE29" s="1000"/>
      <c r="BF29" s="1000"/>
      <c r="BG29" s="1000"/>
      <c r="BH29" s="1000"/>
      <c r="BI29" s="1000"/>
      <c r="BJ29" s="1000"/>
      <c r="BK29" s="1000"/>
      <c r="BL29" s="1000"/>
      <c r="BM29" s="1000"/>
      <c r="BN29" s="1000"/>
      <c r="BO29" s="1000"/>
      <c r="BP29" s="1000"/>
      <c r="BQ29" s="1000"/>
      <c r="BR29" s="1000"/>
      <c r="BS29" s="1000"/>
      <c r="BT29" s="1000"/>
      <c r="BU29" s="1000"/>
      <c r="BV29" s="1000"/>
      <c r="BW29" s="1000"/>
      <c r="BX29" s="1000"/>
      <c r="BY29" s="1000"/>
      <c r="BZ29" s="1000"/>
      <c r="CA29" s="1000"/>
      <c r="CB29" s="1000"/>
      <c r="CC29" s="1000"/>
      <c r="CD29" s="1000"/>
      <c r="CE29" s="998"/>
      <c r="CF29" s="1000"/>
      <c r="CG29" s="1000"/>
      <c r="CH29" s="1000"/>
      <c r="CI29" s="1000"/>
      <c r="CJ29" s="1000"/>
      <c r="CK29" s="1000"/>
      <c r="CL29" s="1000"/>
      <c r="CM29" s="1000"/>
      <c r="CN29" s="1000"/>
      <c r="CO29" s="1000"/>
      <c r="CP29" s="1000"/>
      <c r="CQ29" s="1022"/>
    </row>
    <row r="30" spans="3:95" ht="6" customHeight="1" x14ac:dyDescent="0.2">
      <c r="C30" s="769"/>
      <c r="D30" s="770"/>
      <c r="E30" s="771"/>
      <c r="F30" s="749"/>
      <c r="G30" s="617"/>
      <c r="H30" s="617"/>
      <c r="I30" s="617"/>
      <c r="J30" s="617"/>
      <c r="K30" s="617"/>
      <c r="L30" s="617"/>
      <c r="M30" s="617"/>
      <c r="N30" s="617"/>
      <c r="O30" s="617"/>
      <c r="P30" s="617"/>
      <c r="Q30" s="750"/>
      <c r="R30" s="998"/>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0"/>
      <c r="BO30" s="1000"/>
      <c r="BP30" s="1000"/>
      <c r="BQ30" s="1000"/>
      <c r="BR30" s="1000"/>
      <c r="BS30" s="1000"/>
      <c r="BT30" s="1000"/>
      <c r="BU30" s="1000"/>
      <c r="BV30" s="1000"/>
      <c r="BW30" s="1000"/>
      <c r="BX30" s="1000"/>
      <c r="BY30" s="1000"/>
      <c r="BZ30" s="1000"/>
      <c r="CA30" s="1000"/>
      <c r="CB30" s="1000"/>
      <c r="CC30" s="1000"/>
      <c r="CD30" s="1000"/>
      <c r="CE30" s="998"/>
      <c r="CF30" s="1000"/>
      <c r="CG30" s="1000"/>
      <c r="CH30" s="1000"/>
      <c r="CI30" s="1000"/>
      <c r="CJ30" s="1000"/>
      <c r="CK30" s="1000"/>
      <c r="CL30" s="1000"/>
      <c r="CM30" s="1000"/>
      <c r="CN30" s="1000"/>
      <c r="CO30" s="1000"/>
      <c r="CP30" s="1000"/>
      <c r="CQ30" s="1022"/>
    </row>
    <row r="31" spans="3:95" ht="6" customHeight="1" thickBot="1" x14ac:dyDescent="0.25">
      <c r="C31" s="769"/>
      <c r="D31" s="770"/>
      <c r="E31" s="771"/>
      <c r="F31" s="844"/>
      <c r="G31" s="845"/>
      <c r="H31" s="845"/>
      <c r="I31" s="845"/>
      <c r="J31" s="845"/>
      <c r="K31" s="845"/>
      <c r="L31" s="845"/>
      <c r="M31" s="845"/>
      <c r="N31" s="845"/>
      <c r="O31" s="845"/>
      <c r="P31" s="845"/>
      <c r="Q31" s="846"/>
      <c r="R31" s="1023"/>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4"/>
      <c r="AO31" s="1024"/>
      <c r="AP31" s="1024"/>
      <c r="AQ31" s="1024"/>
      <c r="AR31" s="1024"/>
      <c r="AS31" s="1024"/>
      <c r="AT31" s="1024"/>
      <c r="AU31" s="1024"/>
      <c r="AV31" s="1024"/>
      <c r="AW31" s="1024"/>
      <c r="AX31" s="1024"/>
      <c r="AY31" s="1024"/>
      <c r="AZ31" s="1024"/>
      <c r="BA31" s="1024"/>
      <c r="BB31" s="1024"/>
      <c r="BC31" s="1024"/>
      <c r="BD31" s="1024"/>
      <c r="BE31" s="1024"/>
      <c r="BF31" s="1024"/>
      <c r="BG31" s="1024"/>
      <c r="BH31" s="1024"/>
      <c r="BI31" s="1024"/>
      <c r="BJ31" s="1024"/>
      <c r="BK31" s="1024"/>
      <c r="BL31" s="1024"/>
      <c r="BM31" s="1024"/>
      <c r="BN31" s="1024"/>
      <c r="BO31" s="1024"/>
      <c r="BP31" s="1024"/>
      <c r="BQ31" s="1024"/>
      <c r="BR31" s="1024"/>
      <c r="BS31" s="1024"/>
      <c r="BT31" s="1024"/>
      <c r="BU31" s="1024"/>
      <c r="BV31" s="1024"/>
      <c r="BW31" s="1024"/>
      <c r="BX31" s="1024"/>
      <c r="BY31" s="1024"/>
      <c r="BZ31" s="1024"/>
      <c r="CA31" s="1024"/>
      <c r="CB31" s="1024"/>
      <c r="CC31" s="1024"/>
      <c r="CD31" s="1024"/>
      <c r="CE31" s="1023"/>
      <c r="CF31" s="1024"/>
      <c r="CG31" s="1024"/>
      <c r="CH31" s="1024"/>
      <c r="CI31" s="1024"/>
      <c r="CJ31" s="1024"/>
      <c r="CK31" s="1024"/>
      <c r="CL31" s="1024"/>
      <c r="CM31" s="1024"/>
      <c r="CN31" s="1024"/>
      <c r="CO31" s="1024"/>
      <c r="CP31" s="1024"/>
      <c r="CQ31" s="1026"/>
    </row>
    <row r="32" spans="3:95" ht="6" customHeight="1" thickTop="1" x14ac:dyDescent="0.2">
      <c r="C32" s="769"/>
      <c r="D32" s="770"/>
      <c r="E32" s="771"/>
      <c r="F32" s="808" t="s">
        <v>93</v>
      </c>
      <c r="G32" s="809"/>
      <c r="H32" s="809"/>
      <c r="I32" s="810"/>
      <c r="J32" s="810"/>
      <c r="K32" s="810"/>
      <c r="L32" s="810"/>
      <c r="M32" s="810"/>
      <c r="N32" s="810"/>
      <c r="O32" s="810"/>
      <c r="P32" s="810"/>
      <c r="Q32" s="811"/>
      <c r="R32" s="1020">
        <v>31651</v>
      </c>
      <c r="S32" s="1021"/>
      <c r="T32" s="1021"/>
      <c r="U32" s="1021"/>
      <c r="V32" s="1021"/>
      <c r="W32" s="1021"/>
      <c r="X32" s="1021"/>
      <c r="Y32" s="1021"/>
      <c r="Z32" s="1021"/>
      <c r="AA32" s="1021"/>
      <c r="AB32" s="1021"/>
      <c r="AC32" s="1021"/>
      <c r="AD32" s="1021"/>
      <c r="AE32" s="1021">
        <v>42202</v>
      </c>
      <c r="AF32" s="1021"/>
      <c r="AG32" s="1021"/>
      <c r="AH32" s="1021"/>
      <c r="AI32" s="1021"/>
      <c r="AJ32" s="1021"/>
      <c r="AK32" s="1021"/>
      <c r="AL32" s="1021"/>
      <c r="AM32" s="1021"/>
      <c r="AN32" s="1021"/>
      <c r="AO32" s="1021"/>
      <c r="AP32" s="1021"/>
      <c r="AQ32" s="1021"/>
      <c r="AR32" s="1021">
        <v>42202</v>
      </c>
      <c r="AS32" s="1021"/>
      <c r="AT32" s="1021"/>
      <c r="AU32" s="1021"/>
      <c r="AV32" s="1021"/>
      <c r="AW32" s="1021"/>
      <c r="AX32" s="1021"/>
      <c r="AY32" s="1021"/>
      <c r="AZ32" s="1021"/>
      <c r="BA32" s="1021"/>
      <c r="BB32" s="1021"/>
      <c r="BC32" s="1021"/>
      <c r="BD32" s="1021"/>
      <c r="BE32" s="1021">
        <v>42202</v>
      </c>
      <c r="BF32" s="1021"/>
      <c r="BG32" s="1021"/>
      <c r="BH32" s="1021"/>
      <c r="BI32" s="1021"/>
      <c r="BJ32" s="1021"/>
      <c r="BK32" s="1021"/>
      <c r="BL32" s="1021"/>
      <c r="BM32" s="1021"/>
      <c r="BN32" s="1021"/>
      <c r="BO32" s="1021"/>
      <c r="BP32" s="1021"/>
      <c r="BQ32" s="1021"/>
      <c r="BR32" s="1021">
        <v>42202</v>
      </c>
      <c r="BS32" s="1021"/>
      <c r="BT32" s="1021"/>
      <c r="BU32" s="1021"/>
      <c r="BV32" s="1021"/>
      <c r="BW32" s="1021"/>
      <c r="BX32" s="1021"/>
      <c r="BY32" s="1021"/>
      <c r="BZ32" s="1021"/>
      <c r="CA32" s="1021"/>
      <c r="CB32" s="1021"/>
      <c r="CC32" s="1021"/>
      <c r="CD32" s="1021"/>
      <c r="CE32" s="1021">
        <v>42202</v>
      </c>
      <c r="CF32" s="1021"/>
      <c r="CG32" s="1021"/>
      <c r="CH32" s="1021"/>
      <c r="CI32" s="1021"/>
      <c r="CJ32" s="1021"/>
      <c r="CK32" s="1021"/>
      <c r="CL32" s="1021"/>
      <c r="CM32" s="1021"/>
      <c r="CN32" s="1021"/>
      <c r="CO32" s="1021"/>
      <c r="CP32" s="1021"/>
      <c r="CQ32" s="1021"/>
    </row>
    <row r="33" spans="3:95" ht="6" customHeight="1" x14ac:dyDescent="0.2">
      <c r="C33" s="769"/>
      <c r="D33" s="770"/>
      <c r="E33" s="771"/>
      <c r="F33" s="787"/>
      <c r="G33" s="788"/>
      <c r="H33" s="788"/>
      <c r="I33" s="789"/>
      <c r="J33" s="789"/>
      <c r="K33" s="789"/>
      <c r="L33" s="789"/>
      <c r="M33" s="789"/>
      <c r="N33" s="789"/>
      <c r="O33" s="789"/>
      <c r="P33" s="789"/>
      <c r="Q33" s="790"/>
      <c r="R33" s="998"/>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c r="AN33" s="1000"/>
      <c r="AO33" s="1000"/>
      <c r="AP33" s="1000"/>
      <c r="AQ33" s="1000"/>
      <c r="AR33" s="1000"/>
      <c r="AS33" s="1000"/>
      <c r="AT33" s="1000"/>
      <c r="AU33" s="1000"/>
      <c r="AV33" s="1000"/>
      <c r="AW33" s="1000"/>
      <c r="AX33" s="1000"/>
      <c r="AY33" s="1000"/>
      <c r="AZ33" s="1000"/>
      <c r="BA33" s="1000"/>
      <c r="BB33" s="1000"/>
      <c r="BC33" s="1000"/>
      <c r="BD33" s="1000"/>
      <c r="BE33" s="1000"/>
      <c r="BF33" s="1000"/>
      <c r="BG33" s="1000"/>
      <c r="BH33" s="1000"/>
      <c r="BI33" s="1000"/>
      <c r="BJ33" s="1000"/>
      <c r="BK33" s="1000"/>
      <c r="BL33" s="1000"/>
      <c r="BM33" s="1000"/>
      <c r="BN33" s="1000"/>
      <c r="BO33" s="1000"/>
      <c r="BP33" s="1000"/>
      <c r="BQ33" s="1000"/>
      <c r="BR33" s="1000"/>
      <c r="BS33" s="1000"/>
      <c r="BT33" s="1000"/>
      <c r="BU33" s="1000"/>
      <c r="BV33" s="1000"/>
      <c r="BW33" s="1000"/>
      <c r="BX33" s="1000"/>
      <c r="BY33" s="1000"/>
      <c r="BZ33" s="1000"/>
      <c r="CA33" s="1000"/>
      <c r="CB33" s="1000"/>
      <c r="CC33" s="1000"/>
      <c r="CD33" s="1000"/>
      <c r="CE33" s="1000"/>
      <c r="CF33" s="1000"/>
      <c r="CG33" s="1000"/>
      <c r="CH33" s="1000"/>
      <c r="CI33" s="1000"/>
      <c r="CJ33" s="1000"/>
      <c r="CK33" s="1000"/>
      <c r="CL33" s="1000"/>
      <c r="CM33" s="1000"/>
      <c r="CN33" s="1000"/>
      <c r="CO33" s="1000"/>
      <c r="CP33" s="1000"/>
      <c r="CQ33" s="1000"/>
    </row>
    <row r="34" spans="3:95" ht="6" customHeight="1" thickBot="1" x14ac:dyDescent="0.25">
      <c r="C34" s="772"/>
      <c r="D34" s="773"/>
      <c r="E34" s="774"/>
      <c r="F34" s="812"/>
      <c r="G34" s="813"/>
      <c r="H34" s="813"/>
      <c r="I34" s="814"/>
      <c r="J34" s="814"/>
      <c r="K34" s="814"/>
      <c r="L34" s="814"/>
      <c r="M34" s="814"/>
      <c r="N34" s="814"/>
      <c r="O34" s="814"/>
      <c r="P34" s="814"/>
      <c r="Q34" s="815"/>
      <c r="R34" s="1013"/>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row>
    <row r="35" spans="3:95" ht="6" customHeight="1" x14ac:dyDescent="0.2">
      <c r="C35" s="766" t="s">
        <v>94</v>
      </c>
      <c r="D35" s="767"/>
      <c r="E35" s="768"/>
      <c r="F35" s="830" t="s">
        <v>44</v>
      </c>
      <c r="G35" s="831"/>
      <c r="H35" s="831"/>
      <c r="I35" s="834" t="s">
        <v>95</v>
      </c>
      <c r="J35" s="834"/>
      <c r="K35" s="834"/>
      <c r="L35" s="834"/>
      <c r="M35" s="834"/>
      <c r="N35" s="834"/>
      <c r="O35" s="834"/>
      <c r="P35" s="834"/>
      <c r="Q35" s="835"/>
      <c r="R35" s="1005">
        <v>12500</v>
      </c>
      <c r="S35" s="1007"/>
      <c r="T35" s="1007"/>
      <c r="U35" s="1007"/>
      <c r="V35" s="1007"/>
      <c r="W35" s="1007"/>
      <c r="X35" s="1007"/>
      <c r="Y35" s="1007"/>
      <c r="Z35" s="1007"/>
      <c r="AA35" s="1007"/>
      <c r="AB35" s="1007"/>
      <c r="AC35" s="1007"/>
      <c r="AD35" s="1007"/>
      <c r="AE35" s="1007">
        <v>12500</v>
      </c>
      <c r="AF35" s="1007"/>
      <c r="AG35" s="1007"/>
      <c r="AH35" s="1007"/>
      <c r="AI35" s="1007"/>
      <c r="AJ35" s="1007"/>
      <c r="AK35" s="1007"/>
      <c r="AL35" s="1007"/>
      <c r="AM35" s="1007"/>
      <c r="AN35" s="1007"/>
      <c r="AO35" s="1007"/>
      <c r="AP35" s="1007"/>
      <c r="AQ35" s="1007"/>
      <c r="AR35" s="1007">
        <v>15000</v>
      </c>
      <c r="AS35" s="1007"/>
      <c r="AT35" s="1007"/>
      <c r="AU35" s="1007"/>
      <c r="AV35" s="1007"/>
      <c r="AW35" s="1007"/>
      <c r="AX35" s="1007"/>
      <c r="AY35" s="1007"/>
      <c r="AZ35" s="1007"/>
      <c r="BA35" s="1007"/>
      <c r="BB35" s="1007"/>
      <c r="BC35" s="1007"/>
      <c r="BD35" s="1007"/>
      <c r="BE35" s="1007">
        <v>15000</v>
      </c>
      <c r="BF35" s="1007"/>
      <c r="BG35" s="1007"/>
      <c r="BH35" s="1007"/>
      <c r="BI35" s="1007"/>
      <c r="BJ35" s="1007"/>
      <c r="BK35" s="1007"/>
      <c r="BL35" s="1007"/>
      <c r="BM35" s="1007"/>
      <c r="BN35" s="1007"/>
      <c r="BO35" s="1007"/>
      <c r="BP35" s="1007"/>
      <c r="BQ35" s="1007"/>
      <c r="BR35" s="1007">
        <v>15000</v>
      </c>
      <c r="BS35" s="1007"/>
      <c r="BT35" s="1007"/>
      <c r="BU35" s="1007"/>
      <c r="BV35" s="1007"/>
      <c r="BW35" s="1007"/>
      <c r="BX35" s="1007"/>
      <c r="BY35" s="1007"/>
      <c r="BZ35" s="1007"/>
      <c r="CA35" s="1007"/>
      <c r="CB35" s="1007"/>
      <c r="CC35" s="1007"/>
      <c r="CD35" s="1007"/>
      <c r="CE35" s="1005">
        <v>15000</v>
      </c>
      <c r="CF35" s="1007"/>
      <c r="CG35" s="1007"/>
      <c r="CH35" s="1007"/>
      <c r="CI35" s="1007"/>
      <c r="CJ35" s="1007"/>
      <c r="CK35" s="1007"/>
      <c r="CL35" s="1007"/>
      <c r="CM35" s="1007"/>
      <c r="CN35" s="1007"/>
      <c r="CO35" s="1007"/>
      <c r="CP35" s="1007"/>
      <c r="CQ35" s="1028"/>
    </row>
    <row r="36" spans="3:95" ht="6" customHeight="1" x14ac:dyDescent="0.2">
      <c r="C36" s="769"/>
      <c r="D36" s="770"/>
      <c r="E36" s="771"/>
      <c r="F36" s="832"/>
      <c r="G36" s="833"/>
      <c r="H36" s="833"/>
      <c r="I36" s="800"/>
      <c r="J36" s="800"/>
      <c r="K36" s="800"/>
      <c r="L36" s="800"/>
      <c r="M36" s="800"/>
      <c r="N36" s="800"/>
      <c r="O36" s="800"/>
      <c r="P36" s="800"/>
      <c r="Q36" s="801"/>
      <c r="R36" s="998"/>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c r="AU36" s="1000"/>
      <c r="AV36" s="1000"/>
      <c r="AW36" s="1000"/>
      <c r="AX36" s="1000"/>
      <c r="AY36" s="1000"/>
      <c r="AZ36" s="1000"/>
      <c r="BA36" s="1000"/>
      <c r="BB36" s="1000"/>
      <c r="BC36" s="1000"/>
      <c r="BD36" s="1000"/>
      <c r="BE36" s="1000"/>
      <c r="BF36" s="1000"/>
      <c r="BG36" s="1000"/>
      <c r="BH36" s="1000"/>
      <c r="BI36" s="1000"/>
      <c r="BJ36" s="1000"/>
      <c r="BK36" s="1000"/>
      <c r="BL36" s="1000"/>
      <c r="BM36" s="1000"/>
      <c r="BN36" s="1000"/>
      <c r="BO36" s="1000"/>
      <c r="BP36" s="1000"/>
      <c r="BQ36" s="1000"/>
      <c r="BR36" s="1000"/>
      <c r="BS36" s="1000"/>
      <c r="BT36" s="1000"/>
      <c r="BU36" s="1000"/>
      <c r="BV36" s="1000"/>
      <c r="BW36" s="1000"/>
      <c r="BX36" s="1000"/>
      <c r="BY36" s="1000"/>
      <c r="BZ36" s="1000"/>
      <c r="CA36" s="1000"/>
      <c r="CB36" s="1000"/>
      <c r="CC36" s="1000"/>
      <c r="CD36" s="1000"/>
      <c r="CE36" s="998"/>
      <c r="CF36" s="1000"/>
      <c r="CG36" s="1000"/>
      <c r="CH36" s="1000"/>
      <c r="CI36" s="1000"/>
      <c r="CJ36" s="1000"/>
      <c r="CK36" s="1000"/>
      <c r="CL36" s="1000"/>
      <c r="CM36" s="1000"/>
      <c r="CN36" s="1000"/>
      <c r="CO36" s="1000"/>
      <c r="CP36" s="1000"/>
      <c r="CQ36" s="1022"/>
    </row>
    <row r="37" spans="3:95" ht="6" customHeight="1" x14ac:dyDescent="0.2">
      <c r="C37" s="769"/>
      <c r="D37" s="770"/>
      <c r="E37" s="771"/>
      <c r="F37" s="832"/>
      <c r="G37" s="833"/>
      <c r="H37" s="833"/>
      <c r="I37" s="800"/>
      <c r="J37" s="800"/>
      <c r="K37" s="800"/>
      <c r="L37" s="800"/>
      <c r="M37" s="800"/>
      <c r="N37" s="800"/>
      <c r="O37" s="800"/>
      <c r="P37" s="800"/>
      <c r="Q37" s="801"/>
      <c r="R37" s="998"/>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c r="AU37" s="1000"/>
      <c r="AV37" s="1000"/>
      <c r="AW37" s="1000"/>
      <c r="AX37" s="1000"/>
      <c r="AY37" s="1000"/>
      <c r="AZ37" s="1000"/>
      <c r="BA37" s="1000"/>
      <c r="BB37" s="1000"/>
      <c r="BC37" s="1000"/>
      <c r="BD37" s="1000"/>
      <c r="BE37" s="1000"/>
      <c r="BF37" s="1000"/>
      <c r="BG37" s="1000"/>
      <c r="BH37" s="1000"/>
      <c r="BI37" s="1000"/>
      <c r="BJ37" s="1000"/>
      <c r="BK37" s="1000"/>
      <c r="BL37" s="1000"/>
      <c r="BM37" s="1000"/>
      <c r="BN37" s="1000"/>
      <c r="BO37" s="1000"/>
      <c r="BP37" s="1000"/>
      <c r="BQ37" s="1000"/>
      <c r="BR37" s="1000"/>
      <c r="BS37" s="1000"/>
      <c r="BT37" s="1000"/>
      <c r="BU37" s="1000"/>
      <c r="BV37" s="1000"/>
      <c r="BW37" s="1000"/>
      <c r="BX37" s="1000"/>
      <c r="BY37" s="1000"/>
      <c r="BZ37" s="1000"/>
      <c r="CA37" s="1000"/>
      <c r="CB37" s="1000"/>
      <c r="CC37" s="1000"/>
      <c r="CD37" s="1000"/>
      <c r="CE37" s="998"/>
      <c r="CF37" s="1000"/>
      <c r="CG37" s="1000"/>
      <c r="CH37" s="1000"/>
      <c r="CI37" s="1000"/>
      <c r="CJ37" s="1000"/>
      <c r="CK37" s="1000"/>
      <c r="CL37" s="1000"/>
      <c r="CM37" s="1000"/>
      <c r="CN37" s="1000"/>
      <c r="CO37" s="1000"/>
      <c r="CP37" s="1000"/>
      <c r="CQ37" s="1022"/>
    </row>
    <row r="38" spans="3:95" ht="6" customHeight="1" x14ac:dyDescent="0.2">
      <c r="C38" s="769"/>
      <c r="D38" s="770"/>
      <c r="E38" s="771"/>
      <c r="F38" s="832"/>
      <c r="G38" s="833"/>
      <c r="H38" s="833"/>
      <c r="I38" s="800" t="s">
        <v>96</v>
      </c>
      <c r="J38" s="800"/>
      <c r="K38" s="800"/>
      <c r="L38" s="800"/>
      <c r="M38" s="800"/>
      <c r="N38" s="800"/>
      <c r="O38" s="800"/>
      <c r="P38" s="800"/>
      <c r="Q38" s="801"/>
      <c r="R38" s="998">
        <v>1000</v>
      </c>
      <c r="S38" s="1000"/>
      <c r="T38" s="1000"/>
      <c r="U38" s="1000"/>
      <c r="V38" s="1000"/>
      <c r="W38" s="1000"/>
      <c r="X38" s="1000"/>
      <c r="Y38" s="1000"/>
      <c r="Z38" s="1000"/>
      <c r="AA38" s="1000"/>
      <c r="AB38" s="1000"/>
      <c r="AC38" s="1000"/>
      <c r="AD38" s="1000"/>
      <c r="AE38" s="1000">
        <v>1000</v>
      </c>
      <c r="AF38" s="1000"/>
      <c r="AG38" s="1000"/>
      <c r="AH38" s="1000"/>
      <c r="AI38" s="1000"/>
      <c r="AJ38" s="1000"/>
      <c r="AK38" s="1000"/>
      <c r="AL38" s="1000"/>
      <c r="AM38" s="1000"/>
      <c r="AN38" s="1000"/>
      <c r="AO38" s="1000"/>
      <c r="AP38" s="1000"/>
      <c r="AQ38" s="1000"/>
      <c r="AR38" s="1000">
        <v>1200</v>
      </c>
      <c r="AS38" s="1000"/>
      <c r="AT38" s="1000"/>
      <c r="AU38" s="1000"/>
      <c r="AV38" s="1000"/>
      <c r="AW38" s="1000"/>
      <c r="AX38" s="1000"/>
      <c r="AY38" s="1000"/>
      <c r="AZ38" s="1000"/>
      <c r="BA38" s="1000"/>
      <c r="BB38" s="1000"/>
      <c r="BC38" s="1000"/>
      <c r="BD38" s="1000"/>
      <c r="BE38" s="1000">
        <v>1200</v>
      </c>
      <c r="BF38" s="1000"/>
      <c r="BG38" s="1000"/>
      <c r="BH38" s="1000"/>
      <c r="BI38" s="1000"/>
      <c r="BJ38" s="1000"/>
      <c r="BK38" s="1000"/>
      <c r="BL38" s="1000"/>
      <c r="BM38" s="1000"/>
      <c r="BN38" s="1000"/>
      <c r="BO38" s="1000"/>
      <c r="BP38" s="1000"/>
      <c r="BQ38" s="1000"/>
      <c r="BR38" s="1000">
        <v>1200</v>
      </c>
      <c r="BS38" s="1000"/>
      <c r="BT38" s="1000"/>
      <c r="BU38" s="1000"/>
      <c r="BV38" s="1000"/>
      <c r="BW38" s="1000"/>
      <c r="BX38" s="1000"/>
      <c r="BY38" s="1000"/>
      <c r="BZ38" s="1000"/>
      <c r="CA38" s="1000"/>
      <c r="CB38" s="1000"/>
      <c r="CC38" s="1000"/>
      <c r="CD38" s="1000"/>
      <c r="CE38" s="998">
        <v>1200</v>
      </c>
      <c r="CF38" s="1000"/>
      <c r="CG38" s="1000"/>
      <c r="CH38" s="1000"/>
      <c r="CI38" s="1000"/>
      <c r="CJ38" s="1000"/>
      <c r="CK38" s="1000"/>
      <c r="CL38" s="1000"/>
      <c r="CM38" s="1000"/>
      <c r="CN38" s="1000"/>
      <c r="CO38" s="1000"/>
      <c r="CP38" s="1000"/>
      <c r="CQ38" s="1022"/>
    </row>
    <row r="39" spans="3:95" ht="6" customHeight="1" x14ac:dyDescent="0.2">
      <c r="C39" s="769"/>
      <c r="D39" s="770"/>
      <c r="E39" s="771"/>
      <c r="F39" s="832"/>
      <c r="G39" s="833"/>
      <c r="H39" s="833"/>
      <c r="I39" s="800"/>
      <c r="J39" s="800"/>
      <c r="K39" s="800"/>
      <c r="L39" s="800"/>
      <c r="M39" s="800"/>
      <c r="N39" s="800"/>
      <c r="O39" s="800"/>
      <c r="P39" s="800"/>
      <c r="Q39" s="801"/>
      <c r="R39" s="998"/>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0"/>
      <c r="AO39" s="1000"/>
      <c r="AP39" s="1000"/>
      <c r="AQ39" s="1000"/>
      <c r="AR39" s="1000"/>
      <c r="AS39" s="1000"/>
      <c r="AT39" s="1000"/>
      <c r="AU39" s="1000"/>
      <c r="AV39" s="1000"/>
      <c r="AW39" s="1000"/>
      <c r="AX39" s="1000"/>
      <c r="AY39" s="1000"/>
      <c r="AZ39" s="1000"/>
      <c r="BA39" s="1000"/>
      <c r="BB39" s="1000"/>
      <c r="BC39" s="1000"/>
      <c r="BD39" s="1000"/>
      <c r="BE39" s="1000"/>
      <c r="BF39" s="1000"/>
      <c r="BG39" s="1000"/>
      <c r="BH39" s="1000"/>
      <c r="BI39" s="1000"/>
      <c r="BJ39" s="1000"/>
      <c r="BK39" s="1000"/>
      <c r="BL39" s="1000"/>
      <c r="BM39" s="1000"/>
      <c r="BN39" s="1000"/>
      <c r="BO39" s="1000"/>
      <c r="BP39" s="1000"/>
      <c r="BQ39" s="1000"/>
      <c r="BR39" s="1000"/>
      <c r="BS39" s="1000"/>
      <c r="BT39" s="1000"/>
      <c r="BU39" s="1000"/>
      <c r="BV39" s="1000"/>
      <c r="BW39" s="1000"/>
      <c r="BX39" s="1000"/>
      <c r="BY39" s="1000"/>
      <c r="BZ39" s="1000"/>
      <c r="CA39" s="1000"/>
      <c r="CB39" s="1000"/>
      <c r="CC39" s="1000"/>
      <c r="CD39" s="1000"/>
      <c r="CE39" s="998"/>
      <c r="CF39" s="1000"/>
      <c r="CG39" s="1000"/>
      <c r="CH39" s="1000"/>
      <c r="CI39" s="1000"/>
      <c r="CJ39" s="1000"/>
      <c r="CK39" s="1000"/>
      <c r="CL39" s="1000"/>
      <c r="CM39" s="1000"/>
      <c r="CN39" s="1000"/>
      <c r="CO39" s="1000"/>
      <c r="CP39" s="1000"/>
      <c r="CQ39" s="1022"/>
    </row>
    <row r="40" spans="3:95" ht="6" customHeight="1" x14ac:dyDescent="0.2">
      <c r="C40" s="769"/>
      <c r="D40" s="770"/>
      <c r="E40" s="771"/>
      <c r="F40" s="832"/>
      <c r="G40" s="833"/>
      <c r="H40" s="833"/>
      <c r="I40" s="800"/>
      <c r="J40" s="800"/>
      <c r="K40" s="800"/>
      <c r="L40" s="800"/>
      <c r="M40" s="800"/>
      <c r="N40" s="800"/>
      <c r="O40" s="800"/>
      <c r="P40" s="800"/>
      <c r="Q40" s="801"/>
      <c r="R40" s="998"/>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1000"/>
      <c r="AP40" s="1000"/>
      <c r="AQ40" s="1000"/>
      <c r="AR40" s="1000"/>
      <c r="AS40" s="1000"/>
      <c r="AT40" s="1000"/>
      <c r="AU40" s="1000"/>
      <c r="AV40" s="1000"/>
      <c r="AW40" s="1000"/>
      <c r="AX40" s="1000"/>
      <c r="AY40" s="1000"/>
      <c r="AZ40" s="1000"/>
      <c r="BA40" s="1000"/>
      <c r="BB40" s="1000"/>
      <c r="BC40" s="1000"/>
      <c r="BD40" s="1000"/>
      <c r="BE40" s="1000"/>
      <c r="BF40" s="1000"/>
      <c r="BG40" s="1000"/>
      <c r="BH40" s="1000"/>
      <c r="BI40" s="1000"/>
      <c r="BJ40" s="1000"/>
      <c r="BK40" s="1000"/>
      <c r="BL40" s="1000"/>
      <c r="BM40" s="1000"/>
      <c r="BN40" s="1000"/>
      <c r="BO40" s="1000"/>
      <c r="BP40" s="1000"/>
      <c r="BQ40" s="1000"/>
      <c r="BR40" s="1000"/>
      <c r="BS40" s="1000"/>
      <c r="BT40" s="1000"/>
      <c r="BU40" s="1000"/>
      <c r="BV40" s="1000"/>
      <c r="BW40" s="1000"/>
      <c r="BX40" s="1000"/>
      <c r="BY40" s="1000"/>
      <c r="BZ40" s="1000"/>
      <c r="CA40" s="1000"/>
      <c r="CB40" s="1000"/>
      <c r="CC40" s="1000"/>
      <c r="CD40" s="1000"/>
      <c r="CE40" s="998"/>
      <c r="CF40" s="1000"/>
      <c r="CG40" s="1000"/>
      <c r="CH40" s="1000"/>
      <c r="CI40" s="1000"/>
      <c r="CJ40" s="1000"/>
      <c r="CK40" s="1000"/>
      <c r="CL40" s="1000"/>
      <c r="CM40" s="1000"/>
      <c r="CN40" s="1000"/>
      <c r="CO40" s="1000"/>
      <c r="CP40" s="1000"/>
      <c r="CQ40" s="1022"/>
    </row>
    <row r="41" spans="3:95" ht="6" customHeight="1" x14ac:dyDescent="0.2">
      <c r="C41" s="769"/>
      <c r="D41" s="770"/>
      <c r="E41" s="771"/>
      <c r="F41" s="832"/>
      <c r="G41" s="833"/>
      <c r="H41" s="833"/>
      <c r="I41" s="800" t="s">
        <v>97</v>
      </c>
      <c r="J41" s="800"/>
      <c r="K41" s="800"/>
      <c r="L41" s="800"/>
      <c r="M41" s="800"/>
      <c r="N41" s="800"/>
      <c r="O41" s="800"/>
      <c r="P41" s="800"/>
      <c r="Q41" s="801"/>
      <c r="R41" s="998">
        <v>1000</v>
      </c>
      <c r="S41" s="1000"/>
      <c r="T41" s="1000"/>
      <c r="U41" s="1000"/>
      <c r="V41" s="1000"/>
      <c r="W41" s="1000"/>
      <c r="X41" s="1000"/>
      <c r="Y41" s="1000"/>
      <c r="Z41" s="1000"/>
      <c r="AA41" s="1000"/>
      <c r="AB41" s="1000"/>
      <c r="AC41" s="1000"/>
      <c r="AD41" s="1000"/>
      <c r="AE41" s="1000">
        <v>1000</v>
      </c>
      <c r="AF41" s="1000"/>
      <c r="AG41" s="1000"/>
      <c r="AH41" s="1000"/>
      <c r="AI41" s="1000"/>
      <c r="AJ41" s="1000"/>
      <c r="AK41" s="1000"/>
      <c r="AL41" s="1000"/>
      <c r="AM41" s="1000"/>
      <c r="AN41" s="1000"/>
      <c r="AO41" s="1000"/>
      <c r="AP41" s="1000"/>
      <c r="AQ41" s="1000"/>
      <c r="AR41" s="1000">
        <v>1200</v>
      </c>
      <c r="AS41" s="1000"/>
      <c r="AT41" s="1000"/>
      <c r="AU41" s="1000"/>
      <c r="AV41" s="1000"/>
      <c r="AW41" s="1000"/>
      <c r="AX41" s="1000"/>
      <c r="AY41" s="1000"/>
      <c r="AZ41" s="1000"/>
      <c r="BA41" s="1000"/>
      <c r="BB41" s="1000"/>
      <c r="BC41" s="1000"/>
      <c r="BD41" s="1000"/>
      <c r="BE41" s="1000">
        <v>1200</v>
      </c>
      <c r="BF41" s="1000"/>
      <c r="BG41" s="1000"/>
      <c r="BH41" s="1000"/>
      <c r="BI41" s="1000"/>
      <c r="BJ41" s="1000"/>
      <c r="BK41" s="1000"/>
      <c r="BL41" s="1000"/>
      <c r="BM41" s="1000"/>
      <c r="BN41" s="1000"/>
      <c r="BO41" s="1000"/>
      <c r="BP41" s="1000"/>
      <c r="BQ41" s="1000"/>
      <c r="BR41" s="1000">
        <v>1200</v>
      </c>
      <c r="BS41" s="1000"/>
      <c r="BT41" s="1000"/>
      <c r="BU41" s="1000"/>
      <c r="BV41" s="1000"/>
      <c r="BW41" s="1000"/>
      <c r="BX41" s="1000"/>
      <c r="BY41" s="1000"/>
      <c r="BZ41" s="1000"/>
      <c r="CA41" s="1000"/>
      <c r="CB41" s="1000"/>
      <c r="CC41" s="1000"/>
      <c r="CD41" s="1000"/>
      <c r="CE41" s="998">
        <v>1200</v>
      </c>
      <c r="CF41" s="1000"/>
      <c r="CG41" s="1000"/>
      <c r="CH41" s="1000"/>
      <c r="CI41" s="1000"/>
      <c r="CJ41" s="1000"/>
      <c r="CK41" s="1000"/>
      <c r="CL41" s="1000"/>
      <c r="CM41" s="1000"/>
      <c r="CN41" s="1000"/>
      <c r="CO41" s="1000"/>
      <c r="CP41" s="1000"/>
      <c r="CQ41" s="1022"/>
    </row>
    <row r="42" spans="3:95" ht="6" customHeight="1" x14ac:dyDescent="0.2">
      <c r="C42" s="769"/>
      <c r="D42" s="770"/>
      <c r="E42" s="771"/>
      <c r="F42" s="832"/>
      <c r="G42" s="833"/>
      <c r="H42" s="833"/>
      <c r="I42" s="800"/>
      <c r="J42" s="800"/>
      <c r="K42" s="800"/>
      <c r="L42" s="800"/>
      <c r="M42" s="800"/>
      <c r="N42" s="800"/>
      <c r="O42" s="800"/>
      <c r="P42" s="800"/>
      <c r="Q42" s="801"/>
      <c r="R42" s="998"/>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0"/>
      <c r="AO42" s="1000"/>
      <c r="AP42" s="1000"/>
      <c r="AQ42" s="1000"/>
      <c r="AR42" s="1000"/>
      <c r="AS42" s="1000"/>
      <c r="AT42" s="1000"/>
      <c r="AU42" s="1000"/>
      <c r="AV42" s="1000"/>
      <c r="AW42" s="1000"/>
      <c r="AX42" s="1000"/>
      <c r="AY42" s="1000"/>
      <c r="AZ42" s="1000"/>
      <c r="BA42" s="1000"/>
      <c r="BB42" s="1000"/>
      <c r="BC42" s="1000"/>
      <c r="BD42" s="1000"/>
      <c r="BE42" s="1000"/>
      <c r="BF42" s="1000"/>
      <c r="BG42" s="1000"/>
      <c r="BH42" s="1000"/>
      <c r="BI42" s="1000"/>
      <c r="BJ42" s="1000"/>
      <c r="BK42" s="1000"/>
      <c r="BL42" s="1000"/>
      <c r="BM42" s="1000"/>
      <c r="BN42" s="1000"/>
      <c r="BO42" s="1000"/>
      <c r="BP42" s="1000"/>
      <c r="BQ42" s="1000"/>
      <c r="BR42" s="1000"/>
      <c r="BS42" s="1000"/>
      <c r="BT42" s="1000"/>
      <c r="BU42" s="1000"/>
      <c r="BV42" s="1000"/>
      <c r="BW42" s="1000"/>
      <c r="BX42" s="1000"/>
      <c r="BY42" s="1000"/>
      <c r="BZ42" s="1000"/>
      <c r="CA42" s="1000"/>
      <c r="CB42" s="1000"/>
      <c r="CC42" s="1000"/>
      <c r="CD42" s="1000"/>
      <c r="CE42" s="998"/>
      <c r="CF42" s="1000"/>
      <c r="CG42" s="1000"/>
      <c r="CH42" s="1000"/>
      <c r="CI42" s="1000"/>
      <c r="CJ42" s="1000"/>
      <c r="CK42" s="1000"/>
      <c r="CL42" s="1000"/>
      <c r="CM42" s="1000"/>
      <c r="CN42" s="1000"/>
      <c r="CO42" s="1000"/>
      <c r="CP42" s="1000"/>
      <c r="CQ42" s="1022"/>
    </row>
    <row r="43" spans="3:95" ht="6" customHeight="1" x14ac:dyDescent="0.2">
      <c r="C43" s="769"/>
      <c r="D43" s="770"/>
      <c r="E43" s="771"/>
      <c r="F43" s="832"/>
      <c r="G43" s="833"/>
      <c r="H43" s="833"/>
      <c r="I43" s="800"/>
      <c r="J43" s="800"/>
      <c r="K43" s="800"/>
      <c r="L43" s="800"/>
      <c r="M43" s="800"/>
      <c r="N43" s="800"/>
      <c r="O43" s="800"/>
      <c r="P43" s="800"/>
      <c r="Q43" s="801"/>
      <c r="R43" s="998"/>
      <c r="S43" s="1000"/>
      <c r="T43" s="1000"/>
      <c r="U43" s="1000"/>
      <c r="V43" s="1000"/>
      <c r="W43" s="1000"/>
      <c r="X43" s="1000"/>
      <c r="Y43" s="1000"/>
      <c r="Z43" s="1000"/>
      <c r="AA43" s="1000"/>
      <c r="AB43" s="1000"/>
      <c r="AC43" s="1000"/>
      <c r="AD43" s="1000"/>
      <c r="AE43" s="1000"/>
      <c r="AF43" s="1000"/>
      <c r="AG43" s="1000"/>
      <c r="AH43" s="1000"/>
      <c r="AI43" s="1000"/>
      <c r="AJ43" s="1000"/>
      <c r="AK43" s="1000"/>
      <c r="AL43" s="1000"/>
      <c r="AM43" s="1000"/>
      <c r="AN43" s="1000"/>
      <c r="AO43" s="1000"/>
      <c r="AP43" s="1000"/>
      <c r="AQ43" s="1000"/>
      <c r="AR43" s="1000"/>
      <c r="AS43" s="1000"/>
      <c r="AT43" s="1000"/>
      <c r="AU43" s="1000"/>
      <c r="AV43" s="1000"/>
      <c r="AW43" s="1000"/>
      <c r="AX43" s="1000"/>
      <c r="AY43" s="1000"/>
      <c r="AZ43" s="1000"/>
      <c r="BA43" s="1000"/>
      <c r="BB43" s="1000"/>
      <c r="BC43" s="1000"/>
      <c r="BD43" s="1000"/>
      <c r="BE43" s="1000"/>
      <c r="BF43" s="1000"/>
      <c r="BG43" s="1000"/>
      <c r="BH43" s="1000"/>
      <c r="BI43" s="1000"/>
      <c r="BJ43" s="1000"/>
      <c r="BK43" s="1000"/>
      <c r="BL43" s="1000"/>
      <c r="BM43" s="1000"/>
      <c r="BN43" s="1000"/>
      <c r="BO43" s="1000"/>
      <c r="BP43" s="1000"/>
      <c r="BQ43" s="1000"/>
      <c r="BR43" s="1000"/>
      <c r="BS43" s="1000"/>
      <c r="BT43" s="1000"/>
      <c r="BU43" s="1000"/>
      <c r="BV43" s="1000"/>
      <c r="BW43" s="1000"/>
      <c r="BX43" s="1000"/>
      <c r="BY43" s="1000"/>
      <c r="BZ43" s="1000"/>
      <c r="CA43" s="1000"/>
      <c r="CB43" s="1000"/>
      <c r="CC43" s="1000"/>
      <c r="CD43" s="1000"/>
      <c r="CE43" s="998"/>
      <c r="CF43" s="1000"/>
      <c r="CG43" s="1000"/>
      <c r="CH43" s="1000"/>
      <c r="CI43" s="1000"/>
      <c r="CJ43" s="1000"/>
      <c r="CK43" s="1000"/>
      <c r="CL43" s="1000"/>
      <c r="CM43" s="1000"/>
      <c r="CN43" s="1000"/>
      <c r="CO43" s="1000"/>
      <c r="CP43" s="1000"/>
      <c r="CQ43" s="1022"/>
    </row>
    <row r="44" spans="3:95" ht="6" customHeight="1" x14ac:dyDescent="0.2">
      <c r="C44" s="769"/>
      <c r="D44" s="770"/>
      <c r="E44" s="771"/>
      <c r="F44" s="832"/>
      <c r="G44" s="833"/>
      <c r="H44" s="833"/>
      <c r="I44" s="850" t="s">
        <v>98</v>
      </c>
      <c r="J44" s="850"/>
      <c r="K44" s="850"/>
      <c r="L44" s="850"/>
      <c r="M44" s="850"/>
      <c r="N44" s="850"/>
      <c r="O44" s="850"/>
      <c r="P44" s="850"/>
      <c r="Q44" s="851"/>
      <c r="R44" s="998">
        <v>2500</v>
      </c>
      <c r="S44" s="1000"/>
      <c r="T44" s="1000"/>
      <c r="U44" s="1000"/>
      <c r="V44" s="1000"/>
      <c r="W44" s="1000"/>
      <c r="X44" s="1000"/>
      <c r="Y44" s="1000"/>
      <c r="Z44" s="1000"/>
      <c r="AA44" s="1000"/>
      <c r="AB44" s="1000"/>
      <c r="AC44" s="1000"/>
      <c r="AD44" s="1000"/>
      <c r="AE44" s="1000">
        <v>2500</v>
      </c>
      <c r="AF44" s="1000"/>
      <c r="AG44" s="1000"/>
      <c r="AH44" s="1000"/>
      <c r="AI44" s="1000"/>
      <c r="AJ44" s="1000"/>
      <c r="AK44" s="1000"/>
      <c r="AL44" s="1000"/>
      <c r="AM44" s="1000"/>
      <c r="AN44" s="1000"/>
      <c r="AO44" s="1000"/>
      <c r="AP44" s="1000"/>
      <c r="AQ44" s="1000"/>
      <c r="AR44" s="1000">
        <v>3000</v>
      </c>
      <c r="AS44" s="1000"/>
      <c r="AT44" s="1000"/>
      <c r="AU44" s="1000"/>
      <c r="AV44" s="1000"/>
      <c r="AW44" s="1000"/>
      <c r="AX44" s="1000"/>
      <c r="AY44" s="1000"/>
      <c r="AZ44" s="1000"/>
      <c r="BA44" s="1000"/>
      <c r="BB44" s="1000"/>
      <c r="BC44" s="1000"/>
      <c r="BD44" s="1000"/>
      <c r="BE44" s="1000">
        <v>3000</v>
      </c>
      <c r="BF44" s="1000"/>
      <c r="BG44" s="1000"/>
      <c r="BH44" s="1000"/>
      <c r="BI44" s="1000"/>
      <c r="BJ44" s="1000"/>
      <c r="BK44" s="1000"/>
      <c r="BL44" s="1000"/>
      <c r="BM44" s="1000"/>
      <c r="BN44" s="1000"/>
      <c r="BO44" s="1000"/>
      <c r="BP44" s="1000"/>
      <c r="BQ44" s="1000"/>
      <c r="BR44" s="1000">
        <v>3000</v>
      </c>
      <c r="BS44" s="1000"/>
      <c r="BT44" s="1000"/>
      <c r="BU44" s="1000"/>
      <c r="BV44" s="1000"/>
      <c r="BW44" s="1000"/>
      <c r="BX44" s="1000"/>
      <c r="BY44" s="1000"/>
      <c r="BZ44" s="1000"/>
      <c r="CA44" s="1000"/>
      <c r="CB44" s="1000"/>
      <c r="CC44" s="1000"/>
      <c r="CD44" s="1000"/>
      <c r="CE44" s="998">
        <v>3000</v>
      </c>
      <c r="CF44" s="1000"/>
      <c r="CG44" s="1000"/>
      <c r="CH44" s="1000"/>
      <c r="CI44" s="1000"/>
      <c r="CJ44" s="1000"/>
      <c r="CK44" s="1000"/>
      <c r="CL44" s="1000"/>
      <c r="CM44" s="1000"/>
      <c r="CN44" s="1000"/>
      <c r="CO44" s="1000"/>
      <c r="CP44" s="1000"/>
      <c r="CQ44" s="1022"/>
    </row>
    <row r="45" spans="3:95" ht="6" customHeight="1" x14ac:dyDescent="0.2">
      <c r="C45" s="769"/>
      <c r="D45" s="770"/>
      <c r="E45" s="771"/>
      <c r="F45" s="832"/>
      <c r="G45" s="833"/>
      <c r="H45" s="833"/>
      <c r="I45" s="850"/>
      <c r="J45" s="850"/>
      <c r="K45" s="850"/>
      <c r="L45" s="850"/>
      <c r="M45" s="850"/>
      <c r="N45" s="850"/>
      <c r="O45" s="850"/>
      <c r="P45" s="850"/>
      <c r="Q45" s="851"/>
      <c r="R45" s="998"/>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c r="BM45" s="1000"/>
      <c r="BN45" s="1000"/>
      <c r="BO45" s="1000"/>
      <c r="BP45" s="1000"/>
      <c r="BQ45" s="1000"/>
      <c r="BR45" s="1000"/>
      <c r="BS45" s="1000"/>
      <c r="BT45" s="1000"/>
      <c r="BU45" s="1000"/>
      <c r="BV45" s="1000"/>
      <c r="BW45" s="1000"/>
      <c r="BX45" s="1000"/>
      <c r="BY45" s="1000"/>
      <c r="BZ45" s="1000"/>
      <c r="CA45" s="1000"/>
      <c r="CB45" s="1000"/>
      <c r="CC45" s="1000"/>
      <c r="CD45" s="1000"/>
      <c r="CE45" s="998"/>
      <c r="CF45" s="1000"/>
      <c r="CG45" s="1000"/>
      <c r="CH45" s="1000"/>
      <c r="CI45" s="1000"/>
      <c r="CJ45" s="1000"/>
      <c r="CK45" s="1000"/>
      <c r="CL45" s="1000"/>
      <c r="CM45" s="1000"/>
      <c r="CN45" s="1000"/>
      <c r="CO45" s="1000"/>
      <c r="CP45" s="1000"/>
      <c r="CQ45" s="1022"/>
    </row>
    <row r="46" spans="3:95" ht="6" customHeight="1" x14ac:dyDescent="0.2">
      <c r="C46" s="769"/>
      <c r="D46" s="770"/>
      <c r="E46" s="771"/>
      <c r="F46" s="832"/>
      <c r="G46" s="833"/>
      <c r="H46" s="833"/>
      <c r="I46" s="850"/>
      <c r="J46" s="850"/>
      <c r="K46" s="850"/>
      <c r="L46" s="850"/>
      <c r="M46" s="850"/>
      <c r="N46" s="850"/>
      <c r="O46" s="850"/>
      <c r="P46" s="850"/>
      <c r="Q46" s="851"/>
      <c r="R46" s="998"/>
      <c r="S46" s="1000"/>
      <c r="T46" s="1000"/>
      <c r="U46" s="1000"/>
      <c r="V46" s="1000"/>
      <c r="W46" s="1000"/>
      <c r="X46" s="1000"/>
      <c r="Y46" s="1000"/>
      <c r="Z46" s="1000"/>
      <c r="AA46" s="1000"/>
      <c r="AB46" s="1000"/>
      <c r="AC46" s="1000"/>
      <c r="AD46" s="1000"/>
      <c r="AE46" s="1000"/>
      <c r="AF46" s="1000"/>
      <c r="AG46" s="1000"/>
      <c r="AH46" s="1000"/>
      <c r="AI46" s="1000"/>
      <c r="AJ46" s="1000"/>
      <c r="AK46" s="1000"/>
      <c r="AL46" s="1000"/>
      <c r="AM46" s="1000"/>
      <c r="AN46" s="1000"/>
      <c r="AO46" s="1000"/>
      <c r="AP46" s="1000"/>
      <c r="AQ46" s="1000"/>
      <c r="AR46" s="1000"/>
      <c r="AS46" s="1000"/>
      <c r="AT46" s="1000"/>
      <c r="AU46" s="1000"/>
      <c r="AV46" s="1000"/>
      <c r="AW46" s="1000"/>
      <c r="AX46" s="1000"/>
      <c r="AY46" s="1000"/>
      <c r="AZ46" s="1000"/>
      <c r="BA46" s="1000"/>
      <c r="BB46" s="1000"/>
      <c r="BC46" s="1000"/>
      <c r="BD46" s="1000"/>
      <c r="BE46" s="1000"/>
      <c r="BF46" s="1000"/>
      <c r="BG46" s="1000"/>
      <c r="BH46" s="1000"/>
      <c r="BI46" s="1000"/>
      <c r="BJ46" s="1000"/>
      <c r="BK46" s="1000"/>
      <c r="BL46" s="1000"/>
      <c r="BM46" s="1000"/>
      <c r="BN46" s="1000"/>
      <c r="BO46" s="1000"/>
      <c r="BP46" s="1000"/>
      <c r="BQ46" s="1000"/>
      <c r="BR46" s="1000"/>
      <c r="BS46" s="1000"/>
      <c r="BT46" s="1000"/>
      <c r="BU46" s="1000"/>
      <c r="BV46" s="1000"/>
      <c r="BW46" s="1000"/>
      <c r="BX46" s="1000"/>
      <c r="BY46" s="1000"/>
      <c r="BZ46" s="1000"/>
      <c r="CA46" s="1000"/>
      <c r="CB46" s="1000"/>
      <c r="CC46" s="1000"/>
      <c r="CD46" s="1000"/>
      <c r="CE46" s="998"/>
      <c r="CF46" s="1000"/>
      <c r="CG46" s="1000"/>
      <c r="CH46" s="1000"/>
      <c r="CI46" s="1000"/>
      <c r="CJ46" s="1000"/>
      <c r="CK46" s="1000"/>
      <c r="CL46" s="1000"/>
      <c r="CM46" s="1000"/>
      <c r="CN46" s="1000"/>
      <c r="CO46" s="1000"/>
      <c r="CP46" s="1000"/>
      <c r="CQ46" s="1022"/>
    </row>
    <row r="47" spans="3:95" ht="6" customHeight="1" x14ac:dyDescent="0.2">
      <c r="C47" s="769"/>
      <c r="D47" s="770"/>
      <c r="E47" s="771"/>
      <c r="F47" s="832"/>
      <c r="G47" s="833"/>
      <c r="H47" s="833"/>
      <c r="I47" s="861" t="s">
        <v>99</v>
      </c>
      <c r="J47" s="862"/>
      <c r="K47" s="862"/>
      <c r="L47" s="862"/>
      <c r="M47" s="862"/>
      <c r="N47" s="862"/>
      <c r="O47" s="862"/>
      <c r="P47" s="862"/>
      <c r="Q47" s="863"/>
      <c r="R47" s="998">
        <v>400</v>
      </c>
      <c r="S47" s="1000"/>
      <c r="T47" s="1000"/>
      <c r="U47" s="1000"/>
      <c r="V47" s="1000"/>
      <c r="W47" s="1000"/>
      <c r="X47" s="1000"/>
      <c r="Y47" s="1000"/>
      <c r="Z47" s="1000"/>
      <c r="AA47" s="1000"/>
      <c r="AB47" s="1000"/>
      <c r="AC47" s="1000"/>
      <c r="AD47" s="1000"/>
      <c r="AE47" s="1000">
        <v>400</v>
      </c>
      <c r="AF47" s="1000"/>
      <c r="AG47" s="1000"/>
      <c r="AH47" s="1000"/>
      <c r="AI47" s="1000"/>
      <c r="AJ47" s="1000"/>
      <c r="AK47" s="1000"/>
      <c r="AL47" s="1000"/>
      <c r="AM47" s="1000"/>
      <c r="AN47" s="1000"/>
      <c r="AO47" s="1000"/>
      <c r="AP47" s="1000"/>
      <c r="AQ47" s="1000"/>
      <c r="AR47" s="1000">
        <v>500</v>
      </c>
      <c r="AS47" s="1000"/>
      <c r="AT47" s="1000"/>
      <c r="AU47" s="1000"/>
      <c r="AV47" s="1000"/>
      <c r="AW47" s="1000"/>
      <c r="AX47" s="1000"/>
      <c r="AY47" s="1000"/>
      <c r="AZ47" s="1000"/>
      <c r="BA47" s="1000"/>
      <c r="BB47" s="1000"/>
      <c r="BC47" s="1000"/>
      <c r="BD47" s="1000"/>
      <c r="BE47" s="1000">
        <v>500</v>
      </c>
      <c r="BF47" s="1000"/>
      <c r="BG47" s="1000"/>
      <c r="BH47" s="1000"/>
      <c r="BI47" s="1000"/>
      <c r="BJ47" s="1000"/>
      <c r="BK47" s="1000"/>
      <c r="BL47" s="1000"/>
      <c r="BM47" s="1000"/>
      <c r="BN47" s="1000"/>
      <c r="BO47" s="1000"/>
      <c r="BP47" s="1000"/>
      <c r="BQ47" s="1000"/>
      <c r="BR47" s="1000">
        <v>500</v>
      </c>
      <c r="BS47" s="1000"/>
      <c r="BT47" s="1000"/>
      <c r="BU47" s="1000"/>
      <c r="BV47" s="1000"/>
      <c r="BW47" s="1000"/>
      <c r="BX47" s="1000"/>
      <c r="BY47" s="1000"/>
      <c r="BZ47" s="1000"/>
      <c r="CA47" s="1000"/>
      <c r="CB47" s="1000"/>
      <c r="CC47" s="1000"/>
      <c r="CD47" s="1000"/>
      <c r="CE47" s="998">
        <v>500</v>
      </c>
      <c r="CF47" s="1000"/>
      <c r="CG47" s="1000"/>
      <c r="CH47" s="1000"/>
      <c r="CI47" s="1000"/>
      <c r="CJ47" s="1000"/>
      <c r="CK47" s="1000"/>
      <c r="CL47" s="1000"/>
      <c r="CM47" s="1000"/>
      <c r="CN47" s="1000"/>
      <c r="CO47" s="1000"/>
      <c r="CP47" s="1000"/>
      <c r="CQ47" s="1022"/>
    </row>
    <row r="48" spans="3:95" ht="6" customHeight="1" x14ac:dyDescent="0.2">
      <c r="C48" s="769"/>
      <c r="D48" s="770"/>
      <c r="E48" s="771"/>
      <c r="F48" s="832"/>
      <c r="G48" s="833"/>
      <c r="H48" s="833"/>
      <c r="I48" s="864"/>
      <c r="J48" s="723"/>
      <c r="K48" s="723"/>
      <c r="L48" s="723"/>
      <c r="M48" s="723"/>
      <c r="N48" s="723"/>
      <c r="O48" s="723"/>
      <c r="P48" s="723"/>
      <c r="Q48" s="865"/>
      <c r="R48" s="998"/>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c r="AU48" s="1000"/>
      <c r="AV48" s="1000"/>
      <c r="AW48" s="1000"/>
      <c r="AX48" s="1000"/>
      <c r="AY48" s="1000"/>
      <c r="AZ48" s="1000"/>
      <c r="BA48" s="1000"/>
      <c r="BB48" s="1000"/>
      <c r="BC48" s="1000"/>
      <c r="BD48" s="1000"/>
      <c r="BE48" s="1000"/>
      <c r="BF48" s="1000"/>
      <c r="BG48" s="1000"/>
      <c r="BH48" s="1000"/>
      <c r="BI48" s="1000"/>
      <c r="BJ48" s="1000"/>
      <c r="BK48" s="1000"/>
      <c r="BL48" s="1000"/>
      <c r="BM48" s="1000"/>
      <c r="BN48" s="1000"/>
      <c r="BO48" s="1000"/>
      <c r="BP48" s="1000"/>
      <c r="BQ48" s="1000"/>
      <c r="BR48" s="1000"/>
      <c r="BS48" s="1000"/>
      <c r="BT48" s="1000"/>
      <c r="BU48" s="1000"/>
      <c r="BV48" s="1000"/>
      <c r="BW48" s="1000"/>
      <c r="BX48" s="1000"/>
      <c r="BY48" s="1000"/>
      <c r="BZ48" s="1000"/>
      <c r="CA48" s="1000"/>
      <c r="CB48" s="1000"/>
      <c r="CC48" s="1000"/>
      <c r="CD48" s="1000"/>
      <c r="CE48" s="998"/>
      <c r="CF48" s="1000"/>
      <c r="CG48" s="1000"/>
      <c r="CH48" s="1000"/>
      <c r="CI48" s="1000"/>
      <c r="CJ48" s="1000"/>
      <c r="CK48" s="1000"/>
      <c r="CL48" s="1000"/>
      <c r="CM48" s="1000"/>
      <c r="CN48" s="1000"/>
      <c r="CO48" s="1000"/>
      <c r="CP48" s="1000"/>
      <c r="CQ48" s="1022"/>
    </row>
    <row r="49" spans="3:95" ht="6" customHeight="1" x14ac:dyDescent="0.2">
      <c r="C49" s="769"/>
      <c r="D49" s="770"/>
      <c r="E49" s="771"/>
      <c r="F49" s="832"/>
      <c r="G49" s="833"/>
      <c r="H49" s="833"/>
      <c r="I49" s="864"/>
      <c r="J49" s="723"/>
      <c r="K49" s="723"/>
      <c r="L49" s="723"/>
      <c r="M49" s="723"/>
      <c r="N49" s="723"/>
      <c r="O49" s="723"/>
      <c r="P49" s="723"/>
      <c r="Q49" s="865"/>
      <c r="R49" s="998"/>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0"/>
      <c r="AT49" s="1000"/>
      <c r="AU49" s="1000"/>
      <c r="AV49" s="1000"/>
      <c r="AW49" s="1000"/>
      <c r="AX49" s="1000"/>
      <c r="AY49" s="1000"/>
      <c r="AZ49" s="1000"/>
      <c r="BA49" s="1000"/>
      <c r="BB49" s="1000"/>
      <c r="BC49" s="1000"/>
      <c r="BD49" s="1000"/>
      <c r="BE49" s="1000"/>
      <c r="BF49" s="1000"/>
      <c r="BG49" s="1000"/>
      <c r="BH49" s="1000"/>
      <c r="BI49" s="1000"/>
      <c r="BJ49" s="1000"/>
      <c r="BK49" s="1000"/>
      <c r="BL49" s="1000"/>
      <c r="BM49" s="1000"/>
      <c r="BN49" s="1000"/>
      <c r="BO49" s="1000"/>
      <c r="BP49" s="1000"/>
      <c r="BQ49" s="1000"/>
      <c r="BR49" s="1000"/>
      <c r="BS49" s="1000"/>
      <c r="BT49" s="1000"/>
      <c r="BU49" s="1000"/>
      <c r="BV49" s="1000"/>
      <c r="BW49" s="1000"/>
      <c r="BX49" s="1000"/>
      <c r="BY49" s="1000"/>
      <c r="BZ49" s="1000"/>
      <c r="CA49" s="1000"/>
      <c r="CB49" s="1000"/>
      <c r="CC49" s="1000"/>
      <c r="CD49" s="1000"/>
      <c r="CE49" s="998"/>
      <c r="CF49" s="1000"/>
      <c r="CG49" s="1000"/>
      <c r="CH49" s="1000"/>
      <c r="CI49" s="1000"/>
      <c r="CJ49" s="1000"/>
      <c r="CK49" s="1000"/>
      <c r="CL49" s="1000"/>
      <c r="CM49" s="1000"/>
      <c r="CN49" s="1000"/>
      <c r="CO49" s="1000"/>
      <c r="CP49" s="1000"/>
      <c r="CQ49" s="1022"/>
    </row>
    <row r="50" spans="3:95" ht="6" customHeight="1" x14ac:dyDescent="0.2">
      <c r="C50" s="769"/>
      <c r="D50" s="770"/>
      <c r="E50" s="771"/>
      <c r="F50" s="832"/>
      <c r="G50" s="833"/>
      <c r="H50" s="833"/>
      <c r="I50" s="864"/>
      <c r="J50" s="891"/>
      <c r="K50" s="852" t="s">
        <v>402</v>
      </c>
      <c r="L50" s="853"/>
      <c r="M50" s="853"/>
      <c r="N50" s="853"/>
      <c r="O50" s="853"/>
      <c r="P50" s="853"/>
      <c r="Q50" s="854"/>
      <c r="R50" s="998">
        <v>40</v>
      </c>
      <c r="S50" s="1000"/>
      <c r="T50" s="1000"/>
      <c r="U50" s="1000"/>
      <c r="V50" s="1000"/>
      <c r="W50" s="1000"/>
      <c r="X50" s="1000"/>
      <c r="Y50" s="1000"/>
      <c r="Z50" s="1000"/>
      <c r="AA50" s="1000"/>
      <c r="AB50" s="1000"/>
      <c r="AC50" s="1000"/>
      <c r="AD50" s="1000"/>
      <c r="AE50" s="1000">
        <v>40</v>
      </c>
      <c r="AF50" s="1000"/>
      <c r="AG50" s="1000"/>
      <c r="AH50" s="1000"/>
      <c r="AI50" s="1000"/>
      <c r="AJ50" s="1000"/>
      <c r="AK50" s="1000"/>
      <c r="AL50" s="1000"/>
      <c r="AM50" s="1000"/>
      <c r="AN50" s="1000"/>
      <c r="AO50" s="1000"/>
      <c r="AP50" s="1000"/>
      <c r="AQ50" s="1000"/>
      <c r="AR50" s="1000">
        <v>48</v>
      </c>
      <c r="AS50" s="1000"/>
      <c r="AT50" s="1000"/>
      <c r="AU50" s="1000"/>
      <c r="AV50" s="1000"/>
      <c r="AW50" s="1000"/>
      <c r="AX50" s="1000"/>
      <c r="AY50" s="1000"/>
      <c r="AZ50" s="1000"/>
      <c r="BA50" s="1000"/>
      <c r="BB50" s="1000"/>
      <c r="BC50" s="1000"/>
      <c r="BD50" s="1000"/>
      <c r="BE50" s="1000">
        <v>48</v>
      </c>
      <c r="BF50" s="1000"/>
      <c r="BG50" s="1000"/>
      <c r="BH50" s="1000"/>
      <c r="BI50" s="1000"/>
      <c r="BJ50" s="1000"/>
      <c r="BK50" s="1000"/>
      <c r="BL50" s="1000"/>
      <c r="BM50" s="1000"/>
      <c r="BN50" s="1000"/>
      <c r="BO50" s="1000"/>
      <c r="BP50" s="1000"/>
      <c r="BQ50" s="1000"/>
      <c r="BR50" s="1000">
        <v>48</v>
      </c>
      <c r="BS50" s="1000"/>
      <c r="BT50" s="1000"/>
      <c r="BU50" s="1000"/>
      <c r="BV50" s="1000"/>
      <c r="BW50" s="1000"/>
      <c r="BX50" s="1000"/>
      <c r="BY50" s="1000"/>
      <c r="BZ50" s="1000"/>
      <c r="CA50" s="1000"/>
      <c r="CB50" s="1000"/>
      <c r="CC50" s="1000"/>
      <c r="CD50" s="1000"/>
      <c r="CE50" s="998">
        <v>48</v>
      </c>
      <c r="CF50" s="1000"/>
      <c r="CG50" s="1000"/>
      <c r="CH50" s="1000"/>
      <c r="CI50" s="1000"/>
      <c r="CJ50" s="1000"/>
      <c r="CK50" s="1000"/>
      <c r="CL50" s="1000"/>
      <c r="CM50" s="1000"/>
      <c r="CN50" s="1000"/>
      <c r="CO50" s="1000"/>
      <c r="CP50" s="1000"/>
      <c r="CQ50" s="1022"/>
    </row>
    <row r="51" spans="3:95" ht="6" customHeight="1" x14ac:dyDescent="0.2">
      <c r="C51" s="769"/>
      <c r="D51" s="770"/>
      <c r="E51" s="771"/>
      <c r="F51" s="832"/>
      <c r="G51" s="833"/>
      <c r="H51" s="833"/>
      <c r="I51" s="864"/>
      <c r="J51" s="891"/>
      <c r="K51" s="855"/>
      <c r="L51" s="856"/>
      <c r="M51" s="856"/>
      <c r="N51" s="856"/>
      <c r="O51" s="856"/>
      <c r="P51" s="856"/>
      <c r="Q51" s="857"/>
      <c r="R51" s="998"/>
      <c r="S51" s="1000"/>
      <c r="T51" s="1000"/>
      <c r="U51" s="1000"/>
      <c r="V51" s="1000"/>
      <c r="W51" s="1000"/>
      <c r="X51" s="1000"/>
      <c r="Y51" s="1000"/>
      <c r="Z51" s="1000"/>
      <c r="AA51" s="1000"/>
      <c r="AB51" s="1000"/>
      <c r="AC51" s="1000"/>
      <c r="AD51" s="1000"/>
      <c r="AE51" s="1000"/>
      <c r="AF51" s="1000"/>
      <c r="AG51" s="1000"/>
      <c r="AH51" s="1000"/>
      <c r="AI51" s="1000"/>
      <c r="AJ51" s="1000"/>
      <c r="AK51" s="1000"/>
      <c r="AL51" s="1000"/>
      <c r="AM51" s="1000"/>
      <c r="AN51" s="1000"/>
      <c r="AO51" s="1000"/>
      <c r="AP51" s="1000"/>
      <c r="AQ51" s="1000"/>
      <c r="AR51" s="1000"/>
      <c r="AS51" s="1000"/>
      <c r="AT51" s="1000"/>
      <c r="AU51" s="1000"/>
      <c r="AV51" s="1000"/>
      <c r="AW51" s="1000"/>
      <c r="AX51" s="1000"/>
      <c r="AY51" s="1000"/>
      <c r="AZ51" s="1000"/>
      <c r="BA51" s="1000"/>
      <c r="BB51" s="1000"/>
      <c r="BC51" s="1000"/>
      <c r="BD51" s="1000"/>
      <c r="BE51" s="1000"/>
      <c r="BF51" s="1000"/>
      <c r="BG51" s="1000"/>
      <c r="BH51" s="1000"/>
      <c r="BI51" s="1000"/>
      <c r="BJ51" s="1000"/>
      <c r="BK51" s="1000"/>
      <c r="BL51" s="1000"/>
      <c r="BM51" s="1000"/>
      <c r="BN51" s="1000"/>
      <c r="BO51" s="1000"/>
      <c r="BP51" s="1000"/>
      <c r="BQ51" s="1000"/>
      <c r="BR51" s="1000"/>
      <c r="BS51" s="1000"/>
      <c r="BT51" s="1000"/>
      <c r="BU51" s="1000"/>
      <c r="BV51" s="1000"/>
      <c r="BW51" s="1000"/>
      <c r="BX51" s="1000"/>
      <c r="BY51" s="1000"/>
      <c r="BZ51" s="1000"/>
      <c r="CA51" s="1000"/>
      <c r="CB51" s="1000"/>
      <c r="CC51" s="1000"/>
      <c r="CD51" s="1000"/>
      <c r="CE51" s="998"/>
      <c r="CF51" s="1000"/>
      <c r="CG51" s="1000"/>
      <c r="CH51" s="1000"/>
      <c r="CI51" s="1000"/>
      <c r="CJ51" s="1000"/>
      <c r="CK51" s="1000"/>
      <c r="CL51" s="1000"/>
      <c r="CM51" s="1000"/>
      <c r="CN51" s="1000"/>
      <c r="CO51" s="1000"/>
      <c r="CP51" s="1000"/>
      <c r="CQ51" s="1022"/>
    </row>
    <row r="52" spans="3:95" ht="6" customHeight="1" x14ac:dyDescent="0.2">
      <c r="C52" s="769"/>
      <c r="D52" s="770"/>
      <c r="E52" s="771"/>
      <c r="F52" s="832"/>
      <c r="G52" s="833"/>
      <c r="H52" s="833"/>
      <c r="I52" s="892"/>
      <c r="J52" s="893"/>
      <c r="K52" s="858"/>
      <c r="L52" s="859"/>
      <c r="M52" s="859"/>
      <c r="N52" s="859"/>
      <c r="O52" s="859"/>
      <c r="P52" s="859"/>
      <c r="Q52" s="860"/>
      <c r="R52" s="998"/>
      <c r="S52" s="1000"/>
      <c r="T52" s="1000"/>
      <c r="U52" s="1000"/>
      <c r="V52" s="1000"/>
      <c r="W52" s="1000"/>
      <c r="X52" s="1000"/>
      <c r="Y52" s="1000"/>
      <c r="Z52" s="1000"/>
      <c r="AA52" s="1000"/>
      <c r="AB52" s="1000"/>
      <c r="AC52" s="1000"/>
      <c r="AD52" s="1000"/>
      <c r="AE52" s="1000"/>
      <c r="AF52" s="1000"/>
      <c r="AG52" s="1000"/>
      <c r="AH52" s="1000"/>
      <c r="AI52" s="1000"/>
      <c r="AJ52" s="1000"/>
      <c r="AK52" s="1000"/>
      <c r="AL52" s="1000"/>
      <c r="AM52" s="1000"/>
      <c r="AN52" s="1000"/>
      <c r="AO52" s="1000"/>
      <c r="AP52" s="1000"/>
      <c r="AQ52" s="1000"/>
      <c r="AR52" s="1000"/>
      <c r="AS52" s="1000"/>
      <c r="AT52" s="1000"/>
      <c r="AU52" s="1000"/>
      <c r="AV52" s="1000"/>
      <c r="AW52" s="1000"/>
      <c r="AX52" s="1000"/>
      <c r="AY52" s="1000"/>
      <c r="AZ52" s="1000"/>
      <c r="BA52" s="1000"/>
      <c r="BB52" s="1000"/>
      <c r="BC52" s="1000"/>
      <c r="BD52" s="1000"/>
      <c r="BE52" s="1000"/>
      <c r="BF52" s="1000"/>
      <c r="BG52" s="1000"/>
      <c r="BH52" s="1000"/>
      <c r="BI52" s="1000"/>
      <c r="BJ52" s="1000"/>
      <c r="BK52" s="1000"/>
      <c r="BL52" s="1000"/>
      <c r="BM52" s="1000"/>
      <c r="BN52" s="1000"/>
      <c r="BO52" s="1000"/>
      <c r="BP52" s="1000"/>
      <c r="BQ52" s="1000"/>
      <c r="BR52" s="1000"/>
      <c r="BS52" s="1000"/>
      <c r="BT52" s="1000"/>
      <c r="BU52" s="1000"/>
      <c r="BV52" s="1000"/>
      <c r="BW52" s="1000"/>
      <c r="BX52" s="1000"/>
      <c r="BY52" s="1000"/>
      <c r="BZ52" s="1000"/>
      <c r="CA52" s="1000"/>
      <c r="CB52" s="1000"/>
      <c r="CC52" s="1000"/>
      <c r="CD52" s="1000"/>
      <c r="CE52" s="998"/>
      <c r="CF52" s="1000"/>
      <c r="CG52" s="1000"/>
      <c r="CH52" s="1000"/>
      <c r="CI52" s="1000"/>
      <c r="CJ52" s="1000"/>
      <c r="CK52" s="1000"/>
      <c r="CL52" s="1000"/>
      <c r="CM52" s="1000"/>
      <c r="CN52" s="1000"/>
      <c r="CO52" s="1000"/>
      <c r="CP52" s="1000"/>
      <c r="CQ52" s="1022"/>
    </row>
    <row r="53" spans="3:95" ht="6" customHeight="1" x14ac:dyDescent="0.2">
      <c r="C53" s="769"/>
      <c r="D53" s="770"/>
      <c r="E53" s="771"/>
      <c r="F53" s="848" t="s">
        <v>100</v>
      </c>
      <c r="G53" s="800"/>
      <c r="H53" s="800"/>
      <c r="I53" s="800"/>
      <c r="J53" s="800"/>
      <c r="K53" s="800"/>
      <c r="L53" s="800"/>
      <c r="M53" s="800"/>
      <c r="N53" s="800"/>
      <c r="O53" s="800"/>
      <c r="P53" s="800"/>
      <c r="Q53" s="801"/>
      <c r="R53" s="998">
        <v>5000</v>
      </c>
      <c r="S53" s="1000"/>
      <c r="T53" s="1000"/>
      <c r="U53" s="1000"/>
      <c r="V53" s="1000"/>
      <c r="W53" s="1000"/>
      <c r="X53" s="1000"/>
      <c r="Y53" s="1000"/>
      <c r="Z53" s="1000"/>
      <c r="AA53" s="1000"/>
      <c r="AB53" s="1000"/>
      <c r="AC53" s="1000"/>
      <c r="AD53" s="1000"/>
      <c r="AE53" s="1000">
        <v>5000</v>
      </c>
      <c r="AF53" s="1000"/>
      <c r="AG53" s="1000"/>
      <c r="AH53" s="1000"/>
      <c r="AI53" s="1000"/>
      <c r="AJ53" s="1000"/>
      <c r="AK53" s="1000"/>
      <c r="AL53" s="1000"/>
      <c r="AM53" s="1000"/>
      <c r="AN53" s="1000"/>
      <c r="AO53" s="1000"/>
      <c r="AP53" s="1000"/>
      <c r="AQ53" s="1000"/>
      <c r="AR53" s="1000">
        <v>5500</v>
      </c>
      <c r="AS53" s="1000"/>
      <c r="AT53" s="1000"/>
      <c r="AU53" s="1000"/>
      <c r="AV53" s="1000"/>
      <c r="AW53" s="1000"/>
      <c r="AX53" s="1000"/>
      <c r="AY53" s="1000"/>
      <c r="AZ53" s="1000"/>
      <c r="BA53" s="1000"/>
      <c r="BB53" s="1000"/>
      <c r="BC53" s="1000"/>
      <c r="BD53" s="1000"/>
      <c r="BE53" s="1000">
        <v>5500</v>
      </c>
      <c r="BF53" s="1000"/>
      <c r="BG53" s="1000"/>
      <c r="BH53" s="1000"/>
      <c r="BI53" s="1000"/>
      <c r="BJ53" s="1000"/>
      <c r="BK53" s="1000"/>
      <c r="BL53" s="1000"/>
      <c r="BM53" s="1000"/>
      <c r="BN53" s="1000"/>
      <c r="BO53" s="1000"/>
      <c r="BP53" s="1000"/>
      <c r="BQ53" s="1000"/>
      <c r="BR53" s="1000">
        <v>5500</v>
      </c>
      <c r="BS53" s="1000"/>
      <c r="BT53" s="1000"/>
      <c r="BU53" s="1000"/>
      <c r="BV53" s="1000"/>
      <c r="BW53" s="1000"/>
      <c r="BX53" s="1000"/>
      <c r="BY53" s="1000"/>
      <c r="BZ53" s="1000"/>
      <c r="CA53" s="1000"/>
      <c r="CB53" s="1000"/>
      <c r="CC53" s="1000"/>
      <c r="CD53" s="1000"/>
      <c r="CE53" s="998">
        <v>5500</v>
      </c>
      <c r="CF53" s="1000"/>
      <c r="CG53" s="1000"/>
      <c r="CH53" s="1000"/>
      <c r="CI53" s="1000"/>
      <c r="CJ53" s="1000"/>
      <c r="CK53" s="1000"/>
      <c r="CL53" s="1000"/>
      <c r="CM53" s="1000"/>
      <c r="CN53" s="1000"/>
      <c r="CO53" s="1000"/>
      <c r="CP53" s="1000"/>
      <c r="CQ53" s="1022"/>
    </row>
    <row r="54" spans="3:95" ht="6" customHeight="1" x14ac:dyDescent="0.2">
      <c r="C54" s="769"/>
      <c r="D54" s="770"/>
      <c r="E54" s="771"/>
      <c r="F54" s="848"/>
      <c r="G54" s="800"/>
      <c r="H54" s="800"/>
      <c r="I54" s="800"/>
      <c r="J54" s="800"/>
      <c r="K54" s="800"/>
      <c r="L54" s="800"/>
      <c r="M54" s="800"/>
      <c r="N54" s="800"/>
      <c r="O54" s="800"/>
      <c r="P54" s="800"/>
      <c r="Q54" s="801"/>
      <c r="R54" s="998"/>
      <c r="S54" s="1000"/>
      <c r="T54" s="1000"/>
      <c r="U54" s="1000"/>
      <c r="V54" s="1000"/>
      <c r="W54" s="1000"/>
      <c r="X54" s="1000"/>
      <c r="Y54" s="1000"/>
      <c r="Z54" s="1000"/>
      <c r="AA54" s="1000"/>
      <c r="AB54" s="1000"/>
      <c r="AC54" s="1000"/>
      <c r="AD54" s="1000"/>
      <c r="AE54" s="1000"/>
      <c r="AF54" s="1000"/>
      <c r="AG54" s="1000"/>
      <c r="AH54" s="1000"/>
      <c r="AI54" s="1000"/>
      <c r="AJ54" s="1000"/>
      <c r="AK54" s="1000"/>
      <c r="AL54" s="1000"/>
      <c r="AM54" s="1000"/>
      <c r="AN54" s="1000"/>
      <c r="AO54" s="1000"/>
      <c r="AP54" s="1000"/>
      <c r="AQ54" s="1000"/>
      <c r="AR54" s="1000"/>
      <c r="AS54" s="1000"/>
      <c r="AT54" s="1000"/>
      <c r="AU54" s="1000"/>
      <c r="AV54" s="1000"/>
      <c r="AW54" s="1000"/>
      <c r="AX54" s="1000"/>
      <c r="AY54" s="1000"/>
      <c r="AZ54" s="1000"/>
      <c r="BA54" s="1000"/>
      <c r="BB54" s="1000"/>
      <c r="BC54" s="1000"/>
      <c r="BD54" s="1000"/>
      <c r="BE54" s="1000"/>
      <c r="BF54" s="1000"/>
      <c r="BG54" s="1000"/>
      <c r="BH54" s="1000"/>
      <c r="BI54" s="1000"/>
      <c r="BJ54" s="1000"/>
      <c r="BK54" s="1000"/>
      <c r="BL54" s="1000"/>
      <c r="BM54" s="1000"/>
      <c r="BN54" s="1000"/>
      <c r="BO54" s="1000"/>
      <c r="BP54" s="1000"/>
      <c r="BQ54" s="1000"/>
      <c r="BR54" s="1000"/>
      <c r="BS54" s="1000"/>
      <c r="BT54" s="1000"/>
      <c r="BU54" s="1000"/>
      <c r="BV54" s="1000"/>
      <c r="BW54" s="1000"/>
      <c r="BX54" s="1000"/>
      <c r="BY54" s="1000"/>
      <c r="BZ54" s="1000"/>
      <c r="CA54" s="1000"/>
      <c r="CB54" s="1000"/>
      <c r="CC54" s="1000"/>
      <c r="CD54" s="1000"/>
      <c r="CE54" s="998"/>
      <c r="CF54" s="1000"/>
      <c r="CG54" s="1000"/>
      <c r="CH54" s="1000"/>
      <c r="CI54" s="1000"/>
      <c r="CJ54" s="1000"/>
      <c r="CK54" s="1000"/>
      <c r="CL54" s="1000"/>
      <c r="CM54" s="1000"/>
      <c r="CN54" s="1000"/>
      <c r="CO54" s="1000"/>
      <c r="CP54" s="1000"/>
      <c r="CQ54" s="1022"/>
    </row>
    <row r="55" spans="3:95" ht="6" customHeight="1" x14ac:dyDescent="0.2">
      <c r="C55" s="769"/>
      <c r="D55" s="770"/>
      <c r="E55" s="771"/>
      <c r="F55" s="849"/>
      <c r="G55" s="804"/>
      <c r="H55" s="804"/>
      <c r="I55" s="804"/>
      <c r="J55" s="804"/>
      <c r="K55" s="804"/>
      <c r="L55" s="804"/>
      <c r="M55" s="804"/>
      <c r="N55" s="804"/>
      <c r="O55" s="804"/>
      <c r="P55" s="804"/>
      <c r="Q55" s="805"/>
      <c r="R55" s="1018"/>
      <c r="S55" s="1019"/>
      <c r="T55" s="1019"/>
      <c r="U55" s="1019"/>
      <c r="V55" s="1019"/>
      <c r="W55" s="1019"/>
      <c r="X55" s="1019"/>
      <c r="Y55" s="1019"/>
      <c r="Z55" s="1019"/>
      <c r="AA55" s="1019"/>
      <c r="AB55" s="1019"/>
      <c r="AC55" s="1019"/>
      <c r="AD55" s="1019"/>
      <c r="AE55" s="1019"/>
      <c r="AF55" s="1019"/>
      <c r="AG55" s="1019"/>
      <c r="AH55" s="1019"/>
      <c r="AI55" s="1019"/>
      <c r="AJ55" s="1019"/>
      <c r="AK55" s="1019"/>
      <c r="AL55" s="1019"/>
      <c r="AM55" s="1019"/>
      <c r="AN55" s="1019"/>
      <c r="AO55" s="1019"/>
      <c r="AP55" s="1019"/>
      <c r="AQ55" s="1019"/>
      <c r="AR55" s="1019"/>
      <c r="AS55" s="1019"/>
      <c r="AT55" s="1019"/>
      <c r="AU55" s="1019"/>
      <c r="AV55" s="1019"/>
      <c r="AW55" s="1019"/>
      <c r="AX55" s="1019"/>
      <c r="AY55" s="1019"/>
      <c r="AZ55" s="1019"/>
      <c r="BA55" s="1019"/>
      <c r="BB55" s="1019"/>
      <c r="BC55" s="1019"/>
      <c r="BD55" s="1019"/>
      <c r="BE55" s="1019"/>
      <c r="BF55" s="1019"/>
      <c r="BG55" s="1019"/>
      <c r="BH55" s="1019"/>
      <c r="BI55" s="1019"/>
      <c r="BJ55" s="1019"/>
      <c r="BK55" s="1019"/>
      <c r="BL55" s="1019"/>
      <c r="BM55" s="1019"/>
      <c r="BN55" s="1019"/>
      <c r="BO55" s="1019"/>
      <c r="BP55" s="1019"/>
      <c r="BQ55" s="1019"/>
      <c r="BR55" s="1019"/>
      <c r="BS55" s="1019"/>
      <c r="BT55" s="1019"/>
      <c r="BU55" s="1019"/>
      <c r="BV55" s="1019"/>
      <c r="BW55" s="1019"/>
      <c r="BX55" s="1019"/>
      <c r="BY55" s="1019"/>
      <c r="BZ55" s="1019"/>
      <c r="CA55" s="1019"/>
      <c r="CB55" s="1019"/>
      <c r="CC55" s="1019"/>
      <c r="CD55" s="1019"/>
      <c r="CE55" s="1018"/>
      <c r="CF55" s="1019"/>
      <c r="CG55" s="1019"/>
      <c r="CH55" s="1019"/>
      <c r="CI55" s="1019"/>
      <c r="CJ55" s="1019"/>
      <c r="CK55" s="1019"/>
      <c r="CL55" s="1019"/>
      <c r="CM55" s="1019"/>
      <c r="CN55" s="1019"/>
      <c r="CO55" s="1019"/>
      <c r="CP55" s="1019"/>
      <c r="CQ55" s="1027"/>
    </row>
    <row r="56" spans="3:95" ht="10.199999999999999" customHeight="1" x14ac:dyDescent="0.2">
      <c r="C56" s="769"/>
      <c r="D56" s="770"/>
      <c r="E56" s="770"/>
      <c r="F56" s="869" t="s">
        <v>401</v>
      </c>
      <c r="G56" s="870"/>
      <c r="H56" s="870"/>
      <c r="I56" s="870"/>
      <c r="J56" s="870"/>
      <c r="K56" s="870"/>
      <c r="L56" s="870"/>
      <c r="M56" s="870"/>
      <c r="N56" s="870"/>
      <c r="O56" s="870"/>
      <c r="P56" s="870"/>
      <c r="Q56" s="871"/>
      <c r="R56" s="998">
        <v>7000</v>
      </c>
      <c r="S56" s="1000"/>
      <c r="T56" s="1000"/>
      <c r="U56" s="1000"/>
      <c r="V56" s="1000"/>
      <c r="W56" s="1000"/>
      <c r="X56" s="1000"/>
      <c r="Y56" s="1000"/>
      <c r="Z56" s="1000"/>
      <c r="AA56" s="1000"/>
      <c r="AB56" s="1000"/>
      <c r="AC56" s="1000"/>
      <c r="AD56" s="1000"/>
      <c r="AE56" s="1000">
        <v>8000</v>
      </c>
      <c r="AF56" s="1000"/>
      <c r="AG56" s="1000"/>
      <c r="AH56" s="1000"/>
      <c r="AI56" s="1000"/>
      <c r="AJ56" s="1000"/>
      <c r="AK56" s="1000"/>
      <c r="AL56" s="1000"/>
      <c r="AM56" s="1000"/>
      <c r="AN56" s="1000"/>
      <c r="AO56" s="1000"/>
      <c r="AP56" s="1000"/>
      <c r="AQ56" s="1000"/>
      <c r="AR56" s="1000">
        <v>8000</v>
      </c>
      <c r="AS56" s="1000"/>
      <c r="AT56" s="1000"/>
      <c r="AU56" s="1000"/>
      <c r="AV56" s="1000"/>
      <c r="AW56" s="1000"/>
      <c r="AX56" s="1000"/>
      <c r="AY56" s="1000"/>
      <c r="AZ56" s="1000"/>
      <c r="BA56" s="1000"/>
      <c r="BB56" s="1000"/>
      <c r="BC56" s="1000"/>
      <c r="BD56" s="1000"/>
      <c r="BE56" s="1000">
        <v>8000</v>
      </c>
      <c r="BF56" s="1000"/>
      <c r="BG56" s="1000"/>
      <c r="BH56" s="1000"/>
      <c r="BI56" s="1000"/>
      <c r="BJ56" s="1000"/>
      <c r="BK56" s="1000"/>
      <c r="BL56" s="1000"/>
      <c r="BM56" s="1000"/>
      <c r="BN56" s="1000"/>
      <c r="BO56" s="1000"/>
      <c r="BP56" s="1000"/>
      <c r="BQ56" s="1000"/>
      <c r="BR56" s="1000">
        <v>8000</v>
      </c>
      <c r="BS56" s="1000"/>
      <c r="BT56" s="1000"/>
      <c r="BU56" s="1000"/>
      <c r="BV56" s="1000"/>
      <c r="BW56" s="1000"/>
      <c r="BX56" s="1000"/>
      <c r="BY56" s="1000"/>
      <c r="BZ56" s="1000"/>
      <c r="CA56" s="1000"/>
      <c r="CB56" s="1000"/>
      <c r="CC56" s="1000"/>
      <c r="CD56" s="1000"/>
      <c r="CE56" s="1000">
        <v>8000</v>
      </c>
      <c r="CF56" s="1000"/>
      <c r="CG56" s="1000"/>
      <c r="CH56" s="1000"/>
      <c r="CI56" s="1000"/>
      <c r="CJ56" s="1000"/>
      <c r="CK56" s="1000"/>
      <c r="CL56" s="1000"/>
      <c r="CM56" s="1000"/>
      <c r="CN56" s="1000"/>
      <c r="CO56" s="1000"/>
      <c r="CP56" s="1000"/>
      <c r="CQ56" s="1022"/>
    </row>
    <row r="57" spans="3:95" ht="10.199999999999999" customHeight="1" x14ac:dyDescent="0.2">
      <c r="C57" s="769"/>
      <c r="D57" s="770"/>
      <c r="E57" s="770"/>
      <c r="F57" s="872"/>
      <c r="G57" s="870"/>
      <c r="H57" s="870"/>
      <c r="I57" s="870"/>
      <c r="J57" s="870"/>
      <c r="K57" s="870"/>
      <c r="L57" s="870"/>
      <c r="M57" s="870"/>
      <c r="N57" s="870"/>
      <c r="O57" s="870"/>
      <c r="P57" s="870"/>
      <c r="Q57" s="871"/>
      <c r="R57" s="998"/>
      <c r="S57" s="1000"/>
      <c r="T57" s="1000"/>
      <c r="U57" s="1000"/>
      <c r="V57" s="1000"/>
      <c r="W57" s="1000"/>
      <c r="X57" s="1000"/>
      <c r="Y57" s="1000"/>
      <c r="Z57" s="1000"/>
      <c r="AA57" s="1000"/>
      <c r="AB57" s="1000"/>
      <c r="AC57" s="1000"/>
      <c r="AD57" s="1000"/>
      <c r="AE57" s="1000"/>
      <c r="AF57" s="1000"/>
      <c r="AG57" s="1000"/>
      <c r="AH57" s="1000"/>
      <c r="AI57" s="1000"/>
      <c r="AJ57" s="1000"/>
      <c r="AK57" s="1000"/>
      <c r="AL57" s="1000"/>
      <c r="AM57" s="1000"/>
      <c r="AN57" s="1000"/>
      <c r="AO57" s="1000"/>
      <c r="AP57" s="1000"/>
      <c r="AQ57" s="1000"/>
      <c r="AR57" s="1000"/>
      <c r="AS57" s="1000"/>
      <c r="AT57" s="1000"/>
      <c r="AU57" s="1000"/>
      <c r="AV57" s="1000"/>
      <c r="AW57" s="1000"/>
      <c r="AX57" s="1000"/>
      <c r="AY57" s="1000"/>
      <c r="AZ57" s="1000"/>
      <c r="BA57" s="1000"/>
      <c r="BB57" s="1000"/>
      <c r="BC57" s="1000"/>
      <c r="BD57" s="1000"/>
      <c r="BE57" s="1000"/>
      <c r="BF57" s="1000"/>
      <c r="BG57" s="1000"/>
      <c r="BH57" s="1000"/>
      <c r="BI57" s="1000"/>
      <c r="BJ57" s="1000"/>
      <c r="BK57" s="1000"/>
      <c r="BL57" s="1000"/>
      <c r="BM57" s="1000"/>
      <c r="BN57" s="1000"/>
      <c r="BO57" s="1000"/>
      <c r="BP57" s="1000"/>
      <c r="BQ57" s="1000"/>
      <c r="BR57" s="1000"/>
      <c r="BS57" s="1000"/>
      <c r="BT57" s="1000"/>
      <c r="BU57" s="1000"/>
      <c r="BV57" s="1000"/>
      <c r="BW57" s="1000"/>
      <c r="BX57" s="1000"/>
      <c r="BY57" s="1000"/>
      <c r="BZ57" s="1000"/>
      <c r="CA57" s="1000"/>
      <c r="CB57" s="1000"/>
      <c r="CC57" s="1000"/>
      <c r="CD57" s="1000"/>
      <c r="CE57" s="1000"/>
      <c r="CF57" s="1000"/>
      <c r="CG57" s="1000"/>
      <c r="CH57" s="1000"/>
      <c r="CI57" s="1000"/>
      <c r="CJ57" s="1000"/>
      <c r="CK57" s="1000"/>
      <c r="CL57" s="1000"/>
      <c r="CM57" s="1000"/>
      <c r="CN57" s="1000"/>
      <c r="CO57" s="1000"/>
      <c r="CP57" s="1000"/>
      <c r="CQ57" s="1022"/>
    </row>
    <row r="58" spans="3:95" ht="10.199999999999999" customHeight="1" x14ac:dyDescent="0.2">
      <c r="C58" s="769"/>
      <c r="D58" s="770"/>
      <c r="E58" s="770"/>
      <c r="F58" s="872"/>
      <c r="G58" s="870"/>
      <c r="H58" s="870"/>
      <c r="I58" s="870"/>
      <c r="J58" s="870"/>
      <c r="K58" s="870"/>
      <c r="L58" s="870"/>
      <c r="M58" s="870"/>
      <c r="N58" s="870"/>
      <c r="O58" s="870"/>
      <c r="P58" s="870"/>
      <c r="Q58" s="871"/>
      <c r="R58" s="998"/>
      <c r="S58" s="1000"/>
      <c r="T58" s="1000"/>
      <c r="U58" s="1000"/>
      <c r="V58" s="1000"/>
      <c r="W58" s="1000"/>
      <c r="X58" s="1000"/>
      <c r="Y58" s="1000"/>
      <c r="Z58" s="1000"/>
      <c r="AA58" s="1000"/>
      <c r="AB58" s="1000"/>
      <c r="AC58" s="1000"/>
      <c r="AD58" s="1000"/>
      <c r="AE58" s="1000"/>
      <c r="AF58" s="1000"/>
      <c r="AG58" s="1000"/>
      <c r="AH58" s="1000"/>
      <c r="AI58" s="1000"/>
      <c r="AJ58" s="1000"/>
      <c r="AK58" s="1000"/>
      <c r="AL58" s="1000"/>
      <c r="AM58" s="1000"/>
      <c r="AN58" s="1000"/>
      <c r="AO58" s="1000"/>
      <c r="AP58" s="1000"/>
      <c r="AQ58" s="1000"/>
      <c r="AR58" s="1000"/>
      <c r="AS58" s="1000"/>
      <c r="AT58" s="1000"/>
      <c r="AU58" s="1000"/>
      <c r="AV58" s="1000"/>
      <c r="AW58" s="1000"/>
      <c r="AX58" s="1000"/>
      <c r="AY58" s="1000"/>
      <c r="AZ58" s="1000"/>
      <c r="BA58" s="1000"/>
      <c r="BB58" s="1000"/>
      <c r="BC58" s="1000"/>
      <c r="BD58" s="1000"/>
      <c r="BE58" s="1000"/>
      <c r="BF58" s="1000"/>
      <c r="BG58" s="1000"/>
      <c r="BH58" s="1000"/>
      <c r="BI58" s="1000"/>
      <c r="BJ58" s="1000"/>
      <c r="BK58" s="1000"/>
      <c r="BL58" s="1000"/>
      <c r="BM58" s="1000"/>
      <c r="BN58" s="1000"/>
      <c r="BO58" s="1000"/>
      <c r="BP58" s="1000"/>
      <c r="BQ58" s="1000"/>
      <c r="BR58" s="1000"/>
      <c r="BS58" s="1000"/>
      <c r="BT58" s="1000"/>
      <c r="BU58" s="1000"/>
      <c r="BV58" s="1000"/>
      <c r="BW58" s="1000"/>
      <c r="BX58" s="1000"/>
      <c r="BY58" s="1000"/>
      <c r="BZ58" s="1000"/>
      <c r="CA58" s="1000"/>
      <c r="CB58" s="1000"/>
      <c r="CC58" s="1000"/>
      <c r="CD58" s="1000"/>
      <c r="CE58" s="1000"/>
      <c r="CF58" s="1000"/>
      <c r="CG58" s="1000"/>
      <c r="CH58" s="1000"/>
      <c r="CI58" s="1000"/>
      <c r="CJ58" s="1000"/>
      <c r="CK58" s="1000"/>
      <c r="CL58" s="1000"/>
      <c r="CM58" s="1000"/>
      <c r="CN58" s="1000"/>
      <c r="CO58" s="1000"/>
      <c r="CP58" s="1000"/>
      <c r="CQ58" s="1022"/>
    </row>
    <row r="59" spans="3:95" ht="6" customHeight="1" x14ac:dyDescent="0.2">
      <c r="C59" s="769"/>
      <c r="D59" s="770"/>
      <c r="E59" s="771"/>
      <c r="F59" s="883" t="s">
        <v>101</v>
      </c>
      <c r="G59" s="884"/>
      <c r="H59" s="884"/>
      <c r="I59" s="884"/>
      <c r="J59" s="884"/>
      <c r="K59" s="884"/>
      <c r="L59" s="884"/>
      <c r="M59" s="884"/>
      <c r="N59" s="884"/>
      <c r="O59" s="884"/>
      <c r="P59" s="884"/>
      <c r="Q59" s="885"/>
      <c r="R59" s="1020">
        <v>75</v>
      </c>
      <c r="S59" s="1021"/>
      <c r="T59" s="1021"/>
      <c r="U59" s="1021"/>
      <c r="V59" s="1021"/>
      <c r="W59" s="1021"/>
      <c r="X59" s="1021"/>
      <c r="Y59" s="1021"/>
      <c r="Z59" s="1021"/>
      <c r="AA59" s="1021"/>
      <c r="AB59" s="1021"/>
      <c r="AC59" s="1021"/>
      <c r="AD59" s="1021"/>
      <c r="AE59" s="1021">
        <v>79</v>
      </c>
      <c r="AF59" s="1021"/>
      <c r="AG59" s="1021"/>
      <c r="AH59" s="1021"/>
      <c r="AI59" s="1021"/>
      <c r="AJ59" s="1021"/>
      <c r="AK59" s="1021"/>
      <c r="AL59" s="1021"/>
      <c r="AM59" s="1021"/>
      <c r="AN59" s="1021"/>
      <c r="AO59" s="1021"/>
      <c r="AP59" s="1021"/>
      <c r="AQ59" s="1021"/>
      <c r="AR59" s="1021">
        <v>79</v>
      </c>
      <c r="AS59" s="1021"/>
      <c r="AT59" s="1021"/>
      <c r="AU59" s="1021"/>
      <c r="AV59" s="1021"/>
      <c r="AW59" s="1021"/>
      <c r="AX59" s="1021"/>
      <c r="AY59" s="1021"/>
      <c r="AZ59" s="1021"/>
      <c r="BA59" s="1021"/>
      <c r="BB59" s="1021"/>
      <c r="BC59" s="1021"/>
      <c r="BD59" s="1021"/>
      <c r="BE59" s="1021">
        <v>79</v>
      </c>
      <c r="BF59" s="1021"/>
      <c r="BG59" s="1021"/>
      <c r="BH59" s="1021"/>
      <c r="BI59" s="1021"/>
      <c r="BJ59" s="1021"/>
      <c r="BK59" s="1021"/>
      <c r="BL59" s="1021"/>
      <c r="BM59" s="1021"/>
      <c r="BN59" s="1021"/>
      <c r="BO59" s="1021"/>
      <c r="BP59" s="1021"/>
      <c r="BQ59" s="1021"/>
      <c r="BR59" s="1021">
        <v>79</v>
      </c>
      <c r="BS59" s="1021"/>
      <c r="BT59" s="1021"/>
      <c r="BU59" s="1021"/>
      <c r="BV59" s="1021"/>
      <c r="BW59" s="1021"/>
      <c r="BX59" s="1021"/>
      <c r="BY59" s="1021"/>
      <c r="BZ59" s="1021"/>
      <c r="CA59" s="1021"/>
      <c r="CB59" s="1021"/>
      <c r="CC59" s="1021"/>
      <c r="CD59" s="1021"/>
      <c r="CE59" s="1020">
        <v>79</v>
      </c>
      <c r="CF59" s="1021"/>
      <c r="CG59" s="1021"/>
      <c r="CH59" s="1021"/>
      <c r="CI59" s="1021"/>
      <c r="CJ59" s="1021"/>
      <c r="CK59" s="1021"/>
      <c r="CL59" s="1021"/>
      <c r="CM59" s="1021"/>
      <c r="CN59" s="1021"/>
      <c r="CO59" s="1021"/>
      <c r="CP59" s="1021"/>
      <c r="CQ59" s="1025"/>
    </row>
    <row r="60" spans="3:95" ht="6" customHeight="1" x14ac:dyDescent="0.2">
      <c r="C60" s="769"/>
      <c r="D60" s="770"/>
      <c r="E60" s="771"/>
      <c r="F60" s="886"/>
      <c r="G60" s="850"/>
      <c r="H60" s="850"/>
      <c r="I60" s="850"/>
      <c r="J60" s="850"/>
      <c r="K60" s="850"/>
      <c r="L60" s="850"/>
      <c r="M60" s="850"/>
      <c r="N60" s="850"/>
      <c r="O60" s="850"/>
      <c r="P60" s="850"/>
      <c r="Q60" s="851"/>
      <c r="R60" s="998"/>
      <c r="S60" s="1000"/>
      <c r="T60" s="1000"/>
      <c r="U60" s="1000"/>
      <c r="V60" s="1000"/>
      <c r="W60" s="1000"/>
      <c r="X60" s="1000"/>
      <c r="Y60" s="1000"/>
      <c r="Z60" s="1000"/>
      <c r="AA60" s="1000"/>
      <c r="AB60" s="1000"/>
      <c r="AC60" s="1000"/>
      <c r="AD60" s="1000"/>
      <c r="AE60" s="1000"/>
      <c r="AF60" s="1000"/>
      <c r="AG60" s="1000"/>
      <c r="AH60" s="1000"/>
      <c r="AI60" s="1000"/>
      <c r="AJ60" s="1000"/>
      <c r="AK60" s="1000"/>
      <c r="AL60" s="1000"/>
      <c r="AM60" s="1000"/>
      <c r="AN60" s="1000"/>
      <c r="AO60" s="1000"/>
      <c r="AP60" s="1000"/>
      <c r="AQ60" s="1000"/>
      <c r="AR60" s="1000"/>
      <c r="AS60" s="1000"/>
      <c r="AT60" s="1000"/>
      <c r="AU60" s="1000"/>
      <c r="AV60" s="1000"/>
      <c r="AW60" s="1000"/>
      <c r="AX60" s="1000"/>
      <c r="AY60" s="1000"/>
      <c r="AZ60" s="1000"/>
      <c r="BA60" s="1000"/>
      <c r="BB60" s="1000"/>
      <c r="BC60" s="1000"/>
      <c r="BD60" s="1000"/>
      <c r="BE60" s="1000"/>
      <c r="BF60" s="1000"/>
      <c r="BG60" s="1000"/>
      <c r="BH60" s="1000"/>
      <c r="BI60" s="1000"/>
      <c r="BJ60" s="1000"/>
      <c r="BK60" s="1000"/>
      <c r="BL60" s="1000"/>
      <c r="BM60" s="1000"/>
      <c r="BN60" s="1000"/>
      <c r="BO60" s="1000"/>
      <c r="BP60" s="1000"/>
      <c r="BQ60" s="1000"/>
      <c r="BR60" s="1000"/>
      <c r="BS60" s="1000"/>
      <c r="BT60" s="1000"/>
      <c r="BU60" s="1000"/>
      <c r="BV60" s="1000"/>
      <c r="BW60" s="1000"/>
      <c r="BX60" s="1000"/>
      <c r="BY60" s="1000"/>
      <c r="BZ60" s="1000"/>
      <c r="CA60" s="1000"/>
      <c r="CB60" s="1000"/>
      <c r="CC60" s="1000"/>
      <c r="CD60" s="1000"/>
      <c r="CE60" s="998"/>
      <c r="CF60" s="1000"/>
      <c r="CG60" s="1000"/>
      <c r="CH60" s="1000"/>
      <c r="CI60" s="1000"/>
      <c r="CJ60" s="1000"/>
      <c r="CK60" s="1000"/>
      <c r="CL60" s="1000"/>
      <c r="CM60" s="1000"/>
      <c r="CN60" s="1000"/>
      <c r="CO60" s="1000"/>
      <c r="CP60" s="1000"/>
      <c r="CQ60" s="1022"/>
    </row>
    <row r="61" spans="3:95" ht="6" customHeight="1" thickBot="1" x14ac:dyDescent="0.25">
      <c r="C61" s="769"/>
      <c r="D61" s="770"/>
      <c r="E61" s="771"/>
      <c r="F61" s="887"/>
      <c r="G61" s="888"/>
      <c r="H61" s="888"/>
      <c r="I61" s="888"/>
      <c r="J61" s="888"/>
      <c r="K61" s="888"/>
      <c r="L61" s="888"/>
      <c r="M61" s="888"/>
      <c r="N61" s="888"/>
      <c r="O61" s="888"/>
      <c r="P61" s="888"/>
      <c r="Q61" s="889"/>
      <c r="R61" s="1023"/>
      <c r="S61" s="1024"/>
      <c r="T61" s="1024"/>
      <c r="U61" s="1024"/>
      <c r="V61" s="1024"/>
      <c r="W61" s="1024"/>
      <c r="X61" s="1024"/>
      <c r="Y61" s="1024"/>
      <c r="Z61" s="1024"/>
      <c r="AA61" s="1024"/>
      <c r="AB61" s="1024"/>
      <c r="AC61" s="1024"/>
      <c r="AD61" s="1024"/>
      <c r="AE61" s="1024"/>
      <c r="AF61" s="1024"/>
      <c r="AG61" s="1024"/>
      <c r="AH61" s="1024"/>
      <c r="AI61" s="1024"/>
      <c r="AJ61" s="1024"/>
      <c r="AK61" s="1024"/>
      <c r="AL61" s="1024"/>
      <c r="AM61" s="1024"/>
      <c r="AN61" s="1024"/>
      <c r="AO61" s="1024"/>
      <c r="AP61" s="1024"/>
      <c r="AQ61" s="1024"/>
      <c r="AR61" s="1024"/>
      <c r="AS61" s="1024"/>
      <c r="AT61" s="1024"/>
      <c r="AU61" s="1024"/>
      <c r="AV61" s="1024"/>
      <c r="AW61" s="1024"/>
      <c r="AX61" s="1024"/>
      <c r="AY61" s="1024"/>
      <c r="AZ61" s="1024"/>
      <c r="BA61" s="1024"/>
      <c r="BB61" s="1024"/>
      <c r="BC61" s="1024"/>
      <c r="BD61" s="1024"/>
      <c r="BE61" s="1024"/>
      <c r="BF61" s="1024"/>
      <c r="BG61" s="1024"/>
      <c r="BH61" s="1024"/>
      <c r="BI61" s="1024"/>
      <c r="BJ61" s="1024"/>
      <c r="BK61" s="1024"/>
      <c r="BL61" s="1024"/>
      <c r="BM61" s="1024"/>
      <c r="BN61" s="1024"/>
      <c r="BO61" s="1024"/>
      <c r="BP61" s="1024"/>
      <c r="BQ61" s="1024"/>
      <c r="BR61" s="1024"/>
      <c r="BS61" s="1024"/>
      <c r="BT61" s="1024"/>
      <c r="BU61" s="1024"/>
      <c r="BV61" s="1024"/>
      <c r="BW61" s="1024"/>
      <c r="BX61" s="1024"/>
      <c r="BY61" s="1024"/>
      <c r="BZ61" s="1024"/>
      <c r="CA61" s="1024"/>
      <c r="CB61" s="1024"/>
      <c r="CC61" s="1024"/>
      <c r="CD61" s="1024"/>
      <c r="CE61" s="1023"/>
      <c r="CF61" s="1024"/>
      <c r="CG61" s="1024"/>
      <c r="CH61" s="1024"/>
      <c r="CI61" s="1024"/>
      <c r="CJ61" s="1024"/>
      <c r="CK61" s="1024"/>
      <c r="CL61" s="1024"/>
      <c r="CM61" s="1024"/>
      <c r="CN61" s="1024"/>
      <c r="CO61" s="1024"/>
      <c r="CP61" s="1024"/>
      <c r="CQ61" s="1026"/>
    </row>
    <row r="62" spans="3:95" ht="6" customHeight="1" thickTop="1" x14ac:dyDescent="0.2">
      <c r="C62" s="769"/>
      <c r="D62" s="770"/>
      <c r="E62" s="771"/>
      <c r="F62" s="879" t="s">
        <v>93</v>
      </c>
      <c r="G62" s="809"/>
      <c r="H62" s="809"/>
      <c r="I62" s="810"/>
      <c r="J62" s="810"/>
      <c r="K62" s="810"/>
      <c r="L62" s="810"/>
      <c r="M62" s="810"/>
      <c r="N62" s="810"/>
      <c r="O62" s="810"/>
      <c r="P62" s="810"/>
      <c r="Q62" s="811"/>
      <c r="R62" s="1020">
        <f>SUM(R35,R38,R41,R44,R47,R53,R56,R59)</f>
        <v>29475</v>
      </c>
      <c r="S62" s="1021"/>
      <c r="T62" s="1021"/>
      <c r="U62" s="1021"/>
      <c r="V62" s="1021"/>
      <c r="W62" s="1021"/>
      <c r="X62" s="1021"/>
      <c r="Y62" s="1021"/>
      <c r="Z62" s="1021"/>
      <c r="AA62" s="1021"/>
      <c r="AB62" s="1021"/>
      <c r="AC62" s="1021"/>
      <c r="AD62" s="1021"/>
      <c r="AE62" s="1020">
        <f>SUM(AE35,AE38,AE41,AE44,AE47,AE53,AE56,AE59)</f>
        <v>30479</v>
      </c>
      <c r="AF62" s="1021"/>
      <c r="AG62" s="1021"/>
      <c r="AH62" s="1021"/>
      <c r="AI62" s="1021"/>
      <c r="AJ62" s="1021"/>
      <c r="AK62" s="1021"/>
      <c r="AL62" s="1021"/>
      <c r="AM62" s="1021"/>
      <c r="AN62" s="1021"/>
      <c r="AO62" s="1021"/>
      <c r="AP62" s="1021"/>
      <c r="AQ62" s="1021"/>
      <c r="AR62" s="1020">
        <f>SUM(AR35,AR38,AR41,AR44,AR47,AR53,AR56,AR59)</f>
        <v>34479</v>
      </c>
      <c r="AS62" s="1021"/>
      <c r="AT62" s="1021"/>
      <c r="AU62" s="1021"/>
      <c r="AV62" s="1021"/>
      <c r="AW62" s="1021"/>
      <c r="AX62" s="1021"/>
      <c r="AY62" s="1021"/>
      <c r="AZ62" s="1021"/>
      <c r="BA62" s="1021"/>
      <c r="BB62" s="1021"/>
      <c r="BC62" s="1021"/>
      <c r="BD62" s="1021"/>
      <c r="BE62" s="1020">
        <f>SUM(BE35,BE38,BE41,BE44,BE47,BE53,BE56,BE59)</f>
        <v>34479</v>
      </c>
      <c r="BF62" s="1021"/>
      <c r="BG62" s="1021"/>
      <c r="BH62" s="1021"/>
      <c r="BI62" s="1021"/>
      <c r="BJ62" s="1021"/>
      <c r="BK62" s="1021"/>
      <c r="BL62" s="1021"/>
      <c r="BM62" s="1021"/>
      <c r="BN62" s="1021"/>
      <c r="BO62" s="1021"/>
      <c r="BP62" s="1021"/>
      <c r="BQ62" s="1021"/>
      <c r="BR62" s="1020">
        <f>SUM(BR35,BR38,BR41,BR44,BR47,BR53,BR56,BR59)</f>
        <v>34479</v>
      </c>
      <c r="BS62" s="1021"/>
      <c r="BT62" s="1021"/>
      <c r="BU62" s="1021"/>
      <c r="BV62" s="1021"/>
      <c r="BW62" s="1021"/>
      <c r="BX62" s="1021"/>
      <c r="BY62" s="1021"/>
      <c r="BZ62" s="1021"/>
      <c r="CA62" s="1021"/>
      <c r="CB62" s="1021"/>
      <c r="CC62" s="1021"/>
      <c r="CD62" s="1021"/>
      <c r="CE62" s="1020">
        <f>SUM(CE35,CE38,CE41,CE44,CE47,CE53,CE56,CE59)</f>
        <v>34479</v>
      </c>
      <c r="CF62" s="1021"/>
      <c r="CG62" s="1021"/>
      <c r="CH62" s="1021"/>
      <c r="CI62" s="1021"/>
      <c r="CJ62" s="1021"/>
      <c r="CK62" s="1021"/>
      <c r="CL62" s="1021"/>
      <c r="CM62" s="1021"/>
      <c r="CN62" s="1021"/>
      <c r="CO62" s="1021"/>
      <c r="CP62" s="1021"/>
      <c r="CQ62" s="1021"/>
    </row>
    <row r="63" spans="3:95" ht="6" customHeight="1" x14ac:dyDescent="0.2">
      <c r="C63" s="769"/>
      <c r="D63" s="770"/>
      <c r="E63" s="771"/>
      <c r="F63" s="880"/>
      <c r="G63" s="788"/>
      <c r="H63" s="788"/>
      <c r="I63" s="789"/>
      <c r="J63" s="789"/>
      <c r="K63" s="789"/>
      <c r="L63" s="789"/>
      <c r="M63" s="789"/>
      <c r="N63" s="789"/>
      <c r="O63" s="789"/>
      <c r="P63" s="789"/>
      <c r="Q63" s="790"/>
      <c r="R63" s="998"/>
      <c r="S63" s="1000"/>
      <c r="T63" s="1000"/>
      <c r="U63" s="1000"/>
      <c r="V63" s="1000"/>
      <c r="W63" s="1000"/>
      <c r="X63" s="1000"/>
      <c r="Y63" s="1000"/>
      <c r="Z63" s="1000"/>
      <c r="AA63" s="1000"/>
      <c r="AB63" s="1000"/>
      <c r="AC63" s="1000"/>
      <c r="AD63" s="1000"/>
      <c r="AE63" s="998"/>
      <c r="AF63" s="1000"/>
      <c r="AG63" s="1000"/>
      <c r="AH63" s="1000"/>
      <c r="AI63" s="1000"/>
      <c r="AJ63" s="1000"/>
      <c r="AK63" s="1000"/>
      <c r="AL63" s="1000"/>
      <c r="AM63" s="1000"/>
      <c r="AN63" s="1000"/>
      <c r="AO63" s="1000"/>
      <c r="AP63" s="1000"/>
      <c r="AQ63" s="1000"/>
      <c r="AR63" s="998"/>
      <c r="AS63" s="1000"/>
      <c r="AT63" s="1000"/>
      <c r="AU63" s="1000"/>
      <c r="AV63" s="1000"/>
      <c r="AW63" s="1000"/>
      <c r="AX63" s="1000"/>
      <c r="AY63" s="1000"/>
      <c r="AZ63" s="1000"/>
      <c r="BA63" s="1000"/>
      <c r="BB63" s="1000"/>
      <c r="BC63" s="1000"/>
      <c r="BD63" s="1000"/>
      <c r="BE63" s="998"/>
      <c r="BF63" s="1000"/>
      <c r="BG63" s="1000"/>
      <c r="BH63" s="1000"/>
      <c r="BI63" s="1000"/>
      <c r="BJ63" s="1000"/>
      <c r="BK63" s="1000"/>
      <c r="BL63" s="1000"/>
      <c r="BM63" s="1000"/>
      <c r="BN63" s="1000"/>
      <c r="BO63" s="1000"/>
      <c r="BP63" s="1000"/>
      <c r="BQ63" s="1000"/>
      <c r="BR63" s="998"/>
      <c r="BS63" s="1000"/>
      <c r="BT63" s="1000"/>
      <c r="BU63" s="1000"/>
      <c r="BV63" s="1000"/>
      <c r="BW63" s="1000"/>
      <c r="BX63" s="1000"/>
      <c r="BY63" s="1000"/>
      <c r="BZ63" s="1000"/>
      <c r="CA63" s="1000"/>
      <c r="CB63" s="1000"/>
      <c r="CC63" s="1000"/>
      <c r="CD63" s="1000"/>
      <c r="CE63" s="998"/>
      <c r="CF63" s="1000"/>
      <c r="CG63" s="1000"/>
      <c r="CH63" s="1000"/>
      <c r="CI63" s="1000"/>
      <c r="CJ63" s="1000"/>
      <c r="CK63" s="1000"/>
      <c r="CL63" s="1000"/>
      <c r="CM63" s="1000"/>
      <c r="CN63" s="1000"/>
      <c r="CO63" s="1000"/>
      <c r="CP63" s="1000"/>
      <c r="CQ63" s="1000"/>
    </row>
    <row r="64" spans="3:95" ht="6" customHeight="1" thickBot="1" x14ac:dyDescent="0.25">
      <c r="C64" s="772"/>
      <c r="D64" s="773"/>
      <c r="E64" s="774"/>
      <c r="F64" s="881"/>
      <c r="G64" s="813"/>
      <c r="H64" s="813"/>
      <c r="I64" s="814"/>
      <c r="J64" s="814"/>
      <c r="K64" s="814"/>
      <c r="L64" s="814"/>
      <c r="M64" s="814"/>
      <c r="N64" s="814"/>
      <c r="O64" s="814"/>
      <c r="P64" s="814"/>
      <c r="Q64" s="815"/>
      <c r="R64" s="1013"/>
      <c r="S64" s="1014"/>
      <c r="T64" s="1014"/>
      <c r="U64" s="1014"/>
      <c r="V64" s="1014"/>
      <c r="W64" s="1014"/>
      <c r="X64" s="1014"/>
      <c r="Y64" s="1014"/>
      <c r="Z64" s="1014"/>
      <c r="AA64" s="1014"/>
      <c r="AB64" s="1014"/>
      <c r="AC64" s="1014"/>
      <c r="AD64" s="1014"/>
      <c r="AE64" s="1013"/>
      <c r="AF64" s="1014"/>
      <c r="AG64" s="1014"/>
      <c r="AH64" s="1014"/>
      <c r="AI64" s="1014"/>
      <c r="AJ64" s="1014"/>
      <c r="AK64" s="1014"/>
      <c r="AL64" s="1014"/>
      <c r="AM64" s="1014"/>
      <c r="AN64" s="1014"/>
      <c r="AO64" s="1014"/>
      <c r="AP64" s="1014"/>
      <c r="AQ64" s="1014"/>
      <c r="AR64" s="1013"/>
      <c r="AS64" s="1014"/>
      <c r="AT64" s="1014"/>
      <c r="AU64" s="1014"/>
      <c r="AV64" s="1014"/>
      <c r="AW64" s="1014"/>
      <c r="AX64" s="1014"/>
      <c r="AY64" s="1014"/>
      <c r="AZ64" s="1014"/>
      <c r="BA64" s="1014"/>
      <c r="BB64" s="1014"/>
      <c r="BC64" s="1014"/>
      <c r="BD64" s="1014"/>
      <c r="BE64" s="1013"/>
      <c r="BF64" s="1014"/>
      <c r="BG64" s="1014"/>
      <c r="BH64" s="1014"/>
      <c r="BI64" s="1014"/>
      <c r="BJ64" s="1014"/>
      <c r="BK64" s="1014"/>
      <c r="BL64" s="1014"/>
      <c r="BM64" s="1014"/>
      <c r="BN64" s="1014"/>
      <c r="BO64" s="1014"/>
      <c r="BP64" s="1014"/>
      <c r="BQ64" s="1014"/>
      <c r="BR64" s="1013"/>
      <c r="BS64" s="1014"/>
      <c r="BT64" s="1014"/>
      <c r="BU64" s="1014"/>
      <c r="BV64" s="1014"/>
      <c r="BW64" s="1014"/>
      <c r="BX64" s="1014"/>
      <c r="BY64" s="1014"/>
      <c r="BZ64" s="1014"/>
      <c r="CA64" s="1014"/>
      <c r="CB64" s="1014"/>
      <c r="CC64" s="1014"/>
      <c r="CD64" s="1014"/>
      <c r="CE64" s="1013"/>
      <c r="CF64" s="1014"/>
      <c r="CG64" s="1014"/>
      <c r="CH64" s="1014"/>
      <c r="CI64" s="1014"/>
      <c r="CJ64" s="1014"/>
      <c r="CK64" s="1014"/>
      <c r="CL64" s="1014"/>
      <c r="CM64" s="1014"/>
      <c r="CN64" s="1014"/>
      <c r="CO64" s="1014"/>
      <c r="CP64" s="1014"/>
      <c r="CQ64" s="1014"/>
    </row>
    <row r="65" spans="3:95" ht="6" customHeight="1" x14ac:dyDescent="0.2">
      <c r="C65" s="890" t="s">
        <v>102</v>
      </c>
      <c r="D65" s="747"/>
      <c r="E65" s="747"/>
      <c r="F65" s="747"/>
      <c r="G65" s="747"/>
      <c r="H65" s="747"/>
      <c r="I65" s="747"/>
      <c r="J65" s="747"/>
      <c r="K65" s="747"/>
      <c r="L65" s="747"/>
      <c r="M65" s="747"/>
      <c r="N65" s="747"/>
      <c r="O65" s="747"/>
      <c r="P65" s="747"/>
      <c r="Q65" s="748"/>
      <c r="R65" s="1005">
        <f>R32-R62</f>
        <v>2176</v>
      </c>
      <c r="S65" s="1007"/>
      <c r="T65" s="1007"/>
      <c r="U65" s="1007"/>
      <c r="V65" s="1007"/>
      <c r="W65" s="1007"/>
      <c r="X65" s="1007"/>
      <c r="Y65" s="1007"/>
      <c r="Z65" s="1007"/>
      <c r="AA65" s="1007"/>
      <c r="AB65" s="1007"/>
      <c r="AC65" s="1007"/>
      <c r="AD65" s="1007"/>
      <c r="AE65" s="1005">
        <f>AE32-AE62</f>
        <v>11723</v>
      </c>
      <c r="AF65" s="1007"/>
      <c r="AG65" s="1007"/>
      <c r="AH65" s="1007"/>
      <c r="AI65" s="1007"/>
      <c r="AJ65" s="1007"/>
      <c r="AK65" s="1007"/>
      <c r="AL65" s="1007"/>
      <c r="AM65" s="1007"/>
      <c r="AN65" s="1007"/>
      <c r="AO65" s="1007"/>
      <c r="AP65" s="1007"/>
      <c r="AQ65" s="1007"/>
      <c r="AR65" s="1005">
        <f>AR32-AR62</f>
        <v>7723</v>
      </c>
      <c r="AS65" s="1007"/>
      <c r="AT65" s="1007"/>
      <c r="AU65" s="1007"/>
      <c r="AV65" s="1007"/>
      <c r="AW65" s="1007"/>
      <c r="AX65" s="1007"/>
      <c r="AY65" s="1007"/>
      <c r="AZ65" s="1007"/>
      <c r="BA65" s="1007"/>
      <c r="BB65" s="1007"/>
      <c r="BC65" s="1007"/>
      <c r="BD65" s="1007"/>
      <c r="BE65" s="1005">
        <f>BE32-BE62</f>
        <v>7723</v>
      </c>
      <c r="BF65" s="1007"/>
      <c r="BG65" s="1007"/>
      <c r="BH65" s="1007"/>
      <c r="BI65" s="1007"/>
      <c r="BJ65" s="1007"/>
      <c r="BK65" s="1007"/>
      <c r="BL65" s="1007"/>
      <c r="BM65" s="1007"/>
      <c r="BN65" s="1007"/>
      <c r="BO65" s="1007"/>
      <c r="BP65" s="1007"/>
      <c r="BQ65" s="1007"/>
      <c r="BR65" s="1005">
        <f>BR32-BR62</f>
        <v>7723</v>
      </c>
      <c r="BS65" s="1007"/>
      <c r="BT65" s="1007"/>
      <c r="BU65" s="1007"/>
      <c r="BV65" s="1007"/>
      <c r="BW65" s="1007"/>
      <c r="BX65" s="1007"/>
      <c r="BY65" s="1007"/>
      <c r="BZ65" s="1007"/>
      <c r="CA65" s="1007"/>
      <c r="CB65" s="1007"/>
      <c r="CC65" s="1007"/>
      <c r="CD65" s="1007"/>
      <c r="CE65" s="1005">
        <f>CE32-CE62</f>
        <v>7723</v>
      </c>
      <c r="CF65" s="1007"/>
      <c r="CG65" s="1007"/>
      <c r="CH65" s="1007"/>
      <c r="CI65" s="1007"/>
      <c r="CJ65" s="1007"/>
      <c r="CK65" s="1007"/>
      <c r="CL65" s="1007"/>
      <c r="CM65" s="1007"/>
      <c r="CN65" s="1007"/>
      <c r="CO65" s="1007"/>
      <c r="CP65" s="1007"/>
      <c r="CQ65" s="1007"/>
    </row>
    <row r="66" spans="3:95" ht="6" customHeight="1" x14ac:dyDescent="0.2">
      <c r="C66" s="749"/>
      <c r="D66" s="617"/>
      <c r="E66" s="617"/>
      <c r="F66" s="617"/>
      <c r="G66" s="617"/>
      <c r="H66" s="617"/>
      <c r="I66" s="617"/>
      <c r="J66" s="617"/>
      <c r="K66" s="617"/>
      <c r="L66" s="617"/>
      <c r="M66" s="617"/>
      <c r="N66" s="617"/>
      <c r="O66" s="617"/>
      <c r="P66" s="617"/>
      <c r="Q66" s="750"/>
      <c r="R66" s="998"/>
      <c r="S66" s="1000"/>
      <c r="T66" s="1000"/>
      <c r="U66" s="1000"/>
      <c r="V66" s="1000"/>
      <c r="W66" s="1000"/>
      <c r="X66" s="1000"/>
      <c r="Y66" s="1000"/>
      <c r="Z66" s="1000"/>
      <c r="AA66" s="1000"/>
      <c r="AB66" s="1000"/>
      <c r="AC66" s="1000"/>
      <c r="AD66" s="1000"/>
      <c r="AE66" s="998"/>
      <c r="AF66" s="1000"/>
      <c r="AG66" s="1000"/>
      <c r="AH66" s="1000"/>
      <c r="AI66" s="1000"/>
      <c r="AJ66" s="1000"/>
      <c r="AK66" s="1000"/>
      <c r="AL66" s="1000"/>
      <c r="AM66" s="1000"/>
      <c r="AN66" s="1000"/>
      <c r="AO66" s="1000"/>
      <c r="AP66" s="1000"/>
      <c r="AQ66" s="1000"/>
      <c r="AR66" s="998"/>
      <c r="AS66" s="1000"/>
      <c r="AT66" s="1000"/>
      <c r="AU66" s="1000"/>
      <c r="AV66" s="1000"/>
      <c r="AW66" s="1000"/>
      <c r="AX66" s="1000"/>
      <c r="AY66" s="1000"/>
      <c r="AZ66" s="1000"/>
      <c r="BA66" s="1000"/>
      <c r="BB66" s="1000"/>
      <c r="BC66" s="1000"/>
      <c r="BD66" s="1000"/>
      <c r="BE66" s="998"/>
      <c r="BF66" s="1000"/>
      <c r="BG66" s="1000"/>
      <c r="BH66" s="1000"/>
      <c r="BI66" s="1000"/>
      <c r="BJ66" s="1000"/>
      <c r="BK66" s="1000"/>
      <c r="BL66" s="1000"/>
      <c r="BM66" s="1000"/>
      <c r="BN66" s="1000"/>
      <c r="BO66" s="1000"/>
      <c r="BP66" s="1000"/>
      <c r="BQ66" s="1000"/>
      <c r="BR66" s="998"/>
      <c r="BS66" s="1000"/>
      <c r="BT66" s="1000"/>
      <c r="BU66" s="1000"/>
      <c r="BV66" s="1000"/>
      <c r="BW66" s="1000"/>
      <c r="BX66" s="1000"/>
      <c r="BY66" s="1000"/>
      <c r="BZ66" s="1000"/>
      <c r="CA66" s="1000"/>
      <c r="CB66" s="1000"/>
      <c r="CC66" s="1000"/>
      <c r="CD66" s="1000"/>
      <c r="CE66" s="998"/>
      <c r="CF66" s="1000"/>
      <c r="CG66" s="1000"/>
      <c r="CH66" s="1000"/>
      <c r="CI66" s="1000"/>
      <c r="CJ66" s="1000"/>
      <c r="CK66" s="1000"/>
      <c r="CL66" s="1000"/>
      <c r="CM66" s="1000"/>
      <c r="CN66" s="1000"/>
      <c r="CO66" s="1000"/>
      <c r="CP66" s="1000"/>
      <c r="CQ66" s="1000"/>
    </row>
    <row r="67" spans="3:95" ht="6" customHeight="1" thickBot="1" x14ac:dyDescent="0.25">
      <c r="C67" s="751"/>
      <c r="D67" s="752"/>
      <c r="E67" s="752"/>
      <c r="F67" s="752"/>
      <c r="G67" s="752"/>
      <c r="H67" s="752"/>
      <c r="I67" s="752"/>
      <c r="J67" s="752"/>
      <c r="K67" s="752"/>
      <c r="L67" s="752"/>
      <c r="M67" s="752"/>
      <c r="N67" s="752"/>
      <c r="O67" s="752"/>
      <c r="P67" s="752"/>
      <c r="Q67" s="753"/>
      <c r="R67" s="1013"/>
      <c r="S67" s="1014"/>
      <c r="T67" s="1014"/>
      <c r="U67" s="1014"/>
      <c r="V67" s="1014"/>
      <c r="W67" s="1014"/>
      <c r="X67" s="1014"/>
      <c r="Y67" s="1014"/>
      <c r="Z67" s="1014"/>
      <c r="AA67" s="1014"/>
      <c r="AB67" s="1014"/>
      <c r="AC67" s="1014"/>
      <c r="AD67" s="1014"/>
      <c r="AE67" s="1013"/>
      <c r="AF67" s="1014"/>
      <c r="AG67" s="1014"/>
      <c r="AH67" s="1014"/>
      <c r="AI67" s="1014"/>
      <c r="AJ67" s="1014"/>
      <c r="AK67" s="1014"/>
      <c r="AL67" s="1014"/>
      <c r="AM67" s="1014"/>
      <c r="AN67" s="1014"/>
      <c r="AO67" s="1014"/>
      <c r="AP67" s="1014"/>
      <c r="AQ67" s="1014"/>
      <c r="AR67" s="1013"/>
      <c r="AS67" s="1014"/>
      <c r="AT67" s="1014"/>
      <c r="AU67" s="1014"/>
      <c r="AV67" s="1014"/>
      <c r="AW67" s="1014"/>
      <c r="AX67" s="1014"/>
      <c r="AY67" s="1014"/>
      <c r="AZ67" s="1014"/>
      <c r="BA67" s="1014"/>
      <c r="BB67" s="1014"/>
      <c r="BC67" s="1014"/>
      <c r="BD67" s="1014"/>
      <c r="BE67" s="1013"/>
      <c r="BF67" s="1014"/>
      <c r="BG67" s="1014"/>
      <c r="BH67" s="1014"/>
      <c r="BI67" s="1014"/>
      <c r="BJ67" s="1014"/>
      <c r="BK67" s="1014"/>
      <c r="BL67" s="1014"/>
      <c r="BM67" s="1014"/>
      <c r="BN67" s="1014"/>
      <c r="BO67" s="1014"/>
      <c r="BP67" s="1014"/>
      <c r="BQ67" s="1014"/>
      <c r="BR67" s="1013"/>
      <c r="BS67" s="1014"/>
      <c r="BT67" s="1014"/>
      <c r="BU67" s="1014"/>
      <c r="BV67" s="1014"/>
      <c r="BW67" s="1014"/>
      <c r="BX67" s="1014"/>
      <c r="BY67" s="1014"/>
      <c r="BZ67" s="1014"/>
      <c r="CA67" s="1014"/>
      <c r="CB67" s="1014"/>
      <c r="CC67" s="1014"/>
      <c r="CD67" s="1014"/>
      <c r="CE67" s="1013"/>
      <c r="CF67" s="1014"/>
      <c r="CG67" s="1014"/>
      <c r="CH67" s="1014"/>
      <c r="CI67" s="1014"/>
      <c r="CJ67" s="1014"/>
      <c r="CK67" s="1014"/>
      <c r="CL67" s="1014"/>
      <c r="CM67" s="1014"/>
      <c r="CN67" s="1014"/>
      <c r="CO67" s="1014"/>
      <c r="CP67" s="1014"/>
      <c r="CQ67" s="1014"/>
    </row>
    <row r="68" spans="3:95" ht="6" customHeight="1" x14ac:dyDescent="0.2">
      <c r="C68" s="894" t="s">
        <v>103</v>
      </c>
      <c r="D68" s="895"/>
      <c r="E68" s="895"/>
      <c r="F68" s="895"/>
      <c r="G68" s="895"/>
      <c r="H68" s="895"/>
      <c r="I68" s="895"/>
      <c r="J68" s="895"/>
      <c r="K68" s="895"/>
      <c r="L68" s="895"/>
      <c r="M68" s="895"/>
      <c r="N68" s="895"/>
      <c r="O68" s="895"/>
      <c r="P68" s="895"/>
      <c r="Q68" s="896"/>
      <c r="R68" s="1005">
        <v>200</v>
      </c>
      <c r="S68" s="1007"/>
      <c r="T68" s="1007"/>
      <c r="U68" s="1007"/>
      <c r="V68" s="1007"/>
      <c r="W68" s="1007"/>
      <c r="X68" s="1007"/>
      <c r="Y68" s="1007"/>
      <c r="Z68" s="1007"/>
      <c r="AA68" s="1007"/>
      <c r="AB68" s="1007"/>
      <c r="AC68" s="1007"/>
      <c r="AD68" s="1007"/>
      <c r="AE68" s="1005">
        <v>200</v>
      </c>
      <c r="AF68" s="1007"/>
      <c r="AG68" s="1007"/>
      <c r="AH68" s="1007"/>
      <c r="AI68" s="1007"/>
      <c r="AJ68" s="1007"/>
      <c r="AK68" s="1007"/>
      <c r="AL68" s="1007"/>
      <c r="AM68" s="1007"/>
      <c r="AN68" s="1007"/>
      <c r="AO68" s="1007"/>
      <c r="AP68" s="1007"/>
      <c r="AQ68" s="1007"/>
      <c r="AR68" s="1005">
        <v>200</v>
      </c>
      <c r="AS68" s="1007"/>
      <c r="AT68" s="1007"/>
      <c r="AU68" s="1007"/>
      <c r="AV68" s="1007"/>
      <c r="AW68" s="1007"/>
      <c r="AX68" s="1007"/>
      <c r="AY68" s="1007"/>
      <c r="AZ68" s="1007"/>
      <c r="BA68" s="1007"/>
      <c r="BB68" s="1007"/>
      <c r="BC68" s="1007"/>
      <c r="BD68" s="1007"/>
      <c r="BE68" s="1005">
        <v>200</v>
      </c>
      <c r="BF68" s="1007"/>
      <c r="BG68" s="1007"/>
      <c r="BH68" s="1007"/>
      <c r="BI68" s="1007"/>
      <c r="BJ68" s="1007"/>
      <c r="BK68" s="1007"/>
      <c r="BL68" s="1007"/>
      <c r="BM68" s="1007"/>
      <c r="BN68" s="1007"/>
      <c r="BO68" s="1007"/>
      <c r="BP68" s="1007"/>
      <c r="BQ68" s="1007"/>
      <c r="BR68" s="1005">
        <v>200</v>
      </c>
      <c r="BS68" s="1007"/>
      <c r="BT68" s="1007"/>
      <c r="BU68" s="1007"/>
      <c r="BV68" s="1007"/>
      <c r="BW68" s="1007"/>
      <c r="BX68" s="1007"/>
      <c r="BY68" s="1007"/>
      <c r="BZ68" s="1007"/>
      <c r="CA68" s="1007"/>
      <c r="CB68" s="1007"/>
      <c r="CC68" s="1007"/>
      <c r="CD68" s="1007"/>
      <c r="CE68" s="1005">
        <v>200</v>
      </c>
      <c r="CF68" s="1007"/>
      <c r="CG68" s="1007"/>
      <c r="CH68" s="1007"/>
      <c r="CI68" s="1007"/>
      <c r="CJ68" s="1007"/>
      <c r="CK68" s="1007"/>
      <c r="CL68" s="1007"/>
      <c r="CM68" s="1007"/>
      <c r="CN68" s="1007"/>
      <c r="CO68" s="1007"/>
      <c r="CP68" s="1007"/>
      <c r="CQ68" s="1007"/>
    </row>
    <row r="69" spans="3:95" ht="6" customHeight="1" x14ac:dyDescent="0.2">
      <c r="C69" s="897"/>
      <c r="D69" s="898"/>
      <c r="E69" s="898"/>
      <c r="F69" s="898"/>
      <c r="G69" s="898"/>
      <c r="H69" s="898"/>
      <c r="I69" s="898"/>
      <c r="J69" s="898"/>
      <c r="K69" s="898"/>
      <c r="L69" s="898"/>
      <c r="M69" s="898"/>
      <c r="N69" s="898"/>
      <c r="O69" s="898"/>
      <c r="P69" s="898"/>
      <c r="Q69" s="899"/>
      <c r="R69" s="998"/>
      <c r="S69" s="1000"/>
      <c r="T69" s="1000"/>
      <c r="U69" s="1000"/>
      <c r="V69" s="1000"/>
      <c r="W69" s="1000"/>
      <c r="X69" s="1000"/>
      <c r="Y69" s="1000"/>
      <c r="Z69" s="1000"/>
      <c r="AA69" s="1000"/>
      <c r="AB69" s="1000"/>
      <c r="AC69" s="1000"/>
      <c r="AD69" s="1000"/>
      <c r="AE69" s="998"/>
      <c r="AF69" s="1000"/>
      <c r="AG69" s="1000"/>
      <c r="AH69" s="1000"/>
      <c r="AI69" s="1000"/>
      <c r="AJ69" s="1000"/>
      <c r="AK69" s="1000"/>
      <c r="AL69" s="1000"/>
      <c r="AM69" s="1000"/>
      <c r="AN69" s="1000"/>
      <c r="AO69" s="1000"/>
      <c r="AP69" s="1000"/>
      <c r="AQ69" s="1000"/>
      <c r="AR69" s="998"/>
      <c r="AS69" s="1000"/>
      <c r="AT69" s="1000"/>
      <c r="AU69" s="1000"/>
      <c r="AV69" s="1000"/>
      <c r="AW69" s="1000"/>
      <c r="AX69" s="1000"/>
      <c r="AY69" s="1000"/>
      <c r="AZ69" s="1000"/>
      <c r="BA69" s="1000"/>
      <c r="BB69" s="1000"/>
      <c r="BC69" s="1000"/>
      <c r="BD69" s="1000"/>
      <c r="BE69" s="998"/>
      <c r="BF69" s="1000"/>
      <c r="BG69" s="1000"/>
      <c r="BH69" s="1000"/>
      <c r="BI69" s="1000"/>
      <c r="BJ69" s="1000"/>
      <c r="BK69" s="1000"/>
      <c r="BL69" s="1000"/>
      <c r="BM69" s="1000"/>
      <c r="BN69" s="1000"/>
      <c r="BO69" s="1000"/>
      <c r="BP69" s="1000"/>
      <c r="BQ69" s="1000"/>
      <c r="BR69" s="998"/>
      <c r="BS69" s="1000"/>
      <c r="BT69" s="1000"/>
      <c r="BU69" s="1000"/>
      <c r="BV69" s="1000"/>
      <c r="BW69" s="1000"/>
      <c r="BX69" s="1000"/>
      <c r="BY69" s="1000"/>
      <c r="BZ69" s="1000"/>
      <c r="CA69" s="1000"/>
      <c r="CB69" s="1000"/>
      <c r="CC69" s="1000"/>
      <c r="CD69" s="1000"/>
      <c r="CE69" s="998"/>
      <c r="CF69" s="1000"/>
      <c r="CG69" s="1000"/>
      <c r="CH69" s="1000"/>
      <c r="CI69" s="1000"/>
      <c r="CJ69" s="1000"/>
      <c r="CK69" s="1000"/>
      <c r="CL69" s="1000"/>
      <c r="CM69" s="1000"/>
      <c r="CN69" s="1000"/>
      <c r="CO69" s="1000"/>
      <c r="CP69" s="1000"/>
      <c r="CQ69" s="1000"/>
    </row>
    <row r="70" spans="3:95" ht="6" customHeight="1" x14ac:dyDescent="0.2">
      <c r="C70" s="897"/>
      <c r="D70" s="898"/>
      <c r="E70" s="898"/>
      <c r="F70" s="898"/>
      <c r="G70" s="898"/>
      <c r="H70" s="898"/>
      <c r="I70" s="898"/>
      <c r="J70" s="898"/>
      <c r="K70" s="898"/>
      <c r="L70" s="898"/>
      <c r="M70" s="898"/>
      <c r="N70" s="898"/>
      <c r="O70" s="898"/>
      <c r="P70" s="898"/>
      <c r="Q70" s="899"/>
      <c r="R70" s="998"/>
      <c r="S70" s="1000"/>
      <c r="T70" s="1000"/>
      <c r="U70" s="1000"/>
      <c r="V70" s="1000"/>
      <c r="W70" s="1000"/>
      <c r="X70" s="1000"/>
      <c r="Y70" s="1000"/>
      <c r="Z70" s="1000"/>
      <c r="AA70" s="1000"/>
      <c r="AB70" s="1000"/>
      <c r="AC70" s="1000"/>
      <c r="AD70" s="1000"/>
      <c r="AE70" s="998"/>
      <c r="AF70" s="1000"/>
      <c r="AG70" s="1000"/>
      <c r="AH70" s="1000"/>
      <c r="AI70" s="1000"/>
      <c r="AJ70" s="1000"/>
      <c r="AK70" s="1000"/>
      <c r="AL70" s="1000"/>
      <c r="AM70" s="1000"/>
      <c r="AN70" s="1000"/>
      <c r="AO70" s="1000"/>
      <c r="AP70" s="1000"/>
      <c r="AQ70" s="1000"/>
      <c r="AR70" s="998"/>
      <c r="AS70" s="1000"/>
      <c r="AT70" s="1000"/>
      <c r="AU70" s="1000"/>
      <c r="AV70" s="1000"/>
      <c r="AW70" s="1000"/>
      <c r="AX70" s="1000"/>
      <c r="AY70" s="1000"/>
      <c r="AZ70" s="1000"/>
      <c r="BA70" s="1000"/>
      <c r="BB70" s="1000"/>
      <c r="BC70" s="1000"/>
      <c r="BD70" s="1000"/>
      <c r="BE70" s="998"/>
      <c r="BF70" s="1000"/>
      <c r="BG70" s="1000"/>
      <c r="BH70" s="1000"/>
      <c r="BI70" s="1000"/>
      <c r="BJ70" s="1000"/>
      <c r="BK70" s="1000"/>
      <c r="BL70" s="1000"/>
      <c r="BM70" s="1000"/>
      <c r="BN70" s="1000"/>
      <c r="BO70" s="1000"/>
      <c r="BP70" s="1000"/>
      <c r="BQ70" s="1000"/>
      <c r="BR70" s="998"/>
      <c r="BS70" s="1000"/>
      <c r="BT70" s="1000"/>
      <c r="BU70" s="1000"/>
      <c r="BV70" s="1000"/>
      <c r="BW70" s="1000"/>
      <c r="BX70" s="1000"/>
      <c r="BY70" s="1000"/>
      <c r="BZ70" s="1000"/>
      <c r="CA70" s="1000"/>
      <c r="CB70" s="1000"/>
      <c r="CC70" s="1000"/>
      <c r="CD70" s="1000"/>
      <c r="CE70" s="998"/>
      <c r="CF70" s="1000"/>
      <c r="CG70" s="1000"/>
      <c r="CH70" s="1000"/>
      <c r="CI70" s="1000"/>
      <c r="CJ70" s="1000"/>
      <c r="CK70" s="1000"/>
      <c r="CL70" s="1000"/>
      <c r="CM70" s="1000"/>
      <c r="CN70" s="1000"/>
      <c r="CO70" s="1000"/>
      <c r="CP70" s="1000"/>
      <c r="CQ70" s="1000"/>
    </row>
    <row r="71" spans="3:95" ht="6" customHeight="1" x14ac:dyDescent="0.2">
      <c r="C71" s="904" t="s">
        <v>104</v>
      </c>
      <c r="D71" s="898"/>
      <c r="E71" s="898"/>
      <c r="F71" s="898"/>
      <c r="G71" s="898"/>
      <c r="H71" s="898"/>
      <c r="I71" s="898"/>
      <c r="J71" s="898"/>
      <c r="K71" s="898"/>
      <c r="L71" s="898"/>
      <c r="M71" s="898"/>
      <c r="N71" s="898"/>
      <c r="O71" s="898"/>
      <c r="P71" s="898"/>
      <c r="Q71" s="899"/>
      <c r="R71" s="998">
        <v>150</v>
      </c>
      <c r="S71" s="1000"/>
      <c r="T71" s="1000"/>
      <c r="U71" s="1000"/>
      <c r="V71" s="1000"/>
      <c r="W71" s="1000"/>
      <c r="X71" s="1000"/>
      <c r="Y71" s="1000"/>
      <c r="Z71" s="1000"/>
      <c r="AA71" s="1000"/>
      <c r="AB71" s="1000"/>
      <c r="AC71" s="1000"/>
      <c r="AD71" s="1000"/>
      <c r="AE71" s="998">
        <v>150</v>
      </c>
      <c r="AF71" s="1000"/>
      <c r="AG71" s="1000"/>
      <c r="AH71" s="1000"/>
      <c r="AI71" s="1000"/>
      <c r="AJ71" s="1000"/>
      <c r="AK71" s="1000"/>
      <c r="AL71" s="1000"/>
      <c r="AM71" s="1000"/>
      <c r="AN71" s="1000"/>
      <c r="AO71" s="1000"/>
      <c r="AP71" s="1000"/>
      <c r="AQ71" s="1000"/>
      <c r="AR71" s="998">
        <v>150</v>
      </c>
      <c r="AS71" s="1000"/>
      <c r="AT71" s="1000"/>
      <c r="AU71" s="1000"/>
      <c r="AV71" s="1000"/>
      <c r="AW71" s="1000"/>
      <c r="AX71" s="1000"/>
      <c r="AY71" s="1000"/>
      <c r="AZ71" s="1000"/>
      <c r="BA71" s="1000"/>
      <c r="BB71" s="1000"/>
      <c r="BC71" s="1000"/>
      <c r="BD71" s="1000"/>
      <c r="BE71" s="998">
        <v>150</v>
      </c>
      <c r="BF71" s="1000"/>
      <c r="BG71" s="1000"/>
      <c r="BH71" s="1000"/>
      <c r="BI71" s="1000"/>
      <c r="BJ71" s="1000"/>
      <c r="BK71" s="1000"/>
      <c r="BL71" s="1000"/>
      <c r="BM71" s="1000"/>
      <c r="BN71" s="1000"/>
      <c r="BO71" s="1000"/>
      <c r="BP71" s="1000"/>
      <c r="BQ71" s="1000"/>
      <c r="BR71" s="998">
        <v>150</v>
      </c>
      <c r="BS71" s="1000"/>
      <c r="BT71" s="1000"/>
      <c r="BU71" s="1000"/>
      <c r="BV71" s="1000"/>
      <c r="BW71" s="1000"/>
      <c r="BX71" s="1000"/>
      <c r="BY71" s="1000"/>
      <c r="BZ71" s="1000"/>
      <c r="CA71" s="1000"/>
      <c r="CB71" s="1000"/>
      <c r="CC71" s="1000"/>
      <c r="CD71" s="1000"/>
      <c r="CE71" s="998">
        <v>150</v>
      </c>
      <c r="CF71" s="1000"/>
      <c r="CG71" s="1000"/>
      <c r="CH71" s="1000"/>
      <c r="CI71" s="1000"/>
      <c r="CJ71" s="1000"/>
      <c r="CK71" s="1000"/>
      <c r="CL71" s="1000"/>
      <c r="CM71" s="1000"/>
      <c r="CN71" s="1000"/>
      <c r="CO71" s="1000"/>
      <c r="CP71" s="1000"/>
      <c r="CQ71" s="1000"/>
    </row>
    <row r="72" spans="3:95" ht="6" customHeight="1" x14ac:dyDescent="0.2">
      <c r="C72" s="897"/>
      <c r="D72" s="898"/>
      <c r="E72" s="898"/>
      <c r="F72" s="898"/>
      <c r="G72" s="898"/>
      <c r="H72" s="898"/>
      <c r="I72" s="898"/>
      <c r="J72" s="898"/>
      <c r="K72" s="898"/>
      <c r="L72" s="898"/>
      <c r="M72" s="898"/>
      <c r="N72" s="898"/>
      <c r="O72" s="898"/>
      <c r="P72" s="898"/>
      <c r="Q72" s="899"/>
      <c r="R72" s="998"/>
      <c r="S72" s="1000"/>
      <c r="T72" s="1000"/>
      <c r="U72" s="1000"/>
      <c r="V72" s="1000"/>
      <c r="W72" s="1000"/>
      <c r="X72" s="1000"/>
      <c r="Y72" s="1000"/>
      <c r="Z72" s="1000"/>
      <c r="AA72" s="1000"/>
      <c r="AB72" s="1000"/>
      <c r="AC72" s="1000"/>
      <c r="AD72" s="1000"/>
      <c r="AE72" s="998"/>
      <c r="AF72" s="1000"/>
      <c r="AG72" s="1000"/>
      <c r="AH72" s="1000"/>
      <c r="AI72" s="1000"/>
      <c r="AJ72" s="1000"/>
      <c r="AK72" s="1000"/>
      <c r="AL72" s="1000"/>
      <c r="AM72" s="1000"/>
      <c r="AN72" s="1000"/>
      <c r="AO72" s="1000"/>
      <c r="AP72" s="1000"/>
      <c r="AQ72" s="1000"/>
      <c r="AR72" s="998"/>
      <c r="AS72" s="1000"/>
      <c r="AT72" s="1000"/>
      <c r="AU72" s="1000"/>
      <c r="AV72" s="1000"/>
      <c r="AW72" s="1000"/>
      <c r="AX72" s="1000"/>
      <c r="AY72" s="1000"/>
      <c r="AZ72" s="1000"/>
      <c r="BA72" s="1000"/>
      <c r="BB72" s="1000"/>
      <c r="BC72" s="1000"/>
      <c r="BD72" s="1000"/>
      <c r="BE72" s="998"/>
      <c r="BF72" s="1000"/>
      <c r="BG72" s="1000"/>
      <c r="BH72" s="1000"/>
      <c r="BI72" s="1000"/>
      <c r="BJ72" s="1000"/>
      <c r="BK72" s="1000"/>
      <c r="BL72" s="1000"/>
      <c r="BM72" s="1000"/>
      <c r="BN72" s="1000"/>
      <c r="BO72" s="1000"/>
      <c r="BP72" s="1000"/>
      <c r="BQ72" s="1000"/>
      <c r="BR72" s="998"/>
      <c r="BS72" s="1000"/>
      <c r="BT72" s="1000"/>
      <c r="BU72" s="1000"/>
      <c r="BV72" s="1000"/>
      <c r="BW72" s="1000"/>
      <c r="BX72" s="1000"/>
      <c r="BY72" s="1000"/>
      <c r="BZ72" s="1000"/>
      <c r="CA72" s="1000"/>
      <c r="CB72" s="1000"/>
      <c r="CC72" s="1000"/>
      <c r="CD72" s="1000"/>
      <c r="CE72" s="998"/>
      <c r="CF72" s="1000"/>
      <c r="CG72" s="1000"/>
      <c r="CH72" s="1000"/>
      <c r="CI72" s="1000"/>
      <c r="CJ72" s="1000"/>
      <c r="CK72" s="1000"/>
      <c r="CL72" s="1000"/>
      <c r="CM72" s="1000"/>
      <c r="CN72" s="1000"/>
      <c r="CO72" s="1000"/>
      <c r="CP72" s="1000"/>
      <c r="CQ72" s="1000"/>
    </row>
    <row r="73" spans="3:95" ht="6" customHeight="1" thickBot="1" x14ac:dyDescent="0.25">
      <c r="C73" s="905"/>
      <c r="D73" s="842"/>
      <c r="E73" s="842"/>
      <c r="F73" s="842"/>
      <c r="G73" s="842"/>
      <c r="H73" s="842"/>
      <c r="I73" s="842"/>
      <c r="J73" s="842"/>
      <c r="K73" s="842"/>
      <c r="L73" s="842"/>
      <c r="M73" s="842"/>
      <c r="N73" s="842"/>
      <c r="O73" s="842"/>
      <c r="P73" s="842"/>
      <c r="Q73" s="843"/>
      <c r="R73" s="1018"/>
      <c r="S73" s="1019"/>
      <c r="T73" s="1019"/>
      <c r="U73" s="1019"/>
      <c r="V73" s="1019"/>
      <c r="W73" s="1019"/>
      <c r="X73" s="1019"/>
      <c r="Y73" s="1019"/>
      <c r="Z73" s="1019"/>
      <c r="AA73" s="1019"/>
      <c r="AB73" s="1019"/>
      <c r="AC73" s="1019"/>
      <c r="AD73" s="1019"/>
      <c r="AE73" s="1018"/>
      <c r="AF73" s="1019"/>
      <c r="AG73" s="1019"/>
      <c r="AH73" s="1019"/>
      <c r="AI73" s="1019"/>
      <c r="AJ73" s="1019"/>
      <c r="AK73" s="1019"/>
      <c r="AL73" s="1019"/>
      <c r="AM73" s="1019"/>
      <c r="AN73" s="1019"/>
      <c r="AO73" s="1019"/>
      <c r="AP73" s="1019"/>
      <c r="AQ73" s="1019"/>
      <c r="AR73" s="1018"/>
      <c r="AS73" s="1019"/>
      <c r="AT73" s="1019"/>
      <c r="AU73" s="1019"/>
      <c r="AV73" s="1019"/>
      <c r="AW73" s="1019"/>
      <c r="AX73" s="1019"/>
      <c r="AY73" s="1019"/>
      <c r="AZ73" s="1019"/>
      <c r="BA73" s="1019"/>
      <c r="BB73" s="1019"/>
      <c r="BC73" s="1019"/>
      <c r="BD73" s="1019"/>
      <c r="BE73" s="1018"/>
      <c r="BF73" s="1019"/>
      <c r="BG73" s="1019"/>
      <c r="BH73" s="1019"/>
      <c r="BI73" s="1019"/>
      <c r="BJ73" s="1019"/>
      <c r="BK73" s="1019"/>
      <c r="BL73" s="1019"/>
      <c r="BM73" s="1019"/>
      <c r="BN73" s="1019"/>
      <c r="BO73" s="1019"/>
      <c r="BP73" s="1019"/>
      <c r="BQ73" s="1019"/>
      <c r="BR73" s="1018"/>
      <c r="BS73" s="1019"/>
      <c r="BT73" s="1019"/>
      <c r="BU73" s="1019"/>
      <c r="BV73" s="1019"/>
      <c r="BW73" s="1019"/>
      <c r="BX73" s="1019"/>
      <c r="BY73" s="1019"/>
      <c r="BZ73" s="1019"/>
      <c r="CA73" s="1019"/>
      <c r="CB73" s="1019"/>
      <c r="CC73" s="1019"/>
      <c r="CD73" s="1019"/>
      <c r="CE73" s="1018"/>
      <c r="CF73" s="1019"/>
      <c r="CG73" s="1019"/>
      <c r="CH73" s="1019"/>
      <c r="CI73" s="1019"/>
      <c r="CJ73" s="1019"/>
      <c r="CK73" s="1019"/>
      <c r="CL73" s="1019"/>
      <c r="CM73" s="1019"/>
      <c r="CN73" s="1019"/>
      <c r="CO73" s="1019"/>
      <c r="CP73" s="1019"/>
      <c r="CQ73" s="1019"/>
    </row>
    <row r="74" spans="3:95" ht="6" customHeight="1" x14ac:dyDescent="0.2">
      <c r="C74" s="900" t="s">
        <v>105</v>
      </c>
      <c r="D74" s="895"/>
      <c r="E74" s="895"/>
      <c r="F74" s="895"/>
      <c r="G74" s="895"/>
      <c r="H74" s="895"/>
      <c r="I74" s="895"/>
      <c r="J74" s="895"/>
      <c r="K74" s="895"/>
      <c r="L74" s="895"/>
      <c r="M74" s="895"/>
      <c r="N74" s="895"/>
      <c r="O74" s="895"/>
      <c r="P74" s="895"/>
      <c r="Q74" s="896"/>
      <c r="R74" s="1005">
        <f>R68-R71</f>
        <v>50</v>
      </c>
      <c r="S74" s="1007"/>
      <c r="T74" s="1007"/>
      <c r="U74" s="1007"/>
      <c r="V74" s="1007"/>
      <c r="W74" s="1007"/>
      <c r="X74" s="1007"/>
      <c r="Y74" s="1007"/>
      <c r="Z74" s="1007"/>
      <c r="AA74" s="1007"/>
      <c r="AB74" s="1007"/>
      <c r="AC74" s="1007"/>
      <c r="AD74" s="1007"/>
      <c r="AE74" s="1005">
        <f>AE68-AE71</f>
        <v>50</v>
      </c>
      <c r="AF74" s="1007"/>
      <c r="AG74" s="1007"/>
      <c r="AH74" s="1007"/>
      <c r="AI74" s="1007"/>
      <c r="AJ74" s="1007"/>
      <c r="AK74" s="1007"/>
      <c r="AL74" s="1007"/>
      <c r="AM74" s="1007"/>
      <c r="AN74" s="1007"/>
      <c r="AO74" s="1007"/>
      <c r="AP74" s="1007"/>
      <c r="AQ74" s="1007"/>
      <c r="AR74" s="1005">
        <f t="shared" ref="AR74" si="0">AR68-AR71</f>
        <v>50</v>
      </c>
      <c r="AS74" s="1007"/>
      <c r="AT74" s="1007"/>
      <c r="AU74" s="1007"/>
      <c r="AV74" s="1007"/>
      <c r="AW74" s="1007"/>
      <c r="AX74" s="1007"/>
      <c r="AY74" s="1007"/>
      <c r="AZ74" s="1007"/>
      <c r="BA74" s="1007"/>
      <c r="BB74" s="1007"/>
      <c r="BC74" s="1007"/>
      <c r="BD74" s="1007"/>
      <c r="BE74" s="1005">
        <f t="shared" ref="BE74" si="1">BE68-BE71</f>
        <v>50</v>
      </c>
      <c r="BF74" s="1007"/>
      <c r="BG74" s="1007"/>
      <c r="BH74" s="1007"/>
      <c r="BI74" s="1007"/>
      <c r="BJ74" s="1007"/>
      <c r="BK74" s="1007"/>
      <c r="BL74" s="1007"/>
      <c r="BM74" s="1007"/>
      <c r="BN74" s="1007"/>
      <c r="BO74" s="1007"/>
      <c r="BP74" s="1007"/>
      <c r="BQ74" s="1007"/>
      <c r="BR74" s="1005">
        <f t="shared" ref="BR74" si="2">BR68-BR71</f>
        <v>50</v>
      </c>
      <c r="BS74" s="1007"/>
      <c r="BT74" s="1007"/>
      <c r="BU74" s="1007"/>
      <c r="BV74" s="1007"/>
      <c r="BW74" s="1007"/>
      <c r="BX74" s="1007"/>
      <c r="BY74" s="1007"/>
      <c r="BZ74" s="1007"/>
      <c r="CA74" s="1007"/>
      <c r="CB74" s="1007"/>
      <c r="CC74" s="1007"/>
      <c r="CD74" s="1007"/>
      <c r="CE74" s="1005">
        <f t="shared" ref="CE74" si="3">CE68-CE71</f>
        <v>50</v>
      </c>
      <c r="CF74" s="1007"/>
      <c r="CG74" s="1007"/>
      <c r="CH74" s="1007"/>
      <c r="CI74" s="1007"/>
      <c r="CJ74" s="1007"/>
      <c r="CK74" s="1007"/>
      <c r="CL74" s="1007"/>
      <c r="CM74" s="1007"/>
      <c r="CN74" s="1007"/>
      <c r="CO74" s="1007"/>
      <c r="CP74" s="1007"/>
      <c r="CQ74" s="1007"/>
    </row>
    <row r="75" spans="3:95" ht="6" customHeight="1" x14ac:dyDescent="0.2">
      <c r="C75" s="897"/>
      <c r="D75" s="898"/>
      <c r="E75" s="898"/>
      <c r="F75" s="898"/>
      <c r="G75" s="898"/>
      <c r="H75" s="898"/>
      <c r="I75" s="898"/>
      <c r="J75" s="898"/>
      <c r="K75" s="898"/>
      <c r="L75" s="898"/>
      <c r="M75" s="898"/>
      <c r="N75" s="898"/>
      <c r="O75" s="898"/>
      <c r="P75" s="898"/>
      <c r="Q75" s="899"/>
      <c r="R75" s="998"/>
      <c r="S75" s="1000"/>
      <c r="T75" s="1000"/>
      <c r="U75" s="1000"/>
      <c r="V75" s="1000"/>
      <c r="W75" s="1000"/>
      <c r="X75" s="1000"/>
      <c r="Y75" s="1000"/>
      <c r="Z75" s="1000"/>
      <c r="AA75" s="1000"/>
      <c r="AB75" s="1000"/>
      <c r="AC75" s="1000"/>
      <c r="AD75" s="1000"/>
      <c r="AE75" s="998"/>
      <c r="AF75" s="1000"/>
      <c r="AG75" s="1000"/>
      <c r="AH75" s="1000"/>
      <c r="AI75" s="1000"/>
      <c r="AJ75" s="1000"/>
      <c r="AK75" s="1000"/>
      <c r="AL75" s="1000"/>
      <c r="AM75" s="1000"/>
      <c r="AN75" s="1000"/>
      <c r="AO75" s="1000"/>
      <c r="AP75" s="1000"/>
      <c r="AQ75" s="1000"/>
      <c r="AR75" s="998"/>
      <c r="AS75" s="1000"/>
      <c r="AT75" s="1000"/>
      <c r="AU75" s="1000"/>
      <c r="AV75" s="1000"/>
      <c r="AW75" s="1000"/>
      <c r="AX75" s="1000"/>
      <c r="AY75" s="1000"/>
      <c r="AZ75" s="1000"/>
      <c r="BA75" s="1000"/>
      <c r="BB75" s="1000"/>
      <c r="BC75" s="1000"/>
      <c r="BD75" s="1000"/>
      <c r="BE75" s="998"/>
      <c r="BF75" s="1000"/>
      <c r="BG75" s="1000"/>
      <c r="BH75" s="1000"/>
      <c r="BI75" s="1000"/>
      <c r="BJ75" s="1000"/>
      <c r="BK75" s="1000"/>
      <c r="BL75" s="1000"/>
      <c r="BM75" s="1000"/>
      <c r="BN75" s="1000"/>
      <c r="BO75" s="1000"/>
      <c r="BP75" s="1000"/>
      <c r="BQ75" s="1000"/>
      <c r="BR75" s="998"/>
      <c r="BS75" s="1000"/>
      <c r="BT75" s="1000"/>
      <c r="BU75" s="1000"/>
      <c r="BV75" s="1000"/>
      <c r="BW75" s="1000"/>
      <c r="BX75" s="1000"/>
      <c r="BY75" s="1000"/>
      <c r="BZ75" s="1000"/>
      <c r="CA75" s="1000"/>
      <c r="CB75" s="1000"/>
      <c r="CC75" s="1000"/>
      <c r="CD75" s="1000"/>
      <c r="CE75" s="998"/>
      <c r="CF75" s="1000"/>
      <c r="CG75" s="1000"/>
      <c r="CH75" s="1000"/>
      <c r="CI75" s="1000"/>
      <c r="CJ75" s="1000"/>
      <c r="CK75" s="1000"/>
      <c r="CL75" s="1000"/>
      <c r="CM75" s="1000"/>
      <c r="CN75" s="1000"/>
      <c r="CO75" s="1000"/>
      <c r="CP75" s="1000"/>
      <c r="CQ75" s="1000"/>
    </row>
    <row r="76" spans="3:95" ht="6" customHeight="1" thickBot="1" x14ac:dyDescent="0.25">
      <c r="C76" s="901"/>
      <c r="D76" s="902"/>
      <c r="E76" s="902"/>
      <c r="F76" s="902"/>
      <c r="G76" s="902"/>
      <c r="H76" s="902"/>
      <c r="I76" s="902"/>
      <c r="J76" s="902"/>
      <c r="K76" s="902"/>
      <c r="L76" s="902"/>
      <c r="M76" s="902"/>
      <c r="N76" s="902"/>
      <c r="O76" s="902"/>
      <c r="P76" s="902"/>
      <c r="Q76" s="903"/>
      <c r="R76" s="1013"/>
      <c r="S76" s="1014"/>
      <c r="T76" s="1014"/>
      <c r="U76" s="1014"/>
      <c r="V76" s="1014"/>
      <c r="W76" s="1014"/>
      <c r="X76" s="1014"/>
      <c r="Y76" s="1014"/>
      <c r="Z76" s="1014"/>
      <c r="AA76" s="1014"/>
      <c r="AB76" s="1014"/>
      <c r="AC76" s="1014"/>
      <c r="AD76" s="1014"/>
      <c r="AE76" s="1013"/>
      <c r="AF76" s="1014"/>
      <c r="AG76" s="1014"/>
      <c r="AH76" s="1014"/>
      <c r="AI76" s="1014"/>
      <c r="AJ76" s="1014"/>
      <c r="AK76" s="1014"/>
      <c r="AL76" s="1014"/>
      <c r="AM76" s="1014"/>
      <c r="AN76" s="1014"/>
      <c r="AO76" s="1014"/>
      <c r="AP76" s="1014"/>
      <c r="AQ76" s="1014"/>
      <c r="AR76" s="1013"/>
      <c r="AS76" s="1014"/>
      <c r="AT76" s="1014"/>
      <c r="AU76" s="1014"/>
      <c r="AV76" s="1014"/>
      <c r="AW76" s="1014"/>
      <c r="AX76" s="1014"/>
      <c r="AY76" s="1014"/>
      <c r="AZ76" s="1014"/>
      <c r="BA76" s="1014"/>
      <c r="BB76" s="1014"/>
      <c r="BC76" s="1014"/>
      <c r="BD76" s="1014"/>
      <c r="BE76" s="1013"/>
      <c r="BF76" s="1014"/>
      <c r="BG76" s="1014"/>
      <c r="BH76" s="1014"/>
      <c r="BI76" s="1014"/>
      <c r="BJ76" s="1014"/>
      <c r="BK76" s="1014"/>
      <c r="BL76" s="1014"/>
      <c r="BM76" s="1014"/>
      <c r="BN76" s="1014"/>
      <c r="BO76" s="1014"/>
      <c r="BP76" s="1014"/>
      <c r="BQ76" s="1014"/>
      <c r="BR76" s="1013"/>
      <c r="BS76" s="1014"/>
      <c r="BT76" s="1014"/>
      <c r="BU76" s="1014"/>
      <c r="BV76" s="1014"/>
      <c r="BW76" s="1014"/>
      <c r="BX76" s="1014"/>
      <c r="BY76" s="1014"/>
      <c r="BZ76" s="1014"/>
      <c r="CA76" s="1014"/>
      <c r="CB76" s="1014"/>
      <c r="CC76" s="1014"/>
      <c r="CD76" s="1014"/>
      <c r="CE76" s="1013"/>
      <c r="CF76" s="1014"/>
      <c r="CG76" s="1014"/>
      <c r="CH76" s="1014"/>
      <c r="CI76" s="1014"/>
      <c r="CJ76" s="1014"/>
      <c r="CK76" s="1014"/>
      <c r="CL76" s="1014"/>
      <c r="CM76" s="1014"/>
      <c r="CN76" s="1014"/>
      <c r="CO76" s="1014"/>
      <c r="CP76" s="1014"/>
      <c r="CQ76" s="1014"/>
    </row>
    <row r="77" spans="3:95" ht="6" customHeight="1" x14ac:dyDescent="0.2">
      <c r="C77" s="908" t="s">
        <v>106</v>
      </c>
      <c r="D77" s="617"/>
      <c r="E77" s="617"/>
      <c r="F77" s="617"/>
      <c r="G77" s="617"/>
      <c r="H77" s="617"/>
      <c r="I77" s="617"/>
      <c r="J77" s="617"/>
      <c r="K77" s="617"/>
      <c r="L77" s="617"/>
      <c r="M77" s="617"/>
      <c r="N77" s="617"/>
      <c r="O77" s="617"/>
      <c r="P77" s="617"/>
      <c r="Q77" s="750"/>
      <c r="R77" s="994">
        <f>SUM(R65,R74)</f>
        <v>2226</v>
      </c>
      <c r="S77" s="994"/>
      <c r="T77" s="994"/>
      <c r="U77" s="994"/>
      <c r="V77" s="994"/>
      <c r="W77" s="994"/>
      <c r="X77" s="994"/>
      <c r="Y77" s="994"/>
      <c r="Z77" s="994"/>
      <c r="AA77" s="994"/>
      <c r="AB77" s="994"/>
      <c r="AC77" s="994"/>
      <c r="AD77" s="1015"/>
      <c r="AE77" s="994">
        <f t="shared" ref="AE77" si="4">SUM(AE65,AE74)</f>
        <v>11773</v>
      </c>
      <c r="AF77" s="994"/>
      <c r="AG77" s="994"/>
      <c r="AH77" s="994"/>
      <c r="AI77" s="994"/>
      <c r="AJ77" s="994"/>
      <c r="AK77" s="994"/>
      <c r="AL77" s="994"/>
      <c r="AM77" s="994"/>
      <c r="AN77" s="994"/>
      <c r="AO77" s="994"/>
      <c r="AP77" s="994"/>
      <c r="AQ77" s="1015"/>
      <c r="AR77" s="994">
        <f t="shared" ref="AR77" si="5">SUM(AR65,AR74)</f>
        <v>7773</v>
      </c>
      <c r="AS77" s="994"/>
      <c r="AT77" s="994"/>
      <c r="AU77" s="994"/>
      <c r="AV77" s="994"/>
      <c r="AW77" s="994"/>
      <c r="AX77" s="994"/>
      <c r="AY77" s="994"/>
      <c r="AZ77" s="994"/>
      <c r="BA77" s="994"/>
      <c r="BB77" s="994"/>
      <c r="BC77" s="994"/>
      <c r="BD77" s="1015"/>
      <c r="BE77" s="994">
        <f t="shared" ref="BE77" si="6">SUM(BE65,BE74)</f>
        <v>7773</v>
      </c>
      <c r="BF77" s="994"/>
      <c r="BG77" s="994"/>
      <c r="BH77" s="994"/>
      <c r="BI77" s="994"/>
      <c r="BJ77" s="994"/>
      <c r="BK77" s="994"/>
      <c r="BL77" s="994"/>
      <c r="BM77" s="994"/>
      <c r="BN77" s="994"/>
      <c r="BO77" s="994"/>
      <c r="BP77" s="994"/>
      <c r="BQ77" s="1015"/>
      <c r="BR77" s="994">
        <f t="shared" ref="BR77" si="7">SUM(BR65,BR74)</f>
        <v>7773</v>
      </c>
      <c r="BS77" s="994"/>
      <c r="BT77" s="994"/>
      <c r="BU77" s="994"/>
      <c r="BV77" s="994"/>
      <c r="BW77" s="994"/>
      <c r="BX77" s="994"/>
      <c r="BY77" s="994"/>
      <c r="BZ77" s="994"/>
      <c r="CA77" s="994"/>
      <c r="CB77" s="994"/>
      <c r="CC77" s="994"/>
      <c r="CD77" s="1015"/>
      <c r="CE77" s="994">
        <f t="shared" ref="CE77" si="8">SUM(CE65,CE74)</f>
        <v>7773</v>
      </c>
      <c r="CF77" s="994"/>
      <c r="CG77" s="994"/>
      <c r="CH77" s="994"/>
      <c r="CI77" s="994"/>
      <c r="CJ77" s="994"/>
      <c r="CK77" s="994"/>
      <c r="CL77" s="994"/>
      <c r="CM77" s="994"/>
      <c r="CN77" s="994"/>
      <c r="CO77" s="994"/>
      <c r="CP77" s="994"/>
      <c r="CQ77" s="1015"/>
    </row>
    <row r="78" spans="3:95" ht="6" customHeight="1" x14ac:dyDescent="0.2">
      <c r="C78" s="749"/>
      <c r="D78" s="617"/>
      <c r="E78" s="617"/>
      <c r="F78" s="617"/>
      <c r="G78" s="617"/>
      <c r="H78" s="617"/>
      <c r="I78" s="617"/>
      <c r="J78" s="617"/>
      <c r="K78" s="617"/>
      <c r="L78" s="617"/>
      <c r="M78" s="617"/>
      <c r="N78" s="617"/>
      <c r="O78" s="617"/>
      <c r="P78" s="617"/>
      <c r="Q78" s="750"/>
      <c r="R78" s="994"/>
      <c r="S78" s="994"/>
      <c r="T78" s="994"/>
      <c r="U78" s="994"/>
      <c r="V78" s="994"/>
      <c r="W78" s="994"/>
      <c r="X78" s="994"/>
      <c r="Y78" s="994"/>
      <c r="Z78" s="994"/>
      <c r="AA78" s="994"/>
      <c r="AB78" s="994"/>
      <c r="AC78" s="994"/>
      <c r="AD78" s="1015"/>
      <c r="AE78" s="994"/>
      <c r="AF78" s="994"/>
      <c r="AG78" s="994"/>
      <c r="AH78" s="994"/>
      <c r="AI78" s="994"/>
      <c r="AJ78" s="994"/>
      <c r="AK78" s="994"/>
      <c r="AL78" s="994"/>
      <c r="AM78" s="994"/>
      <c r="AN78" s="994"/>
      <c r="AO78" s="994"/>
      <c r="AP78" s="994"/>
      <c r="AQ78" s="1015"/>
      <c r="AR78" s="994"/>
      <c r="AS78" s="994"/>
      <c r="AT78" s="994"/>
      <c r="AU78" s="994"/>
      <c r="AV78" s="994"/>
      <c r="AW78" s="994"/>
      <c r="AX78" s="994"/>
      <c r="AY78" s="994"/>
      <c r="AZ78" s="994"/>
      <c r="BA78" s="994"/>
      <c r="BB78" s="994"/>
      <c r="BC78" s="994"/>
      <c r="BD78" s="1015"/>
      <c r="BE78" s="994"/>
      <c r="BF78" s="994"/>
      <c r="BG78" s="994"/>
      <c r="BH78" s="994"/>
      <c r="BI78" s="994"/>
      <c r="BJ78" s="994"/>
      <c r="BK78" s="994"/>
      <c r="BL78" s="994"/>
      <c r="BM78" s="994"/>
      <c r="BN78" s="994"/>
      <c r="BO78" s="994"/>
      <c r="BP78" s="994"/>
      <c r="BQ78" s="1015"/>
      <c r="BR78" s="994"/>
      <c r="BS78" s="994"/>
      <c r="BT78" s="994"/>
      <c r="BU78" s="994"/>
      <c r="BV78" s="994"/>
      <c r="BW78" s="994"/>
      <c r="BX78" s="994"/>
      <c r="BY78" s="994"/>
      <c r="BZ78" s="994"/>
      <c r="CA78" s="994"/>
      <c r="CB78" s="994"/>
      <c r="CC78" s="994"/>
      <c r="CD78" s="1015"/>
      <c r="CE78" s="994"/>
      <c r="CF78" s="994"/>
      <c r="CG78" s="994"/>
      <c r="CH78" s="994"/>
      <c r="CI78" s="994"/>
      <c r="CJ78" s="994"/>
      <c r="CK78" s="994"/>
      <c r="CL78" s="994"/>
      <c r="CM78" s="994"/>
      <c r="CN78" s="994"/>
      <c r="CO78" s="994"/>
      <c r="CP78" s="994"/>
      <c r="CQ78" s="1015"/>
    </row>
    <row r="79" spans="3:95" ht="6" customHeight="1" thickBot="1" x14ac:dyDescent="0.25">
      <c r="C79" s="751"/>
      <c r="D79" s="752"/>
      <c r="E79" s="752"/>
      <c r="F79" s="752"/>
      <c r="G79" s="752"/>
      <c r="H79" s="752"/>
      <c r="I79" s="752"/>
      <c r="J79" s="752"/>
      <c r="K79" s="752"/>
      <c r="L79" s="752"/>
      <c r="M79" s="752"/>
      <c r="N79" s="752"/>
      <c r="O79" s="752"/>
      <c r="P79" s="752"/>
      <c r="Q79" s="753"/>
      <c r="R79" s="1016"/>
      <c r="S79" s="1016"/>
      <c r="T79" s="1016"/>
      <c r="U79" s="1016"/>
      <c r="V79" s="1016"/>
      <c r="W79" s="1016"/>
      <c r="X79" s="1016"/>
      <c r="Y79" s="1016"/>
      <c r="Z79" s="1016"/>
      <c r="AA79" s="1016"/>
      <c r="AB79" s="1016"/>
      <c r="AC79" s="1016"/>
      <c r="AD79" s="1017"/>
      <c r="AE79" s="1016"/>
      <c r="AF79" s="1016"/>
      <c r="AG79" s="1016"/>
      <c r="AH79" s="1016"/>
      <c r="AI79" s="1016"/>
      <c r="AJ79" s="1016"/>
      <c r="AK79" s="1016"/>
      <c r="AL79" s="1016"/>
      <c r="AM79" s="1016"/>
      <c r="AN79" s="1016"/>
      <c r="AO79" s="1016"/>
      <c r="AP79" s="1016"/>
      <c r="AQ79" s="1017"/>
      <c r="AR79" s="1016"/>
      <c r="AS79" s="1016"/>
      <c r="AT79" s="1016"/>
      <c r="AU79" s="1016"/>
      <c r="AV79" s="1016"/>
      <c r="AW79" s="1016"/>
      <c r="AX79" s="1016"/>
      <c r="AY79" s="1016"/>
      <c r="AZ79" s="1016"/>
      <c r="BA79" s="1016"/>
      <c r="BB79" s="1016"/>
      <c r="BC79" s="1016"/>
      <c r="BD79" s="1017"/>
      <c r="BE79" s="1016"/>
      <c r="BF79" s="1016"/>
      <c r="BG79" s="1016"/>
      <c r="BH79" s="1016"/>
      <c r="BI79" s="1016"/>
      <c r="BJ79" s="1016"/>
      <c r="BK79" s="1016"/>
      <c r="BL79" s="1016"/>
      <c r="BM79" s="1016"/>
      <c r="BN79" s="1016"/>
      <c r="BO79" s="1016"/>
      <c r="BP79" s="1016"/>
      <c r="BQ79" s="1017"/>
      <c r="BR79" s="1016"/>
      <c r="BS79" s="1016"/>
      <c r="BT79" s="1016"/>
      <c r="BU79" s="1016"/>
      <c r="BV79" s="1016"/>
      <c r="BW79" s="1016"/>
      <c r="BX79" s="1016"/>
      <c r="BY79" s="1016"/>
      <c r="BZ79" s="1016"/>
      <c r="CA79" s="1016"/>
      <c r="CB79" s="1016"/>
      <c r="CC79" s="1016"/>
      <c r="CD79" s="1017"/>
      <c r="CE79" s="1016"/>
      <c r="CF79" s="1016"/>
      <c r="CG79" s="1016"/>
      <c r="CH79" s="1016"/>
      <c r="CI79" s="1016"/>
      <c r="CJ79" s="1016"/>
      <c r="CK79" s="1016"/>
      <c r="CL79" s="1016"/>
      <c r="CM79" s="1016"/>
      <c r="CN79" s="1016"/>
      <c r="CO79" s="1016"/>
      <c r="CP79" s="1016"/>
      <c r="CQ79" s="1017"/>
    </row>
    <row r="81" spans="1:95" ht="6" customHeight="1" x14ac:dyDescent="0.2">
      <c r="C81" s="704" t="s">
        <v>400</v>
      </c>
      <c r="D81" s="907"/>
      <c r="E81" s="907"/>
      <c r="F81" s="907"/>
      <c r="G81" s="907"/>
      <c r="H81" s="907"/>
      <c r="I81" s="907"/>
      <c r="J81" s="907"/>
      <c r="K81" s="907"/>
      <c r="L81" s="907"/>
      <c r="M81" s="907"/>
      <c r="N81" s="907"/>
      <c r="O81" s="907"/>
      <c r="P81" s="907"/>
      <c r="Q81" s="907"/>
      <c r="R81" s="907"/>
      <c r="S81" s="907"/>
      <c r="T81" s="907"/>
      <c r="U81" s="907"/>
      <c r="V81" s="907"/>
      <c r="W81" s="907"/>
      <c r="X81" s="907"/>
      <c r="Y81" s="907"/>
      <c r="Z81" s="907"/>
      <c r="AA81" s="907"/>
      <c r="AB81" s="907"/>
      <c r="AC81" s="907"/>
      <c r="AD81" s="907"/>
      <c r="AE81" s="907"/>
      <c r="AF81" s="907"/>
      <c r="AG81" s="907"/>
      <c r="AH81" s="907"/>
      <c r="AI81" s="907"/>
      <c r="AJ81" s="907"/>
      <c r="AK81" s="907"/>
      <c r="AL81" s="907"/>
      <c r="AM81" s="907"/>
      <c r="AN81" s="907"/>
      <c r="AO81" s="907"/>
      <c r="AP81" s="907"/>
      <c r="AQ81" s="907"/>
      <c r="AR81" s="907"/>
      <c r="AS81" s="907"/>
      <c r="AT81" s="907"/>
      <c r="AU81" s="907"/>
      <c r="AV81" s="907"/>
      <c r="AW81" s="907"/>
      <c r="AX81" s="907"/>
      <c r="AY81" s="907"/>
      <c r="AZ81" s="907"/>
      <c r="BA81" s="907"/>
      <c r="BB81" s="907"/>
      <c r="BC81" s="907"/>
      <c r="BD81" s="907"/>
      <c r="BE81" s="907"/>
      <c r="BF81" s="907"/>
      <c r="BG81" s="907"/>
      <c r="BH81" s="907"/>
      <c r="BI81" s="907"/>
      <c r="BJ81" s="907"/>
      <c r="BK81" s="907"/>
      <c r="BL81" s="907"/>
      <c r="BM81" s="907"/>
      <c r="BN81" s="907"/>
      <c r="BO81" s="907"/>
      <c r="BP81" s="907"/>
      <c r="BQ81" s="907"/>
      <c r="BR81" s="907"/>
      <c r="BS81" s="907"/>
      <c r="BT81" s="907"/>
      <c r="BU81" s="907"/>
      <c r="BV81" s="907"/>
      <c r="BW81" s="907"/>
      <c r="BX81" s="907"/>
      <c r="BY81" s="907"/>
      <c r="BZ81" s="907"/>
      <c r="CA81" s="907"/>
      <c r="CB81" s="907"/>
      <c r="CC81" s="907"/>
      <c r="CD81" s="907"/>
      <c r="CE81" s="907"/>
      <c r="CF81" s="907"/>
      <c r="CG81" s="907"/>
      <c r="CH81" s="907"/>
      <c r="CI81" s="907"/>
      <c r="CJ81" s="907"/>
      <c r="CK81" s="907"/>
      <c r="CL81" s="907"/>
      <c r="CM81" s="907"/>
      <c r="CN81" s="907"/>
      <c r="CO81" s="907"/>
      <c r="CP81" s="907"/>
      <c r="CQ81" s="907"/>
    </row>
    <row r="82" spans="1:95" ht="6" customHeight="1" x14ac:dyDescent="0.2">
      <c r="C82" s="907"/>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c r="AU82" s="907"/>
      <c r="AV82" s="907"/>
      <c r="AW82" s="907"/>
      <c r="AX82" s="907"/>
      <c r="AY82" s="907"/>
      <c r="AZ82" s="907"/>
      <c r="BA82" s="907"/>
      <c r="BB82" s="907"/>
      <c r="BC82" s="907"/>
      <c r="BD82" s="907"/>
      <c r="BE82" s="907"/>
      <c r="BF82" s="907"/>
      <c r="BG82" s="907"/>
      <c r="BH82" s="907"/>
      <c r="BI82" s="907"/>
      <c r="BJ82" s="907"/>
      <c r="BK82" s="907"/>
      <c r="BL82" s="907"/>
      <c r="BM82" s="907"/>
      <c r="BN82" s="907"/>
      <c r="BO82" s="907"/>
      <c r="BP82" s="907"/>
      <c r="BQ82" s="907"/>
      <c r="BR82" s="907"/>
      <c r="BS82" s="907"/>
      <c r="BT82" s="907"/>
      <c r="BU82" s="907"/>
      <c r="BV82" s="907"/>
      <c r="BW82" s="907"/>
      <c r="BX82" s="907"/>
      <c r="BY82" s="907"/>
      <c r="BZ82" s="907"/>
      <c r="CA82" s="907"/>
      <c r="CB82" s="907"/>
      <c r="CC82" s="907"/>
      <c r="CD82" s="907"/>
      <c r="CE82" s="907"/>
      <c r="CF82" s="907"/>
      <c r="CG82" s="907"/>
      <c r="CH82" s="907"/>
      <c r="CI82" s="907"/>
      <c r="CJ82" s="907"/>
      <c r="CK82" s="907"/>
      <c r="CL82" s="907"/>
      <c r="CM82" s="907"/>
      <c r="CN82" s="907"/>
      <c r="CO82" s="907"/>
      <c r="CP82" s="907"/>
      <c r="CQ82" s="907"/>
    </row>
    <row r="83" spans="1:95" ht="6" customHeight="1" x14ac:dyDescent="0.2">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c r="BA83" s="907"/>
      <c r="BB83" s="907"/>
      <c r="BC83" s="907"/>
      <c r="BD83" s="907"/>
      <c r="BE83" s="907"/>
      <c r="BF83" s="907"/>
      <c r="BG83" s="907"/>
      <c r="BH83" s="907"/>
      <c r="BI83" s="907"/>
      <c r="BJ83" s="907"/>
      <c r="BK83" s="907"/>
      <c r="BL83" s="907"/>
      <c r="BM83" s="907"/>
      <c r="BN83" s="907"/>
      <c r="BO83" s="907"/>
      <c r="BP83" s="907"/>
      <c r="BQ83" s="907"/>
      <c r="BR83" s="907"/>
      <c r="BS83" s="907"/>
      <c r="BT83" s="907"/>
      <c r="BU83" s="907"/>
      <c r="BV83" s="907"/>
      <c r="BW83" s="907"/>
      <c r="BX83" s="907"/>
      <c r="BY83" s="907"/>
      <c r="BZ83" s="907"/>
      <c r="CA83" s="907"/>
      <c r="CB83" s="907"/>
      <c r="CC83" s="907"/>
      <c r="CD83" s="907"/>
      <c r="CE83" s="907"/>
      <c r="CF83" s="907"/>
      <c r="CG83" s="907"/>
      <c r="CH83" s="907"/>
      <c r="CI83" s="907"/>
      <c r="CJ83" s="907"/>
      <c r="CK83" s="907"/>
      <c r="CL83" s="907"/>
      <c r="CM83" s="907"/>
      <c r="CN83" s="907"/>
      <c r="CO83" s="907"/>
      <c r="CP83" s="907"/>
      <c r="CQ83" s="907"/>
    </row>
    <row r="84" spans="1:95" ht="14.7" customHeight="1" x14ac:dyDescent="0.2">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c r="BA84" s="907"/>
      <c r="BB84" s="907"/>
      <c r="BC84" s="907"/>
      <c r="BD84" s="907"/>
      <c r="BE84" s="907"/>
      <c r="BF84" s="907"/>
      <c r="BG84" s="907"/>
      <c r="BH84" s="907"/>
      <c r="BI84" s="907"/>
      <c r="BJ84" s="907"/>
      <c r="BK84" s="907"/>
      <c r="BL84" s="907"/>
      <c r="BM84" s="907"/>
      <c r="BN84" s="907"/>
      <c r="BO84" s="907"/>
      <c r="BP84" s="907"/>
      <c r="BQ84" s="907"/>
      <c r="BR84" s="907"/>
      <c r="BS84" s="907"/>
      <c r="BT84" s="907"/>
      <c r="BU84" s="907"/>
      <c r="BV84" s="907"/>
      <c r="BW84" s="907"/>
      <c r="BX84" s="907"/>
      <c r="BY84" s="907"/>
      <c r="BZ84" s="907"/>
      <c r="CA84" s="907"/>
      <c r="CB84" s="907"/>
      <c r="CC84" s="907"/>
      <c r="CD84" s="907"/>
      <c r="CE84" s="907"/>
      <c r="CF84" s="907"/>
      <c r="CG84" s="907"/>
      <c r="CH84" s="907"/>
      <c r="CI84" s="907"/>
      <c r="CJ84" s="907"/>
      <c r="CK84" s="907"/>
      <c r="CL84" s="907"/>
      <c r="CM84" s="907"/>
      <c r="CN84" s="907"/>
      <c r="CO84" s="907"/>
      <c r="CP84" s="907"/>
      <c r="CQ84" s="907"/>
    </row>
    <row r="85" spans="1:95" ht="6" customHeight="1" x14ac:dyDescent="0.2">
      <c r="A85" s="744" t="s">
        <v>263</v>
      </c>
      <c r="B85" s="744"/>
      <c r="C85" s="744"/>
      <c r="D85" s="744"/>
      <c r="E85" s="744"/>
      <c r="F85" s="744"/>
      <c r="G85" s="744"/>
      <c r="H85" s="744"/>
      <c r="I85" s="744"/>
      <c r="J85" s="744"/>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c r="AT85" s="744"/>
      <c r="AU85" s="744"/>
      <c r="AV85" s="744"/>
      <c r="AW85" s="744"/>
      <c r="AX85" s="744"/>
      <c r="AY85" s="744"/>
      <c r="AZ85" s="744"/>
      <c r="BA85" s="744"/>
      <c r="BB85" s="744"/>
      <c r="BC85" s="744"/>
      <c r="BD85" s="744"/>
      <c r="BE85" s="744"/>
      <c r="BF85" s="744"/>
      <c r="BG85" s="744"/>
      <c r="BH85" s="744"/>
      <c r="BI85" s="744"/>
      <c r="BJ85" s="744"/>
      <c r="BK85" s="744"/>
      <c r="BL85" s="744"/>
      <c r="BM85" s="744"/>
      <c r="BN85" s="744"/>
      <c r="BO85" s="744"/>
      <c r="BP85" s="744"/>
      <c r="BQ85" s="744"/>
      <c r="BR85" s="744"/>
      <c r="BS85" s="744"/>
      <c r="BT85" s="744"/>
      <c r="BU85" s="744"/>
      <c r="BV85" s="744"/>
      <c r="BW85" s="744"/>
      <c r="BX85" s="744"/>
      <c r="BY85" s="744"/>
      <c r="BZ85" s="744"/>
      <c r="CA85" s="744"/>
      <c r="CB85" s="744"/>
      <c r="CC85" s="744"/>
      <c r="CD85" s="744"/>
      <c r="CE85" s="744"/>
      <c r="CF85" s="744"/>
    </row>
    <row r="86" spans="1:95" ht="6" customHeight="1" x14ac:dyDescent="0.2">
      <c r="A86" s="744"/>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c r="CF86" s="744"/>
    </row>
    <row r="87" spans="1:95" ht="6" customHeight="1" x14ac:dyDescent="0.2">
      <c r="A87" s="744"/>
      <c r="B87" s="744"/>
      <c r="C87" s="744"/>
      <c r="D87" s="744"/>
      <c r="E87" s="744"/>
      <c r="F87" s="744"/>
      <c r="G87" s="744"/>
      <c r="H87" s="744"/>
      <c r="I87" s="744"/>
      <c r="J87" s="744"/>
      <c r="K87" s="744"/>
      <c r="L87" s="744"/>
      <c r="M87" s="744"/>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744"/>
    </row>
    <row r="88" spans="1:95" ht="6" customHeight="1" x14ac:dyDescent="0.2">
      <c r="A88" s="273"/>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row>
    <row r="89" spans="1:95" ht="6" customHeight="1" x14ac:dyDescent="0.2">
      <c r="A89" s="273"/>
      <c r="B89" s="273"/>
      <c r="C89" s="527" t="s">
        <v>399</v>
      </c>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c r="AD89" s="527"/>
      <c r="AE89" s="527"/>
      <c r="AF89" s="527"/>
      <c r="AG89" s="527"/>
      <c r="AH89" s="527"/>
      <c r="AI89" s="527"/>
      <c r="AJ89" s="527"/>
      <c r="AK89" s="527"/>
      <c r="AL89" s="527"/>
      <c r="AM89" s="527"/>
      <c r="AN89" s="527"/>
      <c r="AO89" s="527"/>
      <c r="AP89" s="527"/>
      <c r="AQ89" s="527"/>
      <c r="AR89" s="527"/>
      <c r="AS89" s="527"/>
      <c r="AT89" s="527"/>
      <c r="AU89" s="527"/>
      <c r="AV89" s="527"/>
      <c r="AW89" s="527"/>
      <c r="AX89" s="527"/>
      <c r="AY89" s="527"/>
      <c r="AZ89" s="527"/>
      <c r="BA89" s="527"/>
      <c r="BB89" s="527"/>
      <c r="BC89" s="527"/>
      <c r="BD89" s="527"/>
      <c r="BE89" s="527"/>
      <c r="BF89" s="527"/>
      <c r="BG89" s="527"/>
      <c r="BH89" s="527"/>
      <c r="BI89" s="527"/>
      <c r="BJ89" s="527"/>
      <c r="BK89" s="527"/>
      <c r="BL89" s="527"/>
      <c r="BM89" s="527"/>
      <c r="BN89" s="527"/>
      <c r="BO89" s="527"/>
      <c r="BP89" s="527"/>
      <c r="BQ89" s="273"/>
      <c r="BR89" s="273"/>
      <c r="BS89" s="273"/>
      <c r="BT89" s="273"/>
      <c r="BU89" s="273"/>
      <c r="BV89" s="273"/>
      <c r="BW89" s="273"/>
      <c r="BX89" s="273"/>
      <c r="BY89" s="273"/>
      <c r="BZ89" s="273"/>
      <c r="CA89" s="273"/>
      <c r="CB89" s="273"/>
      <c r="CC89" s="273"/>
      <c r="CD89" s="273"/>
      <c r="CE89" s="273"/>
      <c r="CF89" s="273"/>
    </row>
    <row r="90" spans="1:95" ht="6" customHeight="1" x14ac:dyDescent="0.2">
      <c r="A90" s="273"/>
      <c r="B90" s="273"/>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c r="AD90" s="527"/>
      <c r="AE90" s="527"/>
      <c r="AF90" s="527"/>
      <c r="AG90" s="527"/>
      <c r="AH90" s="527"/>
      <c r="AI90" s="527"/>
      <c r="AJ90" s="527"/>
      <c r="AK90" s="527"/>
      <c r="AL90" s="527"/>
      <c r="AM90" s="527"/>
      <c r="AN90" s="527"/>
      <c r="AO90" s="527"/>
      <c r="AP90" s="527"/>
      <c r="AQ90" s="527"/>
      <c r="AR90" s="527"/>
      <c r="AS90" s="527"/>
      <c r="AT90" s="527"/>
      <c r="AU90" s="527"/>
      <c r="AV90" s="527"/>
      <c r="AW90" s="527"/>
      <c r="AX90" s="527"/>
      <c r="AY90" s="527"/>
      <c r="AZ90" s="527"/>
      <c r="BA90" s="527"/>
      <c r="BB90" s="527"/>
      <c r="BC90" s="527"/>
      <c r="BD90" s="527"/>
      <c r="BE90" s="527"/>
      <c r="BF90" s="527"/>
      <c r="BG90" s="527"/>
      <c r="BH90" s="527"/>
      <c r="BI90" s="527"/>
      <c r="BJ90" s="527"/>
      <c r="BK90" s="527"/>
      <c r="BL90" s="527"/>
      <c r="BM90" s="527"/>
      <c r="BN90" s="527"/>
      <c r="BO90" s="527"/>
      <c r="BP90" s="527"/>
      <c r="BQ90" s="273"/>
      <c r="BR90" s="273"/>
      <c r="BS90" s="273"/>
      <c r="BT90" s="273"/>
      <c r="BU90" s="273"/>
      <c r="BV90" s="273"/>
      <c r="BW90" s="273"/>
      <c r="BX90" s="273"/>
      <c r="BY90" s="273"/>
      <c r="BZ90" s="273"/>
      <c r="CA90" s="273"/>
      <c r="CB90" s="273"/>
      <c r="CC90" s="273"/>
      <c r="CD90" s="273"/>
      <c r="CE90" s="273"/>
      <c r="CF90" s="273"/>
    </row>
    <row r="91" spans="1:95" ht="6" customHeight="1" x14ac:dyDescent="0.2">
      <c r="A91" s="273"/>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row>
    <row r="92" spans="1:95" ht="6" customHeight="1" x14ac:dyDescent="0.2">
      <c r="A92" s="273"/>
      <c r="B92" s="273"/>
      <c r="C92" s="616" t="s">
        <v>340</v>
      </c>
      <c r="D92" s="616"/>
      <c r="E92" s="616"/>
      <c r="F92" s="617"/>
      <c r="G92" s="617"/>
      <c r="H92" s="617"/>
      <c r="I92" s="617"/>
      <c r="J92" s="616">
        <f>W17</f>
        <v>6</v>
      </c>
      <c r="K92" s="616"/>
      <c r="L92" s="616"/>
      <c r="M92" s="616" t="s">
        <v>87</v>
      </c>
      <c r="N92" s="616"/>
      <c r="O92" s="616"/>
      <c r="P92" s="617"/>
      <c r="Q92" s="617"/>
      <c r="R92" s="617"/>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910" t="s">
        <v>86</v>
      </c>
      <c r="AT92" s="911"/>
      <c r="AU92" s="911"/>
      <c r="AV92" s="911"/>
      <c r="AW92" s="911"/>
      <c r="AX92" s="911"/>
      <c r="AY92" s="911"/>
      <c r="AZ92" s="911"/>
      <c r="BA92" s="911"/>
      <c r="BB92" s="273"/>
      <c r="BC92" s="272"/>
      <c r="BL92" s="273"/>
      <c r="BM92" s="273"/>
      <c r="BN92" s="273"/>
      <c r="BO92" s="273"/>
      <c r="BP92" s="273"/>
      <c r="BQ92" s="273"/>
      <c r="BR92" s="273"/>
      <c r="BS92" s="274"/>
      <c r="CB92" s="273"/>
      <c r="CC92" s="273"/>
      <c r="CD92" s="273"/>
      <c r="CE92" s="273"/>
    </row>
    <row r="93" spans="1:95" ht="6" customHeight="1" x14ac:dyDescent="0.2">
      <c r="A93" s="273"/>
      <c r="B93" s="273"/>
      <c r="C93" s="616"/>
      <c r="D93" s="616"/>
      <c r="E93" s="616"/>
      <c r="F93" s="617"/>
      <c r="G93" s="617"/>
      <c r="H93" s="617"/>
      <c r="I93" s="617"/>
      <c r="J93" s="616"/>
      <c r="K93" s="616"/>
      <c r="L93" s="616"/>
      <c r="M93" s="616"/>
      <c r="N93" s="616"/>
      <c r="O93" s="616"/>
      <c r="P93" s="617"/>
      <c r="Q93" s="617"/>
      <c r="R93" s="617"/>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911"/>
      <c r="AT93" s="911"/>
      <c r="AU93" s="911"/>
      <c r="AV93" s="911"/>
      <c r="AW93" s="911"/>
      <c r="AX93" s="911"/>
      <c r="AY93" s="911"/>
      <c r="AZ93" s="911"/>
      <c r="BA93" s="911"/>
      <c r="BB93" s="273"/>
      <c r="BL93" s="273"/>
      <c r="BM93" s="273"/>
      <c r="BN93" s="273"/>
      <c r="BO93" s="273"/>
      <c r="BP93" s="273"/>
      <c r="BQ93" s="273"/>
      <c r="BR93" s="273"/>
      <c r="CB93" s="273"/>
      <c r="CC93" s="273"/>
      <c r="CD93" s="273"/>
      <c r="CE93" s="273"/>
    </row>
    <row r="94" spans="1:95" ht="6" customHeight="1" thickBot="1" x14ac:dyDescent="0.25">
      <c r="C94" s="616"/>
      <c r="D94" s="616"/>
      <c r="E94" s="616"/>
      <c r="F94" s="617"/>
      <c r="G94" s="617"/>
      <c r="H94" s="617"/>
      <c r="I94" s="617"/>
      <c r="J94" s="616"/>
      <c r="K94" s="616"/>
      <c r="L94" s="616"/>
      <c r="M94" s="616"/>
      <c r="N94" s="616"/>
      <c r="O94" s="616"/>
      <c r="P94" s="617"/>
      <c r="Q94" s="617"/>
      <c r="R94" s="617"/>
      <c r="AS94" s="912"/>
      <c r="AT94" s="912"/>
      <c r="AU94" s="912"/>
      <c r="AV94" s="912"/>
      <c r="AW94" s="912"/>
      <c r="AX94" s="912"/>
      <c r="AY94" s="912"/>
      <c r="AZ94" s="912"/>
      <c r="BA94" s="912"/>
    </row>
    <row r="95" spans="1:95" ht="6" customHeight="1" x14ac:dyDescent="0.2">
      <c r="C95" s="915"/>
      <c r="D95" s="834"/>
      <c r="E95" s="834"/>
      <c r="F95" s="834"/>
      <c r="G95" s="834"/>
      <c r="H95" s="834"/>
      <c r="I95" s="834"/>
      <c r="J95" s="834"/>
      <c r="K95" s="834"/>
      <c r="L95" s="834"/>
      <c r="M95" s="834"/>
      <c r="N95" s="835"/>
      <c r="O95" s="919" t="s">
        <v>107</v>
      </c>
      <c r="P95" s="919"/>
      <c r="Q95" s="919"/>
      <c r="R95" s="919"/>
      <c r="S95" s="919"/>
      <c r="T95" s="919"/>
      <c r="U95" s="919"/>
      <c r="V95" s="919"/>
      <c r="W95" s="919"/>
      <c r="X95" s="919"/>
      <c r="Y95" s="919"/>
      <c r="Z95" s="919"/>
      <c r="AA95" s="920"/>
      <c r="AB95" s="925" t="s">
        <v>398</v>
      </c>
      <c r="AC95" s="926"/>
      <c r="AD95" s="926"/>
      <c r="AE95" s="926"/>
      <c r="AF95" s="926"/>
      <c r="AG95" s="926"/>
      <c r="AH95" s="926"/>
      <c r="AI95" s="926"/>
      <c r="AJ95" s="926"/>
      <c r="AK95" s="926"/>
      <c r="AL95" s="926"/>
      <c r="AM95" s="926"/>
      <c r="AN95" s="927"/>
      <c r="AO95" s="933" t="s">
        <v>108</v>
      </c>
      <c r="AP95" s="926"/>
      <c r="AQ95" s="926"/>
      <c r="AR95" s="926"/>
      <c r="AS95" s="926"/>
      <c r="AT95" s="926"/>
      <c r="AU95" s="926"/>
      <c r="AV95" s="926"/>
      <c r="AW95" s="926"/>
      <c r="AX95" s="926"/>
      <c r="AY95" s="926"/>
      <c r="AZ95" s="926"/>
      <c r="BA95" s="934"/>
      <c r="BB95" s="275"/>
      <c r="BK95" s="270"/>
      <c r="BL95" s="270"/>
      <c r="BM95" s="270"/>
      <c r="BN95" s="270"/>
      <c r="BX95" s="270"/>
      <c r="BY95" s="270"/>
      <c r="BZ95" s="270"/>
      <c r="CA95" s="270"/>
    </row>
    <row r="96" spans="1:95" ht="6" customHeight="1" x14ac:dyDescent="0.2">
      <c r="C96" s="848"/>
      <c r="D96" s="800"/>
      <c r="E96" s="800"/>
      <c r="F96" s="800"/>
      <c r="G96" s="800"/>
      <c r="H96" s="800"/>
      <c r="I96" s="800"/>
      <c r="J96" s="800"/>
      <c r="K96" s="800"/>
      <c r="L96" s="800"/>
      <c r="M96" s="800"/>
      <c r="N96" s="801"/>
      <c r="O96" s="921"/>
      <c r="P96" s="921"/>
      <c r="Q96" s="921"/>
      <c r="R96" s="921"/>
      <c r="S96" s="921"/>
      <c r="T96" s="921"/>
      <c r="U96" s="921"/>
      <c r="V96" s="921"/>
      <c r="W96" s="921"/>
      <c r="X96" s="921"/>
      <c r="Y96" s="921"/>
      <c r="Z96" s="921"/>
      <c r="AA96" s="922"/>
      <c r="AB96" s="928"/>
      <c r="AC96" s="637"/>
      <c r="AD96" s="637"/>
      <c r="AE96" s="637"/>
      <c r="AF96" s="637"/>
      <c r="AG96" s="637"/>
      <c r="AH96" s="637"/>
      <c r="AI96" s="637"/>
      <c r="AJ96" s="637"/>
      <c r="AK96" s="637"/>
      <c r="AL96" s="637"/>
      <c r="AM96" s="637"/>
      <c r="AN96" s="929"/>
      <c r="AO96" s="928"/>
      <c r="AP96" s="637"/>
      <c r="AQ96" s="637"/>
      <c r="AR96" s="637"/>
      <c r="AS96" s="637"/>
      <c r="AT96" s="637"/>
      <c r="AU96" s="637"/>
      <c r="AV96" s="637"/>
      <c r="AW96" s="637"/>
      <c r="AX96" s="637"/>
      <c r="AY96" s="637"/>
      <c r="AZ96" s="637"/>
      <c r="BA96" s="935"/>
      <c r="BB96" s="275"/>
      <c r="BK96" s="270"/>
      <c r="BL96" s="270"/>
      <c r="BM96" s="270"/>
      <c r="BN96" s="270"/>
      <c r="BX96" s="270"/>
      <c r="BY96" s="270"/>
      <c r="BZ96" s="270"/>
      <c r="CA96" s="270"/>
    </row>
    <row r="97" spans="3:79" ht="6" customHeight="1" thickBot="1" x14ac:dyDescent="0.25">
      <c r="C97" s="916"/>
      <c r="D97" s="917"/>
      <c r="E97" s="917"/>
      <c r="F97" s="917"/>
      <c r="G97" s="917"/>
      <c r="H97" s="917"/>
      <c r="I97" s="917"/>
      <c r="J97" s="917"/>
      <c r="K97" s="917"/>
      <c r="L97" s="917"/>
      <c r="M97" s="917"/>
      <c r="N97" s="918"/>
      <c r="O97" s="923"/>
      <c r="P97" s="923"/>
      <c r="Q97" s="923"/>
      <c r="R97" s="923"/>
      <c r="S97" s="923"/>
      <c r="T97" s="923"/>
      <c r="U97" s="923"/>
      <c r="V97" s="923"/>
      <c r="W97" s="923"/>
      <c r="X97" s="923"/>
      <c r="Y97" s="923"/>
      <c r="Z97" s="923"/>
      <c r="AA97" s="924"/>
      <c r="AB97" s="930"/>
      <c r="AC97" s="931"/>
      <c r="AD97" s="931"/>
      <c r="AE97" s="931"/>
      <c r="AF97" s="931"/>
      <c r="AG97" s="931"/>
      <c r="AH97" s="931"/>
      <c r="AI97" s="931"/>
      <c r="AJ97" s="931"/>
      <c r="AK97" s="931"/>
      <c r="AL97" s="931"/>
      <c r="AM97" s="931"/>
      <c r="AN97" s="932"/>
      <c r="AO97" s="930"/>
      <c r="AP97" s="931"/>
      <c r="AQ97" s="931"/>
      <c r="AR97" s="931"/>
      <c r="AS97" s="931"/>
      <c r="AT97" s="931"/>
      <c r="AU97" s="931"/>
      <c r="AV97" s="931"/>
      <c r="AW97" s="931"/>
      <c r="AX97" s="931"/>
      <c r="AY97" s="931"/>
      <c r="AZ97" s="931"/>
      <c r="BA97" s="936"/>
      <c r="BB97" s="275"/>
      <c r="BK97" s="270"/>
      <c r="BL97" s="270"/>
      <c r="BM97" s="270"/>
      <c r="BN97" s="270"/>
      <c r="BX97" s="270"/>
      <c r="BY97" s="270"/>
      <c r="BZ97" s="270"/>
      <c r="CA97" s="270"/>
    </row>
    <row r="98" spans="3:79" ht="6" customHeight="1" x14ac:dyDescent="0.2">
      <c r="C98" s="915" t="s">
        <v>88</v>
      </c>
      <c r="D98" s="834"/>
      <c r="E98" s="834"/>
      <c r="F98" s="834"/>
      <c r="G98" s="834"/>
      <c r="H98" s="834"/>
      <c r="I98" s="834"/>
      <c r="J98" s="834"/>
      <c r="K98" s="834"/>
      <c r="L98" s="834"/>
      <c r="M98" s="834"/>
      <c r="N98" s="835"/>
      <c r="O98" s="1005">
        <f>R32</f>
        <v>31651</v>
      </c>
      <c r="P98" s="1006"/>
      <c r="Q98" s="1006"/>
      <c r="R98" s="1006"/>
      <c r="S98" s="1006"/>
      <c r="T98" s="1006"/>
      <c r="U98" s="1006"/>
      <c r="V98" s="1006"/>
      <c r="W98" s="1006"/>
      <c r="X98" s="1006"/>
      <c r="Y98" s="1006"/>
      <c r="Z98" s="1006"/>
      <c r="AA98" s="1006"/>
      <c r="AB98" s="1006"/>
      <c r="AC98" s="1006"/>
      <c r="AD98" s="1006"/>
      <c r="AE98" s="1006"/>
      <c r="AF98" s="1006"/>
      <c r="AG98" s="1006"/>
      <c r="AH98" s="1006"/>
      <c r="AI98" s="1006"/>
      <c r="AJ98" s="1006"/>
      <c r="AK98" s="1006"/>
      <c r="AL98" s="1006"/>
      <c r="AM98" s="1006"/>
      <c r="AN98" s="1006"/>
      <c r="AO98" s="1005">
        <v>31651</v>
      </c>
      <c r="AP98" s="1006"/>
      <c r="AQ98" s="1006"/>
      <c r="AR98" s="1006"/>
      <c r="AS98" s="1006"/>
      <c r="AT98" s="1006"/>
      <c r="AU98" s="1006"/>
      <c r="AV98" s="1006"/>
      <c r="AW98" s="1006"/>
      <c r="AX98" s="1006"/>
      <c r="AY98" s="1006"/>
      <c r="AZ98" s="1006"/>
      <c r="BA98" s="1006"/>
      <c r="BB98" s="275"/>
    </row>
    <row r="99" spans="3:79" ht="6" customHeight="1" x14ac:dyDescent="0.2">
      <c r="C99" s="848"/>
      <c r="D99" s="800"/>
      <c r="E99" s="800"/>
      <c r="F99" s="800"/>
      <c r="G99" s="800"/>
      <c r="H99" s="800"/>
      <c r="I99" s="800"/>
      <c r="J99" s="800"/>
      <c r="K99" s="800"/>
      <c r="L99" s="800"/>
      <c r="M99" s="800"/>
      <c r="N99" s="801"/>
      <c r="O99" s="999"/>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999"/>
      <c r="AP99" s="608"/>
      <c r="AQ99" s="608"/>
      <c r="AR99" s="608"/>
      <c r="AS99" s="608"/>
      <c r="AT99" s="608"/>
      <c r="AU99" s="608"/>
      <c r="AV99" s="608"/>
      <c r="AW99" s="608"/>
      <c r="AX99" s="608"/>
      <c r="AY99" s="608"/>
      <c r="AZ99" s="608"/>
      <c r="BA99" s="608"/>
      <c r="BB99" s="275"/>
    </row>
    <row r="100" spans="3:79" ht="6" customHeight="1" x14ac:dyDescent="0.2">
      <c r="C100" s="848"/>
      <c r="D100" s="800"/>
      <c r="E100" s="800"/>
      <c r="F100" s="800"/>
      <c r="G100" s="800"/>
      <c r="H100" s="800"/>
      <c r="I100" s="800"/>
      <c r="J100" s="800"/>
      <c r="K100" s="800"/>
      <c r="L100" s="800"/>
      <c r="M100" s="800"/>
      <c r="N100" s="801"/>
      <c r="O100" s="999"/>
      <c r="P100" s="608"/>
      <c r="Q100" s="608"/>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999"/>
      <c r="AP100" s="608"/>
      <c r="AQ100" s="608"/>
      <c r="AR100" s="608"/>
      <c r="AS100" s="608"/>
      <c r="AT100" s="608"/>
      <c r="AU100" s="608"/>
      <c r="AV100" s="608"/>
      <c r="AW100" s="608"/>
      <c r="AX100" s="608"/>
      <c r="AY100" s="608"/>
      <c r="AZ100" s="608"/>
      <c r="BA100" s="608"/>
      <c r="BB100" s="275"/>
    </row>
    <row r="101" spans="3:79" ht="6" customHeight="1" x14ac:dyDescent="0.2">
      <c r="C101" s="848" t="s">
        <v>94</v>
      </c>
      <c r="D101" s="800"/>
      <c r="E101" s="800"/>
      <c r="F101" s="800"/>
      <c r="G101" s="800"/>
      <c r="H101" s="800"/>
      <c r="I101" s="800"/>
      <c r="J101" s="800"/>
      <c r="K101" s="800"/>
      <c r="L101" s="800"/>
      <c r="M101" s="800"/>
      <c r="N101" s="801"/>
      <c r="O101" s="998">
        <f>R62</f>
        <v>29475</v>
      </c>
      <c r="P101" s="608"/>
      <c r="Q101" s="608"/>
      <c r="R101" s="608"/>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998">
        <v>29475</v>
      </c>
      <c r="AP101" s="608"/>
      <c r="AQ101" s="608"/>
      <c r="AR101" s="608"/>
      <c r="AS101" s="608"/>
      <c r="AT101" s="608"/>
      <c r="AU101" s="608"/>
      <c r="AV101" s="608"/>
      <c r="AW101" s="608"/>
      <c r="AX101" s="608"/>
      <c r="AY101" s="608"/>
      <c r="AZ101" s="608"/>
      <c r="BA101" s="608"/>
      <c r="BB101" s="275"/>
    </row>
    <row r="102" spans="3:79" ht="6" customHeight="1" x14ac:dyDescent="0.2">
      <c r="C102" s="848"/>
      <c r="D102" s="800"/>
      <c r="E102" s="800"/>
      <c r="F102" s="800"/>
      <c r="G102" s="800"/>
      <c r="H102" s="800"/>
      <c r="I102" s="800"/>
      <c r="J102" s="800"/>
      <c r="K102" s="800"/>
      <c r="L102" s="800"/>
      <c r="M102" s="800"/>
      <c r="N102" s="801"/>
      <c r="O102" s="999"/>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999"/>
      <c r="AP102" s="608"/>
      <c r="AQ102" s="608"/>
      <c r="AR102" s="608"/>
      <c r="AS102" s="608"/>
      <c r="AT102" s="608"/>
      <c r="AU102" s="608"/>
      <c r="AV102" s="608"/>
      <c r="AW102" s="608"/>
      <c r="AX102" s="608"/>
      <c r="AY102" s="608"/>
      <c r="AZ102" s="608"/>
      <c r="BA102" s="608"/>
      <c r="BB102" s="275"/>
    </row>
    <row r="103" spans="3:79" ht="6" customHeight="1" x14ac:dyDescent="0.2">
      <c r="C103" s="848"/>
      <c r="D103" s="800"/>
      <c r="E103" s="800"/>
      <c r="F103" s="800"/>
      <c r="G103" s="800"/>
      <c r="H103" s="800"/>
      <c r="I103" s="800"/>
      <c r="J103" s="800"/>
      <c r="K103" s="800"/>
      <c r="L103" s="800"/>
      <c r="M103" s="800"/>
      <c r="N103" s="801"/>
      <c r="O103" s="999"/>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999"/>
      <c r="AP103" s="608"/>
      <c r="AQ103" s="608"/>
      <c r="AR103" s="608"/>
      <c r="AS103" s="608"/>
      <c r="AT103" s="608"/>
      <c r="AU103" s="608"/>
      <c r="AV103" s="608"/>
      <c r="AW103" s="608"/>
      <c r="AX103" s="608"/>
      <c r="AY103" s="608"/>
      <c r="AZ103" s="608"/>
      <c r="BA103" s="608"/>
      <c r="BB103" s="275"/>
    </row>
    <row r="104" spans="3:79" ht="6" customHeight="1" x14ac:dyDescent="0.2">
      <c r="C104" s="880" t="s">
        <v>102</v>
      </c>
      <c r="D104" s="788"/>
      <c r="E104" s="788"/>
      <c r="F104" s="789"/>
      <c r="G104" s="789"/>
      <c r="H104" s="789"/>
      <c r="I104" s="789"/>
      <c r="J104" s="789"/>
      <c r="K104" s="789"/>
      <c r="L104" s="789"/>
      <c r="M104" s="789"/>
      <c r="N104" s="790"/>
      <c r="O104" s="998">
        <f>R65</f>
        <v>2176</v>
      </c>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998">
        <v>2176</v>
      </c>
      <c r="AP104" s="608"/>
      <c r="AQ104" s="608"/>
      <c r="AR104" s="608"/>
      <c r="AS104" s="608"/>
      <c r="AT104" s="608"/>
      <c r="AU104" s="608"/>
      <c r="AV104" s="608"/>
      <c r="AW104" s="608"/>
      <c r="AX104" s="608"/>
      <c r="AY104" s="608"/>
      <c r="AZ104" s="608"/>
      <c r="BA104" s="608"/>
      <c r="BB104" s="275"/>
    </row>
    <row r="105" spans="3:79" ht="6" customHeight="1" x14ac:dyDescent="0.2">
      <c r="C105" s="880"/>
      <c r="D105" s="788"/>
      <c r="E105" s="788"/>
      <c r="F105" s="789"/>
      <c r="G105" s="789"/>
      <c r="H105" s="789"/>
      <c r="I105" s="789"/>
      <c r="J105" s="789"/>
      <c r="K105" s="789"/>
      <c r="L105" s="789"/>
      <c r="M105" s="789"/>
      <c r="N105" s="790"/>
      <c r="O105" s="999"/>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999"/>
      <c r="AP105" s="608"/>
      <c r="AQ105" s="608"/>
      <c r="AR105" s="608"/>
      <c r="AS105" s="608"/>
      <c r="AT105" s="608"/>
      <c r="AU105" s="608"/>
      <c r="AV105" s="608"/>
      <c r="AW105" s="608"/>
      <c r="AX105" s="608"/>
      <c r="AY105" s="608"/>
      <c r="AZ105" s="608"/>
      <c r="BA105" s="608"/>
      <c r="BB105" s="275"/>
    </row>
    <row r="106" spans="3:79" ht="6" customHeight="1" thickBot="1" x14ac:dyDescent="0.25">
      <c r="C106" s="881"/>
      <c r="D106" s="813"/>
      <c r="E106" s="813"/>
      <c r="F106" s="814"/>
      <c r="G106" s="814"/>
      <c r="H106" s="814"/>
      <c r="I106" s="814"/>
      <c r="J106" s="814"/>
      <c r="K106" s="814"/>
      <c r="L106" s="814"/>
      <c r="M106" s="814"/>
      <c r="N106" s="815"/>
      <c r="O106" s="1002"/>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2"/>
      <c r="AP106" s="1003"/>
      <c r="AQ106" s="1003"/>
      <c r="AR106" s="1003"/>
      <c r="AS106" s="1003"/>
      <c r="AT106" s="1003"/>
      <c r="AU106" s="1003"/>
      <c r="AV106" s="1003"/>
      <c r="AW106" s="1003"/>
      <c r="AX106" s="1003"/>
      <c r="AY106" s="1003"/>
      <c r="AZ106" s="1003"/>
      <c r="BA106" s="1003"/>
      <c r="BB106" s="275"/>
    </row>
    <row r="107" spans="3:79" ht="6" customHeight="1" x14ac:dyDescent="0.2">
      <c r="C107" s="915" t="s">
        <v>103</v>
      </c>
      <c r="D107" s="834"/>
      <c r="E107" s="834"/>
      <c r="F107" s="834"/>
      <c r="G107" s="834"/>
      <c r="H107" s="834"/>
      <c r="I107" s="834"/>
      <c r="J107" s="834"/>
      <c r="K107" s="834"/>
      <c r="L107" s="834"/>
      <c r="M107" s="834"/>
      <c r="N107" s="835"/>
      <c r="O107" s="1005">
        <f>R68</f>
        <v>200</v>
      </c>
      <c r="P107" s="1006"/>
      <c r="Q107" s="1006"/>
      <c r="R107" s="1006"/>
      <c r="S107" s="1006"/>
      <c r="T107" s="1006"/>
      <c r="U107" s="1006"/>
      <c r="V107" s="1006"/>
      <c r="W107" s="1006"/>
      <c r="X107" s="1006"/>
      <c r="Y107" s="1006"/>
      <c r="Z107" s="1006"/>
      <c r="AA107" s="1006"/>
      <c r="AB107" s="1006"/>
      <c r="AC107" s="1006"/>
      <c r="AD107" s="1006"/>
      <c r="AE107" s="1006"/>
      <c r="AF107" s="1006"/>
      <c r="AG107" s="1006"/>
      <c r="AH107" s="1006"/>
      <c r="AI107" s="1006"/>
      <c r="AJ107" s="1006"/>
      <c r="AK107" s="1006"/>
      <c r="AL107" s="1006"/>
      <c r="AM107" s="1006"/>
      <c r="AN107" s="1006"/>
      <c r="AO107" s="1005">
        <f>AR68</f>
        <v>200</v>
      </c>
      <c r="AP107" s="1006"/>
      <c r="AQ107" s="1006"/>
      <c r="AR107" s="1006"/>
      <c r="AS107" s="1006"/>
      <c r="AT107" s="1006"/>
      <c r="AU107" s="1006"/>
      <c r="AV107" s="1006"/>
      <c r="AW107" s="1006"/>
      <c r="AX107" s="1006"/>
      <c r="AY107" s="1006"/>
      <c r="AZ107" s="1006"/>
      <c r="BA107" s="1006"/>
      <c r="BB107" s="275"/>
    </row>
    <row r="108" spans="3:79" ht="6" customHeight="1" x14ac:dyDescent="0.2">
      <c r="C108" s="848"/>
      <c r="D108" s="800"/>
      <c r="E108" s="800"/>
      <c r="F108" s="800"/>
      <c r="G108" s="800"/>
      <c r="H108" s="800"/>
      <c r="I108" s="800"/>
      <c r="J108" s="800"/>
      <c r="K108" s="800"/>
      <c r="L108" s="800"/>
      <c r="M108" s="800"/>
      <c r="N108" s="801"/>
      <c r="O108" s="999"/>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999"/>
      <c r="AP108" s="608"/>
      <c r="AQ108" s="608"/>
      <c r="AR108" s="608"/>
      <c r="AS108" s="608"/>
      <c r="AT108" s="608"/>
      <c r="AU108" s="608"/>
      <c r="AV108" s="608"/>
      <c r="AW108" s="608"/>
      <c r="AX108" s="608"/>
      <c r="AY108" s="608"/>
      <c r="AZ108" s="608"/>
      <c r="BA108" s="608"/>
      <c r="BB108" s="275"/>
    </row>
    <row r="109" spans="3:79" ht="6" customHeight="1" x14ac:dyDescent="0.2">
      <c r="C109" s="848"/>
      <c r="D109" s="800"/>
      <c r="E109" s="800"/>
      <c r="F109" s="800"/>
      <c r="G109" s="800"/>
      <c r="H109" s="800"/>
      <c r="I109" s="800"/>
      <c r="J109" s="800"/>
      <c r="K109" s="800"/>
      <c r="L109" s="800"/>
      <c r="M109" s="800"/>
      <c r="N109" s="801"/>
      <c r="O109" s="999"/>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999"/>
      <c r="AP109" s="608"/>
      <c r="AQ109" s="608"/>
      <c r="AR109" s="608"/>
      <c r="AS109" s="608"/>
      <c r="AT109" s="608"/>
      <c r="AU109" s="608"/>
      <c r="AV109" s="608"/>
      <c r="AW109" s="608"/>
      <c r="AX109" s="608"/>
      <c r="AY109" s="608"/>
      <c r="AZ109" s="608"/>
      <c r="BA109" s="608"/>
      <c r="BB109" s="275"/>
    </row>
    <row r="110" spans="3:79" ht="6" customHeight="1" x14ac:dyDescent="0.2">
      <c r="C110" s="848" t="s">
        <v>104</v>
      </c>
      <c r="D110" s="800"/>
      <c r="E110" s="800"/>
      <c r="F110" s="800"/>
      <c r="G110" s="800"/>
      <c r="H110" s="800"/>
      <c r="I110" s="800"/>
      <c r="J110" s="800"/>
      <c r="K110" s="800"/>
      <c r="L110" s="800"/>
      <c r="M110" s="800"/>
      <c r="N110" s="801"/>
      <c r="O110" s="998">
        <f>R71</f>
        <v>150</v>
      </c>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998">
        <f>AR71</f>
        <v>150</v>
      </c>
      <c r="AP110" s="608"/>
      <c r="AQ110" s="608"/>
      <c r="AR110" s="608"/>
      <c r="AS110" s="608"/>
      <c r="AT110" s="608"/>
      <c r="AU110" s="608"/>
      <c r="AV110" s="608"/>
      <c r="AW110" s="608"/>
      <c r="AX110" s="608"/>
      <c r="AY110" s="608"/>
      <c r="AZ110" s="608"/>
      <c r="BA110" s="608"/>
      <c r="BB110" s="275"/>
    </row>
    <row r="111" spans="3:79" ht="6" customHeight="1" x14ac:dyDescent="0.2">
      <c r="C111" s="848"/>
      <c r="D111" s="800"/>
      <c r="E111" s="800"/>
      <c r="F111" s="800"/>
      <c r="G111" s="800"/>
      <c r="H111" s="800"/>
      <c r="I111" s="800"/>
      <c r="J111" s="800"/>
      <c r="K111" s="800"/>
      <c r="L111" s="800"/>
      <c r="M111" s="800"/>
      <c r="N111" s="801"/>
      <c r="O111" s="999"/>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999"/>
      <c r="AP111" s="608"/>
      <c r="AQ111" s="608"/>
      <c r="AR111" s="608"/>
      <c r="AS111" s="608"/>
      <c r="AT111" s="608"/>
      <c r="AU111" s="608"/>
      <c r="AV111" s="608"/>
      <c r="AW111" s="608"/>
      <c r="AX111" s="608"/>
      <c r="AY111" s="608"/>
      <c r="AZ111" s="608"/>
      <c r="BA111" s="608"/>
      <c r="BB111" s="275"/>
    </row>
    <row r="112" spans="3:79" ht="6" customHeight="1" x14ac:dyDescent="0.2">
      <c r="C112" s="848"/>
      <c r="D112" s="800"/>
      <c r="E112" s="800"/>
      <c r="F112" s="800"/>
      <c r="G112" s="800"/>
      <c r="H112" s="800"/>
      <c r="I112" s="800"/>
      <c r="J112" s="800"/>
      <c r="K112" s="800"/>
      <c r="L112" s="800"/>
      <c r="M112" s="800"/>
      <c r="N112" s="801"/>
      <c r="O112" s="999"/>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999"/>
      <c r="AP112" s="608"/>
      <c r="AQ112" s="608"/>
      <c r="AR112" s="608"/>
      <c r="AS112" s="608"/>
      <c r="AT112" s="608"/>
      <c r="AU112" s="608"/>
      <c r="AV112" s="608"/>
      <c r="AW112" s="608"/>
      <c r="AX112" s="608"/>
      <c r="AY112" s="608"/>
      <c r="AZ112" s="608"/>
      <c r="BA112" s="608"/>
      <c r="BB112" s="275"/>
    </row>
    <row r="113" spans="1:55" ht="6" customHeight="1" x14ac:dyDescent="0.2">
      <c r="C113" s="880" t="s">
        <v>105</v>
      </c>
      <c r="D113" s="788"/>
      <c r="E113" s="788"/>
      <c r="F113" s="789"/>
      <c r="G113" s="789"/>
      <c r="H113" s="789"/>
      <c r="I113" s="789"/>
      <c r="J113" s="789"/>
      <c r="K113" s="789"/>
      <c r="L113" s="789"/>
      <c r="M113" s="789"/>
      <c r="N113" s="790"/>
      <c r="O113" s="998">
        <f>R74</f>
        <v>50</v>
      </c>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998">
        <f>AR74</f>
        <v>50</v>
      </c>
      <c r="AP113" s="608"/>
      <c r="AQ113" s="608"/>
      <c r="AR113" s="608"/>
      <c r="AS113" s="608"/>
      <c r="AT113" s="608"/>
      <c r="AU113" s="608"/>
      <c r="AV113" s="608"/>
      <c r="AW113" s="608"/>
      <c r="AX113" s="608"/>
      <c r="AY113" s="608"/>
      <c r="AZ113" s="608"/>
      <c r="BA113" s="608"/>
      <c r="BB113" s="275"/>
    </row>
    <row r="114" spans="1:55" ht="6" customHeight="1" x14ac:dyDescent="0.2">
      <c r="C114" s="880"/>
      <c r="D114" s="788"/>
      <c r="E114" s="788"/>
      <c r="F114" s="789"/>
      <c r="G114" s="789"/>
      <c r="H114" s="789"/>
      <c r="I114" s="789"/>
      <c r="J114" s="789"/>
      <c r="K114" s="789"/>
      <c r="L114" s="789"/>
      <c r="M114" s="789"/>
      <c r="N114" s="790"/>
      <c r="O114" s="999"/>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999"/>
      <c r="AP114" s="608"/>
      <c r="AQ114" s="608"/>
      <c r="AR114" s="608"/>
      <c r="AS114" s="608"/>
      <c r="AT114" s="608"/>
      <c r="AU114" s="608"/>
      <c r="AV114" s="608"/>
      <c r="AW114" s="608"/>
      <c r="AX114" s="608"/>
      <c r="AY114" s="608"/>
      <c r="AZ114" s="608"/>
      <c r="BA114" s="608"/>
      <c r="BB114" s="275"/>
    </row>
    <row r="115" spans="1:55" ht="6" customHeight="1" thickBot="1" x14ac:dyDescent="0.25">
      <c r="C115" s="881"/>
      <c r="D115" s="813"/>
      <c r="E115" s="813"/>
      <c r="F115" s="814"/>
      <c r="G115" s="814"/>
      <c r="H115" s="814"/>
      <c r="I115" s="814"/>
      <c r="J115" s="814"/>
      <c r="K115" s="814"/>
      <c r="L115" s="814"/>
      <c r="M115" s="814"/>
      <c r="N115" s="815"/>
      <c r="O115" s="1002"/>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2"/>
      <c r="AP115" s="1003"/>
      <c r="AQ115" s="1003"/>
      <c r="AR115" s="1003"/>
      <c r="AS115" s="1003"/>
      <c r="AT115" s="1003"/>
      <c r="AU115" s="1003"/>
      <c r="AV115" s="1003"/>
      <c r="AW115" s="1003"/>
      <c r="AX115" s="1003"/>
      <c r="AY115" s="1003"/>
      <c r="AZ115" s="1003"/>
      <c r="BA115" s="1003"/>
      <c r="BB115" s="275"/>
    </row>
    <row r="116" spans="1:55" ht="6" customHeight="1" x14ac:dyDescent="0.2">
      <c r="C116" s="908" t="s">
        <v>106</v>
      </c>
      <c r="D116" s="947"/>
      <c r="E116" s="947"/>
      <c r="F116" s="947"/>
      <c r="G116" s="947"/>
      <c r="H116" s="947"/>
      <c r="I116" s="947"/>
      <c r="J116" s="947"/>
      <c r="K116" s="947"/>
      <c r="L116" s="947"/>
      <c r="M116" s="947"/>
      <c r="N116" s="948"/>
      <c r="O116" s="994">
        <f>R77</f>
        <v>2226</v>
      </c>
      <c r="P116" s="617"/>
      <c r="Q116" s="617"/>
      <c r="R116" s="617"/>
      <c r="S116" s="617"/>
      <c r="T116" s="617"/>
      <c r="U116" s="617"/>
      <c r="V116" s="617"/>
      <c r="W116" s="617"/>
      <c r="X116" s="617"/>
      <c r="Y116" s="617"/>
      <c r="Z116" s="617"/>
      <c r="AA116" s="803"/>
      <c r="AB116" s="992"/>
      <c r="AC116" s="617"/>
      <c r="AD116" s="617"/>
      <c r="AE116" s="617"/>
      <c r="AF116" s="617"/>
      <c r="AG116" s="617"/>
      <c r="AH116" s="617"/>
      <c r="AI116" s="617"/>
      <c r="AJ116" s="617"/>
      <c r="AK116" s="617"/>
      <c r="AL116" s="617"/>
      <c r="AM116" s="617"/>
      <c r="AN116" s="803"/>
      <c r="AO116" s="994">
        <v>2226</v>
      </c>
      <c r="AP116" s="617"/>
      <c r="AQ116" s="617"/>
      <c r="AR116" s="617"/>
      <c r="AS116" s="617"/>
      <c r="AT116" s="617"/>
      <c r="AU116" s="617"/>
      <c r="AV116" s="617"/>
      <c r="AW116" s="617"/>
      <c r="AX116" s="617"/>
      <c r="AY116" s="617"/>
      <c r="AZ116" s="617"/>
      <c r="BA116" s="803"/>
      <c r="BB116" s="275"/>
    </row>
    <row r="117" spans="1:55" ht="6" customHeight="1" x14ac:dyDescent="0.2">
      <c r="C117" s="908"/>
      <c r="D117" s="947"/>
      <c r="E117" s="947"/>
      <c r="F117" s="947"/>
      <c r="G117" s="947"/>
      <c r="H117" s="947"/>
      <c r="I117" s="947"/>
      <c r="J117" s="947"/>
      <c r="K117" s="947"/>
      <c r="L117" s="947"/>
      <c r="M117" s="947"/>
      <c r="N117" s="948"/>
      <c r="O117" s="617"/>
      <c r="P117" s="617"/>
      <c r="Q117" s="617"/>
      <c r="R117" s="617"/>
      <c r="S117" s="617"/>
      <c r="T117" s="617"/>
      <c r="U117" s="617"/>
      <c r="V117" s="617"/>
      <c r="W117" s="617"/>
      <c r="X117" s="617"/>
      <c r="Y117" s="617"/>
      <c r="Z117" s="617"/>
      <c r="AA117" s="803"/>
      <c r="AB117" s="992"/>
      <c r="AC117" s="617"/>
      <c r="AD117" s="617"/>
      <c r="AE117" s="617"/>
      <c r="AF117" s="617"/>
      <c r="AG117" s="617"/>
      <c r="AH117" s="617"/>
      <c r="AI117" s="617"/>
      <c r="AJ117" s="617"/>
      <c r="AK117" s="617"/>
      <c r="AL117" s="617"/>
      <c r="AM117" s="617"/>
      <c r="AN117" s="803"/>
      <c r="AO117" s="617"/>
      <c r="AP117" s="617"/>
      <c r="AQ117" s="617"/>
      <c r="AR117" s="617"/>
      <c r="AS117" s="617"/>
      <c r="AT117" s="617"/>
      <c r="AU117" s="617"/>
      <c r="AV117" s="617"/>
      <c r="AW117" s="617"/>
      <c r="AX117" s="617"/>
      <c r="AY117" s="617"/>
      <c r="AZ117" s="617"/>
      <c r="BA117" s="803"/>
      <c r="BB117" s="275"/>
    </row>
    <row r="118" spans="1:55" ht="6" customHeight="1" thickBot="1" x14ac:dyDescent="0.25">
      <c r="C118" s="949"/>
      <c r="D118" s="950"/>
      <c r="E118" s="950"/>
      <c r="F118" s="950"/>
      <c r="G118" s="950"/>
      <c r="H118" s="950"/>
      <c r="I118" s="950"/>
      <c r="J118" s="950"/>
      <c r="K118" s="950"/>
      <c r="L118" s="950"/>
      <c r="M118" s="950"/>
      <c r="N118" s="951"/>
      <c r="O118" s="752"/>
      <c r="P118" s="752"/>
      <c r="Q118" s="752"/>
      <c r="R118" s="752"/>
      <c r="S118" s="752"/>
      <c r="T118" s="752"/>
      <c r="U118" s="752"/>
      <c r="V118" s="752"/>
      <c r="W118" s="752"/>
      <c r="X118" s="752"/>
      <c r="Y118" s="752"/>
      <c r="Z118" s="752"/>
      <c r="AA118" s="995"/>
      <c r="AB118" s="993"/>
      <c r="AC118" s="752"/>
      <c r="AD118" s="752"/>
      <c r="AE118" s="752"/>
      <c r="AF118" s="752"/>
      <c r="AG118" s="752"/>
      <c r="AH118" s="752"/>
      <c r="AI118" s="752"/>
      <c r="AJ118" s="752"/>
      <c r="AK118" s="752"/>
      <c r="AL118" s="752"/>
      <c r="AM118" s="752"/>
      <c r="AN118" s="995"/>
      <c r="AO118" s="752"/>
      <c r="AP118" s="752"/>
      <c r="AQ118" s="752"/>
      <c r="AR118" s="752"/>
      <c r="AS118" s="752"/>
      <c r="AT118" s="752"/>
      <c r="AU118" s="752"/>
      <c r="AV118" s="752"/>
      <c r="AW118" s="752"/>
      <c r="AX118" s="752"/>
      <c r="AY118" s="752"/>
      <c r="AZ118" s="752"/>
      <c r="BA118" s="995"/>
      <c r="BB118" s="275"/>
    </row>
    <row r="119" spans="1:55" ht="6" customHeight="1" x14ac:dyDescent="0.2">
      <c r="C119" s="890" t="s">
        <v>109</v>
      </c>
      <c r="D119" s="961"/>
      <c r="E119" s="961"/>
      <c r="F119" s="961"/>
      <c r="G119" s="961"/>
      <c r="H119" s="961"/>
      <c r="I119" s="961"/>
      <c r="J119" s="961"/>
      <c r="K119" s="961"/>
      <c r="L119" s="961"/>
      <c r="M119" s="961"/>
      <c r="N119" s="962"/>
      <c r="O119" s="963"/>
      <c r="P119" s="964"/>
      <c r="Q119" s="964"/>
      <c r="R119" s="964"/>
      <c r="S119" s="964"/>
      <c r="T119" s="964"/>
      <c r="U119" s="964"/>
      <c r="V119" s="964"/>
      <c r="W119" s="964"/>
      <c r="X119" s="964"/>
      <c r="Y119" s="964"/>
      <c r="Z119" s="964"/>
      <c r="AA119" s="964"/>
      <c r="AB119" s="964"/>
      <c r="AC119" s="964"/>
      <c r="AD119" s="964"/>
      <c r="AE119" s="964"/>
      <c r="AF119" s="964"/>
      <c r="AG119" s="964"/>
      <c r="AH119" s="964"/>
      <c r="AI119" s="964"/>
      <c r="AJ119" s="964"/>
      <c r="AK119" s="964"/>
      <c r="AL119" s="964"/>
      <c r="AM119" s="964"/>
      <c r="AN119" s="965"/>
      <c r="AO119" s="997">
        <v>0</v>
      </c>
      <c r="AP119" s="747"/>
      <c r="AQ119" s="747"/>
      <c r="AR119" s="747"/>
      <c r="AS119" s="747"/>
      <c r="AT119" s="747"/>
      <c r="AU119" s="747"/>
      <c r="AV119" s="747"/>
      <c r="AW119" s="747"/>
      <c r="AX119" s="747"/>
      <c r="AY119" s="747"/>
      <c r="AZ119" s="747"/>
      <c r="BA119" s="748"/>
      <c r="BB119" s="275"/>
    </row>
    <row r="120" spans="1:55" ht="6" customHeight="1" x14ac:dyDescent="0.2">
      <c r="C120" s="908"/>
      <c r="D120" s="947"/>
      <c r="E120" s="947"/>
      <c r="F120" s="947"/>
      <c r="G120" s="947"/>
      <c r="H120" s="947"/>
      <c r="I120" s="947"/>
      <c r="J120" s="947"/>
      <c r="K120" s="947"/>
      <c r="L120" s="947"/>
      <c r="M120" s="947"/>
      <c r="N120" s="948"/>
      <c r="O120" s="966"/>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7"/>
      <c r="AK120" s="967"/>
      <c r="AL120" s="967"/>
      <c r="AM120" s="967"/>
      <c r="AN120" s="968"/>
      <c r="AO120" s="992"/>
      <c r="AP120" s="617"/>
      <c r="AQ120" s="617"/>
      <c r="AR120" s="617"/>
      <c r="AS120" s="617"/>
      <c r="AT120" s="617"/>
      <c r="AU120" s="617"/>
      <c r="AV120" s="617"/>
      <c r="AW120" s="617"/>
      <c r="AX120" s="617"/>
      <c r="AY120" s="617"/>
      <c r="AZ120" s="617"/>
      <c r="BA120" s="750"/>
      <c r="BB120" s="275"/>
    </row>
    <row r="121" spans="1:55" ht="6" customHeight="1" thickBot="1" x14ac:dyDescent="0.25">
      <c r="C121" s="949"/>
      <c r="D121" s="950"/>
      <c r="E121" s="950"/>
      <c r="F121" s="950"/>
      <c r="G121" s="950"/>
      <c r="H121" s="950"/>
      <c r="I121" s="950"/>
      <c r="J121" s="950"/>
      <c r="K121" s="950"/>
      <c r="L121" s="950"/>
      <c r="M121" s="950"/>
      <c r="N121" s="951"/>
      <c r="O121" s="969"/>
      <c r="P121" s="970"/>
      <c r="Q121" s="970"/>
      <c r="R121" s="970"/>
      <c r="S121" s="970"/>
      <c r="T121" s="970"/>
      <c r="U121" s="970"/>
      <c r="V121" s="970"/>
      <c r="W121" s="970"/>
      <c r="X121" s="970"/>
      <c r="Y121" s="970"/>
      <c r="Z121" s="970"/>
      <c r="AA121" s="970"/>
      <c r="AB121" s="970"/>
      <c r="AC121" s="970"/>
      <c r="AD121" s="970"/>
      <c r="AE121" s="970"/>
      <c r="AF121" s="970"/>
      <c r="AG121" s="970"/>
      <c r="AH121" s="970"/>
      <c r="AI121" s="970"/>
      <c r="AJ121" s="970"/>
      <c r="AK121" s="970"/>
      <c r="AL121" s="970"/>
      <c r="AM121" s="970"/>
      <c r="AN121" s="971"/>
      <c r="AO121" s="993"/>
      <c r="AP121" s="752"/>
      <c r="AQ121" s="752"/>
      <c r="AR121" s="752"/>
      <c r="AS121" s="752"/>
      <c r="AT121" s="752"/>
      <c r="AU121" s="752"/>
      <c r="AV121" s="752"/>
      <c r="AW121" s="752"/>
      <c r="AX121" s="752"/>
      <c r="AY121" s="752"/>
      <c r="AZ121" s="752"/>
      <c r="BA121" s="753"/>
      <c r="BB121" s="275"/>
    </row>
    <row r="122" spans="1:55" ht="6" customHeight="1" x14ac:dyDescent="0.2">
      <c r="C122" s="908" t="s">
        <v>397</v>
      </c>
      <c r="D122" s="947"/>
      <c r="E122" s="947"/>
      <c r="F122" s="947"/>
      <c r="G122" s="947"/>
      <c r="H122" s="947"/>
      <c r="I122" s="947"/>
      <c r="J122" s="947"/>
      <c r="K122" s="947"/>
      <c r="L122" s="947"/>
      <c r="M122" s="947"/>
      <c r="N122" s="948"/>
      <c r="O122" s="963"/>
      <c r="P122" s="964"/>
      <c r="Q122" s="964"/>
      <c r="R122" s="964"/>
      <c r="S122" s="964"/>
      <c r="T122" s="964"/>
      <c r="U122" s="964"/>
      <c r="V122" s="964"/>
      <c r="W122" s="964"/>
      <c r="X122" s="964"/>
      <c r="Y122" s="964"/>
      <c r="Z122" s="964"/>
      <c r="AA122" s="964"/>
      <c r="AB122" s="964"/>
      <c r="AC122" s="964"/>
      <c r="AD122" s="964"/>
      <c r="AE122" s="964"/>
      <c r="AF122" s="964"/>
      <c r="AG122" s="964"/>
      <c r="AH122" s="964"/>
      <c r="AI122" s="964"/>
      <c r="AJ122" s="964"/>
      <c r="AK122" s="964"/>
      <c r="AL122" s="964"/>
      <c r="AM122" s="964"/>
      <c r="AN122" s="965"/>
      <c r="AO122" s="992">
        <v>2226</v>
      </c>
      <c r="AP122" s="617"/>
      <c r="AQ122" s="617"/>
      <c r="AR122" s="617"/>
      <c r="AS122" s="617"/>
      <c r="AT122" s="617"/>
      <c r="AU122" s="617"/>
      <c r="AV122" s="617"/>
      <c r="AW122" s="617"/>
      <c r="AX122" s="617"/>
      <c r="AY122" s="617"/>
      <c r="AZ122" s="617"/>
      <c r="BA122" s="750"/>
      <c r="BB122" s="275"/>
    </row>
    <row r="123" spans="1:55" ht="6" customHeight="1" x14ac:dyDescent="0.2">
      <c r="C123" s="908"/>
      <c r="D123" s="947"/>
      <c r="E123" s="947"/>
      <c r="F123" s="947"/>
      <c r="G123" s="947"/>
      <c r="H123" s="947"/>
      <c r="I123" s="947"/>
      <c r="J123" s="947"/>
      <c r="K123" s="947"/>
      <c r="L123" s="947"/>
      <c r="M123" s="947"/>
      <c r="N123" s="948"/>
      <c r="O123" s="966"/>
      <c r="P123" s="967"/>
      <c r="Q123" s="967"/>
      <c r="R123" s="967"/>
      <c r="S123" s="967"/>
      <c r="T123" s="967"/>
      <c r="U123" s="967"/>
      <c r="V123" s="967"/>
      <c r="W123" s="967"/>
      <c r="X123" s="967"/>
      <c r="Y123" s="967"/>
      <c r="Z123" s="967"/>
      <c r="AA123" s="967"/>
      <c r="AB123" s="967"/>
      <c r="AC123" s="967"/>
      <c r="AD123" s="967"/>
      <c r="AE123" s="967"/>
      <c r="AF123" s="967"/>
      <c r="AG123" s="967"/>
      <c r="AH123" s="967"/>
      <c r="AI123" s="967"/>
      <c r="AJ123" s="967"/>
      <c r="AK123" s="967"/>
      <c r="AL123" s="967"/>
      <c r="AM123" s="967"/>
      <c r="AN123" s="968"/>
      <c r="AO123" s="992"/>
      <c r="AP123" s="617"/>
      <c r="AQ123" s="617"/>
      <c r="AR123" s="617"/>
      <c r="AS123" s="617"/>
      <c r="AT123" s="617"/>
      <c r="AU123" s="617"/>
      <c r="AV123" s="617"/>
      <c r="AW123" s="617"/>
      <c r="AX123" s="617"/>
      <c r="AY123" s="617"/>
      <c r="AZ123" s="617"/>
      <c r="BA123" s="750"/>
      <c r="BB123" s="275"/>
    </row>
    <row r="124" spans="1:55" ht="6" customHeight="1" thickBot="1" x14ac:dyDescent="0.25">
      <c r="C124" s="949"/>
      <c r="D124" s="950"/>
      <c r="E124" s="950"/>
      <c r="F124" s="950"/>
      <c r="G124" s="950"/>
      <c r="H124" s="950"/>
      <c r="I124" s="950"/>
      <c r="J124" s="950"/>
      <c r="K124" s="950"/>
      <c r="L124" s="950"/>
      <c r="M124" s="950"/>
      <c r="N124" s="951"/>
      <c r="O124" s="969"/>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1"/>
      <c r="AO124" s="993"/>
      <c r="AP124" s="752"/>
      <c r="AQ124" s="752"/>
      <c r="AR124" s="752"/>
      <c r="AS124" s="752"/>
      <c r="AT124" s="752"/>
      <c r="AU124" s="752"/>
      <c r="AV124" s="752"/>
      <c r="AW124" s="752"/>
      <c r="AX124" s="752"/>
      <c r="AY124" s="752"/>
      <c r="AZ124" s="752"/>
      <c r="BA124" s="753"/>
      <c r="BB124" s="275"/>
    </row>
    <row r="127" spans="1:55" ht="6" customHeight="1" x14ac:dyDescent="0.2">
      <c r="A127" s="273"/>
      <c r="B127" s="273"/>
      <c r="C127" s="616" t="s">
        <v>340</v>
      </c>
      <c r="D127" s="616"/>
      <c r="E127" s="616"/>
      <c r="F127" s="617"/>
      <c r="G127" s="617"/>
      <c r="H127" s="617"/>
      <c r="I127" s="617"/>
      <c r="J127" s="616">
        <f>AJ17</f>
        <v>7</v>
      </c>
      <c r="K127" s="616"/>
      <c r="L127" s="616"/>
      <c r="M127" s="616" t="s">
        <v>87</v>
      </c>
      <c r="N127" s="616"/>
      <c r="O127" s="616"/>
      <c r="P127" s="617"/>
      <c r="Q127" s="617"/>
      <c r="R127" s="617"/>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910" t="s">
        <v>86</v>
      </c>
      <c r="AT127" s="911"/>
      <c r="AU127" s="911"/>
      <c r="AV127" s="911"/>
      <c r="AW127" s="911"/>
      <c r="AX127" s="911"/>
      <c r="AY127" s="911"/>
      <c r="AZ127" s="911"/>
      <c r="BA127" s="911"/>
      <c r="BB127" s="273"/>
      <c r="BC127" s="272"/>
    </row>
    <row r="128" spans="1:55" ht="6" customHeight="1" x14ac:dyDescent="0.2">
      <c r="A128" s="273"/>
      <c r="B128" s="273"/>
      <c r="C128" s="616"/>
      <c r="D128" s="616"/>
      <c r="E128" s="616"/>
      <c r="F128" s="617"/>
      <c r="G128" s="617"/>
      <c r="H128" s="617"/>
      <c r="I128" s="617"/>
      <c r="J128" s="616"/>
      <c r="K128" s="616"/>
      <c r="L128" s="616"/>
      <c r="M128" s="616"/>
      <c r="N128" s="616"/>
      <c r="O128" s="616"/>
      <c r="P128" s="617"/>
      <c r="Q128" s="617"/>
      <c r="R128" s="617"/>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911"/>
      <c r="AT128" s="911"/>
      <c r="AU128" s="911"/>
      <c r="AV128" s="911"/>
      <c r="AW128" s="911"/>
      <c r="AX128" s="911"/>
      <c r="AY128" s="911"/>
      <c r="AZ128" s="911"/>
      <c r="BA128" s="911"/>
      <c r="BB128" s="273"/>
    </row>
    <row r="129" spans="3:63" ht="6" customHeight="1" thickBot="1" x14ac:dyDescent="0.25">
      <c r="C129" s="616"/>
      <c r="D129" s="616"/>
      <c r="E129" s="616"/>
      <c r="F129" s="617"/>
      <c r="G129" s="617"/>
      <c r="H129" s="617"/>
      <c r="I129" s="617"/>
      <c r="J129" s="616"/>
      <c r="K129" s="616"/>
      <c r="L129" s="616"/>
      <c r="M129" s="616"/>
      <c r="N129" s="616"/>
      <c r="O129" s="616"/>
      <c r="P129" s="617"/>
      <c r="Q129" s="617"/>
      <c r="R129" s="617"/>
      <c r="AS129" s="912"/>
      <c r="AT129" s="912"/>
      <c r="AU129" s="912"/>
      <c r="AV129" s="912"/>
      <c r="AW129" s="912"/>
      <c r="AX129" s="912"/>
      <c r="AY129" s="912"/>
      <c r="AZ129" s="912"/>
      <c r="BA129" s="912"/>
    </row>
    <row r="130" spans="3:63" ht="6" customHeight="1" x14ac:dyDescent="0.2">
      <c r="C130" s="915"/>
      <c r="D130" s="834"/>
      <c r="E130" s="834"/>
      <c r="F130" s="834"/>
      <c r="G130" s="834"/>
      <c r="H130" s="834"/>
      <c r="I130" s="834"/>
      <c r="J130" s="834"/>
      <c r="K130" s="834"/>
      <c r="L130" s="834"/>
      <c r="M130" s="834"/>
      <c r="N130" s="835"/>
      <c r="O130" s="981" t="s">
        <v>107</v>
      </c>
      <c r="P130" s="919"/>
      <c r="Q130" s="919"/>
      <c r="R130" s="919"/>
      <c r="S130" s="919"/>
      <c r="T130" s="919"/>
      <c r="U130" s="919"/>
      <c r="V130" s="919"/>
      <c r="W130" s="919"/>
      <c r="X130" s="919"/>
      <c r="Y130" s="919"/>
      <c r="Z130" s="919"/>
      <c r="AA130" s="920"/>
      <c r="AB130" s="925" t="s">
        <v>398</v>
      </c>
      <c r="AC130" s="926"/>
      <c r="AD130" s="926"/>
      <c r="AE130" s="926"/>
      <c r="AF130" s="926"/>
      <c r="AG130" s="926"/>
      <c r="AH130" s="926"/>
      <c r="AI130" s="926"/>
      <c r="AJ130" s="926"/>
      <c r="AK130" s="926"/>
      <c r="AL130" s="926"/>
      <c r="AM130" s="926"/>
      <c r="AN130" s="927"/>
      <c r="AO130" s="933" t="s">
        <v>108</v>
      </c>
      <c r="AP130" s="926"/>
      <c r="AQ130" s="926"/>
      <c r="AR130" s="926"/>
      <c r="AS130" s="926"/>
      <c r="AT130" s="926"/>
      <c r="AU130" s="926"/>
      <c r="AV130" s="926"/>
      <c r="AW130" s="926"/>
      <c r="AX130" s="926"/>
      <c r="AY130" s="926"/>
      <c r="AZ130" s="926"/>
      <c r="BA130" s="934"/>
      <c r="BB130" s="275"/>
      <c r="BK130" s="270"/>
    </row>
    <row r="131" spans="3:63" ht="6" customHeight="1" x14ac:dyDescent="0.2">
      <c r="C131" s="848"/>
      <c r="D131" s="800"/>
      <c r="E131" s="800"/>
      <c r="F131" s="800"/>
      <c r="G131" s="800"/>
      <c r="H131" s="800"/>
      <c r="I131" s="800"/>
      <c r="J131" s="800"/>
      <c r="K131" s="800"/>
      <c r="L131" s="800"/>
      <c r="M131" s="800"/>
      <c r="N131" s="801"/>
      <c r="O131" s="921"/>
      <c r="P131" s="921"/>
      <c r="Q131" s="921"/>
      <c r="R131" s="921"/>
      <c r="S131" s="921"/>
      <c r="T131" s="921"/>
      <c r="U131" s="921"/>
      <c r="V131" s="921"/>
      <c r="W131" s="921"/>
      <c r="X131" s="921"/>
      <c r="Y131" s="921"/>
      <c r="Z131" s="921"/>
      <c r="AA131" s="922"/>
      <c r="AB131" s="928"/>
      <c r="AC131" s="637"/>
      <c r="AD131" s="637"/>
      <c r="AE131" s="637"/>
      <c r="AF131" s="637"/>
      <c r="AG131" s="637"/>
      <c r="AH131" s="637"/>
      <c r="AI131" s="637"/>
      <c r="AJ131" s="637"/>
      <c r="AK131" s="637"/>
      <c r="AL131" s="637"/>
      <c r="AM131" s="637"/>
      <c r="AN131" s="929"/>
      <c r="AO131" s="928"/>
      <c r="AP131" s="637"/>
      <c r="AQ131" s="637"/>
      <c r="AR131" s="637"/>
      <c r="AS131" s="637"/>
      <c r="AT131" s="637"/>
      <c r="AU131" s="637"/>
      <c r="AV131" s="637"/>
      <c r="AW131" s="637"/>
      <c r="AX131" s="637"/>
      <c r="AY131" s="637"/>
      <c r="AZ131" s="637"/>
      <c r="BA131" s="935"/>
      <c r="BB131" s="275"/>
      <c r="BK131" s="270"/>
    </row>
    <row r="132" spans="3:63" ht="6" customHeight="1" thickBot="1" x14ac:dyDescent="0.25">
      <c r="C132" s="916"/>
      <c r="D132" s="917"/>
      <c r="E132" s="917"/>
      <c r="F132" s="917"/>
      <c r="G132" s="917"/>
      <c r="H132" s="917"/>
      <c r="I132" s="917"/>
      <c r="J132" s="917"/>
      <c r="K132" s="917"/>
      <c r="L132" s="917"/>
      <c r="M132" s="917"/>
      <c r="N132" s="918"/>
      <c r="O132" s="923"/>
      <c r="P132" s="923"/>
      <c r="Q132" s="923"/>
      <c r="R132" s="923"/>
      <c r="S132" s="923"/>
      <c r="T132" s="923"/>
      <c r="U132" s="923"/>
      <c r="V132" s="923"/>
      <c r="W132" s="923"/>
      <c r="X132" s="923"/>
      <c r="Y132" s="923"/>
      <c r="Z132" s="923"/>
      <c r="AA132" s="924"/>
      <c r="AB132" s="930"/>
      <c r="AC132" s="931"/>
      <c r="AD132" s="931"/>
      <c r="AE132" s="931"/>
      <c r="AF132" s="931"/>
      <c r="AG132" s="931"/>
      <c r="AH132" s="931"/>
      <c r="AI132" s="931"/>
      <c r="AJ132" s="931"/>
      <c r="AK132" s="931"/>
      <c r="AL132" s="931"/>
      <c r="AM132" s="931"/>
      <c r="AN132" s="932"/>
      <c r="AO132" s="930"/>
      <c r="AP132" s="931"/>
      <c r="AQ132" s="931"/>
      <c r="AR132" s="931"/>
      <c r="AS132" s="931"/>
      <c r="AT132" s="931"/>
      <c r="AU132" s="931"/>
      <c r="AV132" s="931"/>
      <c r="AW132" s="931"/>
      <c r="AX132" s="931"/>
      <c r="AY132" s="931"/>
      <c r="AZ132" s="931"/>
      <c r="BA132" s="936"/>
      <c r="BB132" s="275"/>
      <c r="BK132" s="270"/>
    </row>
    <row r="133" spans="3:63" ht="6" customHeight="1" x14ac:dyDescent="0.2">
      <c r="C133" s="915" t="s">
        <v>88</v>
      </c>
      <c r="D133" s="834"/>
      <c r="E133" s="834"/>
      <c r="F133" s="834"/>
      <c r="G133" s="834"/>
      <c r="H133" s="834"/>
      <c r="I133" s="834"/>
      <c r="J133" s="834"/>
      <c r="K133" s="834"/>
      <c r="L133" s="834"/>
      <c r="M133" s="834"/>
      <c r="N133" s="835"/>
      <c r="O133" s="1005">
        <f>AE32</f>
        <v>42202</v>
      </c>
      <c r="P133" s="1006"/>
      <c r="Q133" s="1006"/>
      <c r="R133" s="1006"/>
      <c r="S133" s="1006"/>
      <c r="T133" s="1006"/>
      <c r="U133" s="1006"/>
      <c r="V133" s="1006"/>
      <c r="W133" s="1006"/>
      <c r="X133" s="1006"/>
      <c r="Y133" s="1006"/>
      <c r="Z133" s="1006"/>
      <c r="AA133" s="1006"/>
      <c r="AB133" s="1006"/>
      <c r="AC133" s="1006"/>
      <c r="AD133" s="1006"/>
      <c r="AE133" s="1006"/>
      <c r="AF133" s="1006"/>
      <c r="AG133" s="1006"/>
      <c r="AH133" s="1006"/>
      <c r="AI133" s="1006"/>
      <c r="AJ133" s="1006"/>
      <c r="AK133" s="1006"/>
      <c r="AL133" s="1006"/>
      <c r="AM133" s="1006"/>
      <c r="AN133" s="1006"/>
      <c r="AO133" s="1005">
        <f>BE32</f>
        <v>42202</v>
      </c>
      <c r="AP133" s="1006"/>
      <c r="AQ133" s="1006"/>
      <c r="AR133" s="1006"/>
      <c r="AS133" s="1006"/>
      <c r="AT133" s="1006"/>
      <c r="AU133" s="1006"/>
      <c r="AV133" s="1006"/>
      <c r="AW133" s="1006"/>
      <c r="AX133" s="1006"/>
      <c r="AY133" s="1006"/>
      <c r="AZ133" s="1006"/>
      <c r="BA133" s="1006"/>
      <c r="BB133" s="275"/>
    </row>
    <row r="134" spans="3:63" ht="6" customHeight="1" x14ac:dyDescent="0.2">
      <c r="C134" s="848"/>
      <c r="D134" s="800"/>
      <c r="E134" s="800"/>
      <c r="F134" s="800"/>
      <c r="G134" s="800"/>
      <c r="H134" s="800"/>
      <c r="I134" s="800"/>
      <c r="J134" s="800"/>
      <c r="K134" s="800"/>
      <c r="L134" s="800"/>
      <c r="M134" s="800"/>
      <c r="N134" s="801"/>
      <c r="O134" s="999"/>
      <c r="P134" s="608"/>
      <c r="Q134" s="608"/>
      <c r="R134" s="608"/>
      <c r="S134" s="608"/>
      <c r="T134" s="608"/>
      <c r="U134" s="608"/>
      <c r="V134" s="608"/>
      <c r="W134" s="608"/>
      <c r="X134" s="608"/>
      <c r="Y134" s="608"/>
      <c r="Z134" s="608"/>
      <c r="AA134" s="608"/>
      <c r="AB134" s="608"/>
      <c r="AC134" s="608"/>
      <c r="AD134" s="608"/>
      <c r="AE134" s="608"/>
      <c r="AF134" s="608"/>
      <c r="AG134" s="608"/>
      <c r="AH134" s="608"/>
      <c r="AI134" s="608"/>
      <c r="AJ134" s="608"/>
      <c r="AK134" s="608"/>
      <c r="AL134" s="608"/>
      <c r="AM134" s="608"/>
      <c r="AN134" s="608"/>
      <c r="AO134" s="999"/>
      <c r="AP134" s="608"/>
      <c r="AQ134" s="608"/>
      <c r="AR134" s="608"/>
      <c r="AS134" s="608"/>
      <c r="AT134" s="608"/>
      <c r="AU134" s="608"/>
      <c r="AV134" s="608"/>
      <c r="AW134" s="608"/>
      <c r="AX134" s="608"/>
      <c r="AY134" s="608"/>
      <c r="AZ134" s="608"/>
      <c r="BA134" s="608"/>
      <c r="BB134" s="275"/>
    </row>
    <row r="135" spans="3:63" ht="6" customHeight="1" x14ac:dyDescent="0.2">
      <c r="C135" s="848"/>
      <c r="D135" s="800"/>
      <c r="E135" s="800"/>
      <c r="F135" s="800"/>
      <c r="G135" s="800"/>
      <c r="H135" s="800"/>
      <c r="I135" s="800"/>
      <c r="J135" s="800"/>
      <c r="K135" s="800"/>
      <c r="L135" s="800"/>
      <c r="M135" s="800"/>
      <c r="N135" s="801"/>
      <c r="O135" s="999"/>
      <c r="P135" s="608"/>
      <c r="Q135" s="608"/>
      <c r="R135" s="608"/>
      <c r="S135" s="608"/>
      <c r="T135" s="608"/>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999"/>
      <c r="AP135" s="608"/>
      <c r="AQ135" s="608"/>
      <c r="AR135" s="608"/>
      <c r="AS135" s="608"/>
      <c r="AT135" s="608"/>
      <c r="AU135" s="608"/>
      <c r="AV135" s="608"/>
      <c r="AW135" s="608"/>
      <c r="AX135" s="608"/>
      <c r="AY135" s="608"/>
      <c r="AZ135" s="608"/>
      <c r="BA135" s="608"/>
      <c r="BB135" s="275"/>
    </row>
    <row r="136" spans="3:63" ht="6" customHeight="1" x14ac:dyDescent="0.2">
      <c r="C136" s="848" t="s">
        <v>94</v>
      </c>
      <c r="D136" s="800"/>
      <c r="E136" s="800"/>
      <c r="F136" s="800"/>
      <c r="G136" s="800"/>
      <c r="H136" s="800"/>
      <c r="I136" s="800"/>
      <c r="J136" s="800"/>
      <c r="K136" s="800"/>
      <c r="L136" s="800"/>
      <c r="M136" s="800"/>
      <c r="N136" s="801"/>
      <c r="O136" s="998">
        <f>AE62</f>
        <v>30479</v>
      </c>
      <c r="P136" s="608"/>
      <c r="Q136" s="608"/>
      <c r="R136" s="608"/>
      <c r="S136" s="608"/>
      <c r="T136" s="608"/>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998">
        <f>O136</f>
        <v>30479</v>
      </c>
      <c r="AP136" s="608"/>
      <c r="AQ136" s="608"/>
      <c r="AR136" s="608"/>
      <c r="AS136" s="608"/>
      <c r="AT136" s="608"/>
      <c r="AU136" s="608"/>
      <c r="AV136" s="608"/>
      <c r="AW136" s="608"/>
      <c r="AX136" s="608"/>
      <c r="AY136" s="608"/>
      <c r="AZ136" s="608"/>
      <c r="BA136" s="608"/>
      <c r="BB136" s="275"/>
    </row>
    <row r="137" spans="3:63" ht="6" customHeight="1" x14ac:dyDescent="0.2">
      <c r="C137" s="848"/>
      <c r="D137" s="800"/>
      <c r="E137" s="800"/>
      <c r="F137" s="800"/>
      <c r="G137" s="800"/>
      <c r="H137" s="800"/>
      <c r="I137" s="800"/>
      <c r="J137" s="800"/>
      <c r="K137" s="800"/>
      <c r="L137" s="800"/>
      <c r="M137" s="800"/>
      <c r="N137" s="801"/>
      <c r="O137" s="999"/>
      <c r="P137" s="608"/>
      <c r="Q137" s="608"/>
      <c r="R137" s="608"/>
      <c r="S137" s="608"/>
      <c r="T137" s="608"/>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999"/>
      <c r="AP137" s="608"/>
      <c r="AQ137" s="608"/>
      <c r="AR137" s="608"/>
      <c r="AS137" s="608"/>
      <c r="AT137" s="608"/>
      <c r="AU137" s="608"/>
      <c r="AV137" s="608"/>
      <c r="AW137" s="608"/>
      <c r="AX137" s="608"/>
      <c r="AY137" s="608"/>
      <c r="AZ137" s="608"/>
      <c r="BA137" s="608"/>
      <c r="BB137" s="275"/>
    </row>
    <row r="138" spans="3:63" ht="6" customHeight="1" x14ac:dyDescent="0.2">
      <c r="C138" s="848"/>
      <c r="D138" s="800"/>
      <c r="E138" s="800"/>
      <c r="F138" s="800"/>
      <c r="G138" s="800"/>
      <c r="H138" s="800"/>
      <c r="I138" s="800"/>
      <c r="J138" s="800"/>
      <c r="K138" s="800"/>
      <c r="L138" s="800"/>
      <c r="M138" s="800"/>
      <c r="N138" s="801"/>
      <c r="O138" s="999"/>
      <c r="P138" s="608"/>
      <c r="Q138" s="608"/>
      <c r="R138" s="608"/>
      <c r="S138" s="608"/>
      <c r="T138" s="608"/>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999"/>
      <c r="AP138" s="608"/>
      <c r="AQ138" s="608"/>
      <c r="AR138" s="608"/>
      <c r="AS138" s="608"/>
      <c r="AT138" s="608"/>
      <c r="AU138" s="608"/>
      <c r="AV138" s="608"/>
      <c r="AW138" s="608"/>
      <c r="AX138" s="608"/>
      <c r="AY138" s="608"/>
      <c r="AZ138" s="608"/>
      <c r="BA138" s="608"/>
      <c r="BB138" s="275"/>
    </row>
    <row r="139" spans="3:63" ht="6" customHeight="1" x14ac:dyDescent="0.2">
      <c r="C139" s="880" t="s">
        <v>102</v>
      </c>
      <c r="D139" s="788"/>
      <c r="E139" s="788"/>
      <c r="F139" s="789"/>
      <c r="G139" s="789"/>
      <c r="H139" s="789"/>
      <c r="I139" s="789"/>
      <c r="J139" s="789"/>
      <c r="K139" s="789"/>
      <c r="L139" s="789"/>
      <c r="M139" s="789"/>
      <c r="N139" s="790"/>
      <c r="O139" s="998">
        <f>AE65</f>
        <v>11723</v>
      </c>
      <c r="P139" s="608"/>
      <c r="Q139" s="608"/>
      <c r="R139" s="608"/>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998">
        <f>O139</f>
        <v>11723</v>
      </c>
      <c r="AP139" s="608"/>
      <c r="AQ139" s="608"/>
      <c r="AR139" s="608"/>
      <c r="AS139" s="608"/>
      <c r="AT139" s="608"/>
      <c r="AU139" s="608"/>
      <c r="AV139" s="608"/>
      <c r="AW139" s="608"/>
      <c r="AX139" s="608"/>
      <c r="AY139" s="608"/>
      <c r="AZ139" s="608"/>
      <c r="BA139" s="608"/>
      <c r="BB139" s="275"/>
    </row>
    <row r="140" spans="3:63" ht="6" customHeight="1" x14ac:dyDescent="0.2">
      <c r="C140" s="880"/>
      <c r="D140" s="788"/>
      <c r="E140" s="788"/>
      <c r="F140" s="789"/>
      <c r="G140" s="789"/>
      <c r="H140" s="789"/>
      <c r="I140" s="789"/>
      <c r="J140" s="789"/>
      <c r="K140" s="789"/>
      <c r="L140" s="789"/>
      <c r="M140" s="789"/>
      <c r="N140" s="790"/>
      <c r="O140" s="999"/>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999"/>
      <c r="AP140" s="608"/>
      <c r="AQ140" s="608"/>
      <c r="AR140" s="608"/>
      <c r="AS140" s="608"/>
      <c r="AT140" s="608"/>
      <c r="AU140" s="608"/>
      <c r="AV140" s="608"/>
      <c r="AW140" s="608"/>
      <c r="AX140" s="608"/>
      <c r="AY140" s="608"/>
      <c r="AZ140" s="608"/>
      <c r="BA140" s="608"/>
      <c r="BB140" s="275"/>
    </row>
    <row r="141" spans="3:63" ht="6" customHeight="1" thickBot="1" x14ac:dyDescent="0.25">
      <c r="C141" s="881"/>
      <c r="D141" s="813"/>
      <c r="E141" s="813"/>
      <c r="F141" s="814"/>
      <c r="G141" s="814"/>
      <c r="H141" s="814"/>
      <c r="I141" s="814"/>
      <c r="J141" s="814"/>
      <c r="K141" s="814"/>
      <c r="L141" s="814"/>
      <c r="M141" s="814"/>
      <c r="N141" s="815"/>
      <c r="O141" s="1002"/>
      <c r="P141" s="1003"/>
      <c r="Q141" s="1003"/>
      <c r="R141" s="1003"/>
      <c r="S141" s="1003"/>
      <c r="T141" s="1003"/>
      <c r="U141" s="1003"/>
      <c r="V141" s="1003"/>
      <c r="W141" s="1003"/>
      <c r="X141" s="1003"/>
      <c r="Y141" s="1003"/>
      <c r="Z141" s="1003"/>
      <c r="AA141" s="1003"/>
      <c r="AB141" s="1003"/>
      <c r="AC141" s="1003"/>
      <c r="AD141" s="1003"/>
      <c r="AE141" s="1003"/>
      <c r="AF141" s="1003"/>
      <c r="AG141" s="1003"/>
      <c r="AH141" s="1003"/>
      <c r="AI141" s="1003"/>
      <c r="AJ141" s="1003"/>
      <c r="AK141" s="1003"/>
      <c r="AL141" s="1003"/>
      <c r="AM141" s="1003"/>
      <c r="AN141" s="1003"/>
      <c r="AO141" s="1002"/>
      <c r="AP141" s="1003"/>
      <c r="AQ141" s="1003"/>
      <c r="AR141" s="1003"/>
      <c r="AS141" s="1003"/>
      <c r="AT141" s="1003"/>
      <c r="AU141" s="1003"/>
      <c r="AV141" s="1003"/>
      <c r="AW141" s="1003"/>
      <c r="AX141" s="1003"/>
      <c r="AY141" s="1003"/>
      <c r="AZ141" s="1003"/>
      <c r="BA141" s="1003"/>
      <c r="BB141" s="275"/>
    </row>
    <row r="142" spans="3:63" ht="6" customHeight="1" x14ac:dyDescent="0.2">
      <c r="C142" s="915" t="s">
        <v>103</v>
      </c>
      <c r="D142" s="834"/>
      <c r="E142" s="834"/>
      <c r="F142" s="834"/>
      <c r="G142" s="834"/>
      <c r="H142" s="834"/>
      <c r="I142" s="834"/>
      <c r="J142" s="834"/>
      <c r="K142" s="834"/>
      <c r="L142" s="834"/>
      <c r="M142" s="834"/>
      <c r="N142" s="835"/>
      <c r="O142" s="1005">
        <f>AE68</f>
        <v>200</v>
      </c>
      <c r="P142" s="1006"/>
      <c r="Q142" s="1006"/>
      <c r="R142" s="1006"/>
      <c r="S142" s="1006"/>
      <c r="T142" s="1006"/>
      <c r="U142" s="1006"/>
      <c r="V142" s="1006"/>
      <c r="W142" s="1006"/>
      <c r="X142" s="1006"/>
      <c r="Y142" s="1006"/>
      <c r="Z142" s="1006"/>
      <c r="AA142" s="1006"/>
      <c r="AB142" s="1006"/>
      <c r="AC142" s="1006"/>
      <c r="AD142" s="1006"/>
      <c r="AE142" s="1006"/>
      <c r="AF142" s="1006"/>
      <c r="AG142" s="1006"/>
      <c r="AH142" s="1006"/>
      <c r="AI142" s="1006"/>
      <c r="AJ142" s="1006"/>
      <c r="AK142" s="1006"/>
      <c r="AL142" s="1006"/>
      <c r="AM142" s="1006"/>
      <c r="AN142" s="1006"/>
      <c r="AO142" s="1005">
        <f>BE68</f>
        <v>200</v>
      </c>
      <c r="AP142" s="1006"/>
      <c r="AQ142" s="1006"/>
      <c r="AR142" s="1006"/>
      <c r="AS142" s="1006"/>
      <c r="AT142" s="1006"/>
      <c r="AU142" s="1006"/>
      <c r="AV142" s="1006"/>
      <c r="AW142" s="1006"/>
      <c r="AX142" s="1006"/>
      <c r="AY142" s="1006"/>
      <c r="AZ142" s="1006"/>
      <c r="BA142" s="1006"/>
      <c r="BB142" s="275"/>
    </row>
    <row r="143" spans="3:63" ht="6" customHeight="1" x14ac:dyDescent="0.2">
      <c r="C143" s="848"/>
      <c r="D143" s="800"/>
      <c r="E143" s="800"/>
      <c r="F143" s="800"/>
      <c r="G143" s="800"/>
      <c r="H143" s="800"/>
      <c r="I143" s="800"/>
      <c r="J143" s="800"/>
      <c r="K143" s="800"/>
      <c r="L143" s="800"/>
      <c r="M143" s="800"/>
      <c r="N143" s="801"/>
      <c r="O143" s="999"/>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999"/>
      <c r="AP143" s="608"/>
      <c r="AQ143" s="608"/>
      <c r="AR143" s="608"/>
      <c r="AS143" s="608"/>
      <c r="AT143" s="608"/>
      <c r="AU143" s="608"/>
      <c r="AV143" s="608"/>
      <c r="AW143" s="608"/>
      <c r="AX143" s="608"/>
      <c r="AY143" s="608"/>
      <c r="AZ143" s="608"/>
      <c r="BA143" s="608"/>
      <c r="BB143" s="275"/>
    </row>
    <row r="144" spans="3:63" ht="6" customHeight="1" x14ac:dyDescent="0.2">
      <c r="C144" s="848"/>
      <c r="D144" s="800"/>
      <c r="E144" s="800"/>
      <c r="F144" s="800"/>
      <c r="G144" s="800"/>
      <c r="H144" s="800"/>
      <c r="I144" s="800"/>
      <c r="J144" s="800"/>
      <c r="K144" s="800"/>
      <c r="L144" s="800"/>
      <c r="M144" s="800"/>
      <c r="N144" s="801"/>
      <c r="O144" s="999"/>
      <c r="P144" s="608"/>
      <c r="Q144" s="608"/>
      <c r="R144" s="608"/>
      <c r="S144" s="608"/>
      <c r="T144" s="608"/>
      <c r="U144" s="608"/>
      <c r="V144" s="608"/>
      <c r="W144" s="608"/>
      <c r="X144" s="608"/>
      <c r="Y144" s="608"/>
      <c r="Z144" s="608"/>
      <c r="AA144" s="608"/>
      <c r="AB144" s="608"/>
      <c r="AC144" s="608"/>
      <c r="AD144" s="608"/>
      <c r="AE144" s="608"/>
      <c r="AF144" s="608"/>
      <c r="AG144" s="608"/>
      <c r="AH144" s="608"/>
      <c r="AI144" s="608"/>
      <c r="AJ144" s="608"/>
      <c r="AK144" s="608"/>
      <c r="AL144" s="608"/>
      <c r="AM144" s="608"/>
      <c r="AN144" s="608"/>
      <c r="AO144" s="999"/>
      <c r="AP144" s="608"/>
      <c r="AQ144" s="608"/>
      <c r="AR144" s="608"/>
      <c r="AS144" s="608"/>
      <c r="AT144" s="608"/>
      <c r="AU144" s="608"/>
      <c r="AV144" s="608"/>
      <c r="AW144" s="608"/>
      <c r="AX144" s="608"/>
      <c r="AY144" s="608"/>
      <c r="AZ144" s="608"/>
      <c r="BA144" s="608"/>
      <c r="BB144" s="275"/>
    </row>
    <row r="145" spans="3:54" ht="6" customHeight="1" x14ac:dyDescent="0.2">
      <c r="C145" s="848" t="s">
        <v>104</v>
      </c>
      <c r="D145" s="800"/>
      <c r="E145" s="800"/>
      <c r="F145" s="800"/>
      <c r="G145" s="800"/>
      <c r="H145" s="800"/>
      <c r="I145" s="800"/>
      <c r="J145" s="800"/>
      <c r="K145" s="800"/>
      <c r="L145" s="800"/>
      <c r="M145" s="800"/>
      <c r="N145" s="801"/>
      <c r="O145" s="998">
        <f>AE71</f>
        <v>150</v>
      </c>
      <c r="P145" s="608"/>
      <c r="Q145" s="608"/>
      <c r="R145" s="608"/>
      <c r="S145" s="608"/>
      <c r="T145" s="608"/>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998">
        <f>BE71</f>
        <v>150</v>
      </c>
      <c r="AP145" s="608"/>
      <c r="AQ145" s="608"/>
      <c r="AR145" s="608"/>
      <c r="AS145" s="608"/>
      <c r="AT145" s="608"/>
      <c r="AU145" s="608"/>
      <c r="AV145" s="608"/>
      <c r="AW145" s="608"/>
      <c r="AX145" s="608"/>
      <c r="AY145" s="608"/>
      <c r="AZ145" s="608"/>
      <c r="BA145" s="608"/>
      <c r="BB145" s="275"/>
    </row>
    <row r="146" spans="3:54" ht="6" customHeight="1" x14ac:dyDescent="0.2">
      <c r="C146" s="848"/>
      <c r="D146" s="800"/>
      <c r="E146" s="800"/>
      <c r="F146" s="800"/>
      <c r="G146" s="800"/>
      <c r="H146" s="800"/>
      <c r="I146" s="800"/>
      <c r="J146" s="800"/>
      <c r="K146" s="800"/>
      <c r="L146" s="800"/>
      <c r="M146" s="800"/>
      <c r="N146" s="801"/>
      <c r="O146" s="999"/>
      <c r="P146" s="608"/>
      <c r="Q146" s="608"/>
      <c r="R146" s="608"/>
      <c r="S146" s="608"/>
      <c r="T146" s="608"/>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999"/>
      <c r="AP146" s="608"/>
      <c r="AQ146" s="608"/>
      <c r="AR146" s="608"/>
      <c r="AS146" s="608"/>
      <c r="AT146" s="608"/>
      <c r="AU146" s="608"/>
      <c r="AV146" s="608"/>
      <c r="AW146" s="608"/>
      <c r="AX146" s="608"/>
      <c r="AY146" s="608"/>
      <c r="AZ146" s="608"/>
      <c r="BA146" s="608"/>
      <c r="BB146" s="275"/>
    </row>
    <row r="147" spans="3:54" ht="6" customHeight="1" x14ac:dyDescent="0.2">
      <c r="C147" s="848"/>
      <c r="D147" s="800"/>
      <c r="E147" s="800"/>
      <c r="F147" s="800"/>
      <c r="G147" s="800"/>
      <c r="H147" s="800"/>
      <c r="I147" s="800"/>
      <c r="J147" s="800"/>
      <c r="K147" s="800"/>
      <c r="L147" s="800"/>
      <c r="M147" s="800"/>
      <c r="N147" s="801"/>
      <c r="O147" s="999"/>
      <c r="P147" s="608"/>
      <c r="Q147" s="608"/>
      <c r="R147" s="608"/>
      <c r="S147" s="608"/>
      <c r="T147" s="608"/>
      <c r="U147" s="608"/>
      <c r="V147" s="608"/>
      <c r="W147" s="608"/>
      <c r="X147" s="608"/>
      <c r="Y147" s="608"/>
      <c r="Z147" s="608"/>
      <c r="AA147" s="608"/>
      <c r="AB147" s="608"/>
      <c r="AC147" s="608"/>
      <c r="AD147" s="608"/>
      <c r="AE147" s="608"/>
      <c r="AF147" s="608"/>
      <c r="AG147" s="608"/>
      <c r="AH147" s="608"/>
      <c r="AI147" s="608"/>
      <c r="AJ147" s="608"/>
      <c r="AK147" s="608"/>
      <c r="AL147" s="608"/>
      <c r="AM147" s="608"/>
      <c r="AN147" s="608"/>
      <c r="AO147" s="999"/>
      <c r="AP147" s="608"/>
      <c r="AQ147" s="608"/>
      <c r="AR147" s="608"/>
      <c r="AS147" s="608"/>
      <c r="AT147" s="608"/>
      <c r="AU147" s="608"/>
      <c r="AV147" s="608"/>
      <c r="AW147" s="608"/>
      <c r="AX147" s="608"/>
      <c r="AY147" s="608"/>
      <c r="AZ147" s="608"/>
      <c r="BA147" s="608"/>
      <c r="BB147" s="275"/>
    </row>
    <row r="148" spans="3:54" ht="6" customHeight="1" x14ac:dyDescent="0.2">
      <c r="C148" s="880" t="s">
        <v>105</v>
      </c>
      <c r="D148" s="788"/>
      <c r="E148" s="788"/>
      <c r="F148" s="789"/>
      <c r="G148" s="789"/>
      <c r="H148" s="789"/>
      <c r="I148" s="789"/>
      <c r="J148" s="789"/>
      <c r="K148" s="789"/>
      <c r="L148" s="789"/>
      <c r="M148" s="789"/>
      <c r="N148" s="790"/>
      <c r="O148" s="998">
        <f>AE74</f>
        <v>50</v>
      </c>
      <c r="P148" s="608"/>
      <c r="Q148" s="608"/>
      <c r="R148" s="608"/>
      <c r="S148" s="608"/>
      <c r="T148" s="608"/>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998">
        <f>BE74</f>
        <v>50</v>
      </c>
      <c r="AP148" s="608"/>
      <c r="AQ148" s="608"/>
      <c r="AR148" s="608"/>
      <c r="AS148" s="608"/>
      <c r="AT148" s="608"/>
      <c r="AU148" s="608"/>
      <c r="AV148" s="608"/>
      <c r="AW148" s="608"/>
      <c r="AX148" s="608"/>
      <c r="AY148" s="608"/>
      <c r="AZ148" s="608"/>
      <c r="BA148" s="608"/>
      <c r="BB148" s="275"/>
    </row>
    <row r="149" spans="3:54" ht="6" customHeight="1" x14ac:dyDescent="0.2">
      <c r="C149" s="880"/>
      <c r="D149" s="788"/>
      <c r="E149" s="788"/>
      <c r="F149" s="789"/>
      <c r="G149" s="789"/>
      <c r="H149" s="789"/>
      <c r="I149" s="789"/>
      <c r="J149" s="789"/>
      <c r="K149" s="789"/>
      <c r="L149" s="789"/>
      <c r="M149" s="789"/>
      <c r="N149" s="790"/>
      <c r="O149" s="999"/>
      <c r="P149" s="608"/>
      <c r="Q149" s="608"/>
      <c r="R149" s="608"/>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999"/>
      <c r="AP149" s="608"/>
      <c r="AQ149" s="608"/>
      <c r="AR149" s="608"/>
      <c r="AS149" s="608"/>
      <c r="AT149" s="608"/>
      <c r="AU149" s="608"/>
      <c r="AV149" s="608"/>
      <c r="AW149" s="608"/>
      <c r="AX149" s="608"/>
      <c r="AY149" s="608"/>
      <c r="AZ149" s="608"/>
      <c r="BA149" s="608"/>
      <c r="BB149" s="275"/>
    </row>
    <row r="150" spans="3:54" ht="6" customHeight="1" thickBot="1" x14ac:dyDescent="0.25">
      <c r="C150" s="881"/>
      <c r="D150" s="813"/>
      <c r="E150" s="813"/>
      <c r="F150" s="814"/>
      <c r="G150" s="814"/>
      <c r="H150" s="814"/>
      <c r="I150" s="814"/>
      <c r="J150" s="814"/>
      <c r="K150" s="814"/>
      <c r="L150" s="814"/>
      <c r="M150" s="814"/>
      <c r="N150" s="815"/>
      <c r="O150" s="1002"/>
      <c r="P150" s="1003"/>
      <c r="Q150" s="1003"/>
      <c r="R150" s="1003"/>
      <c r="S150" s="1003"/>
      <c r="T150" s="1003"/>
      <c r="U150" s="1003"/>
      <c r="V150" s="1003"/>
      <c r="W150" s="1003"/>
      <c r="X150" s="1003"/>
      <c r="Y150" s="1003"/>
      <c r="Z150" s="1003"/>
      <c r="AA150" s="1003"/>
      <c r="AB150" s="1003"/>
      <c r="AC150" s="1003"/>
      <c r="AD150" s="1003"/>
      <c r="AE150" s="1003"/>
      <c r="AF150" s="1003"/>
      <c r="AG150" s="1003"/>
      <c r="AH150" s="1003"/>
      <c r="AI150" s="1003"/>
      <c r="AJ150" s="1003"/>
      <c r="AK150" s="1003"/>
      <c r="AL150" s="1003"/>
      <c r="AM150" s="1003"/>
      <c r="AN150" s="1003"/>
      <c r="AO150" s="1002"/>
      <c r="AP150" s="1003"/>
      <c r="AQ150" s="1003"/>
      <c r="AR150" s="1003"/>
      <c r="AS150" s="1003"/>
      <c r="AT150" s="1003"/>
      <c r="AU150" s="1003"/>
      <c r="AV150" s="1003"/>
      <c r="AW150" s="1003"/>
      <c r="AX150" s="1003"/>
      <c r="AY150" s="1003"/>
      <c r="AZ150" s="1003"/>
      <c r="BA150" s="1003"/>
      <c r="BB150" s="275"/>
    </row>
    <row r="151" spans="3:54" ht="6" customHeight="1" x14ac:dyDescent="0.2">
      <c r="C151" s="908" t="s">
        <v>106</v>
      </c>
      <c r="D151" s="947"/>
      <c r="E151" s="947"/>
      <c r="F151" s="947"/>
      <c r="G151" s="947"/>
      <c r="H151" s="947"/>
      <c r="I151" s="947"/>
      <c r="J151" s="947"/>
      <c r="K151" s="947"/>
      <c r="L151" s="947"/>
      <c r="M151" s="947"/>
      <c r="N151" s="948"/>
      <c r="O151" s="994">
        <f>AE77</f>
        <v>11773</v>
      </c>
      <c r="P151" s="617"/>
      <c r="Q151" s="617"/>
      <c r="R151" s="617"/>
      <c r="S151" s="617"/>
      <c r="T151" s="617"/>
      <c r="U151" s="617"/>
      <c r="V151" s="617"/>
      <c r="W151" s="617"/>
      <c r="X151" s="617"/>
      <c r="Y151" s="617"/>
      <c r="Z151" s="617"/>
      <c r="AA151" s="803"/>
      <c r="AB151" s="992"/>
      <c r="AC151" s="617"/>
      <c r="AD151" s="617"/>
      <c r="AE151" s="617"/>
      <c r="AF151" s="617"/>
      <c r="AG151" s="617"/>
      <c r="AH151" s="617"/>
      <c r="AI151" s="617"/>
      <c r="AJ151" s="617"/>
      <c r="AK151" s="617"/>
      <c r="AL151" s="617"/>
      <c r="AM151" s="617"/>
      <c r="AN151" s="803"/>
      <c r="AO151" s="994">
        <f>O151</f>
        <v>11773</v>
      </c>
      <c r="AP151" s="617"/>
      <c r="AQ151" s="617"/>
      <c r="AR151" s="617"/>
      <c r="AS151" s="617"/>
      <c r="AT151" s="617"/>
      <c r="AU151" s="617"/>
      <c r="AV151" s="617"/>
      <c r="AW151" s="617"/>
      <c r="AX151" s="617"/>
      <c r="AY151" s="617"/>
      <c r="AZ151" s="617"/>
      <c r="BA151" s="803"/>
      <c r="BB151" s="275"/>
    </row>
    <row r="152" spans="3:54" ht="6" customHeight="1" x14ac:dyDescent="0.2">
      <c r="C152" s="908"/>
      <c r="D152" s="947"/>
      <c r="E152" s="947"/>
      <c r="F152" s="947"/>
      <c r="G152" s="947"/>
      <c r="H152" s="947"/>
      <c r="I152" s="947"/>
      <c r="J152" s="947"/>
      <c r="K152" s="947"/>
      <c r="L152" s="947"/>
      <c r="M152" s="947"/>
      <c r="N152" s="948"/>
      <c r="O152" s="617"/>
      <c r="P152" s="617"/>
      <c r="Q152" s="617"/>
      <c r="R152" s="617"/>
      <c r="S152" s="617"/>
      <c r="T152" s="617"/>
      <c r="U152" s="617"/>
      <c r="V152" s="617"/>
      <c r="W152" s="617"/>
      <c r="X152" s="617"/>
      <c r="Y152" s="617"/>
      <c r="Z152" s="617"/>
      <c r="AA152" s="803"/>
      <c r="AB152" s="992"/>
      <c r="AC152" s="617"/>
      <c r="AD152" s="617"/>
      <c r="AE152" s="617"/>
      <c r="AF152" s="617"/>
      <c r="AG152" s="617"/>
      <c r="AH152" s="617"/>
      <c r="AI152" s="617"/>
      <c r="AJ152" s="617"/>
      <c r="AK152" s="617"/>
      <c r="AL152" s="617"/>
      <c r="AM152" s="617"/>
      <c r="AN152" s="803"/>
      <c r="AO152" s="617"/>
      <c r="AP152" s="617"/>
      <c r="AQ152" s="617"/>
      <c r="AR152" s="617"/>
      <c r="AS152" s="617"/>
      <c r="AT152" s="617"/>
      <c r="AU152" s="617"/>
      <c r="AV152" s="617"/>
      <c r="AW152" s="617"/>
      <c r="AX152" s="617"/>
      <c r="AY152" s="617"/>
      <c r="AZ152" s="617"/>
      <c r="BA152" s="803"/>
      <c r="BB152" s="275"/>
    </row>
    <row r="153" spans="3:54" ht="6" customHeight="1" thickBot="1" x14ac:dyDescent="0.25">
      <c r="C153" s="949"/>
      <c r="D153" s="950"/>
      <c r="E153" s="950"/>
      <c r="F153" s="950"/>
      <c r="G153" s="950"/>
      <c r="H153" s="950"/>
      <c r="I153" s="950"/>
      <c r="J153" s="950"/>
      <c r="K153" s="950"/>
      <c r="L153" s="950"/>
      <c r="M153" s="950"/>
      <c r="N153" s="951"/>
      <c r="O153" s="752"/>
      <c r="P153" s="752"/>
      <c r="Q153" s="752"/>
      <c r="R153" s="752"/>
      <c r="S153" s="752"/>
      <c r="T153" s="752"/>
      <c r="U153" s="752"/>
      <c r="V153" s="752"/>
      <c r="W153" s="752"/>
      <c r="X153" s="752"/>
      <c r="Y153" s="752"/>
      <c r="Z153" s="752"/>
      <c r="AA153" s="995"/>
      <c r="AB153" s="993"/>
      <c r="AC153" s="752"/>
      <c r="AD153" s="752"/>
      <c r="AE153" s="752"/>
      <c r="AF153" s="752"/>
      <c r="AG153" s="752"/>
      <c r="AH153" s="752"/>
      <c r="AI153" s="752"/>
      <c r="AJ153" s="752"/>
      <c r="AK153" s="752"/>
      <c r="AL153" s="752"/>
      <c r="AM153" s="752"/>
      <c r="AN153" s="995"/>
      <c r="AO153" s="752"/>
      <c r="AP153" s="752"/>
      <c r="AQ153" s="752"/>
      <c r="AR153" s="752"/>
      <c r="AS153" s="752"/>
      <c r="AT153" s="752"/>
      <c r="AU153" s="752"/>
      <c r="AV153" s="752"/>
      <c r="AW153" s="752"/>
      <c r="AX153" s="752"/>
      <c r="AY153" s="752"/>
      <c r="AZ153" s="752"/>
      <c r="BA153" s="995"/>
      <c r="BB153" s="275"/>
    </row>
    <row r="154" spans="3:54" ht="6" customHeight="1" x14ac:dyDescent="0.2">
      <c r="C154" s="890" t="s">
        <v>109</v>
      </c>
      <c r="D154" s="961"/>
      <c r="E154" s="961"/>
      <c r="F154" s="961"/>
      <c r="G154" s="961"/>
      <c r="H154" s="961"/>
      <c r="I154" s="961"/>
      <c r="J154" s="961"/>
      <c r="K154" s="961"/>
      <c r="L154" s="961"/>
      <c r="M154" s="961"/>
      <c r="N154" s="962"/>
      <c r="O154" s="963"/>
      <c r="P154" s="964"/>
      <c r="Q154" s="964"/>
      <c r="R154" s="964"/>
      <c r="S154" s="964"/>
      <c r="T154" s="964"/>
      <c r="U154" s="964"/>
      <c r="V154" s="964"/>
      <c r="W154" s="964"/>
      <c r="X154" s="964"/>
      <c r="Y154" s="964"/>
      <c r="Z154" s="964"/>
      <c r="AA154" s="964"/>
      <c r="AB154" s="964"/>
      <c r="AC154" s="964"/>
      <c r="AD154" s="964"/>
      <c r="AE154" s="964"/>
      <c r="AF154" s="964"/>
      <c r="AG154" s="964"/>
      <c r="AH154" s="964"/>
      <c r="AI154" s="964"/>
      <c r="AJ154" s="964"/>
      <c r="AK154" s="964"/>
      <c r="AL154" s="964"/>
      <c r="AM154" s="964"/>
      <c r="AN154" s="965"/>
      <c r="AO154" s="997">
        <v>0</v>
      </c>
      <c r="AP154" s="747"/>
      <c r="AQ154" s="747"/>
      <c r="AR154" s="747"/>
      <c r="AS154" s="747"/>
      <c r="AT154" s="747"/>
      <c r="AU154" s="747"/>
      <c r="AV154" s="747"/>
      <c r="AW154" s="747"/>
      <c r="AX154" s="747"/>
      <c r="AY154" s="747"/>
      <c r="AZ154" s="747"/>
      <c r="BA154" s="748"/>
      <c r="BB154" s="275"/>
    </row>
    <row r="155" spans="3:54" ht="6" customHeight="1" x14ac:dyDescent="0.2">
      <c r="C155" s="908"/>
      <c r="D155" s="947"/>
      <c r="E155" s="947"/>
      <c r="F155" s="947"/>
      <c r="G155" s="947"/>
      <c r="H155" s="947"/>
      <c r="I155" s="947"/>
      <c r="J155" s="947"/>
      <c r="K155" s="947"/>
      <c r="L155" s="947"/>
      <c r="M155" s="947"/>
      <c r="N155" s="948"/>
      <c r="O155" s="966"/>
      <c r="P155" s="967"/>
      <c r="Q155" s="967"/>
      <c r="R155" s="967"/>
      <c r="S155" s="967"/>
      <c r="T155" s="967"/>
      <c r="U155" s="967"/>
      <c r="V155" s="967"/>
      <c r="W155" s="967"/>
      <c r="X155" s="967"/>
      <c r="Y155" s="967"/>
      <c r="Z155" s="967"/>
      <c r="AA155" s="967"/>
      <c r="AB155" s="967"/>
      <c r="AC155" s="967"/>
      <c r="AD155" s="967"/>
      <c r="AE155" s="967"/>
      <c r="AF155" s="967"/>
      <c r="AG155" s="967"/>
      <c r="AH155" s="967"/>
      <c r="AI155" s="967"/>
      <c r="AJ155" s="967"/>
      <c r="AK155" s="967"/>
      <c r="AL155" s="967"/>
      <c r="AM155" s="967"/>
      <c r="AN155" s="968"/>
      <c r="AO155" s="992"/>
      <c r="AP155" s="617"/>
      <c r="AQ155" s="617"/>
      <c r="AR155" s="617"/>
      <c r="AS155" s="617"/>
      <c r="AT155" s="617"/>
      <c r="AU155" s="617"/>
      <c r="AV155" s="617"/>
      <c r="AW155" s="617"/>
      <c r="AX155" s="617"/>
      <c r="AY155" s="617"/>
      <c r="AZ155" s="617"/>
      <c r="BA155" s="750"/>
      <c r="BB155" s="275"/>
    </row>
    <row r="156" spans="3:54" ht="6" customHeight="1" thickBot="1" x14ac:dyDescent="0.25">
      <c r="C156" s="949"/>
      <c r="D156" s="950"/>
      <c r="E156" s="950"/>
      <c r="F156" s="950"/>
      <c r="G156" s="950"/>
      <c r="H156" s="950"/>
      <c r="I156" s="950"/>
      <c r="J156" s="950"/>
      <c r="K156" s="950"/>
      <c r="L156" s="950"/>
      <c r="M156" s="950"/>
      <c r="N156" s="951"/>
      <c r="O156" s="969"/>
      <c r="P156" s="970"/>
      <c r="Q156" s="970"/>
      <c r="R156" s="970"/>
      <c r="S156" s="970"/>
      <c r="T156" s="970"/>
      <c r="U156" s="970"/>
      <c r="V156" s="970"/>
      <c r="W156" s="970"/>
      <c r="X156" s="970"/>
      <c r="Y156" s="970"/>
      <c r="Z156" s="970"/>
      <c r="AA156" s="970"/>
      <c r="AB156" s="970"/>
      <c r="AC156" s="970"/>
      <c r="AD156" s="970"/>
      <c r="AE156" s="970"/>
      <c r="AF156" s="970"/>
      <c r="AG156" s="970"/>
      <c r="AH156" s="970"/>
      <c r="AI156" s="970"/>
      <c r="AJ156" s="970"/>
      <c r="AK156" s="970"/>
      <c r="AL156" s="970"/>
      <c r="AM156" s="970"/>
      <c r="AN156" s="971"/>
      <c r="AO156" s="993"/>
      <c r="AP156" s="752"/>
      <c r="AQ156" s="752"/>
      <c r="AR156" s="752"/>
      <c r="AS156" s="752"/>
      <c r="AT156" s="752"/>
      <c r="AU156" s="752"/>
      <c r="AV156" s="752"/>
      <c r="AW156" s="752"/>
      <c r="AX156" s="752"/>
      <c r="AY156" s="752"/>
      <c r="AZ156" s="752"/>
      <c r="BA156" s="753"/>
      <c r="BB156" s="275"/>
    </row>
    <row r="157" spans="3:54" ht="6" customHeight="1" x14ac:dyDescent="0.2">
      <c r="C157" s="908" t="s">
        <v>397</v>
      </c>
      <c r="D157" s="947"/>
      <c r="E157" s="947"/>
      <c r="F157" s="947"/>
      <c r="G157" s="947"/>
      <c r="H157" s="947"/>
      <c r="I157" s="947"/>
      <c r="J157" s="947"/>
      <c r="K157" s="947"/>
      <c r="L157" s="947"/>
      <c r="M157" s="947"/>
      <c r="N157" s="948"/>
      <c r="O157" s="963"/>
      <c r="P157" s="964"/>
      <c r="Q157" s="964"/>
      <c r="R157" s="964"/>
      <c r="S157" s="964"/>
      <c r="T157" s="964"/>
      <c r="U157" s="964"/>
      <c r="V157" s="964"/>
      <c r="W157" s="964"/>
      <c r="X157" s="964"/>
      <c r="Y157" s="964"/>
      <c r="Z157" s="964"/>
      <c r="AA157" s="964"/>
      <c r="AB157" s="964"/>
      <c r="AC157" s="964"/>
      <c r="AD157" s="964"/>
      <c r="AE157" s="964"/>
      <c r="AF157" s="964"/>
      <c r="AG157" s="964"/>
      <c r="AH157" s="964"/>
      <c r="AI157" s="964"/>
      <c r="AJ157" s="964"/>
      <c r="AK157" s="964"/>
      <c r="AL157" s="964"/>
      <c r="AM157" s="964"/>
      <c r="AN157" s="965"/>
      <c r="AO157" s="992">
        <v>11773</v>
      </c>
      <c r="AP157" s="617"/>
      <c r="AQ157" s="617"/>
      <c r="AR157" s="617"/>
      <c r="AS157" s="617"/>
      <c r="AT157" s="617"/>
      <c r="AU157" s="617"/>
      <c r="AV157" s="617"/>
      <c r="AW157" s="617"/>
      <c r="AX157" s="617"/>
      <c r="AY157" s="617"/>
      <c r="AZ157" s="617"/>
      <c r="BA157" s="750"/>
      <c r="BB157" s="275"/>
    </row>
    <row r="158" spans="3:54" ht="6" customHeight="1" x14ac:dyDescent="0.2">
      <c r="C158" s="908"/>
      <c r="D158" s="947"/>
      <c r="E158" s="947"/>
      <c r="F158" s="947"/>
      <c r="G158" s="947"/>
      <c r="H158" s="947"/>
      <c r="I158" s="947"/>
      <c r="J158" s="947"/>
      <c r="K158" s="947"/>
      <c r="L158" s="947"/>
      <c r="M158" s="947"/>
      <c r="N158" s="948"/>
      <c r="O158" s="966"/>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c r="AL158" s="967"/>
      <c r="AM158" s="967"/>
      <c r="AN158" s="968"/>
      <c r="AO158" s="992"/>
      <c r="AP158" s="617"/>
      <c r="AQ158" s="617"/>
      <c r="AR158" s="617"/>
      <c r="AS158" s="617"/>
      <c r="AT158" s="617"/>
      <c r="AU158" s="617"/>
      <c r="AV158" s="617"/>
      <c r="AW158" s="617"/>
      <c r="AX158" s="617"/>
      <c r="AY158" s="617"/>
      <c r="AZ158" s="617"/>
      <c r="BA158" s="750"/>
      <c r="BB158" s="275"/>
    </row>
    <row r="159" spans="3:54" ht="6" customHeight="1" thickBot="1" x14ac:dyDescent="0.25">
      <c r="C159" s="949"/>
      <c r="D159" s="950"/>
      <c r="E159" s="950"/>
      <c r="F159" s="950"/>
      <c r="G159" s="950"/>
      <c r="H159" s="950"/>
      <c r="I159" s="950"/>
      <c r="J159" s="950"/>
      <c r="K159" s="950"/>
      <c r="L159" s="950"/>
      <c r="M159" s="950"/>
      <c r="N159" s="951"/>
      <c r="O159" s="969"/>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c r="AL159" s="970"/>
      <c r="AM159" s="970"/>
      <c r="AN159" s="971"/>
      <c r="AO159" s="993"/>
      <c r="AP159" s="752"/>
      <c r="AQ159" s="752"/>
      <c r="AR159" s="752"/>
      <c r="AS159" s="752"/>
      <c r="AT159" s="752"/>
      <c r="AU159" s="752"/>
      <c r="AV159" s="752"/>
      <c r="AW159" s="752"/>
      <c r="AX159" s="752"/>
      <c r="AY159" s="752"/>
      <c r="AZ159" s="752"/>
      <c r="BA159" s="753"/>
      <c r="BB159" s="275"/>
    </row>
    <row r="162" spans="1:63" ht="6" customHeight="1" x14ac:dyDescent="0.2">
      <c r="A162" s="273"/>
      <c r="B162" s="273"/>
      <c r="C162" s="616" t="s">
        <v>340</v>
      </c>
      <c r="D162" s="616"/>
      <c r="E162" s="616"/>
      <c r="F162" s="617"/>
      <c r="G162" s="617"/>
      <c r="H162" s="617"/>
      <c r="I162" s="617"/>
      <c r="J162" s="616">
        <f>AW17</f>
        <v>8</v>
      </c>
      <c r="K162" s="616"/>
      <c r="L162" s="616"/>
      <c r="M162" s="616" t="s">
        <v>87</v>
      </c>
      <c r="N162" s="616"/>
      <c r="O162" s="616"/>
      <c r="P162" s="617"/>
      <c r="Q162" s="617"/>
      <c r="R162" s="617"/>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910" t="s">
        <v>86</v>
      </c>
      <c r="AT162" s="911"/>
      <c r="AU162" s="911"/>
      <c r="AV162" s="911"/>
      <c r="AW162" s="911"/>
      <c r="AX162" s="911"/>
      <c r="AY162" s="911"/>
      <c r="AZ162" s="911"/>
      <c r="BA162" s="911"/>
      <c r="BB162" s="273"/>
      <c r="BC162" s="272"/>
    </row>
    <row r="163" spans="1:63" ht="6" customHeight="1" x14ac:dyDescent="0.2">
      <c r="A163" s="273"/>
      <c r="B163" s="273"/>
      <c r="C163" s="616"/>
      <c r="D163" s="616"/>
      <c r="E163" s="616"/>
      <c r="F163" s="617"/>
      <c r="G163" s="617"/>
      <c r="H163" s="617"/>
      <c r="I163" s="617"/>
      <c r="J163" s="616"/>
      <c r="K163" s="616"/>
      <c r="L163" s="616"/>
      <c r="M163" s="616"/>
      <c r="N163" s="616"/>
      <c r="O163" s="616"/>
      <c r="P163" s="617"/>
      <c r="Q163" s="617"/>
      <c r="R163" s="617"/>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911"/>
      <c r="AT163" s="911"/>
      <c r="AU163" s="911"/>
      <c r="AV163" s="911"/>
      <c r="AW163" s="911"/>
      <c r="AX163" s="911"/>
      <c r="AY163" s="911"/>
      <c r="AZ163" s="911"/>
      <c r="BA163" s="911"/>
      <c r="BB163" s="273"/>
    </row>
    <row r="164" spans="1:63" ht="6" customHeight="1" thickBot="1" x14ac:dyDescent="0.25">
      <c r="C164" s="616"/>
      <c r="D164" s="616"/>
      <c r="E164" s="616"/>
      <c r="F164" s="617"/>
      <c r="G164" s="617"/>
      <c r="H164" s="617"/>
      <c r="I164" s="617"/>
      <c r="J164" s="616"/>
      <c r="K164" s="616"/>
      <c r="L164" s="616"/>
      <c r="M164" s="616"/>
      <c r="N164" s="616"/>
      <c r="O164" s="616"/>
      <c r="P164" s="617"/>
      <c r="Q164" s="617"/>
      <c r="R164" s="617"/>
      <c r="AS164" s="912"/>
      <c r="AT164" s="912"/>
      <c r="AU164" s="912"/>
      <c r="AV164" s="912"/>
      <c r="AW164" s="912"/>
      <c r="AX164" s="912"/>
      <c r="AY164" s="912"/>
      <c r="AZ164" s="912"/>
      <c r="BA164" s="912"/>
    </row>
    <row r="165" spans="1:63" ht="6" customHeight="1" x14ac:dyDescent="0.2">
      <c r="C165" s="915"/>
      <c r="D165" s="834"/>
      <c r="E165" s="834"/>
      <c r="F165" s="834"/>
      <c r="G165" s="834"/>
      <c r="H165" s="834"/>
      <c r="I165" s="834"/>
      <c r="J165" s="834"/>
      <c r="K165" s="834"/>
      <c r="L165" s="834"/>
      <c r="M165" s="834"/>
      <c r="N165" s="835"/>
      <c r="O165" s="919" t="s">
        <v>107</v>
      </c>
      <c r="P165" s="919"/>
      <c r="Q165" s="919"/>
      <c r="R165" s="919"/>
      <c r="S165" s="919"/>
      <c r="T165" s="919"/>
      <c r="U165" s="919"/>
      <c r="V165" s="919"/>
      <c r="W165" s="919"/>
      <c r="X165" s="919"/>
      <c r="Y165" s="919"/>
      <c r="Z165" s="919"/>
      <c r="AA165" s="920"/>
      <c r="AB165" s="925" t="s">
        <v>398</v>
      </c>
      <c r="AC165" s="926"/>
      <c r="AD165" s="926"/>
      <c r="AE165" s="926"/>
      <c r="AF165" s="926"/>
      <c r="AG165" s="926"/>
      <c r="AH165" s="926"/>
      <c r="AI165" s="926"/>
      <c r="AJ165" s="926"/>
      <c r="AK165" s="926"/>
      <c r="AL165" s="926"/>
      <c r="AM165" s="926"/>
      <c r="AN165" s="927"/>
      <c r="AO165" s="933" t="s">
        <v>108</v>
      </c>
      <c r="AP165" s="926"/>
      <c r="AQ165" s="926"/>
      <c r="AR165" s="926"/>
      <c r="AS165" s="926"/>
      <c r="AT165" s="926"/>
      <c r="AU165" s="926"/>
      <c r="AV165" s="926"/>
      <c r="AW165" s="926"/>
      <c r="AX165" s="926"/>
      <c r="AY165" s="926"/>
      <c r="AZ165" s="926"/>
      <c r="BA165" s="934"/>
      <c r="BB165" s="275"/>
      <c r="BK165" s="270"/>
    </row>
    <row r="166" spans="1:63" ht="6" customHeight="1" x14ac:dyDescent="0.2">
      <c r="C166" s="848"/>
      <c r="D166" s="800"/>
      <c r="E166" s="800"/>
      <c r="F166" s="800"/>
      <c r="G166" s="800"/>
      <c r="H166" s="800"/>
      <c r="I166" s="800"/>
      <c r="J166" s="800"/>
      <c r="K166" s="800"/>
      <c r="L166" s="800"/>
      <c r="M166" s="800"/>
      <c r="N166" s="801"/>
      <c r="O166" s="921"/>
      <c r="P166" s="921"/>
      <c r="Q166" s="921"/>
      <c r="R166" s="921"/>
      <c r="S166" s="921"/>
      <c r="T166" s="921"/>
      <c r="U166" s="921"/>
      <c r="V166" s="921"/>
      <c r="W166" s="921"/>
      <c r="X166" s="921"/>
      <c r="Y166" s="921"/>
      <c r="Z166" s="921"/>
      <c r="AA166" s="922"/>
      <c r="AB166" s="928"/>
      <c r="AC166" s="637"/>
      <c r="AD166" s="637"/>
      <c r="AE166" s="637"/>
      <c r="AF166" s="637"/>
      <c r="AG166" s="637"/>
      <c r="AH166" s="637"/>
      <c r="AI166" s="637"/>
      <c r="AJ166" s="637"/>
      <c r="AK166" s="637"/>
      <c r="AL166" s="637"/>
      <c r="AM166" s="637"/>
      <c r="AN166" s="929"/>
      <c r="AO166" s="928"/>
      <c r="AP166" s="637"/>
      <c r="AQ166" s="637"/>
      <c r="AR166" s="637"/>
      <c r="AS166" s="637"/>
      <c r="AT166" s="637"/>
      <c r="AU166" s="637"/>
      <c r="AV166" s="637"/>
      <c r="AW166" s="637"/>
      <c r="AX166" s="637"/>
      <c r="AY166" s="637"/>
      <c r="AZ166" s="637"/>
      <c r="BA166" s="935"/>
      <c r="BB166" s="275"/>
      <c r="BK166" s="270"/>
    </row>
    <row r="167" spans="1:63" ht="6" customHeight="1" thickBot="1" x14ac:dyDescent="0.25">
      <c r="C167" s="916"/>
      <c r="D167" s="917"/>
      <c r="E167" s="917"/>
      <c r="F167" s="917"/>
      <c r="G167" s="917"/>
      <c r="H167" s="917"/>
      <c r="I167" s="917"/>
      <c r="J167" s="917"/>
      <c r="K167" s="917"/>
      <c r="L167" s="917"/>
      <c r="M167" s="917"/>
      <c r="N167" s="918"/>
      <c r="O167" s="923"/>
      <c r="P167" s="923"/>
      <c r="Q167" s="923"/>
      <c r="R167" s="923"/>
      <c r="S167" s="923"/>
      <c r="T167" s="923"/>
      <c r="U167" s="923"/>
      <c r="V167" s="923"/>
      <c r="W167" s="923"/>
      <c r="X167" s="923"/>
      <c r="Y167" s="923"/>
      <c r="Z167" s="923"/>
      <c r="AA167" s="924"/>
      <c r="AB167" s="930"/>
      <c r="AC167" s="931"/>
      <c r="AD167" s="931"/>
      <c r="AE167" s="931"/>
      <c r="AF167" s="931"/>
      <c r="AG167" s="931"/>
      <c r="AH167" s="931"/>
      <c r="AI167" s="931"/>
      <c r="AJ167" s="931"/>
      <c r="AK167" s="931"/>
      <c r="AL167" s="931"/>
      <c r="AM167" s="931"/>
      <c r="AN167" s="932"/>
      <c r="AO167" s="930"/>
      <c r="AP167" s="931"/>
      <c r="AQ167" s="931"/>
      <c r="AR167" s="931"/>
      <c r="AS167" s="931"/>
      <c r="AT167" s="931"/>
      <c r="AU167" s="931"/>
      <c r="AV167" s="931"/>
      <c r="AW167" s="931"/>
      <c r="AX167" s="931"/>
      <c r="AY167" s="931"/>
      <c r="AZ167" s="931"/>
      <c r="BA167" s="936"/>
      <c r="BB167" s="275"/>
      <c r="BK167" s="270"/>
    </row>
    <row r="168" spans="1:63" ht="6" customHeight="1" x14ac:dyDescent="0.2">
      <c r="C168" s="915" t="s">
        <v>88</v>
      </c>
      <c r="D168" s="834"/>
      <c r="E168" s="834"/>
      <c r="F168" s="834"/>
      <c r="G168" s="834"/>
      <c r="H168" s="834"/>
      <c r="I168" s="834"/>
      <c r="J168" s="834"/>
      <c r="K168" s="834"/>
      <c r="L168" s="834"/>
      <c r="M168" s="834"/>
      <c r="N168" s="835"/>
      <c r="O168" s="1005">
        <f>AR32</f>
        <v>42202</v>
      </c>
      <c r="P168" s="1006"/>
      <c r="Q168" s="1006"/>
      <c r="R168" s="1006"/>
      <c r="S168" s="1006"/>
      <c r="T168" s="1006"/>
      <c r="U168" s="1006"/>
      <c r="V168" s="1006"/>
      <c r="W168" s="1006"/>
      <c r="X168" s="1006"/>
      <c r="Y168" s="1006"/>
      <c r="Z168" s="1006"/>
      <c r="AA168" s="1006"/>
      <c r="AB168" s="1006"/>
      <c r="AC168" s="1006"/>
      <c r="AD168" s="1006"/>
      <c r="AE168" s="1006"/>
      <c r="AF168" s="1006"/>
      <c r="AG168" s="1006"/>
      <c r="AH168" s="1006"/>
      <c r="AI168" s="1006"/>
      <c r="AJ168" s="1006"/>
      <c r="AK168" s="1006"/>
      <c r="AL168" s="1006"/>
      <c r="AM168" s="1006"/>
      <c r="AN168" s="1006"/>
      <c r="AO168" s="1007">
        <f>O168</f>
        <v>42202</v>
      </c>
      <c r="AP168" s="1006"/>
      <c r="AQ168" s="1006"/>
      <c r="AR168" s="1006"/>
      <c r="AS168" s="1006"/>
      <c r="AT168" s="1006"/>
      <c r="AU168" s="1006"/>
      <c r="AV168" s="1006"/>
      <c r="AW168" s="1006"/>
      <c r="AX168" s="1006"/>
      <c r="AY168" s="1006"/>
      <c r="AZ168" s="1006"/>
      <c r="BA168" s="1008"/>
      <c r="BB168" s="275"/>
    </row>
    <row r="169" spans="1:63" ht="6" customHeight="1" x14ac:dyDescent="0.2">
      <c r="C169" s="848"/>
      <c r="D169" s="800"/>
      <c r="E169" s="800"/>
      <c r="F169" s="800"/>
      <c r="G169" s="800"/>
      <c r="H169" s="800"/>
      <c r="I169" s="800"/>
      <c r="J169" s="800"/>
      <c r="K169" s="800"/>
      <c r="L169" s="800"/>
      <c r="M169" s="800"/>
      <c r="N169" s="801"/>
      <c r="O169" s="999"/>
      <c r="P169" s="608"/>
      <c r="Q169" s="608"/>
      <c r="R169" s="608"/>
      <c r="S169" s="608"/>
      <c r="T169" s="608"/>
      <c r="U169" s="608"/>
      <c r="V169" s="608"/>
      <c r="W169" s="608"/>
      <c r="X169" s="608"/>
      <c r="Y169" s="608"/>
      <c r="Z169" s="608"/>
      <c r="AA169" s="608"/>
      <c r="AB169" s="608"/>
      <c r="AC169" s="608"/>
      <c r="AD169" s="608"/>
      <c r="AE169" s="608"/>
      <c r="AF169" s="608"/>
      <c r="AG169" s="608"/>
      <c r="AH169" s="608"/>
      <c r="AI169" s="608"/>
      <c r="AJ169" s="608"/>
      <c r="AK169" s="608"/>
      <c r="AL169" s="608"/>
      <c r="AM169" s="608"/>
      <c r="AN169" s="608"/>
      <c r="AO169" s="608"/>
      <c r="AP169" s="608"/>
      <c r="AQ169" s="608"/>
      <c r="AR169" s="608"/>
      <c r="AS169" s="608"/>
      <c r="AT169" s="608"/>
      <c r="AU169" s="608"/>
      <c r="AV169" s="608"/>
      <c r="AW169" s="608"/>
      <c r="AX169" s="608"/>
      <c r="AY169" s="608"/>
      <c r="AZ169" s="608"/>
      <c r="BA169" s="1001"/>
      <c r="BB169" s="275"/>
    </row>
    <row r="170" spans="1:63" ht="6" customHeight="1" x14ac:dyDescent="0.2">
      <c r="C170" s="848"/>
      <c r="D170" s="800"/>
      <c r="E170" s="800"/>
      <c r="F170" s="800"/>
      <c r="G170" s="800"/>
      <c r="H170" s="800"/>
      <c r="I170" s="800"/>
      <c r="J170" s="800"/>
      <c r="K170" s="800"/>
      <c r="L170" s="800"/>
      <c r="M170" s="800"/>
      <c r="N170" s="801"/>
      <c r="O170" s="999"/>
      <c r="P170" s="608"/>
      <c r="Q170" s="608"/>
      <c r="R170" s="608"/>
      <c r="S170" s="608"/>
      <c r="T170" s="608"/>
      <c r="U170" s="608"/>
      <c r="V170" s="608"/>
      <c r="W170" s="608"/>
      <c r="X170" s="608"/>
      <c r="Y170" s="608"/>
      <c r="Z170" s="608"/>
      <c r="AA170" s="608"/>
      <c r="AB170" s="608"/>
      <c r="AC170" s="608"/>
      <c r="AD170" s="608"/>
      <c r="AE170" s="608"/>
      <c r="AF170" s="608"/>
      <c r="AG170" s="608"/>
      <c r="AH170" s="608"/>
      <c r="AI170" s="608"/>
      <c r="AJ170" s="608"/>
      <c r="AK170" s="608"/>
      <c r="AL170" s="608"/>
      <c r="AM170" s="608"/>
      <c r="AN170" s="608"/>
      <c r="AO170" s="608"/>
      <c r="AP170" s="608"/>
      <c r="AQ170" s="608"/>
      <c r="AR170" s="608"/>
      <c r="AS170" s="608"/>
      <c r="AT170" s="608"/>
      <c r="AU170" s="608"/>
      <c r="AV170" s="608"/>
      <c r="AW170" s="608"/>
      <c r="AX170" s="608"/>
      <c r="AY170" s="608"/>
      <c r="AZ170" s="608"/>
      <c r="BA170" s="1001"/>
      <c r="BB170" s="275"/>
    </row>
    <row r="171" spans="1:63" ht="6" customHeight="1" x14ac:dyDescent="0.2">
      <c r="C171" s="848" t="s">
        <v>94</v>
      </c>
      <c r="D171" s="800"/>
      <c r="E171" s="800"/>
      <c r="F171" s="800"/>
      <c r="G171" s="800"/>
      <c r="H171" s="800"/>
      <c r="I171" s="800"/>
      <c r="J171" s="800"/>
      <c r="K171" s="800"/>
      <c r="L171" s="800"/>
      <c r="M171" s="800"/>
      <c r="N171" s="801"/>
      <c r="O171" s="998">
        <f>AR62</f>
        <v>34479</v>
      </c>
      <c r="P171" s="608"/>
      <c r="Q171" s="608"/>
      <c r="R171" s="608"/>
      <c r="S171" s="608"/>
      <c r="T171" s="608"/>
      <c r="U171" s="608"/>
      <c r="V171" s="608"/>
      <c r="W171" s="608"/>
      <c r="X171" s="608"/>
      <c r="Y171" s="608"/>
      <c r="Z171" s="608"/>
      <c r="AA171" s="608"/>
      <c r="AB171" s="608"/>
      <c r="AC171" s="608"/>
      <c r="AD171" s="608"/>
      <c r="AE171" s="608"/>
      <c r="AF171" s="608"/>
      <c r="AG171" s="608"/>
      <c r="AH171" s="608"/>
      <c r="AI171" s="608"/>
      <c r="AJ171" s="608"/>
      <c r="AK171" s="608"/>
      <c r="AL171" s="608"/>
      <c r="AM171" s="608"/>
      <c r="AN171" s="608"/>
      <c r="AO171" s="1000">
        <f>O171</f>
        <v>34479</v>
      </c>
      <c r="AP171" s="608"/>
      <c r="AQ171" s="608"/>
      <c r="AR171" s="608"/>
      <c r="AS171" s="608"/>
      <c r="AT171" s="608"/>
      <c r="AU171" s="608"/>
      <c r="AV171" s="608"/>
      <c r="AW171" s="608"/>
      <c r="AX171" s="608"/>
      <c r="AY171" s="608"/>
      <c r="AZ171" s="608"/>
      <c r="BA171" s="1001"/>
      <c r="BB171" s="275"/>
    </row>
    <row r="172" spans="1:63" ht="6" customHeight="1" x14ac:dyDescent="0.2">
      <c r="C172" s="848"/>
      <c r="D172" s="800"/>
      <c r="E172" s="800"/>
      <c r="F172" s="800"/>
      <c r="G172" s="800"/>
      <c r="H172" s="800"/>
      <c r="I172" s="800"/>
      <c r="J172" s="800"/>
      <c r="K172" s="800"/>
      <c r="L172" s="800"/>
      <c r="M172" s="800"/>
      <c r="N172" s="801"/>
      <c r="O172" s="999"/>
      <c r="P172" s="608"/>
      <c r="Q172" s="608"/>
      <c r="R172" s="608"/>
      <c r="S172" s="608"/>
      <c r="T172" s="608"/>
      <c r="U172" s="608"/>
      <c r="V172" s="608"/>
      <c r="W172" s="608"/>
      <c r="X172" s="608"/>
      <c r="Y172" s="608"/>
      <c r="Z172" s="608"/>
      <c r="AA172" s="608"/>
      <c r="AB172" s="608"/>
      <c r="AC172" s="608"/>
      <c r="AD172" s="608"/>
      <c r="AE172" s="608"/>
      <c r="AF172" s="608"/>
      <c r="AG172" s="608"/>
      <c r="AH172" s="608"/>
      <c r="AI172" s="608"/>
      <c r="AJ172" s="608"/>
      <c r="AK172" s="608"/>
      <c r="AL172" s="608"/>
      <c r="AM172" s="608"/>
      <c r="AN172" s="608"/>
      <c r="AO172" s="608"/>
      <c r="AP172" s="608"/>
      <c r="AQ172" s="608"/>
      <c r="AR172" s="608"/>
      <c r="AS172" s="608"/>
      <c r="AT172" s="608"/>
      <c r="AU172" s="608"/>
      <c r="AV172" s="608"/>
      <c r="AW172" s="608"/>
      <c r="AX172" s="608"/>
      <c r="AY172" s="608"/>
      <c r="AZ172" s="608"/>
      <c r="BA172" s="1001"/>
      <c r="BB172" s="275"/>
    </row>
    <row r="173" spans="1:63" ht="6" customHeight="1" x14ac:dyDescent="0.2">
      <c r="C173" s="848"/>
      <c r="D173" s="800"/>
      <c r="E173" s="800"/>
      <c r="F173" s="800"/>
      <c r="G173" s="800"/>
      <c r="H173" s="800"/>
      <c r="I173" s="800"/>
      <c r="J173" s="800"/>
      <c r="K173" s="800"/>
      <c r="L173" s="800"/>
      <c r="M173" s="800"/>
      <c r="N173" s="801"/>
      <c r="O173" s="999"/>
      <c r="P173" s="608"/>
      <c r="Q173" s="608"/>
      <c r="R173" s="608"/>
      <c r="S173" s="608"/>
      <c r="T173" s="608"/>
      <c r="U173" s="608"/>
      <c r="V173" s="608"/>
      <c r="W173" s="608"/>
      <c r="X173" s="608"/>
      <c r="Y173" s="608"/>
      <c r="Z173" s="608"/>
      <c r="AA173" s="608"/>
      <c r="AB173" s="608"/>
      <c r="AC173" s="608"/>
      <c r="AD173" s="608"/>
      <c r="AE173" s="608"/>
      <c r="AF173" s="608"/>
      <c r="AG173" s="608"/>
      <c r="AH173" s="608"/>
      <c r="AI173" s="608"/>
      <c r="AJ173" s="608"/>
      <c r="AK173" s="608"/>
      <c r="AL173" s="608"/>
      <c r="AM173" s="608"/>
      <c r="AN173" s="608"/>
      <c r="AO173" s="608"/>
      <c r="AP173" s="608"/>
      <c r="AQ173" s="608"/>
      <c r="AR173" s="608"/>
      <c r="AS173" s="608"/>
      <c r="AT173" s="608"/>
      <c r="AU173" s="608"/>
      <c r="AV173" s="608"/>
      <c r="AW173" s="608"/>
      <c r="AX173" s="608"/>
      <c r="AY173" s="608"/>
      <c r="AZ173" s="608"/>
      <c r="BA173" s="1001"/>
      <c r="BB173" s="275"/>
    </row>
    <row r="174" spans="1:63" ht="6" customHeight="1" x14ac:dyDescent="0.2">
      <c r="C174" s="880" t="s">
        <v>102</v>
      </c>
      <c r="D174" s="788"/>
      <c r="E174" s="788"/>
      <c r="F174" s="789"/>
      <c r="G174" s="789"/>
      <c r="H174" s="789"/>
      <c r="I174" s="789"/>
      <c r="J174" s="789"/>
      <c r="K174" s="789"/>
      <c r="L174" s="789"/>
      <c r="M174" s="789"/>
      <c r="N174" s="790"/>
      <c r="O174" s="998">
        <f>AR65</f>
        <v>7723</v>
      </c>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1000">
        <f>O174</f>
        <v>7723</v>
      </c>
      <c r="AP174" s="608"/>
      <c r="AQ174" s="608"/>
      <c r="AR174" s="608"/>
      <c r="AS174" s="608"/>
      <c r="AT174" s="608"/>
      <c r="AU174" s="608"/>
      <c r="AV174" s="608"/>
      <c r="AW174" s="608"/>
      <c r="AX174" s="608"/>
      <c r="AY174" s="608"/>
      <c r="AZ174" s="608"/>
      <c r="BA174" s="1001"/>
      <c r="BB174" s="275"/>
    </row>
    <row r="175" spans="1:63" ht="6" customHeight="1" x14ac:dyDescent="0.2">
      <c r="C175" s="880"/>
      <c r="D175" s="788"/>
      <c r="E175" s="788"/>
      <c r="F175" s="789"/>
      <c r="G175" s="789"/>
      <c r="H175" s="789"/>
      <c r="I175" s="789"/>
      <c r="J175" s="789"/>
      <c r="K175" s="789"/>
      <c r="L175" s="789"/>
      <c r="M175" s="789"/>
      <c r="N175" s="790"/>
      <c r="O175" s="999"/>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1001"/>
      <c r="BB175" s="275"/>
    </row>
    <row r="176" spans="1:63" ht="6" customHeight="1" thickBot="1" x14ac:dyDescent="0.25">
      <c r="C176" s="881"/>
      <c r="D176" s="813"/>
      <c r="E176" s="813"/>
      <c r="F176" s="814"/>
      <c r="G176" s="814"/>
      <c r="H176" s="814"/>
      <c r="I176" s="814"/>
      <c r="J176" s="814"/>
      <c r="K176" s="814"/>
      <c r="L176" s="814"/>
      <c r="M176" s="814"/>
      <c r="N176" s="815"/>
      <c r="O176" s="1002"/>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4"/>
      <c r="BB176" s="275"/>
    </row>
    <row r="177" spans="3:54" ht="6" customHeight="1" x14ac:dyDescent="0.2">
      <c r="C177" s="915" t="s">
        <v>103</v>
      </c>
      <c r="D177" s="834"/>
      <c r="E177" s="834"/>
      <c r="F177" s="834"/>
      <c r="G177" s="834"/>
      <c r="H177" s="834"/>
      <c r="I177" s="834"/>
      <c r="J177" s="834"/>
      <c r="K177" s="834"/>
      <c r="L177" s="834"/>
      <c r="M177" s="834"/>
      <c r="N177" s="835"/>
      <c r="O177" s="1005">
        <f>AR68</f>
        <v>200</v>
      </c>
      <c r="P177" s="1006"/>
      <c r="Q177" s="1006"/>
      <c r="R177" s="1006"/>
      <c r="S177" s="1006"/>
      <c r="T177" s="1006"/>
      <c r="U177" s="1006"/>
      <c r="V177" s="1006"/>
      <c r="W177" s="1006"/>
      <c r="X177" s="1006"/>
      <c r="Y177" s="1006"/>
      <c r="Z177" s="1006"/>
      <c r="AA177" s="1006"/>
      <c r="AB177" s="1006"/>
      <c r="AC177" s="1006"/>
      <c r="AD177" s="1006"/>
      <c r="AE177" s="1006"/>
      <c r="AF177" s="1006"/>
      <c r="AG177" s="1006"/>
      <c r="AH177" s="1006"/>
      <c r="AI177" s="1006"/>
      <c r="AJ177" s="1006"/>
      <c r="AK177" s="1006"/>
      <c r="AL177" s="1006"/>
      <c r="AM177" s="1006"/>
      <c r="AN177" s="1006"/>
      <c r="AO177" s="1007">
        <f>O177</f>
        <v>200</v>
      </c>
      <c r="AP177" s="1006"/>
      <c r="AQ177" s="1006"/>
      <c r="AR177" s="1006"/>
      <c r="AS177" s="1006"/>
      <c r="AT177" s="1006"/>
      <c r="AU177" s="1006"/>
      <c r="AV177" s="1006"/>
      <c r="AW177" s="1006"/>
      <c r="AX177" s="1006"/>
      <c r="AY177" s="1006"/>
      <c r="AZ177" s="1006"/>
      <c r="BA177" s="1008"/>
      <c r="BB177" s="275"/>
    </row>
    <row r="178" spans="3:54" ht="6" customHeight="1" x14ac:dyDescent="0.2">
      <c r="C178" s="848"/>
      <c r="D178" s="800"/>
      <c r="E178" s="800"/>
      <c r="F178" s="800"/>
      <c r="G178" s="800"/>
      <c r="H178" s="800"/>
      <c r="I178" s="800"/>
      <c r="J178" s="800"/>
      <c r="K178" s="800"/>
      <c r="L178" s="800"/>
      <c r="M178" s="800"/>
      <c r="N178" s="801"/>
      <c r="O178" s="999"/>
      <c r="P178" s="608"/>
      <c r="Q178" s="608"/>
      <c r="R178" s="608"/>
      <c r="S178" s="608"/>
      <c r="T178" s="608"/>
      <c r="U178" s="608"/>
      <c r="V178" s="608"/>
      <c r="W178" s="608"/>
      <c r="X178" s="608"/>
      <c r="Y178" s="608"/>
      <c r="Z178" s="608"/>
      <c r="AA178" s="608"/>
      <c r="AB178" s="608"/>
      <c r="AC178" s="608"/>
      <c r="AD178" s="608"/>
      <c r="AE178" s="608"/>
      <c r="AF178" s="608"/>
      <c r="AG178" s="608"/>
      <c r="AH178" s="608"/>
      <c r="AI178" s="608"/>
      <c r="AJ178" s="608"/>
      <c r="AK178" s="608"/>
      <c r="AL178" s="608"/>
      <c r="AM178" s="608"/>
      <c r="AN178" s="608"/>
      <c r="AO178" s="608"/>
      <c r="AP178" s="608"/>
      <c r="AQ178" s="608"/>
      <c r="AR178" s="608"/>
      <c r="AS178" s="608"/>
      <c r="AT178" s="608"/>
      <c r="AU178" s="608"/>
      <c r="AV178" s="608"/>
      <c r="AW178" s="608"/>
      <c r="AX178" s="608"/>
      <c r="AY178" s="608"/>
      <c r="AZ178" s="608"/>
      <c r="BA178" s="1001"/>
      <c r="BB178" s="275"/>
    </row>
    <row r="179" spans="3:54" ht="6" customHeight="1" x14ac:dyDescent="0.2">
      <c r="C179" s="848"/>
      <c r="D179" s="800"/>
      <c r="E179" s="800"/>
      <c r="F179" s="800"/>
      <c r="G179" s="800"/>
      <c r="H179" s="800"/>
      <c r="I179" s="800"/>
      <c r="J179" s="800"/>
      <c r="K179" s="800"/>
      <c r="L179" s="800"/>
      <c r="M179" s="800"/>
      <c r="N179" s="801"/>
      <c r="O179" s="999"/>
      <c r="P179" s="608"/>
      <c r="Q179" s="608"/>
      <c r="R179" s="608"/>
      <c r="S179" s="608"/>
      <c r="T179" s="608"/>
      <c r="U179" s="608"/>
      <c r="V179" s="608"/>
      <c r="W179" s="608"/>
      <c r="X179" s="608"/>
      <c r="Y179" s="608"/>
      <c r="Z179" s="608"/>
      <c r="AA179" s="608"/>
      <c r="AB179" s="608"/>
      <c r="AC179" s="608"/>
      <c r="AD179" s="608"/>
      <c r="AE179" s="608"/>
      <c r="AF179" s="608"/>
      <c r="AG179" s="608"/>
      <c r="AH179" s="608"/>
      <c r="AI179" s="608"/>
      <c r="AJ179" s="608"/>
      <c r="AK179" s="608"/>
      <c r="AL179" s="608"/>
      <c r="AM179" s="608"/>
      <c r="AN179" s="608"/>
      <c r="AO179" s="608"/>
      <c r="AP179" s="608"/>
      <c r="AQ179" s="608"/>
      <c r="AR179" s="608"/>
      <c r="AS179" s="608"/>
      <c r="AT179" s="608"/>
      <c r="AU179" s="608"/>
      <c r="AV179" s="608"/>
      <c r="AW179" s="608"/>
      <c r="AX179" s="608"/>
      <c r="AY179" s="608"/>
      <c r="AZ179" s="608"/>
      <c r="BA179" s="1001"/>
      <c r="BB179" s="275"/>
    </row>
    <row r="180" spans="3:54" ht="6" customHeight="1" x14ac:dyDescent="0.2">
      <c r="C180" s="848" t="s">
        <v>104</v>
      </c>
      <c r="D180" s="800"/>
      <c r="E180" s="800"/>
      <c r="F180" s="800"/>
      <c r="G180" s="800"/>
      <c r="H180" s="800"/>
      <c r="I180" s="800"/>
      <c r="J180" s="800"/>
      <c r="K180" s="800"/>
      <c r="L180" s="800"/>
      <c r="M180" s="800"/>
      <c r="N180" s="801"/>
      <c r="O180" s="998">
        <f>AR71</f>
        <v>150</v>
      </c>
      <c r="P180" s="608"/>
      <c r="Q180" s="608"/>
      <c r="R180" s="608"/>
      <c r="S180" s="608"/>
      <c r="T180" s="608"/>
      <c r="U180" s="608"/>
      <c r="V180" s="608"/>
      <c r="W180" s="608"/>
      <c r="X180" s="608"/>
      <c r="Y180" s="608"/>
      <c r="Z180" s="608"/>
      <c r="AA180" s="608"/>
      <c r="AB180" s="608"/>
      <c r="AC180" s="608"/>
      <c r="AD180" s="608"/>
      <c r="AE180" s="608"/>
      <c r="AF180" s="608"/>
      <c r="AG180" s="608"/>
      <c r="AH180" s="608"/>
      <c r="AI180" s="608"/>
      <c r="AJ180" s="608"/>
      <c r="AK180" s="608"/>
      <c r="AL180" s="608"/>
      <c r="AM180" s="608"/>
      <c r="AN180" s="608"/>
      <c r="AO180" s="1000">
        <f>O180</f>
        <v>150</v>
      </c>
      <c r="AP180" s="608"/>
      <c r="AQ180" s="608"/>
      <c r="AR180" s="608"/>
      <c r="AS180" s="608"/>
      <c r="AT180" s="608"/>
      <c r="AU180" s="608"/>
      <c r="AV180" s="608"/>
      <c r="AW180" s="608"/>
      <c r="AX180" s="608"/>
      <c r="AY180" s="608"/>
      <c r="AZ180" s="608"/>
      <c r="BA180" s="1001"/>
      <c r="BB180" s="275"/>
    </row>
    <row r="181" spans="3:54" ht="6" customHeight="1" x14ac:dyDescent="0.2">
      <c r="C181" s="848"/>
      <c r="D181" s="800"/>
      <c r="E181" s="800"/>
      <c r="F181" s="800"/>
      <c r="G181" s="800"/>
      <c r="H181" s="800"/>
      <c r="I181" s="800"/>
      <c r="J181" s="800"/>
      <c r="K181" s="800"/>
      <c r="L181" s="800"/>
      <c r="M181" s="800"/>
      <c r="N181" s="801"/>
      <c r="O181" s="999"/>
      <c r="P181" s="608"/>
      <c r="Q181" s="608"/>
      <c r="R181" s="608"/>
      <c r="S181" s="608"/>
      <c r="T181" s="608"/>
      <c r="U181" s="608"/>
      <c r="V181" s="608"/>
      <c r="W181" s="608"/>
      <c r="X181" s="608"/>
      <c r="Y181" s="608"/>
      <c r="Z181" s="608"/>
      <c r="AA181" s="608"/>
      <c r="AB181" s="608"/>
      <c r="AC181" s="608"/>
      <c r="AD181" s="608"/>
      <c r="AE181" s="608"/>
      <c r="AF181" s="608"/>
      <c r="AG181" s="608"/>
      <c r="AH181" s="608"/>
      <c r="AI181" s="608"/>
      <c r="AJ181" s="608"/>
      <c r="AK181" s="608"/>
      <c r="AL181" s="608"/>
      <c r="AM181" s="608"/>
      <c r="AN181" s="608"/>
      <c r="AO181" s="608"/>
      <c r="AP181" s="608"/>
      <c r="AQ181" s="608"/>
      <c r="AR181" s="608"/>
      <c r="AS181" s="608"/>
      <c r="AT181" s="608"/>
      <c r="AU181" s="608"/>
      <c r="AV181" s="608"/>
      <c r="AW181" s="608"/>
      <c r="AX181" s="608"/>
      <c r="AY181" s="608"/>
      <c r="AZ181" s="608"/>
      <c r="BA181" s="1001"/>
      <c r="BB181" s="275"/>
    </row>
    <row r="182" spans="3:54" ht="6" customHeight="1" x14ac:dyDescent="0.2">
      <c r="C182" s="848"/>
      <c r="D182" s="800"/>
      <c r="E182" s="800"/>
      <c r="F182" s="800"/>
      <c r="G182" s="800"/>
      <c r="H182" s="800"/>
      <c r="I182" s="800"/>
      <c r="J182" s="800"/>
      <c r="K182" s="800"/>
      <c r="L182" s="800"/>
      <c r="M182" s="800"/>
      <c r="N182" s="801"/>
      <c r="O182" s="999"/>
      <c r="P182" s="608"/>
      <c r="Q182" s="608"/>
      <c r="R182" s="608"/>
      <c r="S182" s="608"/>
      <c r="T182" s="608"/>
      <c r="U182" s="608"/>
      <c r="V182" s="608"/>
      <c r="W182" s="608"/>
      <c r="X182" s="608"/>
      <c r="Y182" s="608"/>
      <c r="Z182" s="608"/>
      <c r="AA182" s="608"/>
      <c r="AB182" s="608"/>
      <c r="AC182" s="608"/>
      <c r="AD182" s="608"/>
      <c r="AE182" s="608"/>
      <c r="AF182" s="608"/>
      <c r="AG182" s="608"/>
      <c r="AH182" s="608"/>
      <c r="AI182" s="608"/>
      <c r="AJ182" s="608"/>
      <c r="AK182" s="608"/>
      <c r="AL182" s="608"/>
      <c r="AM182" s="608"/>
      <c r="AN182" s="608"/>
      <c r="AO182" s="608"/>
      <c r="AP182" s="608"/>
      <c r="AQ182" s="608"/>
      <c r="AR182" s="608"/>
      <c r="AS182" s="608"/>
      <c r="AT182" s="608"/>
      <c r="AU182" s="608"/>
      <c r="AV182" s="608"/>
      <c r="AW182" s="608"/>
      <c r="AX182" s="608"/>
      <c r="AY182" s="608"/>
      <c r="AZ182" s="608"/>
      <c r="BA182" s="1001"/>
      <c r="BB182" s="275"/>
    </row>
    <row r="183" spans="3:54" ht="6" customHeight="1" x14ac:dyDescent="0.2">
      <c r="C183" s="880" t="s">
        <v>105</v>
      </c>
      <c r="D183" s="788"/>
      <c r="E183" s="788"/>
      <c r="F183" s="789"/>
      <c r="G183" s="789"/>
      <c r="H183" s="789"/>
      <c r="I183" s="789"/>
      <c r="J183" s="789"/>
      <c r="K183" s="789"/>
      <c r="L183" s="789"/>
      <c r="M183" s="789"/>
      <c r="N183" s="790"/>
      <c r="O183" s="998">
        <f>AR74</f>
        <v>50</v>
      </c>
      <c r="P183" s="608"/>
      <c r="Q183" s="608"/>
      <c r="R183" s="608"/>
      <c r="S183" s="608"/>
      <c r="T183" s="608"/>
      <c r="U183" s="608"/>
      <c r="V183" s="608"/>
      <c r="W183" s="608"/>
      <c r="X183" s="608"/>
      <c r="Y183" s="608"/>
      <c r="Z183" s="608"/>
      <c r="AA183" s="608"/>
      <c r="AB183" s="608"/>
      <c r="AC183" s="608"/>
      <c r="AD183" s="608"/>
      <c r="AE183" s="608"/>
      <c r="AF183" s="608"/>
      <c r="AG183" s="608"/>
      <c r="AH183" s="608"/>
      <c r="AI183" s="608"/>
      <c r="AJ183" s="608"/>
      <c r="AK183" s="608"/>
      <c r="AL183" s="608"/>
      <c r="AM183" s="608"/>
      <c r="AN183" s="608"/>
      <c r="AO183" s="1000">
        <f>O183</f>
        <v>50</v>
      </c>
      <c r="AP183" s="608"/>
      <c r="AQ183" s="608"/>
      <c r="AR183" s="608"/>
      <c r="AS183" s="608"/>
      <c r="AT183" s="608"/>
      <c r="AU183" s="608"/>
      <c r="AV183" s="608"/>
      <c r="AW183" s="608"/>
      <c r="AX183" s="608"/>
      <c r="AY183" s="608"/>
      <c r="AZ183" s="608"/>
      <c r="BA183" s="1001"/>
      <c r="BB183" s="275"/>
    </row>
    <row r="184" spans="3:54" ht="6" customHeight="1" x14ac:dyDescent="0.2">
      <c r="C184" s="880"/>
      <c r="D184" s="788"/>
      <c r="E184" s="788"/>
      <c r="F184" s="789"/>
      <c r="G184" s="789"/>
      <c r="H184" s="789"/>
      <c r="I184" s="789"/>
      <c r="J184" s="789"/>
      <c r="K184" s="789"/>
      <c r="L184" s="789"/>
      <c r="M184" s="789"/>
      <c r="N184" s="790"/>
      <c r="O184" s="999"/>
      <c r="P184" s="608"/>
      <c r="Q184" s="608"/>
      <c r="R184" s="608"/>
      <c r="S184" s="608"/>
      <c r="T184" s="608"/>
      <c r="U184" s="608"/>
      <c r="V184" s="608"/>
      <c r="W184" s="608"/>
      <c r="X184" s="608"/>
      <c r="Y184" s="608"/>
      <c r="Z184" s="608"/>
      <c r="AA184" s="608"/>
      <c r="AB184" s="608"/>
      <c r="AC184" s="608"/>
      <c r="AD184" s="608"/>
      <c r="AE184" s="608"/>
      <c r="AF184" s="608"/>
      <c r="AG184" s="608"/>
      <c r="AH184" s="608"/>
      <c r="AI184" s="608"/>
      <c r="AJ184" s="608"/>
      <c r="AK184" s="608"/>
      <c r="AL184" s="608"/>
      <c r="AM184" s="608"/>
      <c r="AN184" s="608"/>
      <c r="AO184" s="608"/>
      <c r="AP184" s="608"/>
      <c r="AQ184" s="608"/>
      <c r="AR184" s="608"/>
      <c r="AS184" s="608"/>
      <c r="AT184" s="608"/>
      <c r="AU184" s="608"/>
      <c r="AV184" s="608"/>
      <c r="AW184" s="608"/>
      <c r="AX184" s="608"/>
      <c r="AY184" s="608"/>
      <c r="AZ184" s="608"/>
      <c r="BA184" s="1001"/>
      <c r="BB184" s="275"/>
    </row>
    <row r="185" spans="3:54" ht="6" customHeight="1" thickBot="1" x14ac:dyDescent="0.25">
      <c r="C185" s="881"/>
      <c r="D185" s="813"/>
      <c r="E185" s="813"/>
      <c r="F185" s="814"/>
      <c r="G185" s="814"/>
      <c r="H185" s="814"/>
      <c r="I185" s="814"/>
      <c r="J185" s="814"/>
      <c r="K185" s="814"/>
      <c r="L185" s="814"/>
      <c r="M185" s="814"/>
      <c r="N185" s="815"/>
      <c r="O185" s="1002"/>
      <c r="P185" s="1003"/>
      <c r="Q185" s="1003"/>
      <c r="R185" s="1003"/>
      <c r="S185" s="1003"/>
      <c r="T185" s="1003"/>
      <c r="U185" s="1003"/>
      <c r="V185" s="1003"/>
      <c r="W185" s="1003"/>
      <c r="X185" s="1003"/>
      <c r="Y185" s="1003"/>
      <c r="Z185" s="1003"/>
      <c r="AA185" s="1003"/>
      <c r="AB185" s="1003"/>
      <c r="AC185" s="1003"/>
      <c r="AD185" s="1003"/>
      <c r="AE185" s="1003"/>
      <c r="AF185" s="1003"/>
      <c r="AG185" s="1003"/>
      <c r="AH185" s="1003"/>
      <c r="AI185" s="1003"/>
      <c r="AJ185" s="1003"/>
      <c r="AK185" s="1003"/>
      <c r="AL185" s="1003"/>
      <c r="AM185" s="1003"/>
      <c r="AN185" s="1003"/>
      <c r="AO185" s="1003"/>
      <c r="AP185" s="1003"/>
      <c r="AQ185" s="1003"/>
      <c r="AR185" s="1003"/>
      <c r="AS185" s="1003"/>
      <c r="AT185" s="1003"/>
      <c r="AU185" s="1003"/>
      <c r="AV185" s="1003"/>
      <c r="AW185" s="1003"/>
      <c r="AX185" s="1003"/>
      <c r="AY185" s="1003"/>
      <c r="AZ185" s="1003"/>
      <c r="BA185" s="1004"/>
      <c r="BB185" s="275"/>
    </row>
    <row r="186" spans="3:54" ht="6" customHeight="1" x14ac:dyDescent="0.2">
      <c r="C186" s="908" t="s">
        <v>106</v>
      </c>
      <c r="D186" s="947"/>
      <c r="E186" s="947"/>
      <c r="F186" s="947"/>
      <c r="G186" s="947"/>
      <c r="H186" s="947"/>
      <c r="I186" s="947"/>
      <c r="J186" s="947"/>
      <c r="K186" s="947"/>
      <c r="L186" s="947"/>
      <c r="M186" s="947"/>
      <c r="N186" s="948"/>
      <c r="O186" s="994">
        <f>AR77</f>
        <v>7773</v>
      </c>
      <c r="P186" s="617"/>
      <c r="Q186" s="617"/>
      <c r="R186" s="617"/>
      <c r="S186" s="617"/>
      <c r="T186" s="617"/>
      <c r="U186" s="617"/>
      <c r="V186" s="617"/>
      <c r="W186" s="617"/>
      <c r="X186" s="617"/>
      <c r="Y186" s="617"/>
      <c r="Z186" s="617"/>
      <c r="AA186" s="803"/>
      <c r="AB186" s="992"/>
      <c r="AC186" s="617"/>
      <c r="AD186" s="617"/>
      <c r="AE186" s="617"/>
      <c r="AF186" s="617"/>
      <c r="AG186" s="617"/>
      <c r="AH186" s="617"/>
      <c r="AI186" s="617"/>
      <c r="AJ186" s="617"/>
      <c r="AK186" s="617"/>
      <c r="AL186" s="617"/>
      <c r="AM186" s="617"/>
      <c r="AN186" s="803"/>
      <c r="AO186" s="996">
        <f>O186</f>
        <v>7773</v>
      </c>
      <c r="AP186" s="617"/>
      <c r="AQ186" s="617"/>
      <c r="AR186" s="617"/>
      <c r="AS186" s="617"/>
      <c r="AT186" s="617"/>
      <c r="AU186" s="617"/>
      <c r="AV186" s="617"/>
      <c r="AW186" s="617"/>
      <c r="AX186" s="617"/>
      <c r="AY186" s="617"/>
      <c r="AZ186" s="617"/>
      <c r="BA186" s="750"/>
      <c r="BB186" s="275"/>
    </row>
    <row r="187" spans="3:54" ht="6" customHeight="1" x14ac:dyDescent="0.2">
      <c r="C187" s="908"/>
      <c r="D187" s="947"/>
      <c r="E187" s="947"/>
      <c r="F187" s="947"/>
      <c r="G187" s="947"/>
      <c r="H187" s="947"/>
      <c r="I187" s="947"/>
      <c r="J187" s="947"/>
      <c r="K187" s="947"/>
      <c r="L187" s="947"/>
      <c r="M187" s="947"/>
      <c r="N187" s="948"/>
      <c r="O187" s="617"/>
      <c r="P187" s="617"/>
      <c r="Q187" s="617"/>
      <c r="R187" s="617"/>
      <c r="S187" s="617"/>
      <c r="T187" s="617"/>
      <c r="U187" s="617"/>
      <c r="V187" s="617"/>
      <c r="W187" s="617"/>
      <c r="X187" s="617"/>
      <c r="Y187" s="617"/>
      <c r="Z187" s="617"/>
      <c r="AA187" s="803"/>
      <c r="AB187" s="992"/>
      <c r="AC187" s="617"/>
      <c r="AD187" s="617"/>
      <c r="AE187" s="617"/>
      <c r="AF187" s="617"/>
      <c r="AG187" s="617"/>
      <c r="AH187" s="617"/>
      <c r="AI187" s="617"/>
      <c r="AJ187" s="617"/>
      <c r="AK187" s="617"/>
      <c r="AL187" s="617"/>
      <c r="AM187" s="617"/>
      <c r="AN187" s="803"/>
      <c r="AO187" s="992"/>
      <c r="AP187" s="617"/>
      <c r="AQ187" s="617"/>
      <c r="AR187" s="617"/>
      <c r="AS187" s="617"/>
      <c r="AT187" s="617"/>
      <c r="AU187" s="617"/>
      <c r="AV187" s="617"/>
      <c r="AW187" s="617"/>
      <c r="AX187" s="617"/>
      <c r="AY187" s="617"/>
      <c r="AZ187" s="617"/>
      <c r="BA187" s="750"/>
      <c r="BB187" s="275"/>
    </row>
    <row r="188" spans="3:54" ht="6" customHeight="1" thickBot="1" x14ac:dyDescent="0.25">
      <c r="C188" s="949"/>
      <c r="D188" s="950"/>
      <c r="E188" s="950"/>
      <c r="F188" s="950"/>
      <c r="G188" s="950"/>
      <c r="H188" s="950"/>
      <c r="I188" s="950"/>
      <c r="J188" s="950"/>
      <c r="K188" s="950"/>
      <c r="L188" s="950"/>
      <c r="M188" s="950"/>
      <c r="N188" s="951"/>
      <c r="O188" s="752"/>
      <c r="P188" s="752"/>
      <c r="Q188" s="752"/>
      <c r="R188" s="752"/>
      <c r="S188" s="752"/>
      <c r="T188" s="752"/>
      <c r="U188" s="752"/>
      <c r="V188" s="752"/>
      <c r="W188" s="752"/>
      <c r="X188" s="752"/>
      <c r="Y188" s="752"/>
      <c r="Z188" s="752"/>
      <c r="AA188" s="995"/>
      <c r="AB188" s="993"/>
      <c r="AC188" s="752"/>
      <c r="AD188" s="752"/>
      <c r="AE188" s="752"/>
      <c r="AF188" s="752"/>
      <c r="AG188" s="752"/>
      <c r="AH188" s="752"/>
      <c r="AI188" s="752"/>
      <c r="AJ188" s="752"/>
      <c r="AK188" s="752"/>
      <c r="AL188" s="752"/>
      <c r="AM188" s="752"/>
      <c r="AN188" s="995"/>
      <c r="AO188" s="993"/>
      <c r="AP188" s="752"/>
      <c r="AQ188" s="752"/>
      <c r="AR188" s="752"/>
      <c r="AS188" s="752"/>
      <c r="AT188" s="752"/>
      <c r="AU188" s="752"/>
      <c r="AV188" s="752"/>
      <c r="AW188" s="752"/>
      <c r="AX188" s="752"/>
      <c r="AY188" s="752"/>
      <c r="AZ188" s="752"/>
      <c r="BA188" s="753"/>
      <c r="BB188" s="275"/>
    </row>
    <row r="189" spans="3:54" ht="6" customHeight="1" x14ac:dyDescent="0.2">
      <c r="C189" s="890" t="s">
        <v>109</v>
      </c>
      <c r="D189" s="961"/>
      <c r="E189" s="961"/>
      <c r="F189" s="961"/>
      <c r="G189" s="961"/>
      <c r="H189" s="961"/>
      <c r="I189" s="961"/>
      <c r="J189" s="961"/>
      <c r="K189" s="961"/>
      <c r="L189" s="961"/>
      <c r="M189" s="961"/>
      <c r="N189" s="962"/>
      <c r="O189" s="963"/>
      <c r="P189" s="964"/>
      <c r="Q189" s="964"/>
      <c r="R189" s="964"/>
      <c r="S189" s="964"/>
      <c r="T189" s="964"/>
      <c r="U189" s="964"/>
      <c r="V189" s="964"/>
      <c r="W189" s="964"/>
      <c r="X189" s="964"/>
      <c r="Y189" s="964"/>
      <c r="Z189" s="964"/>
      <c r="AA189" s="964"/>
      <c r="AB189" s="964"/>
      <c r="AC189" s="964"/>
      <c r="AD189" s="964"/>
      <c r="AE189" s="964"/>
      <c r="AF189" s="964"/>
      <c r="AG189" s="964"/>
      <c r="AH189" s="964"/>
      <c r="AI189" s="964"/>
      <c r="AJ189" s="964"/>
      <c r="AK189" s="964"/>
      <c r="AL189" s="964"/>
      <c r="AM189" s="964"/>
      <c r="AN189" s="965"/>
      <c r="AO189" s="997">
        <v>0</v>
      </c>
      <c r="AP189" s="747"/>
      <c r="AQ189" s="747"/>
      <c r="AR189" s="747"/>
      <c r="AS189" s="747"/>
      <c r="AT189" s="747"/>
      <c r="AU189" s="747"/>
      <c r="AV189" s="747"/>
      <c r="AW189" s="747"/>
      <c r="AX189" s="747"/>
      <c r="AY189" s="747"/>
      <c r="AZ189" s="747"/>
      <c r="BA189" s="748"/>
      <c r="BB189" s="275"/>
    </row>
    <row r="190" spans="3:54" ht="6" customHeight="1" x14ac:dyDescent="0.2">
      <c r="C190" s="908"/>
      <c r="D190" s="947"/>
      <c r="E190" s="947"/>
      <c r="F190" s="947"/>
      <c r="G190" s="947"/>
      <c r="H190" s="947"/>
      <c r="I190" s="947"/>
      <c r="J190" s="947"/>
      <c r="K190" s="947"/>
      <c r="L190" s="947"/>
      <c r="M190" s="947"/>
      <c r="N190" s="948"/>
      <c r="O190" s="966"/>
      <c r="P190" s="967"/>
      <c r="Q190" s="967"/>
      <c r="R190" s="967"/>
      <c r="S190" s="967"/>
      <c r="T190" s="967"/>
      <c r="U190" s="967"/>
      <c r="V190" s="967"/>
      <c r="W190" s="967"/>
      <c r="X190" s="967"/>
      <c r="Y190" s="967"/>
      <c r="Z190" s="967"/>
      <c r="AA190" s="967"/>
      <c r="AB190" s="967"/>
      <c r="AC190" s="967"/>
      <c r="AD190" s="967"/>
      <c r="AE190" s="967"/>
      <c r="AF190" s="967"/>
      <c r="AG190" s="967"/>
      <c r="AH190" s="967"/>
      <c r="AI190" s="967"/>
      <c r="AJ190" s="967"/>
      <c r="AK190" s="967"/>
      <c r="AL190" s="967"/>
      <c r="AM190" s="967"/>
      <c r="AN190" s="968"/>
      <c r="AO190" s="992"/>
      <c r="AP190" s="617"/>
      <c r="AQ190" s="617"/>
      <c r="AR190" s="617"/>
      <c r="AS190" s="617"/>
      <c r="AT190" s="617"/>
      <c r="AU190" s="617"/>
      <c r="AV190" s="617"/>
      <c r="AW190" s="617"/>
      <c r="AX190" s="617"/>
      <c r="AY190" s="617"/>
      <c r="AZ190" s="617"/>
      <c r="BA190" s="750"/>
      <c r="BB190" s="275"/>
    </row>
    <row r="191" spans="3:54" ht="6" customHeight="1" thickBot="1" x14ac:dyDescent="0.25">
      <c r="C191" s="949"/>
      <c r="D191" s="950"/>
      <c r="E191" s="950"/>
      <c r="F191" s="950"/>
      <c r="G191" s="950"/>
      <c r="H191" s="950"/>
      <c r="I191" s="950"/>
      <c r="J191" s="950"/>
      <c r="K191" s="950"/>
      <c r="L191" s="950"/>
      <c r="M191" s="950"/>
      <c r="N191" s="951"/>
      <c r="O191" s="969"/>
      <c r="P191" s="970"/>
      <c r="Q191" s="970"/>
      <c r="R191" s="970"/>
      <c r="S191" s="970"/>
      <c r="T191" s="970"/>
      <c r="U191" s="970"/>
      <c r="V191" s="970"/>
      <c r="W191" s="970"/>
      <c r="X191" s="970"/>
      <c r="Y191" s="970"/>
      <c r="Z191" s="970"/>
      <c r="AA191" s="970"/>
      <c r="AB191" s="970"/>
      <c r="AC191" s="970"/>
      <c r="AD191" s="970"/>
      <c r="AE191" s="970"/>
      <c r="AF191" s="970"/>
      <c r="AG191" s="970"/>
      <c r="AH191" s="970"/>
      <c r="AI191" s="970"/>
      <c r="AJ191" s="970"/>
      <c r="AK191" s="970"/>
      <c r="AL191" s="970"/>
      <c r="AM191" s="970"/>
      <c r="AN191" s="971"/>
      <c r="AO191" s="993"/>
      <c r="AP191" s="752"/>
      <c r="AQ191" s="752"/>
      <c r="AR191" s="752"/>
      <c r="AS191" s="752"/>
      <c r="AT191" s="752"/>
      <c r="AU191" s="752"/>
      <c r="AV191" s="752"/>
      <c r="AW191" s="752"/>
      <c r="AX191" s="752"/>
      <c r="AY191" s="752"/>
      <c r="AZ191" s="752"/>
      <c r="BA191" s="753"/>
      <c r="BB191" s="275"/>
    </row>
    <row r="192" spans="3:54" ht="6" customHeight="1" x14ac:dyDescent="0.2">
      <c r="C192" s="908" t="s">
        <v>397</v>
      </c>
      <c r="D192" s="947"/>
      <c r="E192" s="947"/>
      <c r="F192" s="947"/>
      <c r="G192" s="947"/>
      <c r="H192" s="947"/>
      <c r="I192" s="947"/>
      <c r="J192" s="947"/>
      <c r="K192" s="947"/>
      <c r="L192" s="947"/>
      <c r="M192" s="947"/>
      <c r="N192" s="948"/>
      <c r="O192" s="963"/>
      <c r="P192" s="964"/>
      <c r="Q192" s="964"/>
      <c r="R192" s="964"/>
      <c r="S192" s="964"/>
      <c r="T192" s="964"/>
      <c r="U192" s="964"/>
      <c r="V192" s="964"/>
      <c r="W192" s="964"/>
      <c r="X192" s="964"/>
      <c r="Y192" s="964"/>
      <c r="Z192" s="964"/>
      <c r="AA192" s="964"/>
      <c r="AB192" s="964"/>
      <c r="AC192" s="964"/>
      <c r="AD192" s="964"/>
      <c r="AE192" s="964"/>
      <c r="AF192" s="964"/>
      <c r="AG192" s="964"/>
      <c r="AH192" s="964"/>
      <c r="AI192" s="964"/>
      <c r="AJ192" s="964"/>
      <c r="AK192" s="964"/>
      <c r="AL192" s="964"/>
      <c r="AM192" s="964"/>
      <c r="AN192" s="965"/>
      <c r="AO192" s="992">
        <v>7773</v>
      </c>
      <c r="AP192" s="617"/>
      <c r="AQ192" s="617"/>
      <c r="AR192" s="617"/>
      <c r="AS192" s="617"/>
      <c r="AT192" s="617"/>
      <c r="AU192" s="617"/>
      <c r="AV192" s="617"/>
      <c r="AW192" s="617"/>
      <c r="AX192" s="617"/>
      <c r="AY192" s="617"/>
      <c r="AZ192" s="617"/>
      <c r="BA192" s="750"/>
      <c r="BB192" s="275"/>
    </row>
    <row r="193" spans="1:63" ht="6" customHeight="1" x14ac:dyDescent="0.2">
      <c r="C193" s="908"/>
      <c r="D193" s="947"/>
      <c r="E193" s="947"/>
      <c r="F193" s="947"/>
      <c r="G193" s="947"/>
      <c r="H193" s="947"/>
      <c r="I193" s="947"/>
      <c r="J193" s="947"/>
      <c r="K193" s="947"/>
      <c r="L193" s="947"/>
      <c r="M193" s="947"/>
      <c r="N193" s="948"/>
      <c r="O193" s="966"/>
      <c r="P193" s="967"/>
      <c r="Q193" s="967"/>
      <c r="R193" s="967"/>
      <c r="S193" s="967"/>
      <c r="T193" s="967"/>
      <c r="U193" s="967"/>
      <c r="V193" s="967"/>
      <c r="W193" s="967"/>
      <c r="X193" s="967"/>
      <c r="Y193" s="967"/>
      <c r="Z193" s="967"/>
      <c r="AA193" s="967"/>
      <c r="AB193" s="967"/>
      <c r="AC193" s="967"/>
      <c r="AD193" s="967"/>
      <c r="AE193" s="967"/>
      <c r="AF193" s="967"/>
      <c r="AG193" s="967"/>
      <c r="AH193" s="967"/>
      <c r="AI193" s="967"/>
      <c r="AJ193" s="967"/>
      <c r="AK193" s="967"/>
      <c r="AL193" s="967"/>
      <c r="AM193" s="967"/>
      <c r="AN193" s="968"/>
      <c r="AO193" s="992"/>
      <c r="AP193" s="617"/>
      <c r="AQ193" s="617"/>
      <c r="AR193" s="617"/>
      <c r="AS193" s="617"/>
      <c r="AT193" s="617"/>
      <c r="AU193" s="617"/>
      <c r="AV193" s="617"/>
      <c r="AW193" s="617"/>
      <c r="AX193" s="617"/>
      <c r="AY193" s="617"/>
      <c r="AZ193" s="617"/>
      <c r="BA193" s="750"/>
      <c r="BB193" s="275"/>
    </row>
    <row r="194" spans="1:63" ht="6" customHeight="1" thickBot="1" x14ac:dyDescent="0.25">
      <c r="C194" s="949"/>
      <c r="D194" s="950"/>
      <c r="E194" s="950"/>
      <c r="F194" s="950"/>
      <c r="G194" s="950"/>
      <c r="H194" s="950"/>
      <c r="I194" s="950"/>
      <c r="J194" s="950"/>
      <c r="K194" s="950"/>
      <c r="L194" s="950"/>
      <c r="M194" s="950"/>
      <c r="N194" s="951"/>
      <c r="O194" s="969"/>
      <c r="P194" s="970"/>
      <c r="Q194" s="970"/>
      <c r="R194" s="970"/>
      <c r="S194" s="970"/>
      <c r="T194" s="970"/>
      <c r="U194" s="970"/>
      <c r="V194" s="970"/>
      <c r="W194" s="970"/>
      <c r="X194" s="970"/>
      <c r="Y194" s="970"/>
      <c r="Z194" s="970"/>
      <c r="AA194" s="970"/>
      <c r="AB194" s="970"/>
      <c r="AC194" s="970"/>
      <c r="AD194" s="970"/>
      <c r="AE194" s="970"/>
      <c r="AF194" s="970"/>
      <c r="AG194" s="970"/>
      <c r="AH194" s="970"/>
      <c r="AI194" s="970"/>
      <c r="AJ194" s="970"/>
      <c r="AK194" s="970"/>
      <c r="AL194" s="970"/>
      <c r="AM194" s="970"/>
      <c r="AN194" s="971"/>
      <c r="AO194" s="993"/>
      <c r="AP194" s="752"/>
      <c r="AQ194" s="752"/>
      <c r="AR194" s="752"/>
      <c r="AS194" s="752"/>
      <c r="AT194" s="752"/>
      <c r="AU194" s="752"/>
      <c r="AV194" s="752"/>
      <c r="AW194" s="752"/>
      <c r="AX194" s="752"/>
      <c r="AY194" s="752"/>
      <c r="AZ194" s="752"/>
      <c r="BA194" s="753"/>
      <c r="BB194" s="275"/>
    </row>
    <row r="197" spans="1:63" ht="6" customHeight="1" x14ac:dyDescent="0.2">
      <c r="A197" s="273"/>
      <c r="B197" s="273"/>
      <c r="C197" s="616" t="s">
        <v>340</v>
      </c>
      <c r="D197" s="616"/>
      <c r="E197" s="616"/>
      <c r="F197" s="617"/>
      <c r="G197" s="617"/>
      <c r="H197" s="617"/>
      <c r="I197" s="617"/>
      <c r="J197" s="616">
        <f>BJ17</f>
        <v>9</v>
      </c>
      <c r="K197" s="616"/>
      <c r="L197" s="616"/>
      <c r="M197" s="616" t="s">
        <v>87</v>
      </c>
      <c r="N197" s="616"/>
      <c r="O197" s="616"/>
      <c r="P197" s="617"/>
      <c r="Q197" s="617"/>
      <c r="R197" s="617"/>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910" t="s">
        <v>86</v>
      </c>
      <c r="AT197" s="911"/>
      <c r="AU197" s="911"/>
      <c r="AV197" s="911"/>
      <c r="AW197" s="911"/>
      <c r="AX197" s="911"/>
      <c r="AY197" s="911"/>
      <c r="AZ197" s="911"/>
      <c r="BA197" s="911"/>
      <c r="BB197" s="273"/>
      <c r="BC197" s="272"/>
    </row>
    <row r="198" spans="1:63" ht="6" customHeight="1" x14ac:dyDescent="0.2">
      <c r="A198" s="273"/>
      <c r="B198" s="273"/>
      <c r="C198" s="616"/>
      <c r="D198" s="616"/>
      <c r="E198" s="616"/>
      <c r="F198" s="617"/>
      <c r="G198" s="617"/>
      <c r="H198" s="617"/>
      <c r="I198" s="617"/>
      <c r="J198" s="616"/>
      <c r="K198" s="616"/>
      <c r="L198" s="616"/>
      <c r="M198" s="616"/>
      <c r="N198" s="616"/>
      <c r="O198" s="616"/>
      <c r="P198" s="617"/>
      <c r="Q198" s="617"/>
      <c r="R198" s="617"/>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911"/>
      <c r="AT198" s="911"/>
      <c r="AU198" s="911"/>
      <c r="AV198" s="911"/>
      <c r="AW198" s="911"/>
      <c r="AX198" s="911"/>
      <c r="AY198" s="911"/>
      <c r="AZ198" s="911"/>
      <c r="BA198" s="911"/>
      <c r="BB198" s="273"/>
    </row>
    <row r="199" spans="1:63" ht="6" customHeight="1" thickBot="1" x14ac:dyDescent="0.25">
      <c r="C199" s="616"/>
      <c r="D199" s="616"/>
      <c r="E199" s="616"/>
      <c r="F199" s="617"/>
      <c r="G199" s="617"/>
      <c r="H199" s="617"/>
      <c r="I199" s="617"/>
      <c r="J199" s="616"/>
      <c r="K199" s="616"/>
      <c r="L199" s="616"/>
      <c r="M199" s="616"/>
      <c r="N199" s="616"/>
      <c r="O199" s="616"/>
      <c r="P199" s="617"/>
      <c r="Q199" s="617"/>
      <c r="R199" s="617"/>
      <c r="AS199" s="912"/>
      <c r="AT199" s="912"/>
      <c r="AU199" s="912"/>
      <c r="AV199" s="912"/>
      <c r="AW199" s="912"/>
      <c r="AX199" s="912"/>
      <c r="AY199" s="912"/>
      <c r="AZ199" s="912"/>
      <c r="BA199" s="912"/>
    </row>
    <row r="200" spans="1:63" ht="6" customHeight="1" x14ac:dyDescent="0.2">
      <c r="C200" s="915"/>
      <c r="D200" s="834"/>
      <c r="E200" s="834"/>
      <c r="F200" s="834"/>
      <c r="G200" s="834"/>
      <c r="H200" s="834"/>
      <c r="I200" s="834"/>
      <c r="J200" s="834"/>
      <c r="K200" s="834"/>
      <c r="L200" s="834"/>
      <c r="M200" s="834"/>
      <c r="N200" s="835"/>
      <c r="O200" s="919" t="s">
        <v>107</v>
      </c>
      <c r="P200" s="919"/>
      <c r="Q200" s="919"/>
      <c r="R200" s="919"/>
      <c r="S200" s="919"/>
      <c r="T200" s="919"/>
      <c r="U200" s="919"/>
      <c r="V200" s="919"/>
      <c r="W200" s="919"/>
      <c r="X200" s="919"/>
      <c r="Y200" s="919"/>
      <c r="Z200" s="919"/>
      <c r="AA200" s="920"/>
      <c r="AB200" s="925" t="s">
        <v>398</v>
      </c>
      <c r="AC200" s="926"/>
      <c r="AD200" s="926"/>
      <c r="AE200" s="926"/>
      <c r="AF200" s="926"/>
      <c r="AG200" s="926"/>
      <c r="AH200" s="926"/>
      <c r="AI200" s="926"/>
      <c r="AJ200" s="926"/>
      <c r="AK200" s="926"/>
      <c r="AL200" s="926"/>
      <c r="AM200" s="926"/>
      <c r="AN200" s="927"/>
      <c r="AO200" s="933" t="s">
        <v>108</v>
      </c>
      <c r="AP200" s="926"/>
      <c r="AQ200" s="926"/>
      <c r="AR200" s="926"/>
      <c r="AS200" s="926"/>
      <c r="AT200" s="926"/>
      <c r="AU200" s="926"/>
      <c r="AV200" s="926"/>
      <c r="AW200" s="926"/>
      <c r="AX200" s="926"/>
      <c r="AY200" s="926"/>
      <c r="AZ200" s="926"/>
      <c r="BA200" s="934"/>
      <c r="BB200" s="275"/>
      <c r="BK200" s="270"/>
    </row>
    <row r="201" spans="1:63" ht="6" customHeight="1" x14ac:dyDescent="0.2">
      <c r="C201" s="848"/>
      <c r="D201" s="800"/>
      <c r="E201" s="800"/>
      <c r="F201" s="800"/>
      <c r="G201" s="800"/>
      <c r="H201" s="800"/>
      <c r="I201" s="800"/>
      <c r="J201" s="800"/>
      <c r="K201" s="800"/>
      <c r="L201" s="800"/>
      <c r="M201" s="800"/>
      <c r="N201" s="801"/>
      <c r="O201" s="921"/>
      <c r="P201" s="921"/>
      <c r="Q201" s="921"/>
      <c r="R201" s="921"/>
      <c r="S201" s="921"/>
      <c r="T201" s="921"/>
      <c r="U201" s="921"/>
      <c r="V201" s="921"/>
      <c r="W201" s="921"/>
      <c r="X201" s="921"/>
      <c r="Y201" s="921"/>
      <c r="Z201" s="921"/>
      <c r="AA201" s="922"/>
      <c r="AB201" s="928"/>
      <c r="AC201" s="637"/>
      <c r="AD201" s="637"/>
      <c r="AE201" s="637"/>
      <c r="AF201" s="637"/>
      <c r="AG201" s="637"/>
      <c r="AH201" s="637"/>
      <c r="AI201" s="637"/>
      <c r="AJ201" s="637"/>
      <c r="AK201" s="637"/>
      <c r="AL201" s="637"/>
      <c r="AM201" s="637"/>
      <c r="AN201" s="929"/>
      <c r="AO201" s="928"/>
      <c r="AP201" s="637"/>
      <c r="AQ201" s="637"/>
      <c r="AR201" s="637"/>
      <c r="AS201" s="637"/>
      <c r="AT201" s="637"/>
      <c r="AU201" s="637"/>
      <c r="AV201" s="637"/>
      <c r="AW201" s="637"/>
      <c r="AX201" s="637"/>
      <c r="AY201" s="637"/>
      <c r="AZ201" s="637"/>
      <c r="BA201" s="935"/>
      <c r="BB201" s="275"/>
      <c r="BK201" s="270"/>
    </row>
    <row r="202" spans="1:63" ht="6" customHeight="1" thickBot="1" x14ac:dyDescent="0.25">
      <c r="C202" s="916"/>
      <c r="D202" s="917"/>
      <c r="E202" s="917"/>
      <c r="F202" s="917"/>
      <c r="G202" s="917"/>
      <c r="H202" s="917"/>
      <c r="I202" s="917"/>
      <c r="J202" s="917"/>
      <c r="K202" s="917"/>
      <c r="L202" s="917"/>
      <c r="M202" s="917"/>
      <c r="N202" s="918"/>
      <c r="O202" s="923"/>
      <c r="P202" s="923"/>
      <c r="Q202" s="923"/>
      <c r="R202" s="923"/>
      <c r="S202" s="923"/>
      <c r="T202" s="923"/>
      <c r="U202" s="923"/>
      <c r="V202" s="923"/>
      <c r="W202" s="923"/>
      <c r="X202" s="923"/>
      <c r="Y202" s="923"/>
      <c r="Z202" s="923"/>
      <c r="AA202" s="924"/>
      <c r="AB202" s="930"/>
      <c r="AC202" s="931"/>
      <c r="AD202" s="931"/>
      <c r="AE202" s="931"/>
      <c r="AF202" s="931"/>
      <c r="AG202" s="931"/>
      <c r="AH202" s="931"/>
      <c r="AI202" s="931"/>
      <c r="AJ202" s="931"/>
      <c r="AK202" s="931"/>
      <c r="AL202" s="931"/>
      <c r="AM202" s="931"/>
      <c r="AN202" s="932"/>
      <c r="AO202" s="930"/>
      <c r="AP202" s="931"/>
      <c r="AQ202" s="931"/>
      <c r="AR202" s="931"/>
      <c r="AS202" s="931"/>
      <c r="AT202" s="931"/>
      <c r="AU202" s="931"/>
      <c r="AV202" s="931"/>
      <c r="AW202" s="931"/>
      <c r="AX202" s="931"/>
      <c r="AY202" s="931"/>
      <c r="AZ202" s="931"/>
      <c r="BA202" s="936"/>
      <c r="BB202" s="275"/>
      <c r="BK202" s="270"/>
    </row>
    <row r="203" spans="1:63" ht="6" customHeight="1" x14ac:dyDescent="0.2">
      <c r="C203" s="915" t="s">
        <v>88</v>
      </c>
      <c r="D203" s="834"/>
      <c r="E203" s="834"/>
      <c r="F203" s="834"/>
      <c r="G203" s="834"/>
      <c r="H203" s="834"/>
      <c r="I203" s="834"/>
      <c r="J203" s="834"/>
      <c r="K203" s="834"/>
      <c r="L203" s="834"/>
      <c r="M203" s="834"/>
      <c r="N203" s="835"/>
      <c r="O203" s="1005">
        <f>BE32</f>
        <v>42202</v>
      </c>
      <c r="P203" s="1006"/>
      <c r="Q203" s="1006"/>
      <c r="R203" s="1006"/>
      <c r="S203" s="1006"/>
      <c r="T203" s="1006"/>
      <c r="U203" s="1006"/>
      <c r="V203" s="1006"/>
      <c r="W203" s="1006"/>
      <c r="X203" s="1006"/>
      <c r="Y203" s="1006"/>
      <c r="Z203" s="1006"/>
      <c r="AA203" s="1006"/>
      <c r="AB203" s="1006"/>
      <c r="AC203" s="1006"/>
      <c r="AD203" s="1006"/>
      <c r="AE203" s="1006"/>
      <c r="AF203" s="1006"/>
      <c r="AG203" s="1006"/>
      <c r="AH203" s="1006"/>
      <c r="AI203" s="1006"/>
      <c r="AJ203" s="1006"/>
      <c r="AK203" s="1006"/>
      <c r="AL203" s="1006"/>
      <c r="AM203" s="1006"/>
      <c r="AN203" s="1006"/>
      <c r="AO203" s="1007">
        <f>O203</f>
        <v>42202</v>
      </c>
      <c r="AP203" s="1006"/>
      <c r="AQ203" s="1006"/>
      <c r="AR203" s="1006"/>
      <c r="AS203" s="1006"/>
      <c r="AT203" s="1006"/>
      <c r="AU203" s="1006"/>
      <c r="AV203" s="1006"/>
      <c r="AW203" s="1006"/>
      <c r="AX203" s="1006"/>
      <c r="AY203" s="1006"/>
      <c r="AZ203" s="1006"/>
      <c r="BA203" s="1008"/>
      <c r="BB203" s="275"/>
    </row>
    <row r="204" spans="1:63" ht="6" customHeight="1" x14ac:dyDescent="0.2">
      <c r="C204" s="848"/>
      <c r="D204" s="800"/>
      <c r="E204" s="800"/>
      <c r="F204" s="800"/>
      <c r="G204" s="800"/>
      <c r="H204" s="800"/>
      <c r="I204" s="800"/>
      <c r="J204" s="800"/>
      <c r="K204" s="800"/>
      <c r="L204" s="800"/>
      <c r="M204" s="800"/>
      <c r="N204" s="801"/>
      <c r="O204" s="999"/>
      <c r="P204" s="608"/>
      <c r="Q204" s="608"/>
      <c r="R204" s="608"/>
      <c r="S204" s="608"/>
      <c r="T204" s="608"/>
      <c r="U204" s="608"/>
      <c r="V204" s="608"/>
      <c r="W204" s="608"/>
      <c r="X204" s="608"/>
      <c r="Y204" s="608"/>
      <c r="Z204" s="608"/>
      <c r="AA204" s="608"/>
      <c r="AB204" s="608"/>
      <c r="AC204" s="608"/>
      <c r="AD204" s="608"/>
      <c r="AE204" s="608"/>
      <c r="AF204" s="608"/>
      <c r="AG204" s="608"/>
      <c r="AH204" s="608"/>
      <c r="AI204" s="608"/>
      <c r="AJ204" s="608"/>
      <c r="AK204" s="608"/>
      <c r="AL204" s="608"/>
      <c r="AM204" s="608"/>
      <c r="AN204" s="608"/>
      <c r="AO204" s="608"/>
      <c r="AP204" s="608"/>
      <c r="AQ204" s="608"/>
      <c r="AR204" s="608"/>
      <c r="AS204" s="608"/>
      <c r="AT204" s="608"/>
      <c r="AU204" s="608"/>
      <c r="AV204" s="608"/>
      <c r="AW204" s="608"/>
      <c r="AX204" s="608"/>
      <c r="AY204" s="608"/>
      <c r="AZ204" s="608"/>
      <c r="BA204" s="1001"/>
      <c r="BB204" s="275"/>
    </row>
    <row r="205" spans="1:63" ht="6" customHeight="1" x14ac:dyDescent="0.2">
      <c r="C205" s="848"/>
      <c r="D205" s="800"/>
      <c r="E205" s="800"/>
      <c r="F205" s="800"/>
      <c r="G205" s="800"/>
      <c r="H205" s="800"/>
      <c r="I205" s="800"/>
      <c r="J205" s="800"/>
      <c r="K205" s="800"/>
      <c r="L205" s="800"/>
      <c r="M205" s="800"/>
      <c r="N205" s="801"/>
      <c r="O205" s="999"/>
      <c r="P205" s="608"/>
      <c r="Q205" s="608"/>
      <c r="R205" s="608"/>
      <c r="S205" s="608"/>
      <c r="T205" s="608"/>
      <c r="U205" s="608"/>
      <c r="V205" s="608"/>
      <c r="W205" s="608"/>
      <c r="X205" s="608"/>
      <c r="Y205" s="608"/>
      <c r="Z205" s="608"/>
      <c r="AA205" s="608"/>
      <c r="AB205" s="608"/>
      <c r="AC205" s="608"/>
      <c r="AD205" s="608"/>
      <c r="AE205" s="608"/>
      <c r="AF205" s="608"/>
      <c r="AG205" s="608"/>
      <c r="AH205" s="608"/>
      <c r="AI205" s="608"/>
      <c r="AJ205" s="608"/>
      <c r="AK205" s="608"/>
      <c r="AL205" s="608"/>
      <c r="AM205" s="608"/>
      <c r="AN205" s="608"/>
      <c r="AO205" s="608"/>
      <c r="AP205" s="608"/>
      <c r="AQ205" s="608"/>
      <c r="AR205" s="608"/>
      <c r="AS205" s="608"/>
      <c r="AT205" s="608"/>
      <c r="AU205" s="608"/>
      <c r="AV205" s="608"/>
      <c r="AW205" s="608"/>
      <c r="AX205" s="608"/>
      <c r="AY205" s="608"/>
      <c r="AZ205" s="608"/>
      <c r="BA205" s="1001"/>
      <c r="BB205" s="275"/>
    </row>
    <row r="206" spans="1:63" ht="6" customHeight="1" x14ac:dyDescent="0.2">
      <c r="C206" s="848" t="s">
        <v>94</v>
      </c>
      <c r="D206" s="800"/>
      <c r="E206" s="800"/>
      <c r="F206" s="800"/>
      <c r="G206" s="800"/>
      <c r="H206" s="800"/>
      <c r="I206" s="800"/>
      <c r="J206" s="800"/>
      <c r="K206" s="800"/>
      <c r="L206" s="800"/>
      <c r="M206" s="800"/>
      <c r="N206" s="801"/>
      <c r="O206" s="998">
        <f>BE62</f>
        <v>34479</v>
      </c>
      <c r="P206" s="608"/>
      <c r="Q206" s="608"/>
      <c r="R206" s="608"/>
      <c r="S206" s="608"/>
      <c r="T206" s="608"/>
      <c r="U206" s="608"/>
      <c r="V206" s="608"/>
      <c r="W206" s="608"/>
      <c r="X206" s="608"/>
      <c r="Y206" s="608"/>
      <c r="Z206" s="608"/>
      <c r="AA206" s="608"/>
      <c r="AB206" s="608"/>
      <c r="AC206" s="608"/>
      <c r="AD206" s="608"/>
      <c r="AE206" s="608"/>
      <c r="AF206" s="608"/>
      <c r="AG206" s="608"/>
      <c r="AH206" s="608"/>
      <c r="AI206" s="608"/>
      <c r="AJ206" s="608"/>
      <c r="AK206" s="608"/>
      <c r="AL206" s="608"/>
      <c r="AM206" s="608"/>
      <c r="AN206" s="608"/>
      <c r="AO206" s="1009">
        <f>O206</f>
        <v>34479</v>
      </c>
      <c r="AP206" s="842"/>
      <c r="AQ206" s="842"/>
      <c r="AR206" s="842"/>
      <c r="AS206" s="842"/>
      <c r="AT206" s="842"/>
      <c r="AU206" s="842"/>
      <c r="AV206" s="842"/>
      <c r="AW206" s="842"/>
      <c r="AX206" s="842"/>
      <c r="AY206" s="842"/>
      <c r="AZ206" s="842"/>
      <c r="BA206" s="843"/>
      <c r="BB206" s="275"/>
    </row>
    <row r="207" spans="1:63" ht="6" customHeight="1" x14ac:dyDescent="0.2">
      <c r="C207" s="848"/>
      <c r="D207" s="800"/>
      <c r="E207" s="800"/>
      <c r="F207" s="800"/>
      <c r="G207" s="800"/>
      <c r="H207" s="800"/>
      <c r="I207" s="800"/>
      <c r="J207" s="800"/>
      <c r="K207" s="800"/>
      <c r="L207" s="800"/>
      <c r="M207" s="800"/>
      <c r="N207" s="801"/>
      <c r="O207" s="999"/>
      <c r="P207" s="608"/>
      <c r="Q207" s="608"/>
      <c r="R207" s="608"/>
      <c r="S207" s="608"/>
      <c r="T207" s="608"/>
      <c r="U207" s="608"/>
      <c r="V207" s="608"/>
      <c r="W207" s="608"/>
      <c r="X207" s="608"/>
      <c r="Y207" s="608"/>
      <c r="Z207" s="608"/>
      <c r="AA207" s="608"/>
      <c r="AB207" s="608"/>
      <c r="AC207" s="608"/>
      <c r="AD207" s="608"/>
      <c r="AE207" s="608"/>
      <c r="AF207" s="608"/>
      <c r="AG207" s="608"/>
      <c r="AH207" s="608"/>
      <c r="AI207" s="608"/>
      <c r="AJ207" s="608"/>
      <c r="AK207" s="608"/>
      <c r="AL207" s="608"/>
      <c r="AM207" s="608"/>
      <c r="AN207" s="608"/>
      <c r="AO207" s="992"/>
      <c r="AP207" s="617"/>
      <c r="AQ207" s="617"/>
      <c r="AR207" s="617"/>
      <c r="AS207" s="617"/>
      <c r="AT207" s="617"/>
      <c r="AU207" s="617"/>
      <c r="AV207" s="617"/>
      <c r="AW207" s="617"/>
      <c r="AX207" s="617"/>
      <c r="AY207" s="617"/>
      <c r="AZ207" s="617"/>
      <c r="BA207" s="750"/>
      <c r="BB207" s="275"/>
    </row>
    <row r="208" spans="1:63" ht="6" customHeight="1" x14ac:dyDescent="0.2">
      <c r="C208" s="848"/>
      <c r="D208" s="800"/>
      <c r="E208" s="800"/>
      <c r="F208" s="800"/>
      <c r="G208" s="800"/>
      <c r="H208" s="800"/>
      <c r="I208" s="800"/>
      <c r="J208" s="800"/>
      <c r="K208" s="800"/>
      <c r="L208" s="800"/>
      <c r="M208" s="800"/>
      <c r="N208" s="801"/>
      <c r="O208" s="999"/>
      <c r="P208" s="608"/>
      <c r="Q208" s="608"/>
      <c r="R208" s="608"/>
      <c r="S208" s="608"/>
      <c r="T208" s="608"/>
      <c r="U208" s="608"/>
      <c r="V208" s="608"/>
      <c r="W208" s="608"/>
      <c r="X208" s="608"/>
      <c r="Y208" s="608"/>
      <c r="Z208" s="608"/>
      <c r="AA208" s="608"/>
      <c r="AB208" s="608"/>
      <c r="AC208" s="608"/>
      <c r="AD208" s="608"/>
      <c r="AE208" s="608"/>
      <c r="AF208" s="608"/>
      <c r="AG208" s="608"/>
      <c r="AH208" s="608"/>
      <c r="AI208" s="608"/>
      <c r="AJ208" s="608"/>
      <c r="AK208" s="608"/>
      <c r="AL208" s="608"/>
      <c r="AM208" s="608"/>
      <c r="AN208" s="608"/>
      <c r="AO208" s="1010"/>
      <c r="AP208" s="1011"/>
      <c r="AQ208" s="1011"/>
      <c r="AR208" s="1011"/>
      <c r="AS208" s="1011"/>
      <c r="AT208" s="1011"/>
      <c r="AU208" s="1011"/>
      <c r="AV208" s="1011"/>
      <c r="AW208" s="1011"/>
      <c r="AX208" s="1011"/>
      <c r="AY208" s="1011"/>
      <c r="AZ208" s="1011"/>
      <c r="BA208" s="1012"/>
      <c r="BB208" s="275"/>
    </row>
    <row r="209" spans="3:54" ht="6" customHeight="1" x14ac:dyDescent="0.2">
      <c r="C209" s="880" t="s">
        <v>102</v>
      </c>
      <c r="D209" s="788"/>
      <c r="E209" s="788"/>
      <c r="F209" s="789"/>
      <c r="G209" s="789"/>
      <c r="H209" s="789"/>
      <c r="I209" s="789"/>
      <c r="J209" s="789"/>
      <c r="K209" s="789"/>
      <c r="L209" s="789"/>
      <c r="M209" s="789"/>
      <c r="N209" s="790"/>
      <c r="O209" s="998">
        <f>BE65</f>
        <v>7723</v>
      </c>
      <c r="P209" s="608"/>
      <c r="Q209" s="608"/>
      <c r="R209" s="608"/>
      <c r="S209" s="608"/>
      <c r="T209" s="608"/>
      <c r="U209" s="608"/>
      <c r="V209" s="608"/>
      <c r="W209" s="608"/>
      <c r="X209" s="608"/>
      <c r="Y209" s="608"/>
      <c r="Z209" s="608"/>
      <c r="AA209" s="608"/>
      <c r="AB209" s="608"/>
      <c r="AC209" s="608"/>
      <c r="AD209" s="608"/>
      <c r="AE209" s="608"/>
      <c r="AF209" s="608"/>
      <c r="AG209" s="608"/>
      <c r="AH209" s="608"/>
      <c r="AI209" s="608"/>
      <c r="AJ209" s="608"/>
      <c r="AK209" s="608"/>
      <c r="AL209" s="608"/>
      <c r="AM209" s="608"/>
      <c r="AN209" s="608"/>
      <c r="AO209" s="1000">
        <f>O209</f>
        <v>7723</v>
      </c>
      <c r="AP209" s="608"/>
      <c r="AQ209" s="608"/>
      <c r="AR209" s="608"/>
      <c r="AS209" s="608"/>
      <c r="AT209" s="608"/>
      <c r="AU209" s="608"/>
      <c r="AV209" s="608"/>
      <c r="AW209" s="608"/>
      <c r="AX209" s="608"/>
      <c r="AY209" s="608"/>
      <c r="AZ209" s="608"/>
      <c r="BA209" s="1001"/>
      <c r="BB209" s="275"/>
    </row>
    <row r="210" spans="3:54" ht="6" customHeight="1" x14ac:dyDescent="0.2">
      <c r="C210" s="880"/>
      <c r="D210" s="788"/>
      <c r="E210" s="788"/>
      <c r="F210" s="789"/>
      <c r="G210" s="789"/>
      <c r="H210" s="789"/>
      <c r="I210" s="789"/>
      <c r="J210" s="789"/>
      <c r="K210" s="789"/>
      <c r="L210" s="789"/>
      <c r="M210" s="789"/>
      <c r="N210" s="790"/>
      <c r="O210" s="999"/>
      <c r="P210" s="608"/>
      <c r="Q210" s="608"/>
      <c r="R210" s="608"/>
      <c r="S210" s="608"/>
      <c r="T210" s="608"/>
      <c r="U210" s="608"/>
      <c r="V210" s="608"/>
      <c r="W210" s="608"/>
      <c r="X210" s="608"/>
      <c r="Y210" s="608"/>
      <c r="Z210" s="608"/>
      <c r="AA210" s="608"/>
      <c r="AB210" s="608"/>
      <c r="AC210" s="608"/>
      <c r="AD210" s="608"/>
      <c r="AE210" s="608"/>
      <c r="AF210" s="608"/>
      <c r="AG210" s="608"/>
      <c r="AH210" s="608"/>
      <c r="AI210" s="608"/>
      <c r="AJ210" s="608"/>
      <c r="AK210" s="608"/>
      <c r="AL210" s="608"/>
      <c r="AM210" s="608"/>
      <c r="AN210" s="608"/>
      <c r="AO210" s="608"/>
      <c r="AP210" s="608"/>
      <c r="AQ210" s="608"/>
      <c r="AR210" s="608"/>
      <c r="AS210" s="608"/>
      <c r="AT210" s="608"/>
      <c r="AU210" s="608"/>
      <c r="AV210" s="608"/>
      <c r="AW210" s="608"/>
      <c r="AX210" s="608"/>
      <c r="AY210" s="608"/>
      <c r="AZ210" s="608"/>
      <c r="BA210" s="1001"/>
      <c r="BB210" s="275"/>
    </row>
    <row r="211" spans="3:54" ht="6" customHeight="1" thickBot="1" x14ac:dyDescent="0.25">
      <c r="C211" s="881"/>
      <c r="D211" s="813"/>
      <c r="E211" s="813"/>
      <c r="F211" s="814"/>
      <c r="G211" s="814"/>
      <c r="H211" s="814"/>
      <c r="I211" s="814"/>
      <c r="J211" s="814"/>
      <c r="K211" s="814"/>
      <c r="L211" s="814"/>
      <c r="M211" s="814"/>
      <c r="N211" s="815"/>
      <c r="O211" s="1002"/>
      <c r="P211" s="1003"/>
      <c r="Q211" s="1003"/>
      <c r="R211" s="1003"/>
      <c r="S211" s="1003"/>
      <c r="T211" s="1003"/>
      <c r="U211" s="1003"/>
      <c r="V211" s="1003"/>
      <c r="W211" s="1003"/>
      <c r="X211" s="1003"/>
      <c r="Y211" s="1003"/>
      <c r="Z211" s="1003"/>
      <c r="AA211" s="1003"/>
      <c r="AB211" s="1003"/>
      <c r="AC211" s="1003"/>
      <c r="AD211" s="1003"/>
      <c r="AE211" s="1003"/>
      <c r="AF211" s="1003"/>
      <c r="AG211" s="1003"/>
      <c r="AH211" s="1003"/>
      <c r="AI211" s="1003"/>
      <c r="AJ211" s="1003"/>
      <c r="AK211" s="1003"/>
      <c r="AL211" s="1003"/>
      <c r="AM211" s="1003"/>
      <c r="AN211" s="1003"/>
      <c r="AO211" s="1003"/>
      <c r="AP211" s="1003"/>
      <c r="AQ211" s="1003"/>
      <c r="AR211" s="1003"/>
      <c r="AS211" s="1003"/>
      <c r="AT211" s="1003"/>
      <c r="AU211" s="1003"/>
      <c r="AV211" s="1003"/>
      <c r="AW211" s="1003"/>
      <c r="AX211" s="1003"/>
      <c r="AY211" s="1003"/>
      <c r="AZ211" s="1003"/>
      <c r="BA211" s="1004"/>
      <c r="BB211" s="275"/>
    </row>
    <row r="212" spans="3:54" ht="6" customHeight="1" x14ac:dyDescent="0.2">
      <c r="C212" s="915" t="s">
        <v>103</v>
      </c>
      <c r="D212" s="834"/>
      <c r="E212" s="834"/>
      <c r="F212" s="834"/>
      <c r="G212" s="834"/>
      <c r="H212" s="834"/>
      <c r="I212" s="834"/>
      <c r="J212" s="834"/>
      <c r="K212" s="834"/>
      <c r="L212" s="834"/>
      <c r="M212" s="834"/>
      <c r="N212" s="835"/>
      <c r="O212" s="1005">
        <f>BE68</f>
        <v>200</v>
      </c>
      <c r="P212" s="1006"/>
      <c r="Q212" s="1006"/>
      <c r="R212" s="1006"/>
      <c r="S212" s="1006"/>
      <c r="T212" s="1006"/>
      <c r="U212" s="1006"/>
      <c r="V212" s="1006"/>
      <c r="W212" s="1006"/>
      <c r="X212" s="1006"/>
      <c r="Y212" s="1006"/>
      <c r="Z212" s="1006"/>
      <c r="AA212" s="1006"/>
      <c r="AB212" s="1006"/>
      <c r="AC212" s="1006"/>
      <c r="AD212" s="1006"/>
      <c r="AE212" s="1006"/>
      <c r="AF212" s="1006"/>
      <c r="AG212" s="1006"/>
      <c r="AH212" s="1006"/>
      <c r="AI212" s="1006"/>
      <c r="AJ212" s="1006"/>
      <c r="AK212" s="1006"/>
      <c r="AL212" s="1006"/>
      <c r="AM212" s="1006"/>
      <c r="AN212" s="1006"/>
      <c r="AO212" s="1007">
        <f>O212</f>
        <v>200</v>
      </c>
      <c r="AP212" s="1006"/>
      <c r="AQ212" s="1006"/>
      <c r="AR212" s="1006"/>
      <c r="AS212" s="1006"/>
      <c r="AT212" s="1006"/>
      <c r="AU212" s="1006"/>
      <c r="AV212" s="1006"/>
      <c r="AW212" s="1006"/>
      <c r="AX212" s="1006"/>
      <c r="AY212" s="1006"/>
      <c r="AZ212" s="1006"/>
      <c r="BA212" s="1008"/>
      <c r="BB212" s="275"/>
    </row>
    <row r="213" spans="3:54" ht="6" customHeight="1" x14ac:dyDescent="0.2">
      <c r="C213" s="848"/>
      <c r="D213" s="800"/>
      <c r="E213" s="800"/>
      <c r="F213" s="800"/>
      <c r="G213" s="800"/>
      <c r="H213" s="800"/>
      <c r="I213" s="800"/>
      <c r="J213" s="800"/>
      <c r="K213" s="800"/>
      <c r="L213" s="800"/>
      <c r="M213" s="800"/>
      <c r="N213" s="801"/>
      <c r="O213" s="999"/>
      <c r="P213" s="608"/>
      <c r="Q213" s="608"/>
      <c r="R213" s="608"/>
      <c r="S213" s="608"/>
      <c r="T213" s="608"/>
      <c r="U213" s="608"/>
      <c r="V213" s="608"/>
      <c r="W213" s="608"/>
      <c r="X213" s="608"/>
      <c r="Y213" s="608"/>
      <c r="Z213" s="608"/>
      <c r="AA213" s="608"/>
      <c r="AB213" s="608"/>
      <c r="AC213" s="608"/>
      <c r="AD213" s="608"/>
      <c r="AE213" s="608"/>
      <c r="AF213" s="608"/>
      <c r="AG213" s="608"/>
      <c r="AH213" s="608"/>
      <c r="AI213" s="608"/>
      <c r="AJ213" s="608"/>
      <c r="AK213" s="608"/>
      <c r="AL213" s="608"/>
      <c r="AM213" s="608"/>
      <c r="AN213" s="608"/>
      <c r="AO213" s="608"/>
      <c r="AP213" s="608"/>
      <c r="AQ213" s="608"/>
      <c r="AR213" s="608"/>
      <c r="AS213" s="608"/>
      <c r="AT213" s="608"/>
      <c r="AU213" s="608"/>
      <c r="AV213" s="608"/>
      <c r="AW213" s="608"/>
      <c r="AX213" s="608"/>
      <c r="AY213" s="608"/>
      <c r="AZ213" s="608"/>
      <c r="BA213" s="1001"/>
      <c r="BB213" s="275"/>
    </row>
    <row r="214" spans="3:54" ht="6" customHeight="1" x14ac:dyDescent="0.2">
      <c r="C214" s="848"/>
      <c r="D214" s="800"/>
      <c r="E214" s="800"/>
      <c r="F214" s="800"/>
      <c r="G214" s="800"/>
      <c r="H214" s="800"/>
      <c r="I214" s="800"/>
      <c r="J214" s="800"/>
      <c r="K214" s="800"/>
      <c r="L214" s="800"/>
      <c r="M214" s="800"/>
      <c r="N214" s="801"/>
      <c r="O214" s="999"/>
      <c r="P214" s="608"/>
      <c r="Q214" s="608"/>
      <c r="R214" s="608"/>
      <c r="S214" s="608"/>
      <c r="T214" s="608"/>
      <c r="U214" s="608"/>
      <c r="V214" s="608"/>
      <c r="W214" s="608"/>
      <c r="X214" s="608"/>
      <c r="Y214" s="608"/>
      <c r="Z214" s="608"/>
      <c r="AA214" s="608"/>
      <c r="AB214" s="608"/>
      <c r="AC214" s="608"/>
      <c r="AD214" s="608"/>
      <c r="AE214" s="608"/>
      <c r="AF214" s="608"/>
      <c r="AG214" s="608"/>
      <c r="AH214" s="608"/>
      <c r="AI214" s="608"/>
      <c r="AJ214" s="608"/>
      <c r="AK214" s="608"/>
      <c r="AL214" s="608"/>
      <c r="AM214" s="608"/>
      <c r="AN214" s="608"/>
      <c r="AO214" s="608"/>
      <c r="AP214" s="608"/>
      <c r="AQ214" s="608"/>
      <c r="AR214" s="608"/>
      <c r="AS214" s="608"/>
      <c r="AT214" s="608"/>
      <c r="AU214" s="608"/>
      <c r="AV214" s="608"/>
      <c r="AW214" s="608"/>
      <c r="AX214" s="608"/>
      <c r="AY214" s="608"/>
      <c r="AZ214" s="608"/>
      <c r="BA214" s="1001"/>
      <c r="BB214" s="275"/>
    </row>
    <row r="215" spans="3:54" ht="6" customHeight="1" x14ac:dyDescent="0.2">
      <c r="C215" s="848" t="s">
        <v>104</v>
      </c>
      <c r="D215" s="800"/>
      <c r="E215" s="800"/>
      <c r="F215" s="800"/>
      <c r="G215" s="800"/>
      <c r="H215" s="800"/>
      <c r="I215" s="800"/>
      <c r="J215" s="800"/>
      <c r="K215" s="800"/>
      <c r="L215" s="800"/>
      <c r="M215" s="800"/>
      <c r="N215" s="801"/>
      <c r="O215" s="998">
        <f>BE71</f>
        <v>150</v>
      </c>
      <c r="P215" s="608"/>
      <c r="Q215" s="608"/>
      <c r="R215" s="608"/>
      <c r="S215" s="608"/>
      <c r="T215" s="608"/>
      <c r="U215" s="608"/>
      <c r="V215" s="608"/>
      <c r="W215" s="608"/>
      <c r="X215" s="608"/>
      <c r="Y215" s="608"/>
      <c r="Z215" s="608"/>
      <c r="AA215" s="608"/>
      <c r="AB215" s="608"/>
      <c r="AC215" s="608"/>
      <c r="AD215" s="608"/>
      <c r="AE215" s="608"/>
      <c r="AF215" s="608"/>
      <c r="AG215" s="608"/>
      <c r="AH215" s="608"/>
      <c r="AI215" s="608"/>
      <c r="AJ215" s="608"/>
      <c r="AK215" s="608"/>
      <c r="AL215" s="608"/>
      <c r="AM215" s="608"/>
      <c r="AN215" s="608"/>
      <c r="AO215" s="1000">
        <f>O215</f>
        <v>150</v>
      </c>
      <c r="AP215" s="608"/>
      <c r="AQ215" s="608"/>
      <c r="AR215" s="608"/>
      <c r="AS215" s="608"/>
      <c r="AT215" s="608"/>
      <c r="AU215" s="608"/>
      <c r="AV215" s="608"/>
      <c r="AW215" s="608"/>
      <c r="AX215" s="608"/>
      <c r="AY215" s="608"/>
      <c r="AZ215" s="608"/>
      <c r="BA215" s="1001"/>
      <c r="BB215" s="275"/>
    </row>
    <row r="216" spans="3:54" ht="6" customHeight="1" x14ac:dyDescent="0.2">
      <c r="C216" s="848"/>
      <c r="D216" s="800"/>
      <c r="E216" s="800"/>
      <c r="F216" s="800"/>
      <c r="G216" s="800"/>
      <c r="H216" s="800"/>
      <c r="I216" s="800"/>
      <c r="J216" s="800"/>
      <c r="K216" s="800"/>
      <c r="L216" s="800"/>
      <c r="M216" s="800"/>
      <c r="N216" s="801"/>
      <c r="O216" s="999"/>
      <c r="P216" s="608"/>
      <c r="Q216" s="608"/>
      <c r="R216" s="608"/>
      <c r="S216" s="608"/>
      <c r="T216" s="608"/>
      <c r="U216" s="608"/>
      <c r="V216" s="608"/>
      <c r="W216" s="608"/>
      <c r="X216" s="608"/>
      <c r="Y216" s="608"/>
      <c r="Z216" s="608"/>
      <c r="AA216" s="608"/>
      <c r="AB216" s="608"/>
      <c r="AC216" s="608"/>
      <c r="AD216" s="608"/>
      <c r="AE216" s="608"/>
      <c r="AF216" s="608"/>
      <c r="AG216" s="608"/>
      <c r="AH216" s="608"/>
      <c r="AI216" s="608"/>
      <c r="AJ216" s="608"/>
      <c r="AK216" s="608"/>
      <c r="AL216" s="608"/>
      <c r="AM216" s="608"/>
      <c r="AN216" s="608"/>
      <c r="AO216" s="608"/>
      <c r="AP216" s="608"/>
      <c r="AQ216" s="608"/>
      <c r="AR216" s="608"/>
      <c r="AS216" s="608"/>
      <c r="AT216" s="608"/>
      <c r="AU216" s="608"/>
      <c r="AV216" s="608"/>
      <c r="AW216" s="608"/>
      <c r="AX216" s="608"/>
      <c r="AY216" s="608"/>
      <c r="AZ216" s="608"/>
      <c r="BA216" s="1001"/>
      <c r="BB216" s="275"/>
    </row>
    <row r="217" spans="3:54" ht="6" customHeight="1" x14ac:dyDescent="0.2">
      <c r="C217" s="848"/>
      <c r="D217" s="800"/>
      <c r="E217" s="800"/>
      <c r="F217" s="800"/>
      <c r="G217" s="800"/>
      <c r="H217" s="800"/>
      <c r="I217" s="800"/>
      <c r="J217" s="800"/>
      <c r="K217" s="800"/>
      <c r="L217" s="800"/>
      <c r="M217" s="800"/>
      <c r="N217" s="801"/>
      <c r="O217" s="999"/>
      <c r="P217" s="608"/>
      <c r="Q217" s="608"/>
      <c r="R217" s="608"/>
      <c r="S217" s="608"/>
      <c r="T217" s="608"/>
      <c r="U217" s="608"/>
      <c r="V217" s="608"/>
      <c r="W217" s="608"/>
      <c r="X217" s="608"/>
      <c r="Y217" s="608"/>
      <c r="Z217" s="608"/>
      <c r="AA217" s="608"/>
      <c r="AB217" s="608"/>
      <c r="AC217" s="608"/>
      <c r="AD217" s="608"/>
      <c r="AE217" s="608"/>
      <c r="AF217" s="608"/>
      <c r="AG217" s="608"/>
      <c r="AH217" s="608"/>
      <c r="AI217" s="608"/>
      <c r="AJ217" s="608"/>
      <c r="AK217" s="608"/>
      <c r="AL217" s="608"/>
      <c r="AM217" s="608"/>
      <c r="AN217" s="608"/>
      <c r="AO217" s="608"/>
      <c r="AP217" s="608"/>
      <c r="AQ217" s="608"/>
      <c r="AR217" s="608"/>
      <c r="AS217" s="608"/>
      <c r="AT217" s="608"/>
      <c r="AU217" s="608"/>
      <c r="AV217" s="608"/>
      <c r="AW217" s="608"/>
      <c r="AX217" s="608"/>
      <c r="AY217" s="608"/>
      <c r="AZ217" s="608"/>
      <c r="BA217" s="1001"/>
      <c r="BB217" s="275"/>
    </row>
    <row r="218" spans="3:54" ht="6" customHeight="1" x14ac:dyDescent="0.2">
      <c r="C218" s="880" t="s">
        <v>105</v>
      </c>
      <c r="D218" s="788"/>
      <c r="E218" s="788"/>
      <c r="F218" s="789"/>
      <c r="G218" s="789"/>
      <c r="H218" s="789"/>
      <c r="I218" s="789"/>
      <c r="J218" s="789"/>
      <c r="K218" s="789"/>
      <c r="L218" s="789"/>
      <c r="M218" s="789"/>
      <c r="N218" s="790"/>
      <c r="O218" s="998">
        <f>BE74</f>
        <v>50</v>
      </c>
      <c r="P218" s="608"/>
      <c r="Q218" s="608"/>
      <c r="R218" s="608"/>
      <c r="S218" s="608"/>
      <c r="T218" s="608"/>
      <c r="U218" s="608"/>
      <c r="V218" s="608"/>
      <c r="W218" s="608"/>
      <c r="X218" s="608"/>
      <c r="Y218" s="608"/>
      <c r="Z218" s="608"/>
      <c r="AA218" s="608"/>
      <c r="AB218" s="608"/>
      <c r="AC218" s="608"/>
      <c r="AD218" s="608"/>
      <c r="AE218" s="608"/>
      <c r="AF218" s="608"/>
      <c r="AG218" s="608"/>
      <c r="AH218" s="608"/>
      <c r="AI218" s="608"/>
      <c r="AJ218" s="608"/>
      <c r="AK218" s="608"/>
      <c r="AL218" s="608"/>
      <c r="AM218" s="608"/>
      <c r="AN218" s="608"/>
      <c r="AO218" s="1000">
        <f>O218</f>
        <v>50</v>
      </c>
      <c r="AP218" s="608"/>
      <c r="AQ218" s="608"/>
      <c r="AR218" s="608"/>
      <c r="AS218" s="608"/>
      <c r="AT218" s="608"/>
      <c r="AU218" s="608"/>
      <c r="AV218" s="608"/>
      <c r="AW218" s="608"/>
      <c r="AX218" s="608"/>
      <c r="AY218" s="608"/>
      <c r="AZ218" s="608"/>
      <c r="BA218" s="1001"/>
      <c r="BB218" s="275"/>
    </row>
    <row r="219" spans="3:54" ht="6" customHeight="1" x14ac:dyDescent="0.2">
      <c r="C219" s="880"/>
      <c r="D219" s="788"/>
      <c r="E219" s="788"/>
      <c r="F219" s="789"/>
      <c r="G219" s="789"/>
      <c r="H219" s="789"/>
      <c r="I219" s="789"/>
      <c r="J219" s="789"/>
      <c r="K219" s="789"/>
      <c r="L219" s="789"/>
      <c r="M219" s="789"/>
      <c r="N219" s="790"/>
      <c r="O219" s="999"/>
      <c r="P219" s="608"/>
      <c r="Q219" s="608"/>
      <c r="R219" s="608"/>
      <c r="S219" s="608"/>
      <c r="T219" s="608"/>
      <c r="U219" s="608"/>
      <c r="V219" s="608"/>
      <c r="W219" s="608"/>
      <c r="X219" s="608"/>
      <c r="Y219" s="608"/>
      <c r="Z219" s="608"/>
      <c r="AA219" s="608"/>
      <c r="AB219" s="608"/>
      <c r="AC219" s="608"/>
      <c r="AD219" s="608"/>
      <c r="AE219" s="608"/>
      <c r="AF219" s="608"/>
      <c r="AG219" s="608"/>
      <c r="AH219" s="608"/>
      <c r="AI219" s="608"/>
      <c r="AJ219" s="608"/>
      <c r="AK219" s="608"/>
      <c r="AL219" s="608"/>
      <c r="AM219" s="608"/>
      <c r="AN219" s="608"/>
      <c r="AO219" s="608"/>
      <c r="AP219" s="608"/>
      <c r="AQ219" s="608"/>
      <c r="AR219" s="608"/>
      <c r="AS219" s="608"/>
      <c r="AT219" s="608"/>
      <c r="AU219" s="608"/>
      <c r="AV219" s="608"/>
      <c r="AW219" s="608"/>
      <c r="AX219" s="608"/>
      <c r="AY219" s="608"/>
      <c r="AZ219" s="608"/>
      <c r="BA219" s="1001"/>
      <c r="BB219" s="275"/>
    </row>
    <row r="220" spans="3:54" ht="6" customHeight="1" thickBot="1" x14ac:dyDescent="0.25">
      <c r="C220" s="881"/>
      <c r="D220" s="813"/>
      <c r="E220" s="813"/>
      <c r="F220" s="814"/>
      <c r="G220" s="814"/>
      <c r="H220" s="814"/>
      <c r="I220" s="814"/>
      <c r="J220" s="814"/>
      <c r="K220" s="814"/>
      <c r="L220" s="814"/>
      <c r="M220" s="814"/>
      <c r="N220" s="815"/>
      <c r="O220" s="1002"/>
      <c r="P220" s="1003"/>
      <c r="Q220" s="1003"/>
      <c r="R220" s="1003"/>
      <c r="S220" s="1003"/>
      <c r="T220" s="1003"/>
      <c r="U220" s="1003"/>
      <c r="V220" s="1003"/>
      <c r="W220" s="1003"/>
      <c r="X220" s="1003"/>
      <c r="Y220" s="1003"/>
      <c r="Z220" s="1003"/>
      <c r="AA220" s="1003"/>
      <c r="AB220" s="1003"/>
      <c r="AC220" s="1003"/>
      <c r="AD220" s="1003"/>
      <c r="AE220" s="1003"/>
      <c r="AF220" s="1003"/>
      <c r="AG220" s="1003"/>
      <c r="AH220" s="1003"/>
      <c r="AI220" s="1003"/>
      <c r="AJ220" s="1003"/>
      <c r="AK220" s="1003"/>
      <c r="AL220" s="1003"/>
      <c r="AM220" s="1003"/>
      <c r="AN220" s="1003"/>
      <c r="AO220" s="1003"/>
      <c r="AP220" s="1003"/>
      <c r="AQ220" s="1003"/>
      <c r="AR220" s="1003"/>
      <c r="AS220" s="1003"/>
      <c r="AT220" s="1003"/>
      <c r="AU220" s="1003"/>
      <c r="AV220" s="1003"/>
      <c r="AW220" s="1003"/>
      <c r="AX220" s="1003"/>
      <c r="AY220" s="1003"/>
      <c r="AZ220" s="1003"/>
      <c r="BA220" s="1004"/>
      <c r="BB220" s="275"/>
    </row>
    <row r="221" spans="3:54" ht="6" customHeight="1" x14ac:dyDescent="0.2">
      <c r="C221" s="908" t="s">
        <v>106</v>
      </c>
      <c r="D221" s="947"/>
      <c r="E221" s="947"/>
      <c r="F221" s="947"/>
      <c r="G221" s="947"/>
      <c r="H221" s="947"/>
      <c r="I221" s="947"/>
      <c r="J221" s="947"/>
      <c r="K221" s="947"/>
      <c r="L221" s="947"/>
      <c r="M221" s="947"/>
      <c r="N221" s="948"/>
      <c r="O221" s="994">
        <f>BE77</f>
        <v>7773</v>
      </c>
      <c r="P221" s="617"/>
      <c r="Q221" s="617"/>
      <c r="R221" s="617"/>
      <c r="S221" s="617"/>
      <c r="T221" s="617"/>
      <c r="U221" s="617"/>
      <c r="V221" s="617"/>
      <c r="W221" s="617"/>
      <c r="X221" s="617"/>
      <c r="Y221" s="617"/>
      <c r="Z221" s="617"/>
      <c r="AA221" s="803"/>
      <c r="AB221" s="992"/>
      <c r="AC221" s="617"/>
      <c r="AD221" s="617"/>
      <c r="AE221" s="617"/>
      <c r="AF221" s="617"/>
      <c r="AG221" s="617"/>
      <c r="AH221" s="617"/>
      <c r="AI221" s="617"/>
      <c r="AJ221" s="617"/>
      <c r="AK221" s="617"/>
      <c r="AL221" s="617"/>
      <c r="AM221" s="617"/>
      <c r="AN221" s="803"/>
      <c r="AO221" s="996">
        <f>O221</f>
        <v>7773</v>
      </c>
      <c r="AP221" s="617"/>
      <c r="AQ221" s="617"/>
      <c r="AR221" s="617"/>
      <c r="AS221" s="617"/>
      <c r="AT221" s="617"/>
      <c r="AU221" s="617"/>
      <c r="AV221" s="617"/>
      <c r="AW221" s="617"/>
      <c r="AX221" s="617"/>
      <c r="AY221" s="617"/>
      <c r="AZ221" s="617"/>
      <c r="BA221" s="750"/>
      <c r="BB221" s="275"/>
    </row>
    <row r="222" spans="3:54" ht="6" customHeight="1" x14ac:dyDescent="0.2">
      <c r="C222" s="908"/>
      <c r="D222" s="947"/>
      <c r="E222" s="947"/>
      <c r="F222" s="947"/>
      <c r="G222" s="947"/>
      <c r="H222" s="947"/>
      <c r="I222" s="947"/>
      <c r="J222" s="947"/>
      <c r="K222" s="947"/>
      <c r="L222" s="947"/>
      <c r="M222" s="947"/>
      <c r="N222" s="948"/>
      <c r="O222" s="617"/>
      <c r="P222" s="617"/>
      <c r="Q222" s="617"/>
      <c r="R222" s="617"/>
      <c r="S222" s="617"/>
      <c r="T222" s="617"/>
      <c r="U222" s="617"/>
      <c r="V222" s="617"/>
      <c r="W222" s="617"/>
      <c r="X222" s="617"/>
      <c r="Y222" s="617"/>
      <c r="Z222" s="617"/>
      <c r="AA222" s="803"/>
      <c r="AB222" s="992"/>
      <c r="AC222" s="617"/>
      <c r="AD222" s="617"/>
      <c r="AE222" s="617"/>
      <c r="AF222" s="617"/>
      <c r="AG222" s="617"/>
      <c r="AH222" s="617"/>
      <c r="AI222" s="617"/>
      <c r="AJ222" s="617"/>
      <c r="AK222" s="617"/>
      <c r="AL222" s="617"/>
      <c r="AM222" s="617"/>
      <c r="AN222" s="803"/>
      <c r="AO222" s="992"/>
      <c r="AP222" s="617"/>
      <c r="AQ222" s="617"/>
      <c r="AR222" s="617"/>
      <c r="AS222" s="617"/>
      <c r="AT222" s="617"/>
      <c r="AU222" s="617"/>
      <c r="AV222" s="617"/>
      <c r="AW222" s="617"/>
      <c r="AX222" s="617"/>
      <c r="AY222" s="617"/>
      <c r="AZ222" s="617"/>
      <c r="BA222" s="750"/>
      <c r="BB222" s="275"/>
    </row>
    <row r="223" spans="3:54" ht="6" customHeight="1" thickBot="1" x14ac:dyDescent="0.25">
      <c r="C223" s="949"/>
      <c r="D223" s="950"/>
      <c r="E223" s="950"/>
      <c r="F223" s="950"/>
      <c r="G223" s="950"/>
      <c r="H223" s="950"/>
      <c r="I223" s="950"/>
      <c r="J223" s="950"/>
      <c r="K223" s="950"/>
      <c r="L223" s="950"/>
      <c r="M223" s="950"/>
      <c r="N223" s="951"/>
      <c r="O223" s="752"/>
      <c r="P223" s="752"/>
      <c r="Q223" s="752"/>
      <c r="R223" s="752"/>
      <c r="S223" s="752"/>
      <c r="T223" s="752"/>
      <c r="U223" s="752"/>
      <c r="V223" s="752"/>
      <c r="W223" s="752"/>
      <c r="X223" s="752"/>
      <c r="Y223" s="752"/>
      <c r="Z223" s="752"/>
      <c r="AA223" s="995"/>
      <c r="AB223" s="993"/>
      <c r="AC223" s="752"/>
      <c r="AD223" s="752"/>
      <c r="AE223" s="752"/>
      <c r="AF223" s="752"/>
      <c r="AG223" s="752"/>
      <c r="AH223" s="752"/>
      <c r="AI223" s="752"/>
      <c r="AJ223" s="752"/>
      <c r="AK223" s="752"/>
      <c r="AL223" s="752"/>
      <c r="AM223" s="752"/>
      <c r="AN223" s="995"/>
      <c r="AO223" s="993"/>
      <c r="AP223" s="752"/>
      <c r="AQ223" s="752"/>
      <c r="AR223" s="752"/>
      <c r="AS223" s="752"/>
      <c r="AT223" s="752"/>
      <c r="AU223" s="752"/>
      <c r="AV223" s="752"/>
      <c r="AW223" s="752"/>
      <c r="AX223" s="752"/>
      <c r="AY223" s="752"/>
      <c r="AZ223" s="752"/>
      <c r="BA223" s="753"/>
      <c r="BB223" s="275"/>
    </row>
    <row r="224" spans="3:54" ht="6" customHeight="1" x14ac:dyDescent="0.2">
      <c r="C224" s="890" t="s">
        <v>109</v>
      </c>
      <c r="D224" s="961"/>
      <c r="E224" s="961"/>
      <c r="F224" s="961"/>
      <c r="G224" s="961"/>
      <c r="H224" s="961"/>
      <c r="I224" s="961"/>
      <c r="J224" s="961"/>
      <c r="K224" s="961"/>
      <c r="L224" s="961"/>
      <c r="M224" s="961"/>
      <c r="N224" s="962"/>
      <c r="O224" s="963"/>
      <c r="P224" s="964"/>
      <c r="Q224" s="964"/>
      <c r="R224" s="964"/>
      <c r="S224" s="964"/>
      <c r="T224" s="964"/>
      <c r="U224" s="964"/>
      <c r="V224" s="964"/>
      <c r="W224" s="964"/>
      <c r="X224" s="964"/>
      <c r="Y224" s="964"/>
      <c r="Z224" s="964"/>
      <c r="AA224" s="964"/>
      <c r="AB224" s="964"/>
      <c r="AC224" s="964"/>
      <c r="AD224" s="964"/>
      <c r="AE224" s="964"/>
      <c r="AF224" s="964"/>
      <c r="AG224" s="964"/>
      <c r="AH224" s="964"/>
      <c r="AI224" s="964"/>
      <c r="AJ224" s="964"/>
      <c r="AK224" s="964"/>
      <c r="AL224" s="964"/>
      <c r="AM224" s="964"/>
      <c r="AN224" s="965"/>
      <c r="AO224" s="997">
        <v>0</v>
      </c>
      <c r="AP224" s="747"/>
      <c r="AQ224" s="747"/>
      <c r="AR224" s="747"/>
      <c r="AS224" s="747"/>
      <c r="AT224" s="747"/>
      <c r="AU224" s="747"/>
      <c r="AV224" s="747"/>
      <c r="AW224" s="747"/>
      <c r="AX224" s="747"/>
      <c r="AY224" s="747"/>
      <c r="AZ224" s="747"/>
      <c r="BA224" s="748"/>
      <c r="BB224" s="275"/>
    </row>
    <row r="225" spans="1:63" ht="6" customHeight="1" x14ac:dyDescent="0.2">
      <c r="C225" s="908"/>
      <c r="D225" s="947"/>
      <c r="E225" s="947"/>
      <c r="F225" s="947"/>
      <c r="G225" s="947"/>
      <c r="H225" s="947"/>
      <c r="I225" s="947"/>
      <c r="J225" s="947"/>
      <c r="K225" s="947"/>
      <c r="L225" s="947"/>
      <c r="M225" s="947"/>
      <c r="N225" s="948"/>
      <c r="O225" s="966"/>
      <c r="P225" s="967"/>
      <c r="Q225" s="967"/>
      <c r="R225" s="967"/>
      <c r="S225" s="967"/>
      <c r="T225" s="967"/>
      <c r="U225" s="967"/>
      <c r="V225" s="967"/>
      <c r="W225" s="967"/>
      <c r="X225" s="967"/>
      <c r="Y225" s="967"/>
      <c r="Z225" s="967"/>
      <c r="AA225" s="967"/>
      <c r="AB225" s="967"/>
      <c r="AC225" s="967"/>
      <c r="AD225" s="967"/>
      <c r="AE225" s="967"/>
      <c r="AF225" s="967"/>
      <c r="AG225" s="967"/>
      <c r="AH225" s="967"/>
      <c r="AI225" s="967"/>
      <c r="AJ225" s="967"/>
      <c r="AK225" s="967"/>
      <c r="AL225" s="967"/>
      <c r="AM225" s="967"/>
      <c r="AN225" s="968"/>
      <c r="AO225" s="992"/>
      <c r="AP225" s="617"/>
      <c r="AQ225" s="617"/>
      <c r="AR225" s="617"/>
      <c r="AS225" s="617"/>
      <c r="AT225" s="617"/>
      <c r="AU225" s="617"/>
      <c r="AV225" s="617"/>
      <c r="AW225" s="617"/>
      <c r="AX225" s="617"/>
      <c r="AY225" s="617"/>
      <c r="AZ225" s="617"/>
      <c r="BA225" s="750"/>
      <c r="BB225" s="275"/>
    </row>
    <row r="226" spans="1:63" ht="6" customHeight="1" thickBot="1" x14ac:dyDescent="0.25">
      <c r="C226" s="949"/>
      <c r="D226" s="950"/>
      <c r="E226" s="950"/>
      <c r="F226" s="950"/>
      <c r="G226" s="950"/>
      <c r="H226" s="950"/>
      <c r="I226" s="950"/>
      <c r="J226" s="950"/>
      <c r="K226" s="950"/>
      <c r="L226" s="950"/>
      <c r="M226" s="950"/>
      <c r="N226" s="951"/>
      <c r="O226" s="969"/>
      <c r="P226" s="970"/>
      <c r="Q226" s="970"/>
      <c r="R226" s="970"/>
      <c r="S226" s="970"/>
      <c r="T226" s="970"/>
      <c r="U226" s="970"/>
      <c r="V226" s="970"/>
      <c r="W226" s="970"/>
      <c r="X226" s="970"/>
      <c r="Y226" s="970"/>
      <c r="Z226" s="970"/>
      <c r="AA226" s="970"/>
      <c r="AB226" s="970"/>
      <c r="AC226" s="970"/>
      <c r="AD226" s="970"/>
      <c r="AE226" s="970"/>
      <c r="AF226" s="970"/>
      <c r="AG226" s="970"/>
      <c r="AH226" s="970"/>
      <c r="AI226" s="970"/>
      <c r="AJ226" s="970"/>
      <c r="AK226" s="970"/>
      <c r="AL226" s="970"/>
      <c r="AM226" s="970"/>
      <c r="AN226" s="971"/>
      <c r="AO226" s="993"/>
      <c r="AP226" s="752"/>
      <c r="AQ226" s="752"/>
      <c r="AR226" s="752"/>
      <c r="AS226" s="752"/>
      <c r="AT226" s="752"/>
      <c r="AU226" s="752"/>
      <c r="AV226" s="752"/>
      <c r="AW226" s="752"/>
      <c r="AX226" s="752"/>
      <c r="AY226" s="752"/>
      <c r="AZ226" s="752"/>
      <c r="BA226" s="753"/>
      <c r="BB226" s="275"/>
    </row>
    <row r="227" spans="1:63" ht="6" customHeight="1" x14ac:dyDescent="0.2">
      <c r="C227" s="908" t="s">
        <v>397</v>
      </c>
      <c r="D227" s="947"/>
      <c r="E227" s="947"/>
      <c r="F227" s="947"/>
      <c r="G227" s="947"/>
      <c r="H227" s="947"/>
      <c r="I227" s="947"/>
      <c r="J227" s="947"/>
      <c r="K227" s="947"/>
      <c r="L227" s="947"/>
      <c r="M227" s="947"/>
      <c r="N227" s="948"/>
      <c r="O227" s="963"/>
      <c r="P227" s="964"/>
      <c r="Q227" s="964"/>
      <c r="R227" s="964"/>
      <c r="S227" s="964"/>
      <c r="T227" s="964"/>
      <c r="U227" s="964"/>
      <c r="V227" s="964"/>
      <c r="W227" s="964"/>
      <c r="X227" s="964"/>
      <c r="Y227" s="964"/>
      <c r="Z227" s="964"/>
      <c r="AA227" s="964"/>
      <c r="AB227" s="964"/>
      <c r="AC227" s="964"/>
      <c r="AD227" s="964"/>
      <c r="AE227" s="964"/>
      <c r="AF227" s="964"/>
      <c r="AG227" s="964"/>
      <c r="AH227" s="964"/>
      <c r="AI227" s="964"/>
      <c r="AJ227" s="964"/>
      <c r="AK227" s="964"/>
      <c r="AL227" s="964"/>
      <c r="AM227" s="964"/>
      <c r="AN227" s="965"/>
      <c r="AO227" s="992">
        <v>7773</v>
      </c>
      <c r="AP227" s="617"/>
      <c r="AQ227" s="617"/>
      <c r="AR227" s="617"/>
      <c r="AS227" s="617"/>
      <c r="AT227" s="617"/>
      <c r="AU227" s="617"/>
      <c r="AV227" s="617"/>
      <c r="AW227" s="617"/>
      <c r="AX227" s="617"/>
      <c r="AY227" s="617"/>
      <c r="AZ227" s="617"/>
      <c r="BA227" s="750"/>
      <c r="BB227" s="275"/>
    </row>
    <row r="228" spans="1:63" ht="6" customHeight="1" x14ac:dyDescent="0.2">
      <c r="C228" s="908"/>
      <c r="D228" s="947"/>
      <c r="E228" s="947"/>
      <c r="F228" s="947"/>
      <c r="G228" s="947"/>
      <c r="H228" s="947"/>
      <c r="I228" s="947"/>
      <c r="J228" s="947"/>
      <c r="K228" s="947"/>
      <c r="L228" s="947"/>
      <c r="M228" s="947"/>
      <c r="N228" s="948"/>
      <c r="O228" s="966"/>
      <c r="P228" s="967"/>
      <c r="Q228" s="967"/>
      <c r="R228" s="967"/>
      <c r="S228" s="967"/>
      <c r="T228" s="967"/>
      <c r="U228" s="967"/>
      <c r="V228" s="967"/>
      <c r="W228" s="967"/>
      <c r="X228" s="967"/>
      <c r="Y228" s="967"/>
      <c r="Z228" s="967"/>
      <c r="AA228" s="967"/>
      <c r="AB228" s="967"/>
      <c r="AC228" s="967"/>
      <c r="AD228" s="967"/>
      <c r="AE228" s="967"/>
      <c r="AF228" s="967"/>
      <c r="AG228" s="967"/>
      <c r="AH228" s="967"/>
      <c r="AI228" s="967"/>
      <c r="AJ228" s="967"/>
      <c r="AK228" s="967"/>
      <c r="AL228" s="967"/>
      <c r="AM228" s="967"/>
      <c r="AN228" s="968"/>
      <c r="AO228" s="992"/>
      <c r="AP228" s="617"/>
      <c r="AQ228" s="617"/>
      <c r="AR228" s="617"/>
      <c r="AS228" s="617"/>
      <c r="AT228" s="617"/>
      <c r="AU228" s="617"/>
      <c r="AV228" s="617"/>
      <c r="AW228" s="617"/>
      <c r="AX228" s="617"/>
      <c r="AY228" s="617"/>
      <c r="AZ228" s="617"/>
      <c r="BA228" s="750"/>
      <c r="BB228" s="275"/>
    </row>
    <row r="229" spans="1:63" ht="6" customHeight="1" thickBot="1" x14ac:dyDescent="0.25">
      <c r="C229" s="949"/>
      <c r="D229" s="950"/>
      <c r="E229" s="950"/>
      <c r="F229" s="950"/>
      <c r="G229" s="950"/>
      <c r="H229" s="950"/>
      <c r="I229" s="950"/>
      <c r="J229" s="950"/>
      <c r="K229" s="950"/>
      <c r="L229" s="950"/>
      <c r="M229" s="950"/>
      <c r="N229" s="951"/>
      <c r="O229" s="969"/>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1"/>
      <c r="AO229" s="993"/>
      <c r="AP229" s="752"/>
      <c r="AQ229" s="752"/>
      <c r="AR229" s="752"/>
      <c r="AS229" s="752"/>
      <c r="AT229" s="752"/>
      <c r="AU229" s="752"/>
      <c r="AV229" s="752"/>
      <c r="AW229" s="752"/>
      <c r="AX229" s="752"/>
      <c r="AY229" s="752"/>
      <c r="AZ229" s="752"/>
      <c r="BA229" s="753"/>
      <c r="BB229" s="275"/>
    </row>
    <row r="232" spans="1:63" ht="6" customHeight="1" x14ac:dyDescent="0.2">
      <c r="A232" s="273"/>
      <c r="B232" s="273"/>
      <c r="C232" s="616" t="s">
        <v>340</v>
      </c>
      <c r="D232" s="616"/>
      <c r="E232" s="616"/>
      <c r="F232" s="617"/>
      <c r="G232" s="617"/>
      <c r="H232" s="617"/>
      <c r="I232" s="617"/>
      <c r="J232" s="616">
        <f>BW17</f>
        <v>10</v>
      </c>
      <c r="K232" s="616"/>
      <c r="L232" s="616"/>
      <c r="M232" s="616" t="s">
        <v>87</v>
      </c>
      <c r="N232" s="616"/>
      <c r="O232" s="616"/>
      <c r="P232" s="617"/>
      <c r="Q232" s="617"/>
      <c r="R232" s="617"/>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910" t="s">
        <v>86</v>
      </c>
      <c r="AT232" s="911"/>
      <c r="AU232" s="911"/>
      <c r="AV232" s="911"/>
      <c r="AW232" s="911"/>
      <c r="AX232" s="911"/>
      <c r="AY232" s="911"/>
      <c r="AZ232" s="911"/>
      <c r="BA232" s="911"/>
      <c r="BB232" s="273"/>
      <c r="BC232" s="272"/>
    </row>
    <row r="233" spans="1:63" ht="6" customHeight="1" x14ac:dyDescent="0.2">
      <c r="A233" s="273"/>
      <c r="B233" s="273"/>
      <c r="C233" s="616"/>
      <c r="D233" s="616"/>
      <c r="E233" s="616"/>
      <c r="F233" s="617"/>
      <c r="G233" s="617"/>
      <c r="H233" s="617"/>
      <c r="I233" s="617"/>
      <c r="J233" s="616"/>
      <c r="K233" s="616"/>
      <c r="L233" s="616"/>
      <c r="M233" s="616"/>
      <c r="N233" s="616"/>
      <c r="O233" s="616"/>
      <c r="P233" s="617"/>
      <c r="Q233" s="617"/>
      <c r="R233" s="617"/>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911"/>
      <c r="AT233" s="911"/>
      <c r="AU233" s="911"/>
      <c r="AV233" s="911"/>
      <c r="AW233" s="911"/>
      <c r="AX233" s="911"/>
      <c r="AY233" s="911"/>
      <c r="AZ233" s="911"/>
      <c r="BA233" s="911"/>
      <c r="BB233" s="273"/>
    </row>
    <row r="234" spans="1:63" ht="6" customHeight="1" thickBot="1" x14ac:dyDescent="0.25">
      <c r="C234" s="616"/>
      <c r="D234" s="616"/>
      <c r="E234" s="616"/>
      <c r="F234" s="617"/>
      <c r="G234" s="617"/>
      <c r="H234" s="617"/>
      <c r="I234" s="617"/>
      <c r="J234" s="616"/>
      <c r="K234" s="616"/>
      <c r="L234" s="616"/>
      <c r="M234" s="616"/>
      <c r="N234" s="616"/>
      <c r="O234" s="616"/>
      <c r="P234" s="617"/>
      <c r="Q234" s="617"/>
      <c r="R234" s="617"/>
      <c r="AS234" s="912"/>
      <c r="AT234" s="912"/>
      <c r="AU234" s="912"/>
      <c r="AV234" s="912"/>
      <c r="AW234" s="912"/>
      <c r="AX234" s="912"/>
      <c r="AY234" s="912"/>
      <c r="AZ234" s="912"/>
      <c r="BA234" s="912"/>
    </row>
    <row r="235" spans="1:63" ht="6" customHeight="1" x14ac:dyDescent="0.2">
      <c r="C235" s="915"/>
      <c r="D235" s="834"/>
      <c r="E235" s="834"/>
      <c r="F235" s="834"/>
      <c r="G235" s="834"/>
      <c r="H235" s="834"/>
      <c r="I235" s="834"/>
      <c r="J235" s="834"/>
      <c r="K235" s="834"/>
      <c r="L235" s="834"/>
      <c r="M235" s="834"/>
      <c r="N235" s="835"/>
      <c r="O235" s="919" t="s">
        <v>107</v>
      </c>
      <c r="P235" s="919"/>
      <c r="Q235" s="919"/>
      <c r="R235" s="919"/>
      <c r="S235" s="919"/>
      <c r="T235" s="919"/>
      <c r="U235" s="919"/>
      <c r="V235" s="919"/>
      <c r="W235" s="919"/>
      <c r="X235" s="919"/>
      <c r="Y235" s="919"/>
      <c r="Z235" s="919"/>
      <c r="AA235" s="920"/>
      <c r="AB235" s="925" t="s">
        <v>398</v>
      </c>
      <c r="AC235" s="926"/>
      <c r="AD235" s="926"/>
      <c r="AE235" s="926"/>
      <c r="AF235" s="926"/>
      <c r="AG235" s="926"/>
      <c r="AH235" s="926"/>
      <c r="AI235" s="926"/>
      <c r="AJ235" s="926"/>
      <c r="AK235" s="926"/>
      <c r="AL235" s="926"/>
      <c r="AM235" s="926"/>
      <c r="AN235" s="927"/>
      <c r="AO235" s="933" t="s">
        <v>108</v>
      </c>
      <c r="AP235" s="926"/>
      <c r="AQ235" s="926"/>
      <c r="AR235" s="926"/>
      <c r="AS235" s="926"/>
      <c r="AT235" s="926"/>
      <c r="AU235" s="926"/>
      <c r="AV235" s="926"/>
      <c r="AW235" s="926"/>
      <c r="AX235" s="926"/>
      <c r="AY235" s="926"/>
      <c r="AZ235" s="926"/>
      <c r="BA235" s="934"/>
      <c r="BB235" s="275"/>
      <c r="BK235" s="270"/>
    </row>
    <row r="236" spans="1:63" ht="6" customHeight="1" x14ac:dyDescent="0.2">
      <c r="C236" s="848"/>
      <c r="D236" s="800"/>
      <c r="E236" s="800"/>
      <c r="F236" s="800"/>
      <c r="G236" s="800"/>
      <c r="H236" s="800"/>
      <c r="I236" s="800"/>
      <c r="J236" s="800"/>
      <c r="K236" s="800"/>
      <c r="L236" s="800"/>
      <c r="M236" s="800"/>
      <c r="N236" s="801"/>
      <c r="O236" s="921"/>
      <c r="P236" s="921"/>
      <c r="Q236" s="921"/>
      <c r="R236" s="921"/>
      <c r="S236" s="921"/>
      <c r="T236" s="921"/>
      <c r="U236" s="921"/>
      <c r="V236" s="921"/>
      <c r="W236" s="921"/>
      <c r="X236" s="921"/>
      <c r="Y236" s="921"/>
      <c r="Z236" s="921"/>
      <c r="AA236" s="922"/>
      <c r="AB236" s="928"/>
      <c r="AC236" s="637"/>
      <c r="AD236" s="637"/>
      <c r="AE236" s="637"/>
      <c r="AF236" s="637"/>
      <c r="AG236" s="637"/>
      <c r="AH236" s="637"/>
      <c r="AI236" s="637"/>
      <c r="AJ236" s="637"/>
      <c r="AK236" s="637"/>
      <c r="AL236" s="637"/>
      <c r="AM236" s="637"/>
      <c r="AN236" s="929"/>
      <c r="AO236" s="928"/>
      <c r="AP236" s="637"/>
      <c r="AQ236" s="637"/>
      <c r="AR236" s="637"/>
      <c r="AS236" s="637"/>
      <c r="AT236" s="637"/>
      <c r="AU236" s="637"/>
      <c r="AV236" s="637"/>
      <c r="AW236" s="637"/>
      <c r="AX236" s="637"/>
      <c r="AY236" s="637"/>
      <c r="AZ236" s="637"/>
      <c r="BA236" s="935"/>
      <c r="BB236" s="275"/>
      <c r="BK236" s="270"/>
    </row>
    <row r="237" spans="1:63" ht="6" customHeight="1" thickBot="1" x14ac:dyDescent="0.25">
      <c r="C237" s="916"/>
      <c r="D237" s="917"/>
      <c r="E237" s="917"/>
      <c r="F237" s="917"/>
      <c r="G237" s="917"/>
      <c r="H237" s="917"/>
      <c r="I237" s="917"/>
      <c r="J237" s="917"/>
      <c r="K237" s="917"/>
      <c r="L237" s="917"/>
      <c r="M237" s="917"/>
      <c r="N237" s="918"/>
      <c r="O237" s="923"/>
      <c r="P237" s="923"/>
      <c r="Q237" s="923"/>
      <c r="R237" s="923"/>
      <c r="S237" s="923"/>
      <c r="T237" s="923"/>
      <c r="U237" s="923"/>
      <c r="V237" s="923"/>
      <c r="W237" s="923"/>
      <c r="X237" s="923"/>
      <c r="Y237" s="923"/>
      <c r="Z237" s="923"/>
      <c r="AA237" s="924"/>
      <c r="AB237" s="930"/>
      <c r="AC237" s="931"/>
      <c r="AD237" s="931"/>
      <c r="AE237" s="931"/>
      <c r="AF237" s="931"/>
      <c r="AG237" s="931"/>
      <c r="AH237" s="931"/>
      <c r="AI237" s="931"/>
      <c r="AJ237" s="931"/>
      <c r="AK237" s="931"/>
      <c r="AL237" s="931"/>
      <c r="AM237" s="931"/>
      <c r="AN237" s="932"/>
      <c r="AO237" s="930"/>
      <c r="AP237" s="931"/>
      <c r="AQ237" s="931"/>
      <c r="AR237" s="931"/>
      <c r="AS237" s="931"/>
      <c r="AT237" s="931"/>
      <c r="AU237" s="931"/>
      <c r="AV237" s="931"/>
      <c r="AW237" s="931"/>
      <c r="AX237" s="931"/>
      <c r="AY237" s="931"/>
      <c r="AZ237" s="931"/>
      <c r="BA237" s="936"/>
      <c r="BB237" s="275"/>
      <c r="BK237" s="270"/>
    </row>
    <row r="238" spans="1:63" ht="6" customHeight="1" x14ac:dyDescent="0.2">
      <c r="C238" s="915" t="s">
        <v>88</v>
      </c>
      <c r="D238" s="834"/>
      <c r="E238" s="834"/>
      <c r="F238" s="834"/>
      <c r="G238" s="834"/>
      <c r="H238" s="834"/>
      <c r="I238" s="834"/>
      <c r="J238" s="834"/>
      <c r="K238" s="834"/>
      <c r="L238" s="834"/>
      <c r="M238" s="834"/>
      <c r="N238" s="835"/>
      <c r="O238" s="1005">
        <f>BR32</f>
        <v>42202</v>
      </c>
      <c r="P238" s="1006"/>
      <c r="Q238" s="1006"/>
      <c r="R238" s="1006"/>
      <c r="S238" s="1006"/>
      <c r="T238" s="1006"/>
      <c r="U238" s="1006"/>
      <c r="V238" s="1006"/>
      <c r="W238" s="1006"/>
      <c r="X238" s="1006"/>
      <c r="Y238" s="1006"/>
      <c r="Z238" s="1006"/>
      <c r="AA238" s="1006"/>
      <c r="AB238" s="1006"/>
      <c r="AC238" s="1006"/>
      <c r="AD238" s="1006"/>
      <c r="AE238" s="1006"/>
      <c r="AF238" s="1006"/>
      <c r="AG238" s="1006"/>
      <c r="AH238" s="1006"/>
      <c r="AI238" s="1006"/>
      <c r="AJ238" s="1006"/>
      <c r="AK238" s="1006"/>
      <c r="AL238" s="1006"/>
      <c r="AM238" s="1006"/>
      <c r="AN238" s="1006"/>
      <c r="AO238" s="1007">
        <f>O238</f>
        <v>42202</v>
      </c>
      <c r="AP238" s="1006"/>
      <c r="AQ238" s="1006"/>
      <c r="AR238" s="1006"/>
      <c r="AS238" s="1006"/>
      <c r="AT238" s="1006"/>
      <c r="AU238" s="1006"/>
      <c r="AV238" s="1006"/>
      <c r="AW238" s="1006"/>
      <c r="AX238" s="1006"/>
      <c r="AY238" s="1006"/>
      <c r="AZ238" s="1006"/>
      <c r="BA238" s="1008"/>
      <c r="BB238" s="275"/>
    </row>
    <row r="239" spans="1:63" ht="6" customHeight="1" x14ac:dyDescent="0.2">
      <c r="C239" s="848"/>
      <c r="D239" s="800"/>
      <c r="E239" s="800"/>
      <c r="F239" s="800"/>
      <c r="G239" s="800"/>
      <c r="H239" s="800"/>
      <c r="I239" s="800"/>
      <c r="J239" s="800"/>
      <c r="K239" s="800"/>
      <c r="L239" s="800"/>
      <c r="M239" s="800"/>
      <c r="N239" s="801"/>
      <c r="O239" s="999"/>
      <c r="P239" s="608"/>
      <c r="Q239" s="608"/>
      <c r="R239" s="608"/>
      <c r="S239" s="608"/>
      <c r="T239" s="608"/>
      <c r="U239" s="608"/>
      <c r="V239" s="608"/>
      <c r="W239" s="608"/>
      <c r="X239" s="608"/>
      <c r="Y239" s="608"/>
      <c r="Z239" s="608"/>
      <c r="AA239" s="608"/>
      <c r="AB239" s="608"/>
      <c r="AC239" s="608"/>
      <c r="AD239" s="608"/>
      <c r="AE239" s="608"/>
      <c r="AF239" s="608"/>
      <c r="AG239" s="608"/>
      <c r="AH239" s="608"/>
      <c r="AI239" s="608"/>
      <c r="AJ239" s="608"/>
      <c r="AK239" s="608"/>
      <c r="AL239" s="608"/>
      <c r="AM239" s="608"/>
      <c r="AN239" s="608"/>
      <c r="AO239" s="608"/>
      <c r="AP239" s="608"/>
      <c r="AQ239" s="608"/>
      <c r="AR239" s="608"/>
      <c r="AS239" s="608"/>
      <c r="AT239" s="608"/>
      <c r="AU239" s="608"/>
      <c r="AV239" s="608"/>
      <c r="AW239" s="608"/>
      <c r="AX239" s="608"/>
      <c r="AY239" s="608"/>
      <c r="AZ239" s="608"/>
      <c r="BA239" s="1001"/>
      <c r="BB239" s="275"/>
    </row>
    <row r="240" spans="1:63" ht="6" customHeight="1" x14ac:dyDescent="0.2">
      <c r="C240" s="848"/>
      <c r="D240" s="800"/>
      <c r="E240" s="800"/>
      <c r="F240" s="800"/>
      <c r="G240" s="800"/>
      <c r="H240" s="800"/>
      <c r="I240" s="800"/>
      <c r="J240" s="800"/>
      <c r="K240" s="800"/>
      <c r="L240" s="800"/>
      <c r="M240" s="800"/>
      <c r="N240" s="801"/>
      <c r="O240" s="999"/>
      <c r="P240" s="608"/>
      <c r="Q240" s="608"/>
      <c r="R240" s="608"/>
      <c r="S240" s="608"/>
      <c r="T240" s="608"/>
      <c r="U240" s="608"/>
      <c r="V240" s="608"/>
      <c r="W240" s="608"/>
      <c r="X240" s="608"/>
      <c r="Y240" s="608"/>
      <c r="Z240" s="608"/>
      <c r="AA240" s="608"/>
      <c r="AB240" s="608"/>
      <c r="AC240" s="608"/>
      <c r="AD240" s="608"/>
      <c r="AE240" s="608"/>
      <c r="AF240" s="608"/>
      <c r="AG240" s="608"/>
      <c r="AH240" s="608"/>
      <c r="AI240" s="608"/>
      <c r="AJ240" s="608"/>
      <c r="AK240" s="608"/>
      <c r="AL240" s="608"/>
      <c r="AM240" s="608"/>
      <c r="AN240" s="608"/>
      <c r="AO240" s="608"/>
      <c r="AP240" s="608"/>
      <c r="AQ240" s="608"/>
      <c r="AR240" s="608"/>
      <c r="AS240" s="608"/>
      <c r="AT240" s="608"/>
      <c r="AU240" s="608"/>
      <c r="AV240" s="608"/>
      <c r="AW240" s="608"/>
      <c r="AX240" s="608"/>
      <c r="AY240" s="608"/>
      <c r="AZ240" s="608"/>
      <c r="BA240" s="1001"/>
      <c r="BB240" s="275"/>
    </row>
    <row r="241" spans="3:54" ht="6" customHeight="1" x14ac:dyDescent="0.2">
      <c r="C241" s="848" t="s">
        <v>94</v>
      </c>
      <c r="D241" s="800"/>
      <c r="E241" s="800"/>
      <c r="F241" s="800"/>
      <c r="G241" s="800"/>
      <c r="H241" s="800"/>
      <c r="I241" s="800"/>
      <c r="J241" s="800"/>
      <c r="K241" s="800"/>
      <c r="L241" s="800"/>
      <c r="M241" s="800"/>
      <c r="N241" s="801"/>
      <c r="O241" s="998">
        <f>BR62</f>
        <v>34479</v>
      </c>
      <c r="P241" s="608"/>
      <c r="Q241" s="608"/>
      <c r="R241" s="608"/>
      <c r="S241" s="608"/>
      <c r="T241" s="608"/>
      <c r="U241" s="608"/>
      <c r="V241" s="608"/>
      <c r="W241" s="608"/>
      <c r="X241" s="608"/>
      <c r="Y241" s="608"/>
      <c r="Z241" s="608"/>
      <c r="AA241" s="608"/>
      <c r="AB241" s="608"/>
      <c r="AC241" s="608"/>
      <c r="AD241" s="608"/>
      <c r="AE241" s="608"/>
      <c r="AF241" s="608"/>
      <c r="AG241" s="608"/>
      <c r="AH241" s="608"/>
      <c r="AI241" s="608"/>
      <c r="AJ241" s="608"/>
      <c r="AK241" s="608"/>
      <c r="AL241" s="608"/>
      <c r="AM241" s="608"/>
      <c r="AN241" s="608"/>
      <c r="AO241" s="1000">
        <f>O241</f>
        <v>34479</v>
      </c>
      <c r="AP241" s="608"/>
      <c r="AQ241" s="608"/>
      <c r="AR241" s="608"/>
      <c r="AS241" s="608"/>
      <c r="AT241" s="608"/>
      <c r="AU241" s="608"/>
      <c r="AV241" s="608"/>
      <c r="AW241" s="608"/>
      <c r="AX241" s="608"/>
      <c r="AY241" s="608"/>
      <c r="AZ241" s="608"/>
      <c r="BA241" s="1001"/>
      <c r="BB241" s="275"/>
    </row>
    <row r="242" spans="3:54" ht="6" customHeight="1" x14ac:dyDescent="0.2">
      <c r="C242" s="848"/>
      <c r="D242" s="800"/>
      <c r="E242" s="800"/>
      <c r="F242" s="800"/>
      <c r="G242" s="800"/>
      <c r="H242" s="800"/>
      <c r="I242" s="800"/>
      <c r="J242" s="800"/>
      <c r="K242" s="800"/>
      <c r="L242" s="800"/>
      <c r="M242" s="800"/>
      <c r="N242" s="801"/>
      <c r="O242" s="999"/>
      <c r="P242" s="608"/>
      <c r="Q242" s="608"/>
      <c r="R242" s="608"/>
      <c r="S242" s="608"/>
      <c r="T242" s="608"/>
      <c r="U242" s="608"/>
      <c r="V242" s="608"/>
      <c r="W242" s="608"/>
      <c r="X242" s="608"/>
      <c r="Y242" s="608"/>
      <c r="Z242" s="608"/>
      <c r="AA242" s="608"/>
      <c r="AB242" s="608"/>
      <c r="AC242" s="608"/>
      <c r="AD242" s="608"/>
      <c r="AE242" s="608"/>
      <c r="AF242" s="608"/>
      <c r="AG242" s="608"/>
      <c r="AH242" s="608"/>
      <c r="AI242" s="608"/>
      <c r="AJ242" s="608"/>
      <c r="AK242" s="608"/>
      <c r="AL242" s="608"/>
      <c r="AM242" s="608"/>
      <c r="AN242" s="608"/>
      <c r="AO242" s="608"/>
      <c r="AP242" s="608"/>
      <c r="AQ242" s="608"/>
      <c r="AR242" s="608"/>
      <c r="AS242" s="608"/>
      <c r="AT242" s="608"/>
      <c r="AU242" s="608"/>
      <c r="AV242" s="608"/>
      <c r="AW242" s="608"/>
      <c r="AX242" s="608"/>
      <c r="AY242" s="608"/>
      <c r="AZ242" s="608"/>
      <c r="BA242" s="1001"/>
      <c r="BB242" s="275"/>
    </row>
    <row r="243" spans="3:54" ht="6" customHeight="1" x14ac:dyDescent="0.2">
      <c r="C243" s="848"/>
      <c r="D243" s="800"/>
      <c r="E243" s="800"/>
      <c r="F243" s="800"/>
      <c r="G243" s="800"/>
      <c r="H243" s="800"/>
      <c r="I243" s="800"/>
      <c r="J243" s="800"/>
      <c r="K243" s="800"/>
      <c r="L243" s="800"/>
      <c r="M243" s="800"/>
      <c r="N243" s="801"/>
      <c r="O243" s="999"/>
      <c r="P243" s="608"/>
      <c r="Q243" s="608"/>
      <c r="R243" s="608"/>
      <c r="S243" s="608"/>
      <c r="T243" s="608"/>
      <c r="U243" s="608"/>
      <c r="V243" s="608"/>
      <c r="W243" s="608"/>
      <c r="X243" s="608"/>
      <c r="Y243" s="608"/>
      <c r="Z243" s="608"/>
      <c r="AA243" s="608"/>
      <c r="AB243" s="608"/>
      <c r="AC243" s="608"/>
      <c r="AD243" s="608"/>
      <c r="AE243" s="608"/>
      <c r="AF243" s="608"/>
      <c r="AG243" s="608"/>
      <c r="AH243" s="608"/>
      <c r="AI243" s="608"/>
      <c r="AJ243" s="608"/>
      <c r="AK243" s="608"/>
      <c r="AL243" s="608"/>
      <c r="AM243" s="608"/>
      <c r="AN243" s="608"/>
      <c r="AO243" s="608"/>
      <c r="AP243" s="608"/>
      <c r="AQ243" s="608"/>
      <c r="AR243" s="608"/>
      <c r="AS243" s="608"/>
      <c r="AT243" s="608"/>
      <c r="AU243" s="608"/>
      <c r="AV243" s="608"/>
      <c r="AW243" s="608"/>
      <c r="AX243" s="608"/>
      <c r="AY243" s="608"/>
      <c r="AZ243" s="608"/>
      <c r="BA243" s="1001"/>
      <c r="BB243" s="275"/>
    </row>
    <row r="244" spans="3:54" ht="6" customHeight="1" x14ac:dyDescent="0.2">
      <c r="C244" s="880" t="s">
        <v>102</v>
      </c>
      <c r="D244" s="788"/>
      <c r="E244" s="788"/>
      <c r="F244" s="789"/>
      <c r="G244" s="789"/>
      <c r="H244" s="789"/>
      <c r="I244" s="789"/>
      <c r="J244" s="789"/>
      <c r="K244" s="789"/>
      <c r="L244" s="789"/>
      <c r="M244" s="789"/>
      <c r="N244" s="790"/>
      <c r="O244" s="998">
        <f>BR65</f>
        <v>7723</v>
      </c>
      <c r="P244" s="608"/>
      <c r="Q244" s="608"/>
      <c r="R244" s="608"/>
      <c r="S244" s="608"/>
      <c r="T244" s="608"/>
      <c r="U244" s="608"/>
      <c r="V244" s="608"/>
      <c r="W244" s="608"/>
      <c r="X244" s="608"/>
      <c r="Y244" s="608"/>
      <c r="Z244" s="608"/>
      <c r="AA244" s="608"/>
      <c r="AB244" s="608"/>
      <c r="AC244" s="608"/>
      <c r="AD244" s="608"/>
      <c r="AE244" s="608"/>
      <c r="AF244" s="608"/>
      <c r="AG244" s="608"/>
      <c r="AH244" s="608"/>
      <c r="AI244" s="608"/>
      <c r="AJ244" s="608"/>
      <c r="AK244" s="608"/>
      <c r="AL244" s="608"/>
      <c r="AM244" s="608"/>
      <c r="AN244" s="608"/>
      <c r="AO244" s="1000">
        <f>O244</f>
        <v>7723</v>
      </c>
      <c r="AP244" s="608"/>
      <c r="AQ244" s="608"/>
      <c r="AR244" s="608"/>
      <c r="AS244" s="608"/>
      <c r="AT244" s="608"/>
      <c r="AU244" s="608"/>
      <c r="AV244" s="608"/>
      <c r="AW244" s="608"/>
      <c r="AX244" s="608"/>
      <c r="AY244" s="608"/>
      <c r="AZ244" s="608"/>
      <c r="BA244" s="1001"/>
      <c r="BB244" s="275"/>
    </row>
    <row r="245" spans="3:54" ht="6" customHeight="1" x14ac:dyDescent="0.2">
      <c r="C245" s="880"/>
      <c r="D245" s="788"/>
      <c r="E245" s="788"/>
      <c r="F245" s="789"/>
      <c r="G245" s="789"/>
      <c r="H245" s="789"/>
      <c r="I245" s="789"/>
      <c r="J245" s="789"/>
      <c r="K245" s="789"/>
      <c r="L245" s="789"/>
      <c r="M245" s="789"/>
      <c r="N245" s="790"/>
      <c r="O245" s="999"/>
      <c r="P245" s="608"/>
      <c r="Q245" s="608"/>
      <c r="R245" s="608"/>
      <c r="S245" s="608"/>
      <c r="T245" s="608"/>
      <c r="U245" s="608"/>
      <c r="V245" s="608"/>
      <c r="W245" s="608"/>
      <c r="X245" s="608"/>
      <c r="Y245" s="608"/>
      <c r="Z245" s="608"/>
      <c r="AA245" s="608"/>
      <c r="AB245" s="608"/>
      <c r="AC245" s="608"/>
      <c r="AD245" s="608"/>
      <c r="AE245" s="608"/>
      <c r="AF245" s="608"/>
      <c r="AG245" s="608"/>
      <c r="AH245" s="608"/>
      <c r="AI245" s="608"/>
      <c r="AJ245" s="608"/>
      <c r="AK245" s="608"/>
      <c r="AL245" s="608"/>
      <c r="AM245" s="608"/>
      <c r="AN245" s="608"/>
      <c r="AO245" s="608"/>
      <c r="AP245" s="608"/>
      <c r="AQ245" s="608"/>
      <c r="AR245" s="608"/>
      <c r="AS245" s="608"/>
      <c r="AT245" s="608"/>
      <c r="AU245" s="608"/>
      <c r="AV245" s="608"/>
      <c r="AW245" s="608"/>
      <c r="AX245" s="608"/>
      <c r="AY245" s="608"/>
      <c r="AZ245" s="608"/>
      <c r="BA245" s="1001"/>
      <c r="BB245" s="275"/>
    </row>
    <row r="246" spans="3:54" ht="6" customHeight="1" thickBot="1" x14ac:dyDescent="0.25">
      <c r="C246" s="881"/>
      <c r="D246" s="813"/>
      <c r="E246" s="813"/>
      <c r="F246" s="814"/>
      <c r="G246" s="814"/>
      <c r="H246" s="814"/>
      <c r="I246" s="814"/>
      <c r="J246" s="814"/>
      <c r="K246" s="814"/>
      <c r="L246" s="814"/>
      <c r="M246" s="814"/>
      <c r="N246" s="815"/>
      <c r="O246" s="1002"/>
      <c r="P246" s="1003"/>
      <c r="Q246" s="1003"/>
      <c r="R246" s="1003"/>
      <c r="S246" s="1003"/>
      <c r="T246" s="1003"/>
      <c r="U246" s="1003"/>
      <c r="V246" s="1003"/>
      <c r="W246" s="1003"/>
      <c r="X246" s="1003"/>
      <c r="Y246" s="1003"/>
      <c r="Z246" s="1003"/>
      <c r="AA246" s="1003"/>
      <c r="AB246" s="1003"/>
      <c r="AC246" s="1003"/>
      <c r="AD246" s="1003"/>
      <c r="AE246" s="1003"/>
      <c r="AF246" s="1003"/>
      <c r="AG246" s="1003"/>
      <c r="AH246" s="1003"/>
      <c r="AI246" s="1003"/>
      <c r="AJ246" s="1003"/>
      <c r="AK246" s="1003"/>
      <c r="AL246" s="1003"/>
      <c r="AM246" s="1003"/>
      <c r="AN246" s="1003"/>
      <c r="AO246" s="1003"/>
      <c r="AP246" s="1003"/>
      <c r="AQ246" s="1003"/>
      <c r="AR246" s="1003"/>
      <c r="AS246" s="1003"/>
      <c r="AT246" s="1003"/>
      <c r="AU246" s="1003"/>
      <c r="AV246" s="1003"/>
      <c r="AW246" s="1003"/>
      <c r="AX246" s="1003"/>
      <c r="AY246" s="1003"/>
      <c r="AZ246" s="1003"/>
      <c r="BA246" s="1004"/>
      <c r="BB246" s="275"/>
    </row>
    <row r="247" spans="3:54" ht="6" customHeight="1" x14ac:dyDescent="0.2">
      <c r="C247" s="915" t="s">
        <v>103</v>
      </c>
      <c r="D247" s="834"/>
      <c r="E247" s="834"/>
      <c r="F247" s="834"/>
      <c r="G247" s="834"/>
      <c r="H247" s="834"/>
      <c r="I247" s="834"/>
      <c r="J247" s="834"/>
      <c r="K247" s="834"/>
      <c r="L247" s="834"/>
      <c r="M247" s="834"/>
      <c r="N247" s="835"/>
      <c r="O247" s="1005">
        <f>BR68</f>
        <v>200</v>
      </c>
      <c r="P247" s="1006"/>
      <c r="Q247" s="1006"/>
      <c r="R247" s="1006"/>
      <c r="S247" s="1006"/>
      <c r="T247" s="1006"/>
      <c r="U247" s="1006"/>
      <c r="V247" s="1006"/>
      <c r="W247" s="1006"/>
      <c r="X247" s="1006"/>
      <c r="Y247" s="1006"/>
      <c r="Z247" s="1006"/>
      <c r="AA247" s="1006"/>
      <c r="AB247" s="1006"/>
      <c r="AC247" s="1006"/>
      <c r="AD247" s="1006"/>
      <c r="AE247" s="1006"/>
      <c r="AF247" s="1006"/>
      <c r="AG247" s="1006"/>
      <c r="AH247" s="1006"/>
      <c r="AI247" s="1006"/>
      <c r="AJ247" s="1006"/>
      <c r="AK247" s="1006"/>
      <c r="AL247" s="1006"/>
      <c r="AM247" s="1006"/>
      <c r="AN247" s="1006"/>
      <c r="AO247" s="1007">
        <f>O247</f>
        <v>200</v>
      </c>
      <c r="AP247" s="1006"/>
      <c r="AQ247" s="1006"/>
      <c r="AR247" s="1006"/>
      <c r="AS247" s="1006"/>
      <c r="AT247" s="1006"/>
      <c r="AU247" s="1006"/>
      <c r="AV247" s="1006"/>
      <c r="AW247" s="1006"/>
      <c r="AX247" s="1006"/>
      <c r="AY247" s="1006"/>
      <c r="AZ247" s="1006"/>
      <c r="BA247" s="1008"/>
      <c r="BB247" s="275"/>
    </row>
    <row r="248" spans="3:54" ht="6" customHeight="1" x14ac:dyDescent="0.2">
      <c r="C248" s="848"/>
      <c r="D248" s="800"/>
      <c r="E248" s="800"/>
      <c r="F248" s="800"/>
      <c r="G248" s="800"/>
      <c r="H248" s="800"/>
      <c r="I248" s="800"/>
      <c r="J248" s="800"/>
      <c r="K248" s="800"/>
      <c r="L248" s="800"/>
      <c r="M248" s="800"/>
      <c r="N248" s="801"/>
      <c r="O248" s="999"/>
      <c r="P248" s="608"/>
      <c r="Q248" s="608"/>
      <c r="R248" s="608"/>
      <c r="S248" s="608"/>
      <c r="T248" s="608"/>
      <c r="U248" s="608"/>
      <c r="V248" s="608"/>
      <c r="W248" s="608"/>
      <c r="X248" s="608"/>
      <c r="Y248" s="608"/>
      <c r="Z248" s="608"/>
      <c r="AA248" s="608"/>
      <c r="AB248" s="608"/>
      <c r="AC248" s="608"/>
      <c r="AD248" s="608"/>
      <c r="AE248" s="608"/>
      <c r="AF248" s="608"/>
      <c r="AG248" s="608"/>
      <c r="AH248" s="608"/>
      <c r="AI248" s="608"/>
      <c r="AJ248" s="608"/>
      <c r="AK248" s="608"/>
      <c r="AL248" s="608"/>
      <c r="AM248" s="608"/>
      <c r="AN248" s="608"/>
      <c r="AO248" s="608"/>
      <c r="AP248" s="608"/>
      <c r="AQ248" s="608"/>
      <c r="AR248" s="608"/>
      <c r="AS248" s="608"/>
      <c r="AT248" s="608"/>
      <c r="AU248" s="608"/>
      <c r="AV248" s="608"/>
      <c r="AW248" s="608"/>
      <c r="AX248" s="608"/>
      <c r="AY248" s="608"/>
      <c r="AZ248" s="608"/>
      <c r="BA248" s="1001"/>
      <c r="BB248" s="275"/>
    </row>
    <row r="249" spans="3:54" ht="6" customHeight="1" x14ac:dyDescent="0.2">
      <c r="C249" s="848"/>
      <c r="D249" s="800"/>
      <c r="E249" s="800"/>
      <c r="F249" s="800"/>
      <c r="G249" s="800"/>
      <c r="H249" s="800"/>
      <c r="I249" s="800"/>
      <c r="J249" s="800"/>
      <c r="K249" s="800"/>
      <c r="L249" s="800"/>
      <c r="M249" s="800"/>
      <c r="N249" s="801"/>
      <c r="O249" s="999"/>
      <c r="P249" s="608"/>
      <c r="Q249" s="608"/>
      <c r="R249" s="608"/>
      <c r="S249" s="608"/>
      <c r="T249" s="608"/>
      <c r="U249" s="608"/>
      <c r="V249" s="608"/>
      <c r="W249" s="608"/>
      <c r="X249" s="608"/>
      <c r="Y249" s="608"/>
      <c r="Z249" s="608"/>
      <c r="AA249" s="608"/>
      <c r="AB249" s="608"/>
      <c r="AC249" s="608"/>
      <c r="AD249" s="608"/>
      <c r="AE249" s="608"/>
      <c r="AF249" s="608"/>
      <c r="AG249" s="608"/>
      <c r="AH249" s="608"/>
      <c r="AI249" s="608"/>
      <c r="AJ249" s="608"/>
      <c r="AK249" s="608"/>
      <c r="AL249" s="608"/>
      <c r="AM249" s="608"/>
      <c r="AN249" s="608"/>
      <c r="AO249" s="608"/>
      <c r="AP249" s="608"/>
      <c r="AQ249" s="608"/>
      <c r="AR249" s="608"/>
      <c r="AS249" s="608"/>
      <c r="AT249" s="608"/>
      <c r="AU249" s="608"/>
      <c r="AV249" s="608"/>
      <c r="AW249" s="608"/>
      <c r="AX249" s="608"/>
      <c r="AY249" s="608"/>
      <c r="AZ249" s="608"/>
      <c r="BA249" s="1001"/>
      <c r="BB249" s="275"/>
    </row>
    <row r="250" spans="3:54" ht="6" customHeight="1" x14ac:dyDescent="0.2">
      <c r="C250" s="848" t="s">
        <v>104</v>
      </c>
      <c r="D250" s="800"/>
      <c r="E250" s="800"/>
      <c r="F250" s="800"/>
      <c r="G250" s="800"/>
      <c r="H250" s="800"/>
      <c r="I250" s="800"/>
      <c r="J250" s="800"/>
      <c r="K250" s="800"/>
      <c r="L250" s="800"/>
      <c r="M250" s="800"/>
      <c r="N250" s="801"/>
      <c r="O250" s="998">
        <f>BR71</f>
        <v>150</v>
      </c>
      <c r="P250" s="608"/>
      <c r="Q250" s="608"/>
      <c r="R250" s="608"/>
      <c r="S250" s="608"/>
      <c r="T250" s="608"/>
      <c r="U250" s="608"/>
      <c r="V250" s="608"/>
      <c r="W250" s="608"/>
      <c r="X250" s="608"/>
      <c r="Y250" s="608"/>
      <c r="Z250" s="608"/>
      <c r="AA250" s="608"/>
      <c r="AB250" s="608"/>
      <c r="AC250" s="608"/>
      <c r="AD250" s="608"/>
      <c r="AE250" s="608"/>
      <c r="AF250" s="608"/>
      <c r="AG250" s="608"/>
      <c r="AH250" s="608"/>
      <c r="AI250" s="608"/>
      <c r="AJ250" s="608"/>
      <c r="AK250" s="608"/>
      <c r="AL250" s="608"/>
      <c r="AM250" s="608"/>
      <c r="AN250" s="608"/>
      <c r="AO250" s="1000">
        <f>O250</f>
        <v>150</v>
      </c>
      <c r="AP250" s="608"/>
      <c r="AQ250" s="608"/>
      <c r="AR250" s="608"/>
      <c r="AS250" s="608"/>
      <c r="AT250" s="608"/>
      <c r="AU250" s="608"/>
      <c r="AV250" s="608"/>
      <c r="AW250" s="608"/>
      <c r="AX250" s="608"/>
      <c r="AY250" s="608"/>
      <c r="AZ250" s="608"/>
      <c r="BA250" s="1001"/>
      <c r="BB250" s="275"/>
    </row>
    <row r="251" spans="3:54" ht="6" customHeight="1" x14ac:dyDescent="0.2">
      <c r="C251" s="848"/>
      <c r="D251" s="800"/>
      <c r="E251" s="800"/>
      <c r="F251" s="800"/>
      <c r="G251" s="800"/>
      <c r="H251" s="800"/>
      <c r="I251" s="800"/>
      <c r="J251" s="800"/>
      <c r="K251" s="800"/>
      <c r="L251" s="800"/>
      <c r="M251" s="800"/>
      <c r="N251" s="801"/>
      <c r="O251" s="999"/>
      <c r="P251" s="608"/>
      <c r="Q251" s="608"/>
      <c r="R251" s="608"/>
      <c r="S251" s="608"/>
      <c r="T251" s="608"/>
      <c r="U251" s="608"/>
      <c r="V251" s="608"/>
      <c r="W251" s="608"/>
      <c r="X251" s="608"/>
      <c r="Y251" s="608"/>
      <c r="Z251" s="608"/>
      <c r="AA251" s="608"/>
      <c r="AB251" s="608"/>
      <c r="AC251" s="608"/>
      <c r="AD251" s="608"/>
      <c r="AE251" s="608"/>
      <c r="AF251" s="608"/>
      <c r="AG251" s="608"/>
      <c r="AH251" s="608"/>
      <c r="AI251" s="608"/>
      <c r="AJ251" s="608"/>
      <c r="AK251" s="608"/>
      <c r="AL251" s="608"/>
      <c r="AM251" s="608"/>
      <c r="AN251" s="608"/>
      <c r="AO251" s="608"/>
      <c r="AP251" s="608"/>
      <c r="AQ251" s="608"/>
      <c r="AR251" s="608"/>
      <c r="AS251" s="608"/>
      <c r="AT251" s="608"/>
      <c r="AU251" s="608"/>
      <c r="AV251" s="608"/>
      <c r="AW251" s="608"/>
      <c r="AX251" s="608"/>
      <c r="AY251" s="608"/>
      <c r="AZ251" s="608"/>
      <c r="BA251" s="1001"/>
      <c r="BB251" s="275"/>
    </row>
    <row r="252" spans="3:54" ht="6" customHeight="1" x14ac:dyDescent="0.2">
      <c r="C252" s="848"/>
      <c r="D252" s="800"/>
      <c r="E252" s="800"/>
      <c r="F252" s="800"/>
      <c r="G252" s="800"/>
      <c r="H252" s="800"/>
      <c r="I252" s="800"/>
      <c r="J252" s="800"/>
      <c r="K252" s="800"/>
      <c r="L252" s="800"/>
      <c r="M252" s="800"/>
      <c r="N252" s="801"/>
      <c r="O252" s="999"/>
      <c r="P252" s="608"/>
      <c r="Q252" s="608"/>
      <c r="R252" s="608"/>
      <c r="S252" s="608"/>
      <c r="T252" s="608"/>
      <c r="U252" s="608"/>
      <c r="V252" s="608"/>
      <c r="W252" s="608"/>
      <c r="X252" s="608"/>
      <c r="Y252" s="608"/>
      <c r="Z252" s="608"/>
      <c r="AA252" s="608"/>
      <c r="AB252" s="608"/>
      <c r="AC252" s="608"/>
      <c r="AD252" s="608"/>
      <c r="AE252" s="608"/>
      <c r="AF252" s="608"/>
      <c r="AG252" s="608"/>
      <c r="AH252" s="608"/>
      <c r="AI252" s="608"/>
      <c r="AJ252" s="608"/>
      <c r="AK252" s="608"/>
      <c r="AL252" s="608"/>
      <c r="AM252" s="608"/>
      <c r="AN252" s="608"/>
      <c r="AO252" s="608"/>
      <c r="AP252" s="608"/>
      <c r="AQ252" s="608"/>
      <c r="AR252" s="608"/>
      <c r="AS252" s="608"/>
      <c r="AT252" s="608"/>
      <c r="AU252" s="608"/>
      <c r="AV252" s="608"/>
      <c r="AW252" s="608"/>
      <c r="AX252" s="608"/>
      <c r="AY252" s="608"/>
      <c r="AZ252" s="608"/>
      <c r="BA252" s="1001"/>
      <c r="BB252" s="275"/>
    </row>
    <row r="253" spans="3:54" ht="6" customHeight="1" x14ac:dyDescent="0.2">
      <c r="C253" s="880" t="s">
        <v>105</v>
      </c>
      <c r="D253" s="788"/>
      <c r="E253" s="788"/>
      <c r="F253" s="789"/>
      <c r="G253" s="789"/>
      <c r="H253" s="789"/>
      <c r="I253" s="789"/>
      <c r="J253" s="789"/>
      <c r="K253" s="789"/>
      <c r="L253" s="789"/>
      <c r="M253" s="789"/>
      <c r="N253" s="790"/>
      <c r="O253" s="998">
        <f>BR74</f>
        <v>50</v>
      </c>
      <c r="P253" s="608"/>
      <c r="Q253" s="608"/>
      <c r="R253" s="608"/>
      <c r="S253" s="608"/>
      <c r="T253" s="608"/>
      <c r="U253" s="608"/>
      <c r="V253" s="608"/>
      <c r="W253" s="608"/>
      <c r="X253" s="608"/>
      <c r="Y253" s="608"/>
      <c r="Z253" s="608"/>
      <c r="AA253" s="608"/>
      <c r="AB253" s="608"/>
      <c r="AC253" s="608"/>
      <c r="AD253" s="608"/>
      <c r="AE253" s="608"/>
      <c r="AF253" s="608"/>
      <c r="AG253" s="608"/>
      <c r="AH253" s="608"/>
      <c r="AI253" s="608"/>
      <c r="AJ253" s="608"/>
      <c r="AK253" s="608"/>
      <c r="AL253" s="608"/>
      <c r="AM253" s="608"/>
      <c r="AN253" s="608"/>
      <c r="AO253" s="1000">
        <f>O253</f>
        <v>50</v>
      </c>
      <c r="AP253" s="608"/>
      <c r="AQ253" s="608"/>
      <c r="AR253" s="608"/>
      <c r="AS253" s="608"/>
      <c r="AT253" s="608"/>
      <c r="AU253" s="608"/>
      <c r="AV253" s="608"/>
      <c r="AW253" s="608"/>
      <c r="AX253" s="608"/>
      <c r="AY253" s="608"/>
      <c r="AZ253" s="608"/>
      <c r="BA253" s="1001"/>
      <c r="BB253" s="275"/>
    </row>
    <row r="254" spans="3:54" ht="6" customHeight="1" x14ac:dyDescent="0.2">
      <c r="C254" s="880"/>
      <c r="D254" s="788"/>
      <c r="E254" s="788"/>
      <c r="F254" s="789"/>
      <c r="G254" s="789"/>
      <c r="H254" s="789"/>
      <c r="I254" s="789"/>
      <c r="J254" s="789"/>
      <c r="K254" s="789"/>
      <c r="L254" s="789"/>
      <c r="M254" s="789"/>
      <c r="N254" s="790"/>
      <c r="O254" s="999"/>
      <c r="P254" s="608"/>
      <c r="Q254" s="608"/>
      <c r="R254" s="608"/>
      <c r="S254" s="608"/>
      <c r="T254" s="608"/>
      <c r="U254" s="608"/>
      <c r="V254" s="608"/>
      <c r="W254" s="608"/>
      <c r="X254" s="608"/>
      <c r="Y254" s="608"/>
      <c r="Z254" s="608"/>
      <c r="AA254" s="608"/>
      <c r="AB254" s="608"/>
      <c r="AC254" s="608"/>
      <c r="AD254" s="608"/>
      <c r="AE254" s="608"/>
      <c r="AF254" s="608"/>
      <c r="AG254" s="608"/>
      <c r="AH254" s="608"/>
      <c r="AI254" s="608"/>
      <c r="AJ254" s="608"/>
      <c r="AK254" s="608"/>
      <c r="AL254" s="608"/>
      <c r="AM254" s="608"/>
      <c r="AN254" s="608"/>
      <c r="AO254" s="608"/>
      <c r="AP254" s="608"/>
      <c r="AQ254" s="608"/>
      <c r="AR254" s="608"/>
      <c r="AS254" s="608"/>
      <c r="AT254" s="608"/>
      <c r="AU254" s="608"/>
      <c r="AV254" s="608"/>
      <c r="AW254" s="608"/>
      <c r="AX254" s="608"/>
      <c r="AY254" s="608"/>
      <c r="AZ254" s="608"/>
      <c r="BA254" s="1001"/>
      <c r="BB254" s="275"/>
    </row>
    <row r="255" spans="3:54" ht="6" customHeight="1" thickBot="1" x14ac:dyDescent="0.25">
      <c r="C255" s="881"/>
      <c r="D255" s="813"/>
      <c r="E255" s="813"/>
      <c r="F255" s="814"/>
      <c r="G255" s="814"/>
      <c r="H255" s="814"/>
      <c r="I255" s="814"/>
      <c r="J255" s="814"/>
      <c r="K255" s="814"/>
      <c r="L255" s="814"/>
      <c r="M255" s="814"/>
      <c r="N255" s="815"/>
      <c r="O255" s="1002"/>
      <c r="P255" s="1003"/>
      <c r="Q255" s="1003"/>
      <c r="R255" s="1003"/>
      <c r="S255" s="1003"/>
      <c r="T255" s="1003"/>
      <c r="U255" s="1003"/>
      <c r="V255" s="1003"/>
      <c r="W255" s="1003"/>
      <c r="X255" s="1003"/>
      <c r="Y255" s="1003"/>
      <c r="Z255" s="1003"/>
      <c r="AA255" s="1003"/>
      <c r="AB255" s="1003"/>
      <c r="AC255" s="1003"/>
      <c r="AD255" s="1003"/>
      <c r="AE255" s="1003"/>
      <c r="AF255" s="1003"/>
      <c r="AG255" s="1003"/>
      <c r="AH255" s="1003"/>
      <c r="AI255" s="1003"/>
      <c r="AJ255" s="1003"/>
      <c r="AK255" s="1003"/>
      <c r="AL255" s="1003"/>
      <c r="AM255" s="1003"/>
      <c r="AN255" s="1003"/>
      <c r="AO255" s="1003"/>
      <c r="AP255" s="1003"/>
      <c r="AQ255" s="1003"/>
      <c r="AR255" s="1003"/>
      <c r="AS255" s="1003"/>
      <c r="AT255" s="1003"/>
      <c r="AU255" s="1003"/>
      <c r="AV255" s="1003"/>
      <c r="AW255" s="1003"/>
      <c r="AX255" s="1003"/>
      <c r="AY255" s="1003"/>
      <c r="AZ255" s="1003"/>
      <c r="BA255" s="1004"/>
      <c r="BB255" s="275"/>
    </row>
    <row r="256" spans="3:54" ht="6" customHeight="1" x14ac:dyDescent="0.2">
      <c r="C256" s="908" t="s">
        <v>106</v>
      </c>
      <c r="D256" s="947"/>
      <c r="E256" s="947"/>
      <c r="F256" s="947"/>
      <c r="G256" s="947"/>
      <c r="H256" s="947"/>
      <c r="I256" s="947"/>
      <c r="J256" s="947"/>
      <c r="K256" s="947"/>
      <c r="L256" s="947"/>
      <c r="M256" s="947"/>
      <c r="N256" s="948"/>
      <c r="O256" s="994">
        <f>BR77</f>
        <v>7773</v>
      </c>
      <c r="P256" s="617"/>
      <c r="Q256" s="617"/>
      <c r="R256" s="617"/>
      <c r="S256" s="617"/>
      <c r="T256" s="617"/>
      <c r="U256" s="617"/>
      <c r="V256" s="617"/>
      <c r="W256" s="617"/>
      <c r="X256" s="617"/>
      <c r="Y256" s="617"/>
      <c r="Z256" s="617"/>
      <c r="AA256" s="803"/>
      <c r="AB256" s="992"/>
      <c r="AC256" s="617"/>
      <c r="AD256" s="617"/>
      <c r="AE256" s="617"/>
      <c r="AF256" s="617"/>
      <c r="AG256" s="617"/>
      <c r="AH256" s="617"/>
      <c r="AI256" s="617"/>
      <c r="AJ256" s="617"/>
      <c r="AK256" s="617"/>
      <c r="AL256" s="617"/>
      <c r="AM256" s="617"/>
      <c r="AN256" s="803"/>
      <c r="AO256" s="996">
        <f>O256</f>
        <v>7773</v>
      </c>
      <c r="AP256" s="617"/>
      <c r="AQ256" s="617"/>
      <c r="AR256" s="617"/>
      <c r="AS256" s="617"/>
      <c r="AT256" s="617"/>
      <c r="AU256" s="617"/>
      <c r="AV256" s="617"/>
      <c r="AW256" s="617"/>
      <c r="AX256" s="617"/>
      <c r="AY256" s="617"/>
      <c r="AZ256" s="617"/>
      <c r="BA256" s="750"/>
      <c r="BB256" s="275"/>
    </row>
    <row r="257" spans="1:63" ht="6" customHeight="1" x14ac:dyDescent="0.2">
      <c r="C257" s="908"/>
      <c r="D257" s="947"/>
      <c r="E257" s="947"/>
      <c r="F257" s="947"/>
      <c r="G257" s="947"/>
      <c r="H257" s="947"/>
      <c r="I257" s="947"/>
      <c r="J257" s="947"/>
      <c r="K257" s="947"/>
      <c r="L257" s="947"/>
      <c r="M257" s="947"/>
      <c r="N257" s="948"/>
      <c r="O257" s="617"/>
      <c r="P257" s="617"/>
      <c r="Q257" s="617"/>
      <c r="R257" s="617"/>
      <c r="S257" s="617"/>
      <c r="T257" s="617"/>
      <c r="U257" s="617"/>
      <c r="V257" s="617"/>
      <c r="W257" s="617"/>
      <c r="X257" s="617"/>
      <c r="Y257" s="617"/>
      <c r="Z257" s="617"/>
      <c r="AA257" s="803"/>
      <c r="AB257" s="992"/>
      <c r="AC257" s="617"/>
      <c r="AD257" s="617"/>
      <c r="AE257" s="617"/>
      <c r="AF257" s="617"/>
      <c r="AG257" s="617"/>
      <c r="AH257" s="617"/>
      <c r="AI257" s="617"/>
      <c r="AJ257" s="617"/>
      <c r="AK257" s="617"/>
      <c r="AL257" s="617"/>
      <c r="AM257" s="617"/>
      <c r="AN257" s="803"/>
      <c r="AO257" s="992"/>
      <c r="AP257" s="617"/>
      <c r="AQ257" s="617"/>
      <c r="AR257" s="617"/>
      <c r="AS257" s="617"/>
      <c r="AT257" s="617"/>
      <c r="AU257" s="617"/>
      <c r="AV257" s="617"/>
      <c r="AW257" s="617"/>
      <c r="AX257" s="617"/>
      <c r="AY257" s="617"/>
      <c r="AZ257" s="617"/>
      <c r="BA257" s="750"/>
      <c r="BB257" s="275"/>
    </row>
    <row r="258" spans="1:63" ht="6" customHeight="1" thickBot="1" x14ac:dyDescent="0.25">
      <c r="C258" s="949"/>
      <c r="D258" s="950"/>
      <c r="E258" s="950"/>
      <c r="F258" s="950"/>
      <c r="G258" s="950"/>
      <c r="H258" s="950"/>
      <c r="I258" s="950"/>
      <c r="J258" s="950"/>
      <c r="K258" s="950"/>
      <c r="L258" s="950"/>
      <c r="M258" s="950"/>
      <c r="N258" s="951"/>
      <c r="O258" s="752"/>
      <c r="P258" s="752"/>
      <c r="Q258" s="752"/>
      <c r="R258" s="752"/>
      <c r="S258" s="752"/>
      <c r="T258" s="752"/>
      <c r="U258" s="752"/>
      <c r="V258" s="752"/>
      <c r="W258" s="752"/>
      <c r="X258" s="752"/>
      <c r="Y258" s="752"/>
      <c r="Z258" s="752"/>
      <c r="AA258" s="995"/>
      <c r="AB258" s="993"/>
      <c r="AC258" s="752"/>
      <c r="AD258" s="752"/>
      <c r="AE258" s="752"/>
      <c r="AF258" s="752"/>
      <c r="AG258" s="752"/>
      <c r="AH258" s="752"/>
      <c r="AI258" s="752"/>
      <c r="AJ258" s="752"/>
      <c r="AK258" s="752"/>
      <c r="AL258" s="752"/>
      <c r="AM258" s="752"/>
      <c r="AN258" s="995"/>
      <c r="AO258" s="993"/>
      <c r="AP258" s="752"/>
      <c r="AQ258" s="752"/>
      <c r="AR258" s="752"/>
      <c r="AS258" s="752"/>
      <c r="AT258" s="752"/>
      <c r="AU258" s="752"/>
      <c r="AV258" s="752"/>
      <c r="AW258" s="752"/>
      <c r="AX258" s="752"/>
      <c r="AY258" s="752"/>
      <c r="AZ258" s="752"/>
      <c r="BA258" s="753"/>
      <c r="BB258" s="275"/>
    </row>
    <row r="259" spans="1:63" ht="6" customHeight="1" x14ac:dyDescent="0.2">
      <c r="C259" s="890" t="s">
        <v>109</v>
      </c>
      <c r="D259" s="961"/>
      <c r="E259" s="961"/>
      <c r="F259" s="961"/>
      <c r="G259" s="961"/>
      <c r="H259" s="961"/>
      <c r="I259" s="961"/>
      <c r="J259" s="961"/>
      <c r="K259" s="961"/>
      <c r="L259" s="961"/>
      <c r="M259" s="961"/>
      <c r="N259" s="962"/>
      <c r="O259" s="963"/>
      <c r="P259" s="964"/>
      <c r="Q259" s="964"/>
      <c r="R259" s="964"/>
      <c r="S259" s="964"/>
      <c r="T259" s="964"/>
      <c r="U259" s="964"/>
      <c r="V259" s="964"/>
      <c r="W259" s="964"/>
      <c r="X259" s="964"/>
      <c r="Y259" s="964"/>
      <c r="Z259" s="964"/>
      <c r="AA259" s="964"/>
      <c r="AB259" s="964"/>
      <c r="AC259" s="964"/>
      <c r="AD259" s="964"/>
      <c r="AE259" s="964"/>
      <c r="AF259" s="964"/>
      <c r="AG259" s="964"/>
      <c r="AH259" s="964"/>
      <c r="AI259" s="964"/>
      <c r="AJ259" s="964"/>
      <c r="AK259" s="964"/>
      <c r="AL259" s="964"/>
      <c r="AM259" s="964"/>
      <c r="AN259" s="965"/>
      <c r="AO259" s="997">
        <v>0</v>
      </c>
      <c r="AP259" s="747"/>
      <c r="AQ259" s="747"/>
      <c r="AR259" s="747"/>
      <c r="AS259" s="747"/>
      <c r="AT259" s="747"/>
      <c r="AU259" s="747"/>
      <c r="AV259" s="747"/>
      <c r="AW259" s="747"/>
      <c r="AX259" s="747"/>
      <c r="AY259" s="747"/>
      <c r="AZ259" s="747"/>
      <c r="BA259" s="748"/>
      <c r="BB259" s="275"/>
    </row>
    <row r="260" spans="1:63" ht="6" customHeight="1" x14ac:dyDescent="0.2">
      <c r="C260" s="908"/>
      <c r="D260" s="947"/>
      <c r="E260" s="947"/>
      <c r="F260" s="947"/>
      <c r="G260" s="947"/>
      <c r="H260" s="947"/>
      <c r="I260" s="947"/>
      <c r="J260" s="947"/>
      <c r="K260" s="947"/>
      <c r="L260" s="947"/>
      <c r="M260" s="947"/>
      <c r="N260" s="948"/>
      <c r="O260" s="966"/>
      <c r="P260" s="967"/>
      <c r="Q260" s="967"/>
      <c r="R260" s="967"/>
      <c r="S260" s="967"/>
      <c r="T260" s="967"/>
      <c r="U260" s="967"/>
      <c r="V260" s="967"/>
      <c r="W260" s="967"/>
      <c r="X260" s="967"/>
      <c r="Y260" s="967"/>
      <c r="Z260" s="967"/>
      <c r="AA260" s="967"/>
      <c r="AB260" s="967"/>
      <c r="AC260" s="967"/>
      <c r="AD260" s="967"/>
      <c r="AE260" s="967"/>
      <c r="AF260" s="967"/>
      <c r="AG260" s="967"/>
      <c r="AH260" s="967"/>
      <c r="AI260" s="967"/>
      <c r="AJ260" s="967"/>
      <c r="AK260" s="967"/>
      <c r="AL260" s="967"/>
      <c r="AM260" s="967"/>
      <c r="AN260" s="968"/>
      <c r="AO260" s="992"/>
      <c r="AP260" s="617"/>
      <c r="AQ260" s="617"/>
      <c r="AR260" s="617"/>
      <c r="AS260" s="617"/>
      <c r="AT260" s="617"/>
      <c r="AU260" s="617"/>
      <c r="AV260" s="617"/>
      <c r="AW260" s="617"/>
      <c r="AX260" s="617"/>
      <c r="AY260" s="617"/>
      <c r="AZ260" s="617"/>
      <c r="BA260" s="750"/>
      <c r="BB260" s="275"/>
    </row>
    <row r="261" spans="1:63" ht="6" customHeight="1" thickBot="1" x14ac:dyDescent="0.25">
      <c r="C261" s="949"/>
      <c r="D261" s="950"/>
      <c r="E261" s="950"/>
      <c r="F261" s="950"/>
      <c r="G261" s="950"/>
      <c r="H261" s="950"/>
      <c r="I261" s="950"/>
      <c r="J261" s="950"/>
      <c r="K261" s="950"/>
      <c r="L261" s="950"/>
      <c r="M261" s="950"/>
      <c r="N261" s="951"/>
      <c r="O261" s="969"/>
      <c r="P261" s="970"/>
      <c r="Q261" s="970"/>
      <c r="R261" s="970"/>
      <c r="S261" s="970"/>
      <c r="T261" s="970"/>
      <c r="U261" s="970"/>
      <c r="V261" s="970"/>
      <c r="W261" s="970"/>
      <c r="X261" s="970"/>
      <c r="Y261" s="970"/>
      <c r="Z261" s="970"/>
      <c r="AA261" s="970"/>
      <c r="AB261" s="970"/>
      <c r="AC261" s="970"/>
      <c r="AD261" s="970"/>
      <c r="AE261" s="970"/>
      <c r="AF261" s="970"/>
      <c r="AG261" s="970"/>
      <c r="AH261" s="970"/>
      <c r="AI261" s="970"/>
      <c r="AJ261" s="970"/>
      <c r="AK261" s="970"/>
      <c r="AL261" s="970"/>
      <c r="AM261" s="970"/>
      <c r="AN261" s="971"/>
      <c r="AO261" s="993"/>
      <c r="AP261" s="752"/>
      <c r="AQ261" s="752"/>
      <c r="AR261" s="752"/>
      <c r="AS261" s="752"/>
      <c r="AT261" s="752"/>
      <c r="AU261" s="752"/>
      <c r="AV261" s="752"/>
      <c r="AW261" s="752"/>
      <c r="AX261" s="752"/>
      <c r="AY261" s="752"/>
      <c r="AZ261" s="752"/>
      <c r="BA261" s="753"/>
      <c r="BB261" s="275"/>
    </row>
    <row r="262" spans="1:63" ht="6" customHeight="1" x14ac:dyDescent="0.2">
      <c r="C262" s="908" t="s">
        <v>397</v>
      </c>
      <c r="D262" s="947"/>
      <c r="E262" s="947"/>
      <c r="F262" s="947"/>
      <c r="G262" s="947"/>
      <c r="H262" s="947"/>
      <c r="I262" s="947"/>
      <c r="J262" s="947"/>
      <c r="K262" s="947"/>
      <c r="L262" s="947"/>
      <c r="M262" s="947"/>
      <c r="N262" s="948"/>
      <c r="O262" s="963"/>
      <c r="P262" s="964"/>
      <c r="Q262" s="964"/>
      <c r="R262" s="964"/>
      <c r="S262" s="964"/>
      <c r="T262" s="964"/>
      <c r="U262" s="964"/>
      <c r="V262" s="964"/>
      <c r="W262" s="964"/>
      <c r="X262" s="964"/>
      <c r="Y262" s="964"/>
      <c r="Z262" s="964"/>
      <c r="AA262" s="964"/>
      <c r="AB262" s="964"/>
      <c r="AC262" s="964"/>
      <c r="AD262" s="964"/>
      <c r="AE262" s="964"/>
      <c r="AF262" s="964"/>
      <c r="AG262" s="964"/>
      <c r="AH262" s="964"/>
      <c r="AI262" s="964"/>
      <c r="AJ262" s="964"/>
      <c r="AK262" s="964"/>
      <c r="AL262" s="964"/>
      <c r="AM262" s="964"/>
      <c r="AN262" s="965"/>
      <c r="AO262" s="992">
        <v>7773</v>
      </c>
      <c r="AP262" s="617"/>
      <c r="AQ262" s="617"/>
      <c r="AR262" s="617"/>
      <c r="AS262" s="617"/>
      <c r="AT262" s="617"/>
      <c r="AU262" s="617"/>
      <c r="AV262" s="617"/>
      <c r="AW262" s="617"/>
      <c r="AX262" s="617"/>
      <c r="AY262" s="617"/>
      <c r="AZ262" s="617"/>
      <c r="BA262" s="750"/>
      <c r="BB262" s="275"/>
    </row>
    <row r="263" spans="1:63" ht="6" customHeight="1" x14ac:dyDescent="0.2">
      <c r="C263" s="908"/>
      <c r="D263" s="947"/>
      <c r="E263" s="947"/>
      <c r="F263" s="947"/>
      <c r="G263" s="947"/>
      <c r="H263" s="947"/>
      <c r="I263" s="947"/>
      <c r="J263" s="947"/>
      <c r="K263" s="947"/>
      <c r="L263" s="947"/>
      <c r="M263" s="947"/>
      <c r="N263" s="948"/>
      <c r="O263" s="966"/>
      <c r="P263" s="967"/>
      <c r="Q263" s="967"/>
      <c r="R263" s="967"/>
      <c r="S263" s="967"/>
      <c r="T263" s="967"/>
      <c r="U263" s="967"/>
      <c r="V263" s="967"/>
      <c r="W263" s="967"/>
      <c r="X263" s="967"/>
      <c r="Y263" s="967"/>
      <c r="Z263" s="967"/>
      <c r="AA263" s="967"/>
      <c r="AB263" s="967"/>
      <c r="AC263" s="967"/>
      <c r="AD263" s="967"/>
      <c r="AE263" s="967"/>
      <c r="AF263" s="967"/>
      <c r="AG263" s="967"/>
      <c r="AH263" s="967"/>
      <c r="AI263" s="967"/>
      <c r="AJ263" s="967"/>
      <c r="AK263" s="967"/>
      <c r="AL263" s="967"/>
      <c r="AM263" s="967"/>
      <c r="AN263" s="968"/>
      <c r="AO263" s="992"/>
      <c r="AP263" s="617"/>
      <c r="AQ263" s="617"/>
      <c r="AR263" s="617"/>
      <c r="AS263" s="617"/>
      <c r="AT263" s="617"/>
      <c r="AU263" s="617"/>
      <c r="AV263" s="617"/>
      <c r="AW263" s="617"/>
      <c r="AX263" s="617"/>
      <c r="AY263" s="617"/>
      <c r="AZ263" s="617"/>
      <c r="BA263" s="750"/>
      <c r="BB263" s="275"/>
    </row>
    <row r="264" spans="1:63" ht="6" customHeight="1" thickBot="1" x14ac:dyDescent="0.25">
      <c r="C264" s="949"/>
      <c r="D264" s="950"/>
      <c r="E264" s="950"/>
      <c r="F264" s="950"/>
      <c r="G264" s="950"/>
      <c r="H264" s="950"/>
      <c r="I264" s="950"/>
      <c r="J264" s="950"/>
      <c r="K264" s="950"/>
      <c r="L264" s="950"/>
      <c r="M264" s="950"/>
      <c r="N264" s="951"/>
      <c r="O264" s="969"/>
      <c r="P264" s="970"/>
      <c r="Q264" s="970"/>
      <c r="R264" s="970"/>
      <c r="S264" s="970"/>
      <c r="T264" s="970"/>
      <c r="U264" s="970"/>
      <c r="V264" s="970"/>
      <c r="W264" s="970"/>
      <c r="X264" s="970"/>
      <c r="Y264" s="970"/>
      <c r="Z264" s="970"/>
      <c r="AA264" s="970"/>
      <c r="AB264" s="970"/>
      <c r="AC264" s="970"/>
      <c r="AD264" s="970"/>
      <c r="AE264" s="970"/>
      <c r="AF264" s="970"/>
      <c r="AG264" s="970"/>
      <c r="AH264" s="970"/>
      <c r="AI264" s="970"/>
      <c r="AJ264" s="970"/>
      <c r="AK264" s="970"/>
      <c r="AL264" s="970"/>
      <c r="AM264" s="970"/>
      <c r="AN264" s="971"/>
      <c r="AO264" s="993"/>
      <c r="AP264" s="752"/>
      <c r="AQ264" s="752"/>
      <c r="AR264" s="752"/>
      <c r="AS264" s="752"/>
      <c r="AT264" s="752"/>
      <c r="AU264" s="752"/>
      <c r="AV264" s="752"/>
      <c r="AW264" s="752"/>
      <c r="AX264" s="752"/>
      <c r="AY264" s="752"/>
      <c r="AZ264" s="752"/>
      <c r="BA264" s="753"/>
      <c r="BB264" s="275"/>
    </row>
    <row r="267" spans="1:63" ht="6" customHeight="1" x14ac:dyDescent="0.2">
      <c r="A267" s="273"/>
      <c r="B267" s="273"/>
      <c r="C267" s="616" t="s">
        <v>340</v>
      </c>
      <c r="D267" s="616"/>
      <c r="E267" s="616"/>
      <c r="F267" s="617"/>
      <c r="G267" s="617"/>
      <c r="H267" s="617"/>
      <c r="I267" s="617"/>
      <c r="J267" s="616">
        <f>CJ17</f>
        <v>11</v>
      </c>
      <c r="K267" s="616"/>
      <c r="L267" s="616"/>
      <c r="M267" s="616" t="s">
        <v>87</v>
      </c>
      <c r="N267" s="616"/>
      <c r="O267" s="616"/>
      <c r="P267" s="617"/>
      <c r="Q267" s="617"/>
      <c r="R267" s="617"/>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910" t="s">
        <v>86</v>
      </c>
      <c r="AT267" s="911"/>
      <c r="AU267" s="911"/>
      <c r="AV267" s="911"/>
      <c r="AW267" s="911"/>
      <c r="AX267" s="911"/>
      <c r="AY267" s="911"/>
      <c r="AZ267" s="911"/>
      <c r="BA267" s="911"/>
      <c r="BB267" s="273"/>
      <c r="BC267" s="272"/>
    </row>
    <row r="268" spans="1:63" ht="6" customHeight="1" x14ac:dyDescent="0.2">
      <c r="A268" s="273"/>
      <c r="B268" s="273"/>
      <c r="C268" s="616"/>
      <c r="D268" s="616"/>
      <c r="E268" s="616"/>
      <c r="F268" s="617"/>
      <c r="G268" s="617"/>
      <c r="H268" s="617"/>
      <c r="I268" s="617"/>
      <c r="J268" s="616"/>
      <c r="K268" s="616"/>
      <c r="L268" s="616"/>
      <c r="M268" s="616"/>
      <c r="N268" s="616"/>
      <c r="O268" s="616"/>
      <c r="P268" s="617"/>
      <c r="Q268" s="617"/>
      <c r="R268" s="617"/>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911"/>
      <c r="AT268" s="911"/>
      <c r="AU268" s="911"/>
      <c r="AV268" s="911"/>
      <c r="AW268" s="911"/>
      <c r="AX268" s="911"/>
      <c r="AY268" s="911"/>
      <c r="AZ268" s="911"/>
      <c r="BA268" s="911"/>
      <c r="BB268" s="273"/>
    </row>
    <row r="269" spans="1:63" ht="6" customHeight="1" thickBot="1" x14ac:dyDescent="0.25">
      <c r="C269" s="616"/>
      <c r="D269" s="616"/>
      <c r="E269" s="616"/>
      <c r="F269" s="617"/>
      <c r="G269" s="617"/>
      <c r="H269" s="617"/>
      <c r="I269" s="617"/>
      <c r="J269" s="616"/>
      <c r="K269" s="616"/>
      <c r="L269" s="616"/>
      <c r="M269" s="616"/>
      <c r="N269" s="616"/>
      <c r="O269" s="616"/>
      <c r="P269" s="617"/>
      <c r="Q269" s="617"/>
      <c r="R269" s="617"/>
      <c r="AS269" s="912"/>
      <c r="AT269" s="912"/>
      <c r="AU269" s="912"/>
      <c r="AV269" s="912"/>
      <c r="AW269" s="912"/>
      <c r="AX269" s="912"/>
      <c r="AY269" s="912"/>
      <c r="AZ269" s="912"/>
      <c r="BA269" s="912"/>
    </row>
    <row r="270" spans="1:63" ht="6" customHeight="1" x14ac:dyDescent="0.2">
      <c r="C270" s="915"/>
      <c r="D270" s="834"/>
      <c r="E270" s="834"/>
      <c r="F270" s="834"/>
      <c r="G270" s="834"/>
      <c r="H270" s="834"/>
      <c r="I270" s="834"/>
      <c r="J270" s="834"/>
      <c r="K270" s="834"/>
      <c r="L270" s="834"/>
      <c r="M270" s="834"/>
      <c r="N270" s="835"/>
      <c r="O270" s="919" t="s">
        <v>107</v>
      </c>
      <c r="P270" s="919"/>
      <c r="Q270" s="919"/>
      <c r="R270" s="919"/>
      <c r="S270" s="919"/>
      <c r="T270" s="919"/>
      <c r="U270" s="919"/>
      <c r="V270" s="919"/>
      <c r="W270" s="919"/>
      <c r="X270" s="919"/>
      <c r="Y270" s="919"/>
      <c r="Z270" s="919"/>
      <c r="AA270" s="920"/>
      <c r="AB270" s="925" t="s">
        <v>398</v>
      </c>
      <c r="AC270" s="926"/>
      <c r="AD270" s="926"/>
      <c r="AE270" s="926"/>
      <c r="AF270" s="926"/>
      <c r="AG270" s="926"/>
      <c r="AH270" s="926"/>
      <c r="AI270" s="926"/>
      <c r="AJ270" s="926"/>
      <c r="AK270" s="926"/>
      <c r="AL270" s="926"/>
      <c r="AM270" s="926"/>
      <c r="AN270" s="927"/>
      <c r="AO270" s="933" t="s">
        <v>108</v>
      </c>
      <c r="AP270" s="926"/>
      <c r="AQ270" s="926"/>
      <c r="AR270" s="926"/>
      <c r="AS270" s="926"/>
      <c r="AT270" s="926"/>
      <c r="AU270" s="926"/>
      <c r="AV270" s="926"/>
      <c r="AW270" s="926"/>
      <c r="AX270" s="926"/>
      <c r="AY270" s="926"/>
      <c r="AZ270" s="926"/>
      <c r="BA270" s="934"/>
      <c r="BB270" s="275"/>
      <c r="BK270" s="270"/>
    </row>
    <row r="271" spans="1:63" ht="6" customHeight="1" x14ac:dyDescent="0.2">
      <c r="C271" s="848"/>
      <c r="D271" s="800"/>
      <c r="E271" s="800"/>
      <c r="F271" s="800"/>
      <c r="G271" s="800"/>
      <c r="H271" s="800"/>
      <c r="I271" s="800"/>
      <c r="J271" s="800"/>
      <c r="K271" s="800"/>
      <c r="L271" s="800"/>
      <c r="M271" s="800"/>
      <c r="N271" s="801"/>
      <c r="O271" s="921"/>
      <c r="P271" s="921"/>
      <c r="Q271" s="921"/>
      <c r="R271" s="921"/>
      <c r="S271" s="921"/>
      <c r="T271" s="921"/>
      <c r="U271" s="921"/>
      <c r="V271" s="921"/>
      <c r="W271" s="921"/>
      <c r="X271" s="921"/>
      <c r="Y271" s="921"/>
      <c r="Z271" s="921"/>
      <c r="AA271" s="922"/>
      <c r="AB271" s="928"/>
      <c r="AC271" s="637"/>
      <c r="AD271" s="637"/>
      <c r="AE271" s="637"/>
      <c r="AF271" s="637"/>
      <c r="AG271" s="637"/>
      <c r="AH271" s="637"/>
      <c r="AI271" s="637"/>
      <c r="AJ271" s="637"/>
      <c r="AK271" s="637"/>
      <c r="AL271" s="637"/>
      <c r="AM271" s="637"/>
      <c r="AN271" s="929"/>
      <c r="AO271" s="928"/>
      <c r="AP271" s="637"/>
      <c r="AQ271" s="637"/>
      <c r="AR271" s="637"/>
      <c r="AS271" s="637"/>
      <c r="AT271" s="637"/>
      <c r="AU271" s="637"/>
      <c r="AV271" s="637"/>
      <c r="AW271" s="637"/>
      <c r="AX271" s="637"/>
      <c r="AY271" s="637"/>
      <c r="AZ271" s="637"/>
      <c r="BA271" s="935"/>
      <c r="BB271" s="275"/>
      <c r="BK271" s="270"/>
    </row>
    <row r="272" spans="1:63" ht="6" customHeight="1" thickBot="1" x14ac:dyDescent="0.25">
      <c r="C272" s="916"/>
      <c r="D272" s="917"/>
      <c r="E272" s="917"/>
      <c r="F272" s="917"/>
      <c r="G272" s="917"/>
      <c r="H272" s="917"/>
      <c r="I272" s="917"/>
      <c r="J272" s="917"/>
      <c r="K272" s="917"/>
      <c r="L272" s="917"/>
      <c r="M272" s="917"/>
      <c r="N272" s="918"/>
      <c r="O272" s="923"/>
      <c r="P272" s="923"/>
      <c r="Q272" s="923"/>
      <c r="R272" s="923"/>
      <c r="S272" s="923"/>
      <c r="T272" s="923"/>
      <c r="U272" s="923"/>
      <c r="V272" s="923"/>
      <c r="W272" s="923"/>
      <c r="X272" s="923"/>
      <c r="Y272" s="923"/>
      <c r="Z272" s="923"/>
      <c r="AA272" s="924"/>
      <c r="AB272" s="930"/>
      <c r="AC272" s="931"/>
      <c r="AD272" s="931"/>
      <c r="AE272" s="931"/>
      <c r="AF272" s="931"/>
      <c r="AG272" s="931"/>
      <c r="AH272" s="931"/>
      <c r="AI272" s="931"/>
      <c r="AJ272" s="931"/>
      <c r="AK272" s="931"/>
      <c r="AL272" s="931"/>
      <c r="AM272" s="931"/>
      <c r="AN272" s="932"/>
      <c r="AO272" s="930"/>
      <c r="AP272" s="931"/>
      <c r="AQ272" s="931"/>
      <c r="AR272" s="931"/>
      <c r="AS272" s="931"/>
      <c r="AT272" s="931"/>
      <c r="AU272" s="931"/>
      <c r="AV272" s="931"/>
      <c r="AW272" s="931"/>
      <c r="AX272" s="931"/>
      <c r="AY272" s="931"/>
      <c r="AZ272" s="931"/>
      <c r="BA272" s="936"/>
      <c r="BB272" s="275"/>
      <c r="BK272" s="270"/>
    </row>
    <row r="273" spans="3:54" ht="6" customHeight="1" x14ac:dyDescent="0.2">
      <c r="C273" s="915" t="s">
        <v>88</v>
      </c>
      <c r="D273" s="834"/>
      <c r="E273" s="834"/>
      <c r="F273" s="834"/>
      <c r="G273" s="834"/>
      <c r="H273" s="834"/>
      <c r="I273" s="834"/>
      <c r="J273" s="834"/>
      <c r="K273" s="834"/>
      <c r="L273" s="834"/>
      <c r="M273" s="834"/>
      <c r="N273" s="835"/>
      <c r="O273" s="1005">
        <f>CE32</f>
        <v>42202</v>
      </c>
      <c r="P273" s="1006"/>
      <c r="Q273" s="1006"/>
      <c r="R273" s="1006"/>
      <c r="S273" s="1006"/>
      <c r="T273" s="1006"/>
      <c r="U273" s="1006"/>
      <c r="V273" s="1006"/>
      <c r="W273" s="1006"/>
      <c r="X273" s="1006"/>
      <c r="Y273" s="1006"/>
      <c r="Z273" s="1006"/>
      <c r="AA273" s="1006"/>
      <c r="AB273" s="1006"/>
      <c r="AC273" s="1006"/>
      <c r="AD273" s="1006"/>
      <c r="AE273" s="1006"/>
      <c r="AF273" s="1006"/>
      <c r="AG273" s="1006"/>
      <c r="AH273" s="1006"/>
      <c r="AI273" s="1006"/>
      <c r="AJ273" s="1006"/>
      <c r="AK273" s="1006"/>
      <c r="AL273" s="1006"/>
      <c r="AM273" s="1006"/>
      <c r="AN273" s="1006"/>
      <c r="AO273" s="1007">
        <f>O273</f>
        <v>42202</v>
      </c>
      <c r="AP273" s="1006"/>
      <c r="AQ273" s="1006"/>
      <c r="AR273" s="1006"/>
      <c r="AS273" s="1006"/>
      <c r="AT273" s="1006"/>
      <c r="AU273" s="1006"/>
      <c r="AV273" s="1006"/>
      <c r="AW273" s="1006"/>
      <c r="AX273" s="1006"/>
      <c r="AY273" s="1006"/>
      <c r="AZ273" s="1006"/>
      <c r="BA273" s="1008"/>
      <c r="BB273" s="275"/>
    </row>
    <row r="274" spans="3:54" ht="6" customHeight="1" x14ac:dyDescent="0.2">
      <c r="C274" s="848"/>
      <c r="D274" s="800"/>
      <c r="E274" s="800"/>
      <c r="F274" s="800"/>
      <c r="G274" s="800"/>
      <c r="H274" s="800"/>
      <c r="I274" s="800"/>
      <c r="J274" s="800"/>
      <c r="K274" s="800"/>
      <c r="L274" s="800"/>
      <c r="M274" s="800"/>
      <c r="N274" s="801"/>
      <c r="O274" s="999"/>
      <c r="P274" s="608"/>
      <c r="Q274" s="608"/>
      <c r="R274" s="608"/>
      <c r="S274" s="608"/>
      <c r="T274" s="608"/>
      <c r="U274" s="608"/>
      <c r="V274" s="608"/>
      <c r="W274" s="608"/>
      <c r="X274" s="608"/>
      <c r="Y274" s="608"/>
      <c r="Z274" s="608"/>
      <c r="AA274" s="608"/>
      <c r="AB274" s="608"/>
      <c r="AC274" s="608"/>
      <c r="AD274" s="608"/>
      <c r="AE274" s="608"/>
      <c r="AF274" s="608"/>
      <c r="AG274" s="608"/>
      <c r="AH274" s="608"/>
      <c r="AI274" s="608"/>
      <c r="AJ274" s="608"/>
      <c r="AK274" s="608"/>
      <c r="AL274" s="608"/>
      <c r="AM274" s="608"/>
      <c r="AN274" s="608"/>
      <c r="AO274" s="608"/>
      <c r="AP274" s="608"/>
      <c r="AQ274" s="608"/>
      <c r="AR274" s="608"/>
      <c r="AS274" s="608"/>
      <c r="AT274" s="608"/>
      <c r="AU274" s="608"/>
      <c r="AV274" s="608"/>
      <c r="AW274" s="608"/>
      <c r="AX274" s="608"/>
      <c r="AY274" s="608"/>
      <c r="AZ274" s="608"/>
      <c r="BA274" s="1001"/>
      <c r="BB274" s="275"/>
    </row>
    <row r="275" spans="3:54" ht="6" customHeight="1" x14ac:dyDescent="0.2">
      <c r="C275" s="848"/>
      <c r="D275" s="800"/>
      <c r="E275" s="800"/>
      <c r="F275" s="800"/>
      <c r="G275" s="800"/>
      <c r="H275" s="800"/>
      <c r="I275" s="800"/>
      <c r="J275" s="800"/>
      <c r="K275" s="800"/>
      <c r="L275" s="800"/>
      <c r="M275" s="800"/>
      <c r="N275" s="801"/>
      <c r="O275" s="999"/>
      <c r="P275" s="608"/>
      <c r="Q275" s="608"/>
      <c r="R275" s="608"/>
      <c r="S275" s="608"/>
      <c r="T275" s="608"/>
      <c r="U275" s="608"/>
      <c r="V275" s="608"/>
      <c r="W275" s="608"/>
      <c r="X275" s="608"/>
      <c r="Y275" s="608"/>
      <c r="Z275" s="608"/>
      <c r="AA275" s="608"/>
      <c r="AB275" s="608"/>
      <c r="AC275" s="608"/>
      <c r="AD275" s="608"/>
      <c r="AE275" s="608"/>
      <c r="AF275" s="608"/>
      <c r="AG275" s="608"/>
      <c r="AH275" s="608"/>
      <c r="AI275" s="608"/>
      <c r="AJ275" s="608"/>
      <c r="AK275" s="608"/>
      <c r="AL275" s="608"/>
      <c r="AM275" s="608"/>
      <c r="AN275" s="608"/>
      <c r="AO275" s="608"/>
      <c r="AP275" s="608"/>
      <c r="AQ275" s="608"/>
      <c r="AR275" s="608"/>
      <c r="AS275" s="608"/>
      <c r="AT275" s="608"/>
      <c r="AU275" s="608"/>
      <c r="AV275" s="608"/>
      <c r="AW275" s="608"/>
      <c r="AX275" s="608"/>
      <c r="AY275" s="608"/>
      <c r="AZ275" s="608"/>
      <c r="BA275" s="1001"/>
      <c r="BB275" s="275"/>
    </row>
    <row r="276" spans="3:54" ht="6" customHeight="1" x14ac:dyDescent="0.2">
      <c r="C276" s="848" t="s">
        <v>94</v>
      </c>
      <c r="D276" s="800"/>
      <c r="E276" s="800"/>
      <c r="F276" s="800"/>
      <c r="G276" s="800"/>
      <c r="H276" s="800"/>
      <c r="I276" s="800"/>
      <c r="J276" s="800"/>
      <c r="K276" s="800"/>
      <c r="L276" s="800"/>
      <c r="M276" s="800"/>
      <c r="N276" s="801"/>
      <c r="O276" s="998">
        <f>CE62</f>
        <v>34479</v>
      </c>
      <c r="P276" s="608"/>
      <c r="Q276" s="608"/>
      <c r="R276" s="608"/>
      <c r="S276" s="608"/>
      <c r="T276" s="608"/>
      <c r="U276" s="608"/>
      <c r="V276" s="608"/>
      <c r="W276" s="608"/>
      <c r="X276" s="608"/>
      <c r="Y276" s="608"/>
      <c r="Z276" s="608"/>
      <c r="AA276" s="608"/>
      <c r="AB276" s="608"/>
      <c r="AC276" s="608"/>
      <c r="AD276" s="608"/>
      <c r="AE276" s="608"/>
      <c r="AF276" s="608"/>
      <c r="AG276" s="608"/>
      <c r="AH276" s="608"/>
      <c r="AI276" s="608"/>
      <c r="AJ276" s="608"/>
      <c r="AK276" s="608"/>
      <c r="AL276" s="608"/>
      <c r="AM276" s="608"/>
      <c r="AN276" s="608"/>
      <c r="AO276" s="1000">
        <f>O276</f>
        <v>34479</v>
      </c>
      <c r="AP276" s="608"/>
      <c r="AQ276" s="608"/>
      <c r="AR276" s="608"/>
      <c r="AS276" s="608"/>
      <c r="AT276" s="608"/>
      <c r="AU276" s="608"/>
      <c r="AV276" s="608"/>
      <c r="AW276" s="608"/>
      <c r="AX276" s="608"/>
      <c r="AY276" s="608"/>
      <c r="AZ276" s="608"/>
      <c r="BA276" s="1001"/>
      <c r="BB276" s="275"/>
    </row>
    <row r="277" spans="3:54" ht="6" customHeight="1" x14ac:dyDescent="0.2">
      <c r="C277" s="848"/>
      <c r="D277" s="800"/>
      <c r="E277" s="800"/>
      <c r="F277" s="800"/>
      <c r="G277" s="800"/>
      <c r="H277" s="800"/>
      <c r="I277" s="800"/>
      <c r="J277" s="800"/>
      <c r="K277" s="800"/>
      <c r="L277" s="800"/>
      <c r="M277" s="800"/>
      <c r="N277" s="801"/>
      <c r="O277" s="999"/>
      <c r="P277" s="608"/>
      <c r="Q277" s="608"/>
      <c r="R277" s="608"/>
      <c r="S277" s="608"/>
      <c r="T277" s="608"/>
      <c r="U277" s="608"/>
      <c r="V277" s="608"/>
      <c r="W277" s="608"/>
      <c r="X277" s="608"/>
      <c r="Y277" s="608"/>
      <c r="Z277" s="608"/>
      <c r="AA277" s="608"/>
      <c r="AB277" s="608"/>
      <c r="AC277" s="608"/>
      <c r="AD277" s="608"/>
      <c r="AE277" s="608"/>
      <c r="AF277" s="608"/>
      <c r="AG277" s="608"/>
      <c r="AH277" s="608"/>
      <c r="AI277" s="608"/>
      <c r="AJ277" s="608"/>
      <c r="AK277" s="608"/>
      <c r="AL277" s="608"/>
      <c r="AM277" s="608"/>
      <c r="AN277" s="608"/>
      <c r="AO277" s="608"/>
      <c r="AP277" s="608"/>
      <c r="AQ277" s="608"/>
      <c r="AR277" s="608"/>
      <c r="AS277" s="608"/>
      <c r="AT277" s="608"/>
      <c r="AU277" s="608"/>
      <c r="AV277" s="608"/>
      <c r="AW277" s="608"/>
      <c r="AX277" s="608"/>
      <c r="AY277" s="608"/>
      <c r="AZ277" s="608"/>
      <c r="BA277" s="1001"/>
      <c r="BB277" s="275"/>
    </row>
    <row r="278" spans="3:54" ht="6" customHeight="1" x14ac:dyDescent="0.2">
      <c r="C278" s="848"/>
      <c r="D278" s="800"/>
      <c r="E278" s="800"/>
      <c r="F278" s="800"/>
      <c r="G278" s="800"/>
      <c r="H278" s="800"/>
      <c r="I278" s="800"/>
      <c r="J278" s="800"/>
      <c r="K278" s="800"/>
      <c r="L278" s="800"/>
      <c r="M278" s="800"/>
      <c r="N278" s="801"/>
      <c r="O278" s="999"/>
      <c r="P278" s="608"/>
      <c r="Q278" s="608"/>
      <c r="R278" s="608"/>
      <c r="S278" s="608"/>
      <c r="T278" s="608"/>
      <c r="U278" s="608"/>
      <c r="V278" s="608"/>
      <c r="W278" s="608"/>
      <c r="X278" s="608"/>
      <c r="Y278" s="608"/>
      <c r="Z278" s="608"/>
      <c r="AA278" s="608"/>
      <c r="AB278" s="608"/>
      <c r="AC278" s="608"/>
      <c r="AD278" s="608"/>
      <c r="AE278" s="608"/>
      <c r="AF278" s="608"/>
      <c r="AG278" s="608"/>
      <c r="AH278" s="608"/>
      <c r="AI278" s="608"/>
      <c r="AJ278" s="608"/>
      <c r="AK278" s="608"/>
      <c r="AL278" s="608"/>
      <c r="AM278" s="608"/>
      <c r="AN278" s="608"/>
      <c r="AO278" s="608"/>
      <c r="AP278" s="608"/>
      <c r="AQ278" s="608"/>
      <c r="AR278" s="608"/>
      <c r="AS278" s="608"/>
      <c r="AT278" s="608"/>
      <c r="AU278" s="608"/>
      <c r="AV278" s="608"/>
      <c r="AW278" s="608"/>
      <c r="AX278" s="608"/>
      <c r="AY278" s="608"/>
      <c r="AZ278" s="608"/>
      <c r="BA278" s="1001"/>
      <c r="BB278" s="275"/>
    </row>
    <row r="279" spans="3:54" ht="6" customHeight="1" x14ac:dyDescent="0.2">
      <c r="C279" s="880" t="s">
        <v>102</v>
      </c>
      <c r="D279" s="788"/>
      <c r="E279" s="788"/>
      <c r="F279" s="789"/>
      <c r="G279" s="789"/>
      <c r="H279" s="789"/>
      <c r="I279" s="789"/>
      <c r="J279" s="789"/>
      <c r="K279" s="789"/>
      <c r="L279" s="789"/>
      <c r="M279" s="789"/>
      <c r="N279" s="790"/>
      <c r="O279" s="998">
        <f>CE65</f>
        <v>7723</v>
      </c>
      <c r="P279" s="608"/>
      <c r="Q279" s="608"/>
      <c r="R279" s="608"/>
      <c r="S279" s="608"/>
      <c r="T279" s="608"/>
      <c r="U279" s="608"/>
      <c r="V279" s="608"/>
      <c r="W279" s="608"/>
      <c r="X279" s="608"/>
      <c r="Y279" s="608"/>
      <c r="Z279" s="608"/>
      <c r="AA279" s="608"/>
      <c r="AB279" s="608"/>
      <c r="AC279" s="608"/>
      <c r="AD279" s="608"/>
      <c r="AE279" s="608"/>
      <c r="AF279" s="608"/>
      <c r="AG279" s="608"/>
      <c r="AH279" s="608"/>
      <c r="AI279" s="608"/>
      <c r="AJ279" s="608"/>
      <c r="AK279" s="608"/>
      <c r="AL279" s="608"/>
      <c r="AM279" s="608"/>
      <c r="AN279" s="608"/>
      <c r="AO279" s="1000">
        <f>O279</f>
        <v>7723</v>
      </c>
      <c r="AP279" s="608"/>
      <c r="AQ279" s="608"/>
      <c r="AR279" s="608"/>
      <c r="AS279" s="608"/>
      <c r="AT279" s="608"/>
      <c r="AU279" s="608"/>
      <c r="AV279" s="608"/>
      <c r="AW279" s="608"/>
      <c r="AX279" s="608"/>
      <c r="AY279" s="608"/>
      <c r="AZ279" s="608"/>
      <c r="BA279" s="1001"/>
      <c r="BB279" s="275"/>
    </row>
    <row r="280" spans="3:54" ht="6" customHeight="1" x14ac:dyDescent="0.2">
      <c r="C280" s="880"/>
      <c r="D280" s="788"/>
      <c r="E280" s="788"/>
      <c r="F280" s="789"/>
      <c r="G280" s="789"/>
      <c r="H280" s="789"/>
      <c r="I280" s="789"/>
      <c r="J280" s="789"/>
      <c r="K280" s="789"/>
      <c r="L280" s="789"/>
      <c r="M280" s="789"/>
      <c r="N280" s="790"/>
      <c r="O280" s="999"/>
      <c r="P280" s="608"/>
      <c r="Q280" s="608"/>
      <c r="R280" s="608"/>
      <c r="S280" s="608"/>
      <c r="T280" s="608"/>
      <c r="U280" s="608"/>
      <c r="V280" s="608"/>
      <c r="W280" s="608"/>
      <c r="X280" s="608"/>
      <c r="Y280" s="608"/>
      <c r="Z280" s="608"/>
      <c r="AA280" s="608"/>
      <c r="AB280" s="608"/>
      <c r="AC280" s="608"/>
      <c r="AD280" s="608"/>
      <c r="AE280" s="608"/>
      <c r="AF280" s="608"/>
      <c r="AG280" s="608"/>
      <c r="AH280" s="608"/>
      <c r="AI280" s="608"/>
      <c r="AJ280" s="608"/>
      <c r="AK280" s="608"/>
      <c r="AL280" s="608"/>
      <c r="AM280" s="608"/>
      <c r="AN280" s="608"/>
      <c r="AO280" s="608"/>
      <c r="AP280" s="608"/>
      <c r="AQ280" s="608"/>
      <c r="AR280" s="608"/>
      <c r="AS280" s="608"/>
      <c r="AT280" s="608"/>
      <c r="AU280" s="608"/>
      <c r="AV280" s="608"/>
      <c r="AW280" s="608"/>
      <c r="AX280" s="608"/>
      <c r="AY280" s="608"/>
      <c r="AZ280" s="608"/>
      <c r="BA280" s="1001"/>
      <c r="BB280" s="275"/>
    </row>
    <row r="281" spans="3:54" ht="6" customHeight="1" thickBot="1" x14ac:dyDescent="0.25">
      <c r="C281" s="881"/>
      <c r="D281" s="813"/>
      <c r="E281" s="813"/>
      <c r="F281" s="814"/>
      <c r="G281" s="814"/>
      <c r="H281" s="814"/>
      <c r="I281" s="814"/>
      <c r="J281" s="814"/>
      <c r="K281" s="814"/>
      <c r="L281" s="814"/>
      <c r="M281" s="814"/>
      <c r="N281" s="815"/>
      <c r="O281" s="1002"/>
      <c r="P281" s="1003"/>
      <c r="Q281" s="1003"/>
      <c r="R281" s="1003"/>
      <c r="S281" s="1003"/>
      <c r="T281" s="1003"/>
      <c r="U281" s="1003"/>
      <c r="V281" s="1003"/>
      <c r="W281" s="1003"/>
      <c r="X281" s="1003"/>
      <c r="Y281" s="1003"/>
      <c r="Z281" s="1003"/>
      <c r="AA281" s="1003"/>
      <c r="AB281" s="1003"/>
      <c r="AC281" s="1003"/>
      <c r="AD281" s="1003"/>
      <c r="AE281" s="1003"/>
      <c r="AF281" s="1003"/>
      <c r="AG281" s="1003"/>
      <c r="AH281" s="1003"/>
      <c r="AI281" s="1003"/>
      <c r="AJ281" s="1003"/>
      <c r="AK281" s="1003"/>
      <c r="AL281" s="1003"/>
      <c r="AM281" s="1003"/>
      <c r="AN281" s="1003"/>
      <c r="AO281" s="1003"/>
      <c r="AP281" s="1003"/>
      <c r="AQ281" s="1003"/>
      <c r="AR281" s="1003"/>
      <c r="AS281" s="1003"/>
      <c r="AT281" s="1003"/>
      <c r="AU281" s="1003"/>
      <c r="AV281" s="1003"/>
      <c r="AW281" s="1003"/>
      <c r="AX281" s="1003"/>
      <c r="AY281" s="1003"/>
      <c r="AZ281" s="1003"/>
      <c r="BA281" s="1004"/>
      <c r="BB281" s="275"/>
    </row>
    <row r="282" spans="3:54" ht="6" customHeight="1" x14ac:dyDescent="0.2">
      <c r="C282" s="915" t="s">
        <v>103</v>
      </c>
      <c r="D282" s="834"/>
      <c r="E282" s="834"/>
      <c r="F282" s="834"/>
      <c r="G282" s="834"/>
      <c r="H282" s="834"/>
      <c r="I282" s="834"/>
      <c r="J282" s="834"/>
      <c r="K282" s="834"/>
      <c r="L282" s="834"/>
      <c r="M282" s="834"/>
      <c r="N282" s="835"/>
      <c r="O282" s="1005">
        <f>CE68</f>
        <v>200</v>
      </c>
      <c r="P282" s="1006"/>
      <c r="Q282" s="1006"/>
      <c r="R282" s="1006"/>
      <c r="S282" s="1006"/>
      <c r="T282" s="1006"/>
      <c r="U282" s="1006"/>
      <c r="V282" s="1006"/>
      <c r="W282" s="1006"/>
      <c r="X282" s="1006"/>
      <c r="Y282" s="1006"/>
      <c r="Z282" s="1006"/>
      <c r="AA282" s="1006"/>
      <c r="AB282" s="1006"/>
      <c r="AC282" s="1006"/>
      <c r="AD282" s="1006"/>
      <c r="AE282" s="1006"/>
      <c r="AF282" s="1006"/>
      <c r="AG282" s="1006"/>
      <c r="AH282" s="1006"/>
      <c r="AI282" s="1006"/>
      <c r="AJ282" s="1006"/>
      <c r="AK282" s="1006"/>
      <c r="AL282" s="1006"/>
      <c r="AM282" s="1006"/>
      <c r="AN282" s="1006"/>
      <c r="AO282" s="1007">
        <f>O282</f>
        <v>200</v>
      </c>
      <c r="AP282" s="1006"/>
      <c r="AQ282" s="1006"/>
      <c r="AR282" s="1006"/>
      <c r="AS282" s="1006"/>
      <c r="AT282" s="1006"/>
      <c r="AU282" s="1006"/>
      <c r="AV282" s="1006"/>
      <c r="AW282" s="1006"/>
      <c r="AX282" s="1006"/>
      <c r="AY282" s="1006"/>
      <c r="AZ282" s="1006"/>
      <c r="BA282" s="1008"/>
      <c r="BB282" s="275"/>
    </row>
    <row r="283" spans="3:54" ht="6" customHeight="1" x14ac:dyDescent="0.2">
      <c r="C283" s="848"/>
      <c r="D283" s="800"/>
      <c r="E283" s="800"/>
      <c r="F283" s="800"/>
      <c r="G283" s="800"/>
      <c r="H283" s="800"/>
      <c r="I283" s="800"/>
      <c r="J283" s="800"/>
      <c r="K283" s="800"/>
      <c r="L283" s="800"/>
      <c r="M283" s="800"/>
      <c r="N283" s="801"/>
      <c r="O283" s="999"/>
      <c r="P283" s="608"/>
      <c r="Q283" s="608"/>
      <c r="R283" s="608"/>
      <c r="S283" s="608"/>
      <c r="T283" s="608"/>
      <c r="U283" s="608"/>
      <c r="V283" s="608"/>
      <c r="W283" s="608"/>
      <c r="X283" s="608"/>
      <c r="Y283" s="608"/>
      <c r="Z283" s="608"/>
      <c r="AA283" s="608"/>
      <c r="AB283" s="608"/>
      <c r="AC283" s="608"/>
      <c r="AD283" s="608"/>
      <c r="AE283" s="608"/>
      <c r="AF283" s="608"/>
      <c r="AG283" s="608"/>
      <c r="AH283" s="608"/>
      <c r="AI283" s="608"/>
      <c r="AJ283" s="608"/>
      <c r="AK283" s="608"/>
      <c r="AL283" s="608"/>
      <c r="AM283" s="608"/>
      <c r="AN283" s="608"/>
      <c r="AO283" s="608"/>
      <c r="AP283" s="608"/>
      <c r="AQ283" s="608"/>
      <c r="AR283" s="608"/>
      <c r="AS283" s="608"/>
      <c r="AT283" s="608"/>
      <c r="AU283" s="608"/>
      <c r="AV283" s="608"/>
      <c r="AW283" s="608"/>
      <c r="AX283" s="608"/>
      <c r="AY283" s="608"/>
      <c r="AZ283" s="608"/>
      <c r="BA283" s="1001"/>
      <c r="BB283" s="275"/>
    </row>
    <row r="284" spans="3:54" ht="6" customHeight="1" x14ac:dyDescent="0.2">
      <c r="C284" s="848"/>
      <c r="D284" s="800"/>
      <c r="E284" s="800"/>
      <c r="F284" s="800"/>
      <c r="G284" s="800"/>
      <c r="H284" s="800"/>
      <c r="I284" s="800"/>
      <c r="J284" s="800"/>
      <c r="K284" s="800"/>
      <c r="L284" s="800"/>
      <c r="M284" s="800"/>
      <c r="N284" s="801"/>
      <c r="O284" s="999"/>
      <c r="P284" s="608"/>
      <c r="Q284" s="608"/>
      <c r="R284" s="608"/>
      <c r="S284" s="608"/>
      <c r="T284" s="608"/>
      <c r="U284" s="608"/>
      <c r="V284" s="608"/>
      <c r="W284" s="608"/>
      <c r="X284" s="608"/>
      <c r="Y284" s="608"/>
      <c r="Z284" s="608"/>
      <c r="AA284" s="608"/>
      <c r="AB284" s="608"/>
      <c r="AC284" s="608"/>
      <c r="AD284" s="608"/>
      <c r="AE284" s="608"/>
      <c r="AF284" s="608"/>
      <c r="AG284" s="608"/>
      <c r="AH284" s="608"/>
      <c r="AI284" s="608"/>
      <c r="AJ284" s="608"/>
      <c r="AK284" s="608"/>
      <c r="AL284" s="608"/>
      <c r="AM284" s="608"/>
      <c r="AN284" s="608"/>
      <c r="AO284" s="608"/>
      <c r="AP284" s="608"/>
      <c r="AQ284" s="608"/>
      <c r="AR284" s="608"/>
      <c r="AS284" s="608"/>
      <c r="AT284" s="608"/>
      <c r="AU284" s="608"/>
      <c r="AV284" s="608"/>
      <c r="AW284" s="608"/>
      <c r="AX284" s="608"/>
      <c r="AY284" s="608"/>
      <c r="AZ284" s="608"/>
      <c r="BA284" s="1001"/>
      <c r="BB284" s="275"/>
    </row>
    <row r="285" spans="3:54" ht="6" customHeight="1" x14ac:dyDescent="0.2">
      <c r="C285" s="848" t="s">
        <v>104</v>
      </c>
      <c r="D285" s="800"/>
      <c r="E285" s="800"/>
      <c r="F285" s="800"/>
      <c r="G285" s="800"/>
      <c r="H285" s="800"/>
      <c r="I285" s="800"/>
      <c r="J285" s="800"/>
      <c r="K285" s="800"/>
      <c r="L285" s="800"/>
      <c r="M285" s="800"/>
      <c r="N285" s="801"/>
      <c r="O285" s="998">
        <f>CE71</f>
        <v>150</v>
      </c>
      <c r="P285" s="608"/>
      <c r="Q285" s="608"/>
      <c r="R285" s="608"/>
      <c r="S285" s="608"/>
      <c r="T285" s="608"/>
      <c r="U285" s="608"/>
      <c r="V285" s="608"/>
      <c r="W285" s="608"/>
      <c r="X285" s="608"/>
      <c r="Y285" s="608"/>
      <c r="Z285" s="608"/>
      <c r="AA285" s="608"/>
      <c r="AB285" s="608"/>
      <c r="AC285" s="608"/>
      <c r="AD285" s="608"/>
      <c r="AE285" s="608"/>
      <c r="AF285" s="608"/>
      <c r="AG285" s="608"/>
      <c r="AH285" s="608"/>
      <c r="AI285" s="608"/>
      <c r="AJ285" s="608"/>
      <c r="AK285" s="608"/>
      <c r="AL285" s="608"/>
      <c r="AM285" s="608"/>
      <c r="AN285" s="608"/>
      <c r="AO285" s="1000">
        <f>O285</f>
        <v>150</v>
      </c>
      <c r="AP285" s="608"/>
      <c r="AQ285" s="608"/>
      <c r="AR285" s="608"/>
      <c r="AS285" s="608"/>
      <c r="AT285" s="608"/>
      <c r="AU285" s="608"/>
      <c r="AV285" s="608"/>
      <c r="AW285" s="608"/>
      <c r="AX285" s="608"/>
      <c r="AY285" s="608"/>
      <c r="AZ285" s="608"/>
      <c r="BA285" s="1001"/>
      <c r="BB285" s="275"/>
    </row>
    <row r="286" spans="3:54" ht="6" customHeight="1" x14ac:dyDescent="0.2">
      <c r="C286" s="848"/>
      <c r="D286" s="800"/>
      <c r="E286" s="800"/>
      <c r="F286" s="800"/>
      <c r="G286" s="800"/>
      <c r="H286" s="800"/>
      <c r="I286" s="800"/>
      <c r="J286" s="800"/>
      <c r="K286" s="800"/>
      <c r="L286" s="800"/>
      <c r="M286" s="800"/>
      <c r="N286" s="801"/>
      <c r="O286" s="999"/>
      <c r="P286" s="608"/>
      <c r="Q286" s="608"/>
      <c r="R286" s="608"/>
      <c r="S286" s="608"/>
      <c r="T286" s="608"/>
      <c r="U286" s="608"/>
      <c r="V286" s="608"/>
      <c r="W286" s="608"/>
      <c r="X286" s="608"/>
      <c r="Y286" s="608"/>
      <c r="Z286" s="608"/>
      <c r="AA286" s="608"/>
      <c r="AB286" s="608"/>
      <c r="AC286" s="608"/>
      <c r="AD286" s="608"/>
      <c r="AE286" s="608"/>
      <c r="AF286" s="608"/>
      <c r="AG286" s="608"/>
      <c r="AH286" s="608"/>
      <c r="AI286" s="608"/>
      <c r="AJ286" s="608"/>
      <c r="AK286" s="608"/>
      <c r="AL286" s="608"/>
      <c r="AM286" s="608"/>
      <c r="AN286" s="608"/>
      <c r="AO286" s="608"/>
      <c r="AP286" s="608"/>
      <c r="AQ286" s="608"/>
      <c r="AR286" s="608"/>
      <c r="AS286" s="608"/>
      <c r="AT286" s="608"/>
      <c r="AU286" s="608"/>
      <c r="AV286" s="608"/>
      <c r="AW286" s="608"/>
      <c r="AX286" s="608"/>
      <c r="AY286" s="608"/>
      <c r="AZ286" s="608"/>
      <c r="BA286" s="1001"/>
      <c r="BB286" s="275"/>
    </row>
    <row r="287" spans="3:54" ht="6" customHeight="1" x14ac:dyDescent="0.2">
      <c r="C287" s="848"/>
      <c r="D287" s="800"/>
      <c r="E287" s="800"/>
      <c r="F287" s="800"/>
      <c r="G287" s="800"/>
      <c r="H287" s="800"/>
      <c r="I287" s="800"/>
      <c r="J287" s="800"/>
      <c r="K287" s="800"/>
      <c r="L287" s="800"/>
      <c r="M287" s="800"/>
      <c r="N287" s="801"/>
      <c r="O287" s="999"/>
      <c r="P287" s="608"/>
      <c r="Q287" s="608"/>
      <c r="R287" s="608"/>
      <c r="S287" s="608"/>
      <c r="T287" s="608"/>
      <c r="U287" s="608"/>
      <c r="V287" s="608"/>
      <c r="W287" s="608"/>
      <c r="X287" s="608"/>
      <c r="Y287" s="608"/>
      <c r="Z287" s="608"/>
      <c r="AA287" s="608"/>
      <c r="AB287" s="608"/>
      <c r="AC287" s="608"/>
      <c r="AD287" s="608"/>
      <c r="AE287" s="608"/>
      <c r="AF287" s="608"/>
      <c r="AG287" s="608"/>
      <c r="AH287" s="608"/>
      <c r="AI287" s="608"/>
      <c r="AJ287" s="608"/>
      <c r="AK287" s="608"/>
      <c r="AL287" s="608"/>
      <c r="AM287" s="608"/>
      <c r="AN287" s="608"/>
      <c r="AO287" s="608"/>
      <c r="AP287" s="608"/>
      <c r="AQ287" s="608"/>
      <c r="AR287" s="608"/>
      <c r="AS287" s="608"/>
      <c r="AT287" s="608"/>
      <c r="AU287" s="608"/>
      <c r="AV287" s="608"/>
      <c r="AW287" s="608"/>
      <c r="AX287" s="608"/>
      <c r="AY287" s="608"/>
      <c r="AZ287" s="608"/>
      <c r="BA287" s="1001"/>
      <c r="BB287" s="275"/>
    </row>
    <row r="288" spans="3:54" ht="6" customHeight="1" x14ac:dyDescent="0.2">
      <c r="C288" s="880" t="s">
        <v>105</v>
      </c>
      <c r="D288" s="788"/>
      <c r="E288" s="788"/>
      <c r="F288" s="789"/>
      <c r="G288" s="789"/>
      <c r="H288" s="789"/>
      <c r="I288" s="789"/>
      <c r="J288" s="789"/>
      <c r="K288" s="789"/>
      <c r="L288" s="789"/>
      <c r="M288" s="789"/>
      <c r="N288" s="790"/>
      <c r="O288" s="998">
        <f>CE74</f>
        <v>50</v>
      </c>
      <c r="P288" s="608"/>
      <c r="Q288" s="608"/>
      <c r="R288" s="608"/>
      <c r="S288" s="608"/>
      <c r="T288" s="608"/>
      <c r="U288" s="608"/>
      <c r="V288" s="608"/>
      <c r="W288" s="608"/>
      <c r="X288" s="608"/>
      <c r="Y288" s="608"/>
      <c r="Z288" s="608"/>
      <c r="AA288" s="608"/>
      <c r="AB288" s="608"/>
      <c r="AC288" s="608"/>
      <c r="AD288" s="608"/>
      <c r="AE288" s="608"/>
      <c r="AF288" s="608"/>
      <c r="AG288" s="608"/>
      <c r="AH288" s="608"/>
      <c r="AI288" s="608"/>
      <c r="AJ288" s="608"/>
      <c r="AK288" s="608"/>
      <c r="AL288" s="608"/>
      <c r="AM288" s="608"/>
      <c r="AN288" s="608"/>
      <c r="AO288" s="1000">
        <f>O288</f>
        <v>50</v>
      </c>
      <c r="AP288" s="608"/>
      <c r="AQ288" s="608"/>
      <c r="AR288" s="608"/>
      <c r="AS288" s="608"/>
      <c r="AT288" s="608"/>
      <c r="AU288" s="608"/>
      <c r="AV288" s="608"/>
      <c r="AW288" s="608"/>
      <c r="AX288" s="608"/>
      <c r="AY288" s="608"/>
      <c r="AZ288" s="608"/>
      <c r="BA288" s="1001"/>
      <c r="BB288" s="275"/>
    </row>
    <row r="289" spans="3:54" ht="6" customHeight="1" x14ac:dyDescent="0.2">
      <c r="C289" s="880"/>
      <c r="D289" s="788"/>
      <c r="E289" s="788"/>
      <c r="F289" s="789"/>
      <c r="G289" s="789"/>
      <c r="H289" s="789"/>
      <c r="I289" s="789"/>
      <c r="J289" s="789"/>
      <c r="K289" s="789"/>
      <c r="L289" s="789"/>
      <c r="M289" s="789"/>
      <c r="N289" s="790"/>
      <c r="O289" s="999"/>
      <c r="P289" s="608"/>
      <c r="Q289" s="608"/>
      <c r="R289" s="608"/>
      <c r="S289" s="608"/>
      <c r="T289" s="608"/>
      <c r="U289" s="608"/>
      <c r="V289" s="608"/>
      <c r="W289" s="608"/>
      <c r="X289" s="608"/>
      <c r="Y289" s="608"/>
      <c r="Z289" s="608"/>
      <c r="AA289" s="608"/>
      <c r="AB289" s="608"/>
      <c r="AC289" s="608"/>
      <c r="AD289" s="608"/>
      <c r="AE289" s="608"/>
      <c r="AF289" s="608"/>
      <c r="AG289" s="608"/>
      <c r="AH289" s="608"/>
      <c r="AI289" s="608"/>
      <c r="AJ289" s="608"/>
      <c r="AK289" s="608"/>
      <c r="AL289" s="608"/>
      <c r="AM289" s="608"/>
      <c r="AN289" s="608"/>
      <c r="AO289" s="608"/>
      <c r="AP289" s="608"/>
      <c r="AQ289" s="608"/>
      <c r="AR289" s="608"/>
      <c r="AS289" s="608"/>
      <c r="AT289" s="608"/>
      <c r="AU289" s="608"/>
      <c r="AV289" s="608"/>
      <c r="AW289" s="608"/>
      <c r="AX289" s="608"/>
      <c r="AY289" s="608"/>
      <c r="AZ289" s="608"/>
      <c r="BA289" s="1001"/>
      <c r="BB289" s="275"/>
    </row>
    <row r="290" spans="3:54" ht="6" customHeight="1" thickBot="1" x14ac:dyDescent="0.25">
      <c r="C290" s="881"/>
      <c r="D290" s="813"/>
      <c r="E290" s="813"/>
      <c r="F290" s="814"/>
      <c r="G290" s="814"/>
      <c r="H290" s="814"/>
      <c r="I290" s="814"/>
      <c r="J290" s="814"/>
      <c r="K290" s="814"/>
      <c r="L290" s="814"/>
      <c r="M290" s="814"/>
      <c r="N290" s="815"/>
      <c r="O290" s="1002"/>
      <c r="P290" s="1003"/>
      <c r="Q290" s="1003"/>
      <c r="R290" s="1003"/>
      <c r="S290" s="1003"/>
      <c r="T290" s="1003"/>
      <c r="U290" s="1003"/>
      <c r="V290" s="1003"/>
      <c r="W290" s="1003"/>
      <c r="X290" s="1003"/>
      <c r="Y290" s="1003"/>
      <c r="Z290" s="1003"/>
      <c r="AA290" s="1003"/>
      <c r="AB290" s="1003"/>
      <c r="AC290" s="1003"/>
      <c r="AD290" s="1003"/>
      <c r="AE290" s="1003"/>
      <c r="AF290" s="1003"/>
      <c r="AG290" s="1003"/>
      <c r="AH290" s="1003"/>
      <c r="AI290" s="1003"/>
      <c r="AJ290" s="1003"/>
      <c r="AK290" s="1003"/>
      <c r="AL290" s="1003"/>
      <c r="AM290" s="1003"/>
      <c r="AN290" s="1003"/>
      <c r="AO290" s="1003"/>
      <c r="AP290" s="1003"/>
      <c r="AQ290" s="1003"/>
      <c r="AR290" s="1003"/>
      <c r="AS290" s="1003"/>
      <c r="AT290" s="1003"/>
      <c r="AU290" s="1003"/>
      <c r="AV290" s="1003"/>
      <c r="AW290" s="1003"/>
      <c r="AX290" s="1003"/>
      <c r="AY290" s="1003"/>
      <c r="AZ290" s="1003"/>
      <c r="BA290" s="1004"/>
      <c r="BB290" s="275"/>
    </row>
    <row r="291" spans="3:54" ht="6" customHeight="1" x14ac:dyDescent="0.2">
      <c r="C291" s="908" t="s">
        <v>106</v>
      </c>
      <c r="D291" s="947"/>
      <c r="E291" s="947"/>
      <c r="F291" s="947"/>
      <c r="G291" s="947"/>
      <c r="H291" s="947"/>
      <c r="I291" s="947"/>
      <c r="J291" s="947"/>
      <c r="K291" s="947"/>
      <c r="L291" s="947"/>
      <c r="M291" s="947"/>
      <c r="N291" s="948"/>
      <c r="O291" s="994">
        <f>CE77</f>
        <v>7773</v>
      </c>
      <c r="P291" s="617"/>
      <c r="Q291" s="617"/>
      <c r="R291" s="617"/>
      <c r="S291" s="617"/>
      <c r="T291" s="617"/>
      <c r="U291" s="617"/>
      <c r="V291" s="617"/>
      <c r="W291" s="617"/>
      <c r="X291" s="617"/>
      <c r="Y291" s="617"/>
      <c r="Z291" s="617"/>
      <c r="AA291" s="803"/>
      <c r="AB291" s="992"/>
      <c r="AC291" s="617"/>
      <c r="AD291" s="617"/>
      <c r="AE291" s="617"/>
      <c r="AF291" s="617"/>
      <c r="AG291" s="617"/>
      <c r="AH291" s="617"/>
      <c r="AI291" s="617"/>
      <c r="AJ291" s="617"/>
      <c r="AK291" s="617"/>
      <c r="AL291" s="617"/>
      <c r="AM291" s="617"/>
      <c r="AN291" s="803"/>
      <c r="AO291" s="996">
        <f>O291</f>
        <v>7773</v>
      </c>
      <c r="AP291" s="617"/>
      <c r="AQ291" s="617"/>
      <c r="AR291" s="617"/>
      <c r="AS291" s="617"/>
      <c r="AT291" s="617"/>
      <c r="AU291" s="617"/>
      <c r="AV291" s="617"/>
      <c r="AW291" s="617"/>
      <c r="AX291" s="617"/>
      <c r="AY291" s="617"/>
      <c r="AZ291" s="617"/>
      <c r="BA291" s="750"/>
      <c r="BB291" s="275"/>
    </row>
    <row r="292" spans="3:54" ht="6" customHeight="1" x14ac:dyDescent="0.2">
      <c r="C292" s="908"/>
      <c r="D292" s="947"/>
      <c r="E292" s="947"/>
      <c r="F292" s="947"/>
      <c r="G292" s="947"/>
      <c r="H292" s="947"/>
      <c r="I292" s="947"/>
      <c r="J292" s="947"/>
      <c r="K292" s="947"/>
      <c r="L292" s="947"/>
      <c r="M292" s="947"/>
      <c r="N292" s="948"/>
      <c r="O292" s="617"/>
      <c r="P292" s="617"/>
      <c r="Q292" s="617"/>
      <c r="R292" s="617"/>
      <c r="S292" s="617"/>
      <c r="T292" s="617"/>
      <c r="U292" s="617"/>
      <c r="V292" s="617"/>
      <c r="W292" s="617"/>
      <c r="X292" s="617"/>
      <c r="Y292" s="617"/>
      <c r="Z292" s="617"/>
      <c r="AA292" s="803"/>
      <c r="AB292" s="992"/>
      <c r="AC292" s="617"/>
      <c r="AD292" s="617"/>
      <c r="AE292" s="617"/>
      <c r="AF292" s="617"/>
      <c r="AG292" s="617"/>
      <c r="AH292" s="617"/>
      <c r="AI292" s="617"/>
      <c r="AJ292" s="617"/>
      <c r="AK292" s="617"/>
      <c r="AL292" s="617"/>
      <c r="AM292" s="617"/>
      <c r="AN292" s="803"/>
      <c r="AO292" s="992"/>
      <c r="AP292" s="617"/>
      <c r="AQ292" s="617"/>
      <c r="AR292" s="617"/>
      <c r="AS292" s="617"/>
      <c r="AT292" s="617"/>
      <c r="AU292" s="617"/>
      <c r="AV292" s="617"/>
      <c r="AW292" s="617"/>
      <c r="AX292" s="617"/>
      <c r="AY292" s="617"/>
      <c r="AZ292" s="617"/>
      <c r="BA292" s="750"/>
      <c r="BB292" s="275"/>
    </row>
    <row r="293" spans="3:54" ht="6" customHeight="1" thickBot="1" x14ac:dyDescent="0.25">
      <c r="C293" s="949"/>
      <c r="D293" s="950"/>
      <c r="E293" s="950"/>
      <c r="F293" s="950"/>
      <c r="G293" s="950"/>
      <c r="H293" s="950"/>
      <c r="I293" s="950"/>
      <c r="J293" s="950"/>
      <c r="K293" s="950"/>
      <c r="L293" s="950"/>
      <c r="M293" s="950"/>
      <c r="N293" s="951"/>
      <c r="O293" s="752"/>
      <c r="P293" s="752"/>
      <c r="Q293" s="752"/>
      <c r="R293" s="752"/>
      <c r="S293" s="752"/>
      <c r="T293" s="752"/>
      <c r="U293" s="752"/>
      <c r="V293" s="752"/>
      <c r="W293" s="752"/>
      <c r="X293" s="752"/>
      <c r="Y293" s="752"/>
      <c r="Z293" s="752"/>
      <c r="AA293" s="995"/>
      <c r="AB293" s="993"/>
      <c r="AC293" s="752"/>
      <c r="AD293" s="752"/>
      <c r="AE293" s="752"/>
      <c r="AF293" s="752"/>
      <c r="AG293" s="752"/>
      <c r="AH293" s="752"/>
      <c r="AI293" s="752"/>
      <c r="AJ293" s="752"/>
      <c r="AK293" s="752"/>
      <c r="AL293" s="752"/>
      <c r="AM293" s="752"/>
      <c r="AN293" s="995"/>
      <c r="AO293" s="993"/>
      <c r="AP293" s="752"/>
      <c r="AQ293" s="752"/>
      <c r="AR293" s="752"/>
      <c r="AS293" s="752"/>
      <c r="AT293" s="752"/>
      <c r="AU293" s="752"/>
      <c r="AV293" s="752"/>
      <c r="AW293" s="752"/>
      <c r="AX293" s="752"/>
      <c r="AY293" s="752"/>
      <c r="AZ293" s="752"/>
      <c r="BA293" s="753"/>
      <c r="BB293" s="275"/>
    </row>
    <row r="294" spans="3:54" ht="6" customHeight="1" x14ac:dyDescent="0.2">
      <c r="C294" s="890" t="s">
        <v>109</v>
      </c>
      <c r="D294" s="961"/>
      <c r="E294" s="961"/>
      <c r="F294" s="961"/>
      <c r="G294" s="961"/>
      <c r="H294" s="961"/>
      <c r="I294" s="961"/>
      <c r="J294" s="961"/>
      <c r="K294" s="961"/>
      <c r="L294" s="961"/>
      <c r="M294" s="961"/>
      <c r="N294" s="962"/>
      <c r="O294" s="963"/>
      <c r="P294" s="964"/>
      <c r="Q294" s="964"/>
      <c r="R294" s="964"/>
      <c r="S294" s="964"/>
      <c r="T294" s="964"/>
      <c r="U294" s="964"/>
      <c r="V294" s="964"/>
      <c r="W294" s="964"/>
      <c r="X294" s="964"/>
      <c r="Y294" s="964"/>
      <c r="Z294" s="964"/>
      <c r="AA294" s="964"/>
      <c r="AB294" s="964"/>
      <c r="AC294" s="964"/>
      <c r="AD294" s="964"/>
      <c r="AE294" s="964"/>
      <c r="AF294" s="964"/>
      <c r="AG294" s="964"/>
      <c r="AH294" s="964"/>
      <c r="AI294" s="964"/>
      <c r="AJ294" s="964"/>
      <c r="AK294" s="964"/>
      <c r="AL294" s="964"/>
      <c r="AM294" s="964"/>
      <c r="AN294" s="965"/>
      <c r="AO294" s="997">
        <v>0</v>
      </c>
      <c r="AP294" s="747"/>
      <c r="AQ294" s="747"/>
      <c r="AR294" s="747"/>
      <c r="AS294" s="747"/>
      <c r="AT294" s="747"/>
      <c r="AU294" s="747"/>
      <c r="AV294" s="747"/>
      <c r="AW294" s="747"/>
      <c r="AX294" s="747"/>
      <c r="AY294" s="747"/>
      <c r="AZ294" s="747"/>
      <c r="BA294" s="748"/>
      <c r="BB294" s="275"/>
    </row>
    <row r="295" spans="3:54" ht="6" customHeight="1" x14ac:dyDescent="0.2">
      <c r="C295" s="908"/>
      <c r="D295" s="947"/>
      <c r="E295" s="947"/>
      <c r="F295" s="947"/>
      <c r="G295" s="947"/>
      <c r="H295" s="947"/>
      <c r="I295" s="947"/>
      <c r="J295" s="947"/>
      <c r="K295" s="947"/>
      <c r="L295" s="947"/>
      <c r="M295" s="947"/>
      <c r="N295" s="948"/>
      <c r="O295" s="966"/>
      <c r="P295" s="967"/>
      <c r="Q295" s="967"/>
      <c r="R295" s="967"/>
      <c r="S295" s="967"/>
      <c r="T295" s="967"/>
      <c r="U295" s="967"/>
      <c r="V295" s="967"/>
      <c r="W295" s="967"/>
      <c r="X295" s="967"/>
      <c r="Y295" s="967"/>
      <c r="Z295" s="967"/>
      <c r="AA295" s="967"/>
      <c r="AB295" s="967"/>
      <c r="AC295" s="967"/>
      <c r="AD295" s="967"/>
      <c r="AE295" s="967"/>
      <c r="AF295" s="967"/>
      <c r="AG295" s="967"/>
      <c r="AH295" s="967"/>
      <c r="AI295" s="967"/>
      <c r="AJ295" s="967"/>
      <c r="AK295" s="967"/>
      <c r="AL295" s="967"/>
      <c r="AM295" s="967"/>
      <c r="AN295" s="968"/>
      <c r="AO295" s="992"/>
      <c r="AP295" s="617"/>
      <c r="AQ295" s="617"/>
      <c r="AR295" s="617"/>
      <c r="AS295" s="617"/>
      <c r="AT295" s="617"/>
      <c r="AU295" s="617"/>
      <c r="AV295" s="617"/>
      <c r="AW295" s="617"/>
      <c r="AX295" s="617"/>
      <c r="AY295" s="617"/>
      <c r="AZ295" s="617"/>
      <c r="BA295" s="750"/>
      <c r="BB295" s="275"/>
    </row>
    <row r="296" spans="3:54" ht="6" customHeight="1" thickBot="1" x14ac:dyDescent="0.25">
      <c r="C296" s="949"/>
      <c r="D296" s="950"/>
      <c r="E296" s="950"/>
      <c r="F296" s="950"/>
      <c r="G296" s="950"/>
      <c r="H296" s="950"/>
      <c r="I296" s="950"/>
      <c r="J296" s="950"/>
      <c r="K296" s="950"/>
      <c r="L296" s="950"/>
      <c r="M296" s="950"/>
      <c r="N296" s="951"/>
      <c r="O296" s="969"/>
      <c r="P296" s="970"/>
      <c r="Q296" s="970"/>
      <c r="R296" s="970"/>
      <c r="S296" s="970"/>
      <c r="T296" s="970"/>
      <c r="U296" s="970"/>
      <c r="V296" s="970"/>
      <c r="W296" s="970"/>
      <c r="X296" s="970"/>
      <c r="Y296" s="970"/>
      <c r="Z296" s="970"/>
      <c r="AA296" s="970"/>
      <c r="AB296" s="970"/>
      <c r="AC296" s="970"/>
      <c r="AD296" s="970"/>
      <c r="AE296" s="970"/>
      <c r="AF296" s="970"/>
      <c r="AG296" s="970"/>
      <c r="AH296" s="970"/>
      <c r="AI296" s="970"/>
      <c r="AJ296" s="970"/>
      <c r="AK296" s="970"/>
      <c r="AL296" s="970"/>
      <c r="AM296" s="970"/>
      <c r="AN296" s="971"/>
      <c r="AO296" s="993"/>
      <c r="AP296" s="752"/>
      <c r="AQ296" s="752"/>
      <c r="AR296" s="752"/>
      <c r="AS296" s="752"/>
      <c r="AT296" s="752"/>
      <c r="AU296" s="752"/>
      <c r="AV296" s="752"/>
      <c r="AW296" s="752"/>
      <c r="AX296" s="752"/>
      <c r="AY296" s="752"/>
      <c r="AZ296" s="752"/>
      <c r="BA296" s="753"/>
      <c r="BB296" s="275"/>
    </row>
    <row r="297" spans="3:54" ht="6" customHeight="1" x14ac:dyDescent="0.2">
      <c r="C297" s="908" t="s">
        <v>397</v>
      </c>
      <c r="D297" s="947"/>
      <c r="E297" s="947"/>
      <c r="F297" s="947"/>
      <c r="G297" s="947"/>
      <c r="H297" s="947"/>
      <c r="I297" s="947"/>
      <c r="J297" s="947"/>
      <c r="K297" s="947"/>
      <c r="L297" s="947"/>
      <c r="M297" s="947"/>
      <c r="N297" s="948"/>
      <c r="O297" s="963"/>
      <c r="P297" s="964"/>
      <c r="Q297" s="964"/>
      <c r="R297" s="964"/>
      <c r="S297" s="964"/>
      <c r="T297" s="964"/>
      <c r="U297" s="964"/>
      <c r="V297" s="964"/>
      <c r="W297" s="964"/>
      <c r="X297" s="964"/>
      <c r="Y297" s="964"/>
      <c r="Z297" s="964"/>
      <c r="AA297" s="964"/>
      <c r="AB297" s="964"/>
      <c r="AC297" s="964"/>
      <c r="AD297" s="964"/>
      <c r="AE297" s="964"/>
      <c r="AF297" s="964"/>
      <c r="AG297" s="964"/>
      <c r="AH297" s="964"/>
      <c r="AI297" s="964"/>
      <c r="AJ297" s="964"/>
      <c r="AK297" s="964"/>
      <c r="AL297" s="964"/>
      <c r="AM297" s="964"/>
      <c r="AN297" s="965"/>
      <c r="AO297" s="992">
        <v>7773</v>
      </c>
      <c r="AP297" s="617"/>
      <c r="AQ297" s="617"/>
      <c r="AR297" s="617"/>
      <c r="AS297" s="617"/>
      <c r="AT297" s="617"/>
      <c r="AU297" s="617"/>
      <c r="AV297" s="617"/>
      <c r="AW297" s="617"/>
      <c r="AX297" s="617"/>
      <c r="AY297" s="617"/>
      <c r="AZ297" s="617"/>
      <c r="BA297" s="750"/>
      <c r="BB297" s="275"/>
    </row>
    <row r="298" spans="3:54" ht="6" customHeight="1" x14ac:dyDescent="0.2">
      <c r="C298" s="908"/>
      <c r="D298" s="947"/>
      <c r="E298" s="947"/>
      <c r="F298" s="947"/>
      <c r="G298" s="947"/>
      <c r="H298" s="947"/>
      <c r="I298" s="947"/>
      <c r="J298" s="947"/>
      <c r="K298" s="947"/>
      <c r="L298" s="947"/>
      <c r="M298" s="947"/>
      <c r="N298" s="948"/>
      <c r="O298" s="966"/>
      <c r="P298" s="967"/>
      <c r="Q298" s="967"/>
      <c r="R298" s="967"/>
      <c r="S298" s="967"/>
      <c r="T298" s="967"/>
      <c r="U298" s="967"/>
      <c r="V298" s="967"/>
      <c r="W298" s="967"/>
      <c r="X298" s="967"/>
      <c r="Y298" s="967"/>
      <c r="Z298" s="967"/>
      <c r="AA298" s="967"/>
      <c r="AB298" s="967"/>
      <c r="AC298" s="967"/>
      <c r="AD298" s="967"/>
      <c r="AE298" s="967"/>
      <c r="AF298" s="967"/>
      <c r="AG298" s="967"/>
      <c r="AH298" s="967"/>
      <c r="AI298" s="967"/>
      <c r="AJ298" s="967"/>
      <c r="AK298" s="967"/>
      <c r="AL298" s="967"/>
      <c r="AM298" s="967"/>
      <c r="AN298" s="968"/>
      <c r="AO298" s="992"/>
      <c r="AP298" s="617"/>
      <c r="AQ298" s="617"/>
      <c r="AR298" s="617"/>
      <c r="AS298" s="617"/>
      <c r="AT298" s="617"/>
      <c r="AU298" s="617"/>
      <c r="AV298" s="617"/>
      <c r="AW298" s="617"/>
      <c r="AX298" s="617"/>
      <c r="AY298" s="617"/>
      <c r="AZ298" s="617"/>
      <c r="BA298" s="750"/>
      <c r="BB298" s="275"/>
    </row>
    <row r="299" spans="3:54" ht="6" customHeight="1" thickBot="1" x14ac:dyDescent="0.25">
      <c r="C299" s="949"/>
      <c r="D299" s="950"/>
      <c r="E299" s="950"/>
      <c r="F299" s="950"/>
      <c r="G299" s="950"/>
      <c r="H299" s="950"/>
      <c r="I299" s="950"/>
      <c r="J299" s="950"/>
      <c r="K299" s="950"/>
      <c r="L299" s="950"/>
      <c r="M299" s="950"/>
      <c r="N299" s="951"/>
      <c r="O299" s="969"/>
      <c r="P299" s="970"/>
      <c r="Q299" s="970"/>
      <c r="R299" s="970"/>
      <c r="S299" s="970"/>
      <c r="T299" s="970"/>
      <c r="U299" s="970"/>
      <c r="V299" s="970"/>
      <c r="W299" s="970"/>
      <c r="X299" s="970"/>
      <c r="Y299" s="970"/>
      <c r="Z299" s="970"/>
      <c r="AA299" s="970"/>
      <c r="AB299" s="970"/>
      <c r="AC299" s="970"/>
      <c r="AD299" s="970"/>
      <c r="AE299" s="970"/>
      <c r="AF299" s="970"/>
      <c r="AG299" s="970"/>
      <c r="AH299" s="970"/>
      <c r="AI299" s="970"/>
      <c r="AJ299" s="970"/>
      <c r="AK299" s="970"/>
      <c r="AL299" s="970"/>
      <c r="AM299" s="970"/>
      <c r="AN299" s="971"/>
      <c r="AO299" s="993"/>
      <c r="AP299" s="752"/>
      <c r="AQ299" s="752"/>
      <c r="AR299" s="752"/>
      <c r="AS299" s="752"/>
      <c r="AT299" s="752"/>
      <c r="AU299" s="752"/>
      <c r="AV299" s="752"/>
      <c r="AW299" s="752"/>
      <c r="AX299" s="752"/>
      <c r="AY299" s="752"/>
      <c r="AZ299" s="752"/>
      <c r="BA299" s="753"/>
      <c r="BB299" s="275"/>
    </row>
  </sheetData>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1"/>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colBreaks count="1" manualBreakCount="1">
    <brk id="95" max="29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8168889431442"/>
  </sheetPr>
  <dimension ref="A1:J63"/>
  <sheetViews>
    <sheetView view="pageBreakPreview" topLeftCell="A33" zoomScale="120" zoomScaleNormal="100" zoomScaleSheetLayoutView="120" workbookViewId="0">
      <selection activeCell="E62" sqref="E62"/>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0" ht="13.5" customHeight="1" x14ac:dyDescent="0.2">
      <c r="A1" s="484" t="s">
        <v>129</v>
      </c>
      <c r="B1" s="315"/>
      <c r="C1" s="315"/>
      <c r="D1" s="315"/>
      <c r="E1" s="315"/>
      <c r="F1" s="315"/>
      <c r="G1" s="315"/>
      <c r="H1" s="315"/>
      <c r="I1" s="315"/>
      <c r="J1" s="315"/>
    </row>
    <row r="2" spans="1:10" ht="13.5" customHeight="1" x14ac:dyDescent="0.2">
      <c r="A2" s="315"/>
      <c r="B2" s="315"/>
      <c r="C2" s="315"/>
      <c r="D2" s="315"/>
      <c r="E2" s="315"/>
      <c r="F2" s="315"/>
      <c r="G2" s="315"/>
      <c r="H2" s="315"/>
      <c r="I2" s="315"/>
      <c r="J2" s="315"/>
    </row>
    <row r="3" spans="1:10" ht="18.75" customHeight="1" x14ac:dyDescent="0.2">
      <c r="A3" s="1043" t="s">
        <v>428</v>
      </c>
      <c r="B3" s="373"/>
      <c r="C3" s="373"/>
      <c r="D3" s="373"/>
      <c r="E3" s="373"/>
      <c r="F3" s="373"/>
      <c r="G3" s="373"/>
      <c r="H3" s="373"/>
      <c r="I3" s="373"/>
      <c r="J3" s="373"/>
    </row>
    <row r="5" spans="1:10" ht="13.8" thickBot="1" x14ac:dyDescent="0.25">
      <c r="I5" s="81" t="s">
        <v>130</v>
      </c>
    </row>
    <row r="6" spans="1:10" x14ac:dyDescent="0.2">
      <c r="B6" s="36"/>
      <c r="C6" s="37" t="s">
        <v>131</v>
      </c>
      <c r="D6" s="37"/>
      <c r="E6" s="38" t="s">
        <v>132</v>
      </c>
      <c r="F6" s="37"/>
      <c r="G6" s="37" t="s">
        <v>131</v>
      </c>
      <c r="H6" s="39"/>
      <c r="I6" s="40" t="s">
        <v>132</v>
      </c>
    </row>
    <row r="7" spans="1:10" x14ac:dyDescent="0.2">
      <c r="B7" s="41"/>
      <c r="C7" s="42" t="s">
        <v>133</v>
      </c>
      <c r="D7" s="42"/>
      <c r="E7" s="82"/>
      <c r="F7" s="42"/>
      <c r="G7" s="42" t="s">
        <v>134</v>
      </c>
      <c r="H7" s="43"/>
      <c r="I7" s="83"/>
    </row>
    <row r="8" spans="1:10" x14ac:dyDescent="0.2">
      <c r="B8" s="44" t="s">
        <v>135</v>
      </c>
      <c r="C8" s="45"/>
      <c r="D8" s="45"/>
      <c r="E8" s="84"/>
      <c r="F8" s="44" t="s">
        <v>136</v>
      </c>
      <c r="G8" s="45"/>
      <c r="H8" s="46"/>
      <c r="I8" s="85"/>
    </row>
    <row r="9" spans="1:10" x14ac:dyDescent="0.2">
      <c r="B9" s="47"/>
      <c r="C9" s="48" t="s">
        <v>137</v>
      </c>
      <c r="D9" s="48"/>
      <c r="E9" s="232"/>
      <c r="F9" s="47"/>
      <c r="G9" s="48" t="s">
        <v>138</v>
      </c>
      <c r="H9" s="49"/>
      <c r="I9" s="239"/>
    </row>
    <row r="10" spans="1:10" x14ac:dyDescent="0.2">
      <c r="B10" s="47"/>
      <c r="C10" s="50" t="s">
        <v>139</v>
      </c>
      <c r="D10" s="48"/>
      <c r="E10" s="232"/>
      <c r="F10" s="47"/>
      <c r="G10" s="50" t="s">
        <v>140</v>
      </c>
      <c r="H10" s="49"/>
      <c r="I10" s="239"/>
    </row>
    <row r="11" spans="1:10" x14ac:dyDescent="0.2">
      <c r="B11" s="47"/>
      <c r="C11" s="50" t="s">
        <v>141</v>
      </c>
      <c r="D11" s="48"/>
      <c r="E11" s="232"/>
      <c r="F11" s="47"/>
      <c r="G11" s="50" t="s">
        <v>142</v>
      </c>
      <c r="H11" s="49"/>
      <c r="I11" s="239"/>
    </row>
    <row r="12" spans="1:10" x14ac:dyDescent="0.2">
      <c r="B12" s="47"/>
      <c r="C12" s="50" t="s">
        <v>143</v>
      </c>
      <c r="D12" s="48"/>
      <c r="E12" s="232"/>
      <c r="F12" s="47"/>
      <c r="G12" s="51" t="s">
        <v>144</v>
      </c>
      <c r="H12" s="49"/>
      <c r="I12" s="239"/>
    </row>
    <row r="13" spans="1:10" x14ac:dyDescent="0.2">
      <c r="B13" s="47"/>
      <c r="C13" s="50" t="s">
        <v>145</v>
      </c>
      <c r="D13" s="48"/>
      <c r="E13" s="232"/>
      <c r="F13" s="47"/>
      <c r="G13" s="51" t="s">
        <v>146</v>
      </c>
      <c r="H13" s="49"/>
      <c r="I13" s="239"/>
    </row>
    <row r="14" spans="1:10" x14ac:dyDescent="0.2">
      <c r="B14" s="47"/>
      <c r="C14" s="50" t="s">
        <v>147</v>
      </c>
      <c r="D14" s="48"/>
      <c r="E14" s="232"/>
      <c r="F14" s="47"/>
      <c r="G14" s="50" t="s">
        <v>148</v>
      </c>
      <c r="H14" s="49"/>
      <c r="I14" s="239"/>
    </row>
    <row r="15" spans="1:10" x14ac:dyDescent="0.2">
      <c r="B15" s="47"/>
      <c r="C15" s="50" t="s">
        <v>149</v>
      </c>
      <c r="D15" s="48"/>
      <c r="E15" s="232"/>
      <c r="F15" s="47"/>
      <c r="G15" s="50" t="s">
        <v>150</v>
      </c>
      <c r="H15" s="49"/>
      <c r="I15" s="239"/>
    </row>
    <row r="16" spans="1:10"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304"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IF(SUM(I40,I41,I46,I52,I52,I53)=0,"",SUM(I40,I41,I46,I52,I53))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9"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G34"/>
  <sheetViews>
    <sheetView view="pageBreakPreview" topLeftCell="A8" zoomScale="120" zoomScaleNormal="90" zoomScaleSheetLayoutView="120" workbookViewId="0">
      <selection activeCell="G33" sqref="G33"/>
    </sheetView>
  </sheetViews>
  <sheetFormatPr defaultRowHeight="20.25" customHeight="1" x14ac:dyDescent="0.2"/>
  <cols>
    <col min="1" max="3" width="9" style="73"/>
    <col min="4" max="4" width="11" style="73" bestFit="1" customWidth="1"/>
    <col min="5" max="6" width="23.88671875" style="93" customWidth="1"/>
    <col min="7" max="7" width="23.88671875" style="92" customWidth="1"/>
    <col min="8"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7" ht="21" x14ac:dyDescent="0.2">
      <c r="A1" s="1061" t="s">
        <v>236</v>
      </c>
      <c r="B1" s="1061"/>
      <c r="C1" s="1061"/>
      <c r="D1" s="1061"/>
      <c r="E1" s="1061"/>
      <c r="F1" s="1061"/>
      <c r="G1" s="1061"/>
    </row>
    <row r="2" spans="1:7" ht="14.4" x14ac:dyDescent="0.2">
      <c r="E2" s="91"/>
      <c r="F2" s="91"/>
    </row>
    <row r="3" spans="1:7" ht="18.75" customHeight="1" x14ac:dyDescent="0.2">
      <c r="A3" s="1062" t="s">
        <v>429</v>
      </c>
      <c r="B3" s="1062"/>
      <c r="C3" s="1062"/>
      <c r="D3" s="1062"/>
      <c r="E3" s="1062"/>
      <c r="F3" s="1062"/>
      <c r="G3" s="1062"/>
    </row>
    <row r="4" spans="1:7" ht="13.2" x14ac:dyDescent="0.2"/>
    <row r="5" spans="1:7" ht="13.8" thickBot="1" x14ac:dyDescent="0.25">
      <c r="G5" s="92" t="s">
        <v>86</v>
      </c>
    </row>
    <row r="6" spans="1:7" ht="13.2" x14ac:dyDescent="0.2">
      <c r="A6" s="1063" t="s">
        <v>237</v>
      </c>
      <c r="B6" s="1064"/>
      <c r="C6" s="1064"/>
      <c r="D6" s="1065"/>
      <c r="E6" s="94" t="s">
        <v>238</v>
      </c>
      <c r="F6" s="95" t="s">
        <v>239</v>
      </c>
      <c r="G6" s="96" t="s">
        <v>240</v>
      </c>
    </row>
    <row r="7" spans="1:7" ht="13.2" x14ac:dyDescent="0.2">
      <c r="A7" s="1066" t="s">
        <v>266</v>
      </c>
      <c r="B7" s="1069" t="s">
        <v>102</v>
      </c>
      <c r="C7" s="1072" t="s">
        <v>241</v>
      </c>
      <c r="D7" s="80" t="s">
        <v>242</v>
      </c>
      <c r="E7" s="246"/>
      <c r="F7" s="247"/>
      <c r="G7" s="306" t="str">
        <f>IF(E7-F7=0,"",E7-F7)</f>
        <v/>
      </c>
    </row>
    <row r="8" spans="1:7" ht="13.2" x14ac:dyDescent="0.2">
      <c r="A8" s="1067"/>
      <c r="B8" s="1070"/>
      <c r="C8" s="1073"/>
      <c r="D8" s="80" t="s">
        <v>243</v>
      </c>
      <c r="E8" s="246"/>
      <c r="F8" s="247"/>
      <c r="G8" s="306" t="str">
        <f>IF(E8-F8=0,"",E8-F8)</f>
        <v/>
      </c>
    </row>
    <row r="9" spans="1:7" ht="13.2" x14ac:dyDescent="0.2">
      <c r="A9" s="1067"/>
      <c r="B9" s="1070"/>
      <c r="C9" s="1073"/>
      <c r="D9" s="80" t="s">
        <v>244</v>
      </c>
      <c r="E9" s="246"/>
      <c r="F9" s="247"/>
      <c r="G9" s="306" t="str">
        <f t="shared" ref="G9:G18" si="0">IF(E9-F9=0,"",E9-F9)</f>
        <v/>
      </c>
    </row>
    <row r="10" spans="1:7" ht="13.2" x14ac:dyDescent="0.2">
      <c r="A10" s="1067"/>
      <c r="B10" s="1070"/>
      <c r="C10" s="1073"/>
      <c r="D10" s="80" t="s">
        <v>245</v>
      </c>
      <c r="E10" s="246"/>
      <c r="F10" s="247"/>
      <c r="G10" s="306" t="str">
        <f t="shared" si="0"/>
        <v/>
      </c>
    </row>
    <row r="11" spans="1:7" ht="13.2" x14ac:dyDescent="0.2">
      <c r="A11" s="1067"/>
      <c r="B11" s="1070"/>
      <c r="C11" s="1073"/>
      <c r="D11" s="80" t="s">
        <v>246</v>
      </c>
      <c r="E11" s="246"/>
      <c r="F11" s="247"/>
      <c r="G11" s="306" t="str">
        <f t="shared" si="0"/>
        <v/>
      </c>
    </row>
    <row r="12" spans="1:7" ht="13.2" x14ac:dyDescent="0.2">
      <c r="A12" s="1067"/>
      <c r="B12" s="1070"/>
      <c r="C12" s="1073"/>
      <c r="D12" s="80"/>
      <c r="E12" s="74"/>
      <c r="F12" s="75"/>
      <c r="G12" s="308" t="str">
        <f t="shared" si="0"/>
        <v/>
      </c>
    </row>
    <row r="13" spans="1:7" ht="13.2" x14ac:dyDescent="0.2">
      <c r="A13" s="1067"/>
      <c r="B13" s="1070"/>
      <c r="C13" s="1073"/>
      <c r="D13" s="80"/>
      <c r="E13" s="74"/>
      <c r="F13" s="75"/>
      <c r="G13" s="308" t="str">
        <f t="shared" si="0"/>
        <v/>
      </c>
    </row>
    <row r="14" spans="1:7" ht="13.2" x14ac:dyDescent="0.2">
      <c r="A14" s="1067"/>
      <c r="B14" s="1070"/>
      <c r="C14" s="1074"/>
      <c r="D14" s="80"/>
      <c r="E14" s="74"/>
      <c r="F14" s="75"/>
      <c r="G14" s="308" t="str">
        <f t="shared" si="0"/>
        <v/>
      </c>
    </row>
    <row r="15" spans="1:7" ht="13.2" x14ac:dyDescent="0.2">
      <c r="A15" s="1067"/>
      <c r="B15" s="1070"/>
      <c r="C15" s="1072" t="s">
        <v>247</v>
      </c>
      <c r="D15" s="80"/>
      <c r="E15" s="74"/>
      <c r="F15" s="75"/>
      <c r="G15" s="308" t="str">
        <f t="shared" si="0"/>
        <v/>
      </c>
    </row>
    <row r="16" spans="1:7" ht="13.2" x14ac:dyDescent="0.2">
      <c r="A16" s="1067"/>
      <c r="B16" s="1070"/>
      <c r="C16" s="1073"/>
      <c r="D16" s="80"/>
      <c r="E16" s="74"/>
      <c r="F16" s="74"/>
      <c r="G16" s="308" t="str">
        <f t="shared" si="0"/>
        <v/>
      </c>
    </row>
    <row r="17" spans="1:7" ht="13.2" x14ac:dyDescent="0.2">
      <c r="A17" s="1067"/>
      <c r="B17" s="1070"/>
      <c r="C17" s="1073"/>
      <c r="D17" s="80"/>
      <c r="E17" s="74"/>
      <c r="F17" s="75"/>
      <c r="G17" s="308" t="str">
        <f t="shared" si="0"/>
        <v/>
      </c>
    </row>
    <row r="18" spans="1:7" ht="13.2" x14ac:dyDescent="0.2">
      <c r="A18" s="1067"/>
      <c r="B18" s="1070"/>
      <c r="C18" s="1074"/>
      <c r="D18" s="80" t="s">
        <v>247</v>
      </c>
      <c r="E18" s="246"/>
      <c r="F18" s="247"/>
      <c r="G18" s="248" t="str">
        <f t="shared" si="0"/>
        <v/>
      </c>
    </row>
    <row r="19" spans="1:7" ht="13.2" x14ac:dyDescent="0.2">
      <c r="A19" s="1067"/>
      <c r="B19" s="1071"/>
      <c r="C19" s="1075" t="s">
        <v>248</v>
      </c>
      <c r="D19" s="1076"/>
      <c r="E19" s="249" t="str">
        <f>IF(SUM(E7:E18)=0,"",SUM(E7:E18))</f>
        <v/>
      </c>
      <c r="F19" s="249" t="str">
        <f>IF(SUM(F7:F18)=0,"",SUM(F7:F18))</f>
        <v/>
      </c>
      <c r="G19" s="248" t="str">
        <f>IFERROR(E19-F19,"")</f>
        <v/>
      </c>
    </row>
    <row r="20" spans="1:7" ht="13.2" x14ac:dyDescent="0.2">
      <c r="A20" s="1067"/>
      <c r="B20" s="1072" t="s">
        <v>105</v>
      </c>
      <c r="C20" s="1077" t="s">
        <v>249</v>
      </c>
      <c r="D20" s="1078"/>
      <c r="E20" s="246"/>
      <c r="F20" s="247"/>
      <c r="G20" s="98"/>
    </row>
    <row r="21" spans="1:7" ht="13.2" x14ac:dyDescent="0.2">
      <c r="A21" s="1067"/>
      <c r="B21" s="1073"/>
      <c r="C21" s="1077" t="s">
        <v>250</v>
      </c>
      <c r="D21" s="1078"/>
      <c r="E21" s="246"/>
      <c r="F21" s="247"/>
      <c r="G21" s="98"/>
    </row>
    <row r="22" spans="1:7" ht="13.2" x14ac:dyDescent="0.2">
      <c r="A22" s="1067"/>
      <c r="B22" s="1073"/>
      <c r="C22" s="1077" t="s">
        <v>251</v>
      </c>
      <c r="D22" s="1078"/>
      <c r="E22" s="246"/>
      <c r="F22" s="247"/>
      <c r="G22" s="98"/>
    </row>
    <row r="23" spans="1:7" ht="13.2" x14ac:dyDescent="0.2">
      <c r="A23" s="1067"/>
      <c r="B23" s="1074"/>
      <c r="C23" s="1077" t="s">
        <v>248</v>
      </c>
      <c r="D23" s="1078"/>
      <c r="E23" s="249" t="str">
        <f>IF(SUM(E20:E22)=0,"",SUM(E20:E22))</f>
        <v/>
      </c>
      <c r="F23" s="249" t="str">
        <f>IF(SUM(F20:F22)=0,"",SUM(F20:F22))</f>
        <v/>
      </c>
      <c r="G23" s="306" t="str">
        <f>IFERROR(E23-F23,"")</f>
        <v/>
      </c>
    </row>
    <row r="24" spans="1:7" ht="13.8" thickBot="1" x14ac:dyDescent="0.25">
      <c r="A24" s="1068"/>
      <c r="B24" s="1079" t="s">
        <v>252</v>
      </c>
      <c r="C24" s="1080"/>
      <c r="D24" s="1081"/>
      <c r="E24" s="250" t="str">
        <f>IF(SUM(E19,E23)=0,"",SUM(E19,E23))</f>
        <v/>
      </c>
      <c r="F24" s="250" t="str">
        <f>IF(SUM(F19,F23)=0,"",SUM(F19,F23))</f>
        <v/>
      </c>
      <c r="G24" s="248" t="str">
        <f>IFERROR(E24-F24,"")</f>
        <v/>
      </c>
    </row>
    <row r="25" spans="1:7" ht="13.8" thickTop="1" x14ac:dyDescent="0.2">
      <c r="A25" s="1057" t="s">
        <v>109</v>
      </c>
      <c r="B25" s="1050" t="s">
        <v>253</v>
      </c>
      <c r="C25" s="1050"/>
      <c r="D25" s="1050"/>
      <c r="E25" s="251"/>
      <c r="F25" s="251"/>
      <c r="G25" s="99"/>
    </row>
    <row r="26" spans="1:7" ht="13.2" x14ac:dyDescent="0.2">
      <c r="A26" s="1058"/>
      <c r="B26" s="1054" t="s">
        <v>254</v>
      </c>
      <c r="C26" s="1054"/>
      <c r="D26" s="1054"/>
      <c r="E26" s="246"/>
      <c r="F26" s="246"/>
      <c r="G26" s="98"/>
    </row>
    <row r="27" spans="1:7" ht="13.2" x14ac:dyDescent="0.2">
      <c r="A27" s="1058"/>
      <c r="B27" s="1054" t="s">
        <v>255</v>
      </c>
      <c r="C27" s="1054"/>
      <c r="D27" s="1054"/>
      <c r="E27" s="246"/>
      <c r="F27" s="246"/>
      <c r="G27" s="98"/>
    </row>
    <row r="28" spans="1:7" ht="13.2" x14ac:dyDescent="0.2">
      <c r="A28" s="1058"/>
      <c r="B28" s="1054" t="s">
        <v>256</v>
      </c>
      <c r="C28" s="1054"/>
      <c r="D28" s="1054"/>
      <c r="E28" s="246"/>
      <c r="F28" s="246"/>
      <c r="G28" s="98"/>
    </row>
    <row r="29" spans="1:7" ht="13.8" thickBot="1" x14ac:dyDescent="0.25">
      <c r="A29" s="1059"/>
      <c r="B29" s="1060" t="s">
        <v>252</v>
      </c>
      <c r="C29" s="1060"/>
      <c r="D29" s="1060"/>
      <c r="E29" s="250" t="str">
        <f>IF(SUM(E25:E28)=0,"",SUM(E25:E28))</f>
        <v/>
      </c>
      <c r="F29" s="250" t="str">
        <f>IF(SUM(F25:F28)=0,"",SUM(F25:F28))</f>
        <v/>
      </c>
      <c r="G29" s="248" t="str">
        <f>IFERROR(E29-F29,"")</f>
        <v/>
      </c>
    </row>
    <row r="30" spans="1:7" ht="13.8" thickTop="1" x14ac:dyDescent="0.2">
      <c r="A30" s="1049" t="s">
        <v>257</v>
      </c>
      <c r="B30" s="1050"/>
      <c r="C30" s="1050"/>
      <c r="D30" s="1050"/>
      <c r="E30" s="1051"/>
      <c r="F30" s="1052"/>
      <c r="G30" s="279" t="str">
        <f>IF(SUM(G24,G29)=0,"",SUM(G24,G29))</f>
        <v/>
      </c>
    </row>
    <row r="31" spans="1:7" ht="13.2" x14ac:dyDescent="0.2">
      <c r="A31" s="1053" t="s">
        <v>258</v>
      </c>
      <c r="B31" s="1054"/>
      <c r="C31" s="1054"/>
      <c r="D31" s="1054"/>
      <c r="E31" s="1055"/>
      <c r="F31" s="1056"/>
      <c r="G31" s="278"/>
    </row>
    <row r="32" spans="1:7" ht="13.2" x14ac:dyDescent="0.2">
      <c r="A32" s="1053" t="s">
        <v>259</v>
      </c>
      <c r="B32" s="1054"/>
      <c r="C32" s="1054"/>
      <c r="D32" s="1054"/>
      <c r="E32" s="1055"/>
      <c r="F32" s="1056"/>
      <c r="G32" s="278"/>
    </row>
    <row r="33" spans="1:7" ht="13.8" thickBot="1" x14ac:dyDescent="0.25">
      <c r="A33" s="1044" t="s">
        <v>260</v>
      </c>
      <c r="B33" s="1045"/>
      <c r="C33" s="1045"/>
      <c r="D33" s="1045"/>
      <c r="E33" s="1046"/>
      <c r="F33" s="1047"/>
      <c r="G33" s="307" t="str">
        <f>IFERROR(G30-G31+G32,"")</f>
        <v/>
      </c>
    </row>
    <row r="34" spans="1:7" ht="13.2" x14ac:dyDescent="0.2">
      <c r="A34" s="1048"/>
      <c r="B34" s="1048"/>
      <c r="C34" s="1048"/>
      <c r="D34" s="1048"/>
      <c r="E34" s="1048"/>
      <c r="F34" s="1048"/>
      <c r="G34" s="1048"/>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19:F19 E23:F24 E29:F29">
    <cfRule type="cellIs" dxfId="8" priority="1" operator="equal">
      <formula>0</formula>
    </cfRule>
  </conditionalFormatting>
  <pageMargins left="0.70866141732283472" right="0.70866141732283472" top="0.74803149606299213" bottom="0.74803149606299213" header="0.31496062992125984" footer="0.31496062992125984"/>
  <pageSetup paperSize="9" scale="81"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2642-BDC3-4439-A10C-EB119286BE3D}">
  <sheetPr>
    <tabColor theme="9" tint="0.79998168889431442"/>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34" customWidth="1"/>
    <col min="2" max="13" width="1" style="34"/>
    <col min="14" max="14" width="2.88671875" style="34" customWidth="1"/>
    <col min="15" max="19" width="0.88671875" style="34" customWidth="1"/>
    <col min="20" max="22" width="1" style="34" customWidth="1"/>
    <col min="23" max="32" width="0.88671875" style="34" customWidth="1"/>
    <col min="33" max="35" width="1" style="34" customWidth="1"/>
    <col min="36" max="45" width="0.88671875" style="34" customWidth="1"/>
    <col min="46" max="48" width="1" style="34" customWidth="1"/>
    <col min="49" max="58" width="0.88671875" style="34" customWidth="1"/>
    <col min="59" max="61" width="1" style="34" customWidth="1"/>
    <col min="62" max="71" width="0.88671875" style="34" customWidth="1"/>
    <col min="72" max="74" width="1" style="34" customWidth="1"/>
    <col min="75" max="124" width="0.88671875" style="34" customWidth="1"/>
    <col min="125" max="16384" width="1" style="34"/>
  </cols>
  <sheetData>
    <row r="1" spans="1:124" ht="6" customHeight="1" x14ac:dyDescent="0.2">
      <c r="A1" s="331" t="s">
        <v>267</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row>
    <row r="2" spans="1:124" ht="6" customHeight="1" x14ac:dyDescent="0.2">
      <c r="A2" s="331"/>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row>
    <row r="3" spans="1:124" ht="6" customHeight="1" x14ac:dyDescent="0.2">
      <c r="A3" s="33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row>
    <row r="4" spans="1:124" ht="6" customHeight="1" x14ac:dyDescent="0.2">
      <c r="A4" s="144"/>
      <c r="B4" s="144"/>
      <c r="C4" s="144"/>
      <c r="D4" s="144"/>
      <c r="E4" s="144"/>
      <c r="F4" s="144"/>
      <c r="G4" s="144"/>
      <c r="H4" s="144"/>
      <c r="I4" s="144"/>
      <c r="J4" s="144"/>
      <c r="K4" s="144"/>
      <c r="L4" s="144"/>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CZ4" s="321"/>
      <c r="DA4" s="321"/>
      <c r="DB4" s="321"/>
      <c r="DC4" s="321"/>
      <c r="DD4" s="321"/>
      <c r="DE4" s="321"/>
      <c r="DF4" s="321"/>
      <c r="DG4" s="321"/>
      <c r="DH4" s="321"/>
      <c r="DI4" s="321"/>
      <c r="DJ4" s="321"/>
      <c r="DK4" s="321"/>
      <c r="DL4" s="321"/>
      <c r="DM4" s="321"/>
      <c r="DN4" s="321"/>
      <c r="DO4" s="321"/>
      <c r="DP4" s="321"/>
      <c r="DQ4" s="321"/>
      <c r="DR4" s="321"/>
      <c r="DS4" s="321"/>
      <c r="DT4" s="321"/>
    </row>
    <row r="5" spans="1:124" ht="6" customHeight="1" x14ac:dyDescent="0.2">
      <c r="A5" s="526" t="s">
        <v>268</v>
      </c>
      <c r="B5" s="528"/>
      <c r="C5" s="528"/>
      <c r="D5" s="528"/>
      <c r="E5" s="528"/>
      <c r="F5" s="528"/>
      <c r="G5" s="528"/>
      <c r="H5" s="528"/>
      <c r="I5" s="528"/>
      <c r="J5" s="528"/>
      <c r="K5" s="528"/>
      <c r="L5" s="528"/>
      <c r="M5" s="528"/>
      <c r="N5" s="528"/>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row>
    <row r="6" spans="1:124" ht="6" customHeight="1" x14ac:dyDescent="0.2">
      <c r="A6" s="528"/>
      <c r="B6" s="528"/>
      <c r="C6" s="528"/>
      <c r="D6" s="528"/>
      <c r="E6" s="528"/>
      <c r="F6" s="528"/>
      <c r="G6" s="528"/>
      <c r="H6" s="528"/>
      <c r="I6" s="528"/>
      <c r="J6" s="528"/>
      <c r="K6" s="528"/>
      <c r="L6" s="528"/>
      <c r="M6" s="528"/>
      <c r="N6" s="528"/>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row>
    <row r="7" spans="1:124" ht="6" customHeight="1" x14ac:dyDescent="0.2">
      <c r="A7" s="528"/>
      <c r="B7" s="528"/>
      <c r="C7" s="528"/>
      <c r="D7" s="528"/>
      <c r="E7" s="528"/>
      <c r="F7" s="528"/>
      <c r="G7" s="528"/>
      <c r="H7" s="528"/>
      <c r="I7" s="528"/>
      <c r="J7" s="528"/>
      <c r="K7" s="528"/>
      <c r="L7" s="528"/>
      <c r="M7" s="528"/>
      <c r="N7" s="528"/>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row>
    <row r="8" spans="1:124" ht="6" customHeight="1" x14ac:dyDescent="0.2">
      <c r="A8" s="144"/>
      <c r="B8" s="144"/>
      <c r="C8" s="144"/>
      <c r="D8" s="144"/>
      <c r="E8" s="144"/>
      <c r="F8" s="144"/>
      <c r="G8" s="144"/>
      <c r="H8" s="144"/>
      <c r="I8" s="144"/>
      <c r="J8" s="144"/>
      <c r="K8" s="144"/>
      <c r="L8" s="144"/>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row>
    <row r="9" spans="1:124" ht="7.2" customHeight="1" x14ac:dyDescent="0.2">
      <c r="A9" s="1082"/>
      <c r="B9" s="1082"/>
      <c r="C9" s="1082"/>
      <c r="D9" s="1082"/>
      <c r="E9" s="1082"/>
      <c r="F9" s="1082"/>
      <c r="G9" s="1082"/>
      <c r="H9" s="1082"/>
      <c r="I9" s="1082"/>
      <c r="J9" s="1082"/>
      <c r="K9" s="1082"/>
      <c r="L9" s="1082"/>
      <c r="M9" s="1082"/>
      <c r="N9" s="1082"/>
      <c r="O9" s="1083" t="s">
        <v>271</v>
      </c>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1084" t="s">
        <v>272</v>
      </c>
      <c r="BA9" s="1085"/>
      <c r="BB9" s="1085"/>
      <c r="BC9" s="1085"/>
      <c r="BD9" s="1085"/>
      <c r="BE9" s="1085"/>
      <c r="BF9" s="1085"/>
      <c r="BG9" s="1085"/>
      <c r="BH9" s="1085"/>
      <c r="BI9" s="1085"/>
      <c r="BJ9" s="1085"/>
      <c r="BK9" s="1085"/>
      <c r="BL9" s="1085"/>
      <c r="BM9" s="1085"/>
      <c r="BN9" s="1085"/>
      <c r="BO9" s="1085"/>
      <c r="BP9" s="1085"/>
      <c r="BQ9" s="1085"/>
      <c r="BR9" s="1085"/>
      <c r="BS9" s="1085"/>
      <c r="BT9" s="1085"/>
      <c r="BU9" s="1085"/>
      <c r="BV9" s="1085"/>
      <c r="BW9" s="1085"/>
      <c r="BX9" s="1085"/>
      <c r="BY9" s="1085"/>
      <c r="BZ9" s="1085"/>
      <c r="CA9" s="1085"/>
      <c r="CB9" s="1085"/>
      <c r="CC9" s="1085"/>
      <c r="CD9" s="1085"/>
      <c r="CE9" s="1085"/>
      <c r="CF9" s="1085"/>
      <c r="CG9" s="1085"/>
      <c r="CH9" s="1085"/>
      <c r="CI9" s="1085"/>
      <c r="CJ9" s="1085"/>
      <c r="CK9" s="1086"/>
      <c r="CL9" s="1084" t="s">
        <v>273</v>
      </c>
      <c r="CM9" s="1085"/>
      <c r="CN9" s="1085"/>
      <c r="CO9" s="1085"/>
      <c r="CP9" s="1085"/>
      <c r="CQ9" s="1085"/>
      <c r="CR9" s="1085"/>
      <c r="CS9" s="1085"/>
      <c r="CT9" s="1085"/>
      <c r="CU9" s="1085"/>
      <c r="CV9" s="1085"/>
      <c r="CW9" s="1085"/>
      <c r="CX9" s="1085"/>
      <c r="CY9" s="1085"/>
      <c r="CZ9" s="1085"/>
      <c r="DA9" s="1085"/>
      <c r="DB9" s="1085"/>
      <c r="DC9" s="1085"/>
      <c r="DD9" s="1085"/>
      <c r="DE9" s="1085"/>
      <c r="DF9" s="1085"/>
      <c r="DG9" s="1085"/>
      <c r="DH9" s="1085"/>
      <c r="DI9" s="1085"/>
      <c r="DJ9" s="1085"/>
      <c r="DK9" s="1085"/>
      <c r="DL9" s="1085"/>
      <c r="DM9" s="1085"/>
      <c r="DN9" s="1085"/>
      <c r="DO9" s="1085"/>
      <c r="DP9" s="1085"/>
      <c r="DQ9" s="1085"/>
      <c r="DR9" s="1085"/>
      <c r="DS9" s="1085"/>
      <c r="DT9" s="1086"/>
    </row>
    <row r="10" spans="1:124" ht="7.2" customHeight="1" x14ac:dyDescent="0.2">
      <c r="A10" s="1082"/>
      <c r="B10" s="1082"/>
      <c r="C10" s="1082"/>
      <c r="D10" s="1082"/>
      <c r="E10" s="1082"/>
      <c r="F10" s="1082"/>
      <c r="G10" s="1082"/>
      <c r="H10" s="1082"/>
      <c r="I10" s="1082"/>
      <c r="J10" s="1082"/>
      <c r="K10" s="1082"/>
      <c r="L10" s="1082"/>
      <c r="M10" s="1082"/>
      <c r="N10" s="1082"/>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1087"/>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9"/>
      <c r="CL10" s="1087"/>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9"/>
    </row>
    <row r="11" spans="1:124" ht="9" customHeight="1" x14ac:dyDescent="0.2">
      <c r="A11" s="1100" t="s">
        <v>338</v>
      </c>
      <c r="B11" s="1101"/>
      <c r="C11" s="1101"/>
      <c r="D11" s="1101"/>
      <c r="E11" s="1101"/>
      <c r="F11" s="1101"/>
      <c r="G11" s="1104" t="str">
        <f>IF(T31=0,"",T31)</f>
        <v/>
      </c>
      <c r="H11" s="1104"/>
      <c r="I11" s="1104"/>
      <c r="J11" s="1104"/>
      <c r="K11" s="1106" t="s">
        <v>78</v>
      </c>
      <c r="L11" s="1106"/>
      <c r="M11" s="1106"/>
      <c r="N11" s="1107"/>
      <c r="O11" s="1099"/>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2"/>
      <c r="AZ11" s="1099"/>
      <c r="BA11" s="1091"/>
      <c r="BB11" s="1091"/>
      <c r="BC11" s="1091"/>
      <c r="BD11" s="1091"/>
      <c r="BE11" s="1091"/>
      <c r="BF11" s="1091"/>
      <c r="BG11" s="1091"/>
      <c r="BH11" s="1091"/>
      <c r="BI11" s="1091"/>
      <c r="BJ11" s="1091"/>
      <c r="BK11" s="1091"/>
      <c r="BL11" s="1091"/>
      <c r="BM11" s="1091"/>
      <c r="BN11" s="1091"/>
      <c r="BO11" s="1091"/>
      <c r="BP11" s="1091"/>
      <c r="BQ11" s="1091"/>
      <c r="BR11" s="1091"/>
      <c r="BS11" s="1091"/>
      <c r="BT11" s="1091"/>
      <c r="BU11" s="1091"/>
      <c r="BV11" s="1091"/>
      <c r="BW11" s="1091"/>
      <c r="BX11" s="1091"/>
      <c r="BY11" s="1091"/>
      <c r="BZ11" s="1091"/>
      <c r="CA11" s="1091"/>
      <c r="CB11" s="1091"/>
      <c r="CC11" s="1091"/>
      <c r="CD11" s="1091"/>
      <c r="CE11" s="1091"/>
      <c r="CF11" s="1091"/>
      <c r="CG11" s="1091"/>
      <c r="CH11" s="1091"/>
      <c r="CI11" s="1091"/>
      <c r="CJ11" s="1091"/>
      <c r="CK11" s="1092"/>
      <c r="CL11" s="1090"/>
      <c r="CM11" s="1091"/>
      <c r="CN11" s="1091"/>
      <c r="CO11" s="1091"/>
      <c r="CP11" s="1091"/>
      <c r="CQ11" s="1091"/>
      <c r="CR11" s="1091"/>
      <c r="CS11" s="1091"/>
      <c r="CT11" s="1091"/>
      <c r="CU11" s="1091"/>
      <c r="CV11" s="1091"/>
      <c r="CW11" s="1091"/>
      <c r="CX11" s="1091"/>
      <c r="CY11" s="1091"/>
      <c r="CZ11" s="1091"/>
      <c r="DA11" s="1091"/>
      <c r="DB11" s="1091"/>
      <c r="DC11" s="1091"/>
      <c r="DD11" s="1091"/>
      <c r="DE11" s="1091"/>
      <c r="DF11" s="1091"/>
      <c r="DG11" s="1091"/>
      <c r="DH11" s="1091"/>
      <c r="DI11" s="1091"/>
      <c r="DJ11" s="1091"/>
      <c r="DK11" s="1091"/>
      <c r="DL11" s="1091"/>
      <c r="DM11" s="1091"/>
      <c r="DN11" s="1091"/>
      <c r="DO11" s="1091"/>
      <c r="DP11" s="1091"/>
      <c r="DQ11" s="1091"/>
      <c r="DR11" s="1091"/>
      <c r="DS11" s="1091"/>
      <c r="DT11" s="1092"/>
    </row>
    <row r="12" spans="1:124" ht="9" customHeight="1" x14ac:dyDescent="0.2">
      <c r="A12" s="1102"/>
      <c r="B12" s="1103"/>
      <c r="C12" s="1103"/>
      <c r="D12" s="1103"/>
      <c r="E12" s="1103"/>
      <c r="F12" s="1103"/>
      <c r="G12" s="1105"/>
      <c r="H12" s="1105"/>
      <c r="I12" s="1105"/>
      <c r="J12" s="1105"/>
      <c r="K12" s="1108"/>
      <c r="L12" s="1108"/>
      <c r="M12" s="1108"/>
      <c r="N12" s="1109"/>
      <c r="O12" s="1093"/>
      <c r="P12" s="1094"/>
      <c r="Q12" s="1094"/>
      <c r="R12" s="1094"/>
      <c r="S12" s="1094"/>
      <c r="T12" s="1094"/>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c r="AT12" s="1094"/>
      <c r="AU12" s="1094"/>
      <c r="AV12" s="1094"/>
      <c r="AW12" s="1094"/>
      <c r="AX12" s="1094"/>
      <c r="AY12" s="1095"/>
      <c r="AZ12" s="1093"/>
      <c r="BA12" s="1094"/>
      <c r="BB12" s="1094"/>
      <c r="BC12" s="1094"/>
      <c r="BD12" s="1094"/>
      <c r="BE12" s="1094"/>
      <c r="BF12" s="1094"/>
      <c r="BG12" s="1094"/>
      <c r="BH12" s="1094"/>
      <c r="BI12" s="1094"/>
      <c r="BJ12" s="1094"/>
      <c r="BK12" s="1094"/>
      <c r="BL12" s="1094"/>
      <c r="BM12" s="1094"/>
      <c r="BN12" s="1094"/>
      <c r="BO12" s="1094"/>
      <c r="BP12" s="1094"/>
      <c r="BQ12" s="1094"/>
      <c r="BR12" s="1094"/>
      <c r="BS12" s="1094"/>
      <c r="BT12" s="1094"/>
      <c r="BU12" s="1094"/>
      <c r="BV12" s="1094"/>
      <c r="BW12" s="1094"/>
      <c r="BX12" s="1094"/>
      <c r="BY12" s="1094"/>
      <c r="BZ12" s="1094"/>
      <c r="CA12" s="1094"/>
      <c r="CB12" s="1094"/>
      <c r="CC12" s="1094"/>
      <c r="CD12" s="1094"/>
      <c r="CE12" s="1094"/>
      <c r="CF12" s="1094"/>
      <c r="CG12" s="1094"/>
      <c r="CH12" s="1094"/>
      <c r="CI12" s="1094"/>
      <c r="CJ12" s="1094"/>
      <c r="CK12" s="1095"/>
      <c r="CL12" s="1093"/>
      <c r="CM12" s="1094"/>
      <c r="CN12" s="1094"/>
      <c r="CO12" s="1094"/>
      <c r="CP12" s="1094"/>
      <c r="CQ12" s="1094"/>
      <c r="CR12" s="1094"/>
      <c r="CS12" s="1094"/>
      <c r="CT12" s="1094"/>
      <c r="CU12" s="1094"/>
      <c r="CV12" s="1094"/>
      <c r="CW12" s="1094"/>
      <c r="CX12" s="1094"/>
      <c r="CY12" s="1094"/>
      <c r="CZ12" s="1094"/>
      <c r="DA12" s="1094"/>
      <c r="DB12" s="1094"/>
      <c r="DC12" s="1094"/>
      <c r="DD12" s="1094"/>
      <c r="DE12" s="1094"/>
      <c r="DF12" s="1094"/>
      <c r="DG12" s="1094"/>
      <c r="DH12" s="1094"/>
      <c r="DI12" s="1094"/>
      <c r="DJ12" s="1094"/>
      <c r="DK12" s="1094"/>
      <c r="DL12" s="1094"/>
      <c r="DM12" s="1094"/>
      <c r="DN12" s="1094"/>
      <c r="DO12" s="1094"/>
      <c r="DP12" s="1094"/>
      <c r="DQ12" s="1094"/>
      <c r="DR12" s="1094"/>
      <c r="DS12" s="1094"/>
      <c r="DT12" s="1095"/>
    </row>
    <row r="13" spans="1:124" ht="9" customHeight="1" x14ac:dyDescent="0.2">
      <c r="A13" s="1102"/>
      <c r="B13" s="1103"/>
      <c r="C13" s="1103"/>
      <c r="D13" s="1103"/>
      <c r="E13" s="1103"/>
      <c r="F13" s="1103"/>
      <c r="G13" s="1105"/>
      <c r="H13" s="1105"/>
      <c r="I13" s="1105"/>
      <c r="J13" s="1105"/>
      <c r="K13" s="1108"/>
      <c r="L13" s="1108"/>
      <c r="M13" s="1108"/>
      <c r="N13" s="1109"/>
      <c r="O13" s="1093"/>
      <c r="P13" s="1094"/>
      <c r="Q13" s="1094"/>
      <c r="R13" s="1094"/>
      <c r="S13" s="1094"/>
      <c r="T13" s="1094"/>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5"/>
      <c r="AZ13" s="1093"/>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5"/>
      <c r="CL13" s="1093"/>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5"/>
    </row>
    <row r="14" spans="1:124" ht="9" customHeight="1" x14ac:dyDescent="0.2">
      <c r="A14" s="1102"/>
      <c r="B14" s="1103"/>
      <c r="C14" s="1103"/>
      <c r="D14" s="1103"/>
      <c r="E14" s="1103"/>
      <c r="F14" s="1103"/>
      <c r="G14" s="1105"/>
      <c r="H14" s="1105"/>
      <c r="I14" s="1105"/>
      <c r="J14" s="1105"/>
      <c r="K14" s="1108"/>
      <c r="L14" s="1108"/>
      <c r="M14" s="1108"/>
      <c r="N14" s="1109"/>
      <c r="O14" s="1093"/>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094"/>
      <c r="AS14" s="1094"/>
      <c r="AT14" s="1094"/>
      <c r="AU14" s="1094"/>
      <c r="AV14" s="1094"/>
      <c r="AW14" s="1094"/>
      <c r="AX14" s="1094"/>
      <c r="AY14" s="1095"/>
      <c r="AZ14" s="1093"/>
      <c r="BA14" s="1094"/>
      <c r="BB14" s="1094"/>
      <c r="BC14" s="1094"/>
      <c r="BD14" s="1094"/>
      <c r="BE14" s="1094"/>
      <c r="BF14" s="1094"/>
      <c r="BG14" s="1094"/>
      <c r="BH14" s="1094"/>
      <c r="BI14" s="1094"/>
      <c r="BJ14" s="1094"/>
      <c r="BK14" s="1094"/>
      <c r="BL14" s="1094"/>
      <c r="BM14" s="1094"/>
      <c r="BN14" s="1094"/>
      <c r="BO14" s="1094"/>
      <c r="BP14" s="1094"/>
      <c r="BQ14" s="1094"/>
      <c r="BR14" s="1094"/>
      <c r="BS14" s="1094"/>
      <c r="BT14" s="1094"/>
      <c r="BU14" s="1094"/>
      <c r="BV14" s="1094"/>
      <c r="BW14" s="1094"/>
      <c r="BX14" s="1094"/>
      <c r="BY14" s="1094"/>
      <c r="BZ14" s="1094"/>
      <c r="CA14" s="1094"/>
      <c r="CB14" s="1094"/>
      <c r="CC14" s="1094"/>
      <c r="CD14" s="1094"/>
      <c r="CE14" s="1094"/>
      <c r="CF14" s="1094"/>
      <c r="CG14" s="1094"/>
      <c r="CH14" s="1094"/>
      <c r="CI14" s="1094"/>
      <c r="CJ14" s="1094"/>
      <c r="CK14" s="1095"/>
      <c r="CL14" s="1093"/>
      <c r="CM14" s="1094"/>
      <c r="CN14" s="1094"/>
      <c r="CO14" s="1094"/>
      <c r="CP14" s="1094"/>
      <c r="CQ14" s="1094"/>
      <c r="CR14" s="1094"/>
      <c r="CS14" s="1094"/>
      <c r="CT14" s="1094"/>
      <c r="CU14" s="1094"/>
      <c r="CV14" s="1094"/>
      <c r="CW14" s="1094"/>
      <c r="CX14" s="1094"/>
      <c r="CY14" s="1094"/>
      <c r="CZ14" s="1094"/>
      <c r="DA14" s="1094"/>
      <c r="DB14" s="1094"/>
      <c r="DC14" s="1094"/>
      <c r="DD14" s="1094"/>
      <c r="DE14" s="1094"/>
      <c r="DF14" s="1094"/>
      <c r="DG14" s="1094"/>
      <c r="DH14" s="1094"/>
      <c r="DI14" s="1094"/>
      <c r="DJ14" s="1094"/>
      <c r="DK14" s="1094"/>
      <c r="DL14" s="1094"/>
      <c r="DM14" s="1094"/>
      <c r="DN14" s="1094"/>
      <c r="DO14" s="1094"/>
      <c r="DP14" s="1094"/>
      <c r="DQ14" s="1094"/>
      <c r="DR14" s="1094"/>
      <c r="DS14" s="1094"/>
      <c r="DT14" s="1095"/>
    </row>
    <row r="15" spans="1:124" ht="9" customHeight="1" x14ac:dyDescent="0.2">
      <c r="A15" s="1102"/>
      <c r="B15" s="1103"/>
      <c r="C15" s="1103"/>
      <c r="D15" s="1103"/>
      <c r="E15" s="1103"/>
      <c r="F15" s="1103"/>
      <c r="G15" s="1105"/>
      <c r="H15" s="1105"/>
      <c r="I15" s="1105"/>
      <c r="J15" s="1105"/>
      <c r="K15" s="1108"/>
      <c r="L15" s="1108"/>
      <c r="M15" s="1108"/>
      <c r="N15" s="1109"/>
      <c r="O15" s="1093"/>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c r="AT15" s="1094"/>
      <c r="AU15" s="1094"/>
      <c r="AV15" s="1094"/>
      <c r="AW15" s="1094"/>
      <c r="AX15" s="1094"/>
      <c r="AY15" s="1095"/>
      <c r="AZ15" s="1093"/>
      <c r="BA15" s="1094"/>
      <c r="BB15" s="1094"/>
      <c r="BC15" s="1094"/>
      <c r="BD15" s="1094"/>
      <c r="BE15" s="1094"/>
      <c r="BF15" s="1094"/>
      <c r="BG15" s="1094"/>
      <c r="BH15" s="1094"/>
      <c r="BI15" s="1094"/>
      <c r="BJ15" s="1094"/>
      <c r="BK15" s="1094"/>
      <c r="BL15" s="1094"/>
      <c r="BM15" s="1094"/>
      <c r="BN15" s="1094"/>
      <c r="BO15" s="1094"/>
      <c r="BP15" s="1094"/>
      <c r="BQ15" s="1094"/>
      <c r="BR15" s="1094"/>
      <c r="BS15" s="1094"/>
      <c r="BT15" s="1094"/>
      <c r="BU15" s="1094"/>
      <c r="BV15" s="1094"/>
      <c r="BW15" s="1094"/>
      <c r="BX15" s="1094"/>
      <c r="BY15" s="1094"/>
      <c r="BZ15" s="1094"/>
      <c r="CA15" s="1094"/>
      <c r="CB15" s="1094"/>
      <c r="CC15" s="1094"/>
      <c r="CD15" s="1094"/>
      <c r="CE15" s="1094"/>
      <c r="CF15" s="1094"/>
      <c r="CG15" s="1094"/>
      <c r="CH15" s="1094"/>
      <c r="CI15" s="1094"/>
      <c r="CJ15" s="1094"/>
      <c r="CK15" s="1095"/>
      <c r="CL15" s="1093"/>
      <c r="CM15" s="1094"/>
      <c r="CN15" s="1094"/>
      <c r="CO15" s="1094"/>
      <c r="CP15" s="1094"/>
      <c r="CQ15" s="1094"/>
      <c r="CR15" s="1094"/>
      <c r="CS15" s="1094"/>
      <c r="CT15" s="1094"/>
      <c r="CU15" s="1094"/>
      <c r="CV15" s="1094"/>
      <c r="CW15" s="1094"/>
      <c r="CX15" s="1094"/>
      <c r="CY15" s="1094"/>
      <c r="CZ15" s="1094"/>
      <c r="DA15" s="1094"/>
      <c r="DB15" s="1094"/>
      <c r="DC15" s="1094"/>
      <c r="DD15" s="1094"/>
      <c r="DE15" s="1094"/>
      <c r="DF15" s="1094"/>
      <c r="DG15" s="1094"/>
      <c r="DH15" s="1094"/>
      <c r="DI15" s="1094"/>
      <c r="DJ15" s="1094"/>
      <c r="DK15" s="1094"/>
      <c r="DL15" s="1094"/>
      <c r="DM15" s="1094"/>
      <c r="DN15" s="1094"/>
      <c r="DO15" s="1094"/>
      <c r="DP15" s="1094"/>
      <c r="DQ15" s="1094"/>
      <c r="DR15" s="1094"/>
      <c r="DS15" s="1094"/>
      <c r="DT15" s="1095"/>
    </row>
    <row r="16" spans="1:124" ht="9" customHeight="1" x14ac:dyDescent="0.2">
      <c r="A16" s="1102"/>
      <c r="B16" s="1103"/>
      <c r="C16" s="1103"/>
      <c r="D16" s="1103"/>
      <c r="E16" s="1103"/>
      <c r="F16" s="1103"/>
      <c r="G16" s="1105"/>
      <c r="H16" s="1105"/>
      <c r="I16" s="1105"/>
      <c r="J16" s="1105"/>
      <c r="K16" s="1108"/>
      <c r="L16" s="1108"/>
      <c r="M16" s="1108"/>
      <c r="N16" s="1109"/>
      <c r="O16" s="1093"/>
      <c r="P16" s="1094"/>
      <c r="Q16" s="1094"/>
      <c r="R16" s="1094"/>
      <c r="S16" s="1094"/>
      <c r="T16" s="1094"/>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V16" s="1094"/>
      <c r="AW16" s="1094"/>
      <c r="AX16" s="1094"/>
      <c r="AY16" s="1095"/>
      <c r="AZ16" s="1093"/>
      <c r="BA16" s="1094"/>
      <c r="BB16" s="1094"/>
      <c r="BC16" s="1094"/>
      <c r="BD16" s="1094"/>
      <c r="BE16" s="1094"/>
      <c r="BF16" s="1094"/>
      <c r="BG16" s="1094"/>
      <c r="BH16" s="1094"/>
      <c r="BI16" s="1094"/>
      <c r="BJ16" s="1094"/>
      <c r="BK16" s="1094"/>
      <c r="BL16" s="1094"/>
      <c r="BM16" s="1094"/>
      <c r="BN16" s="1094"/>
      <c r="BO16" s="1094"/>
      <c r="BP16" s="1094"/>
      <c r="BQ16" s="1094"/>
      <c r="BR16" s="1094"/>
      <c r="BS16" s="1094"/>
      <c r="BT16" s="1094"/>
      <c r="BU16" s="1094"/>
      <c r="BV16" s="1094"/>
      <c r="BW16" s="1094"/>
      <c r="BX16" s="1094"/>
      <c r="BY16" s="1094"/>
      <c r="BZ16" s="1094"/>
      <c r="CA16" s="1094"/>
      <c r="CB16" s="1094"/>
      <c r="CC16" s="1094"/>
      <c r="CD16" s="1094"/>
      <c r="CE16" s="1094"/>
      <c r="CF16" s="1094"/>
      <c r="CG16" s="1094"/>
      <c r="CH16" s="1094"/>
      <c r="CI16" s="1094"/>
      <c r="CJ16" s="1094"/>
      <c r="CK16" s="1095"/>
      <c r="CL16" s="1093"/>
      <c r="CM16" s="1094"/>
      <c r="CN16" s="1094"/>
      <c r="CO16" s="1094"/>
      <c r="CP16" s="1094"/>
      <c r="CQ16" s="1094"/>
      <c r="CR16" s="1094"/>
      <c r="CS16" s="1094"/>
      <c r="CT16" s="1094"/>
      <c r="CU16" s="1094"/>
      <c r="CV16" s="1094"/>
      <c r="CW16" s="1094"/>
      <c r="CX16" s="1094"/>
      <c r="CY16" s="1094"/>
      <c r="CZ16" s="1094"/>
      <c r="DA16" s="1094"/>
      <c r="DB16" s="1094"/>
      <c r="DC16" s="1094"/>
      <c r="DD16" s="1094"/>
      <c r="DE16" s="1094"/>
      <c r="DF16" s="1094"/>
      <c r="DG16" s="1094"/>
      <c r="DH16" s="1094"/>
      <c r="DI16" s="1094"/>
      <c r="DJ16" s="1094"/>
      <c r="DK16" s="1094"/>
      <c r="DL16" s="1094"/>
      <c r="DM16" s="1094"/>
      <c r="DN16" s="1094"/>
      <c r="DO16" s="1094"/>
      <c r="DP16" s="1094"/>
      <c r="DQ16" s="1094"/>
      <c r="DR16" s="1094"/>
      <c r="DS16" s="1094"/>
      <c r="DT16" s="1095"/>
    </row>
    <row r="17" spans="1:124" ht="9" customHeight="1" x14ac:dyDescent="0.2">
      <c r="A17" s="1120" t="s">
        <v>296</v>
      </c>
      <c r="B17" s="1121"/>
      <c r="C17" s="1121"/>
      <c r="D17" s="1121"/>
      <c r="E17" s="1121"/>
      <c r="F17" s="1121"/>
      <c r="G17" s="1121"/>
      <c r="H17" s="1121"/>
      <c r="I17" s="1121"/>
      <c r="J17" s="1121"/>
      <c r="K17" s="1121"/>
      <c r="L17" s="1121"/>
      <c r="M17" s="1121"/>
      <c r="N17" s="1122"/>
      <c r="O17" s="1093"/>
      <c r="P17" s="1094"/>
      <c r="Q17" s="1094"/>
      <c r="R17" s="1094"/>
      <c r="S17" s="1094"/>
      <c r="T17" s="1094"/>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5"/>
      <c r="AZ17" s="1093"/>
      <c r="BA17" s="1094"/>
      <c r="BB17" s="1094"/>
      <c r="BC17" s="1094"/>
      <c r="BD17" s="1094"/>
      <c r="BE17" s="1094"/>
      <c r="BF17" s="1094"/>
      <c r="BG17" s="1094"/>
      <c r="BH17" s="1094"/>
      <c r="BI17" s="1094"/>
      <c r="BJ17" s="1094"/>
      <c r="BK17" s="1094"/>
      <c r="BL17" s="1094"/>
      <c r="BM17" s="1094"/>
      <c r="BN17" s="1094"/>
      <c r="BO17" s="1094"/>
      <c r="BP17" s="1094"/>
      <c r="BQ17" s="1094"/>
      <c r="BR17" s="1094"/>
      <c r="BS17" s="1094"/>
      <c r="BT17" s="1094"/>
      <c r="BU17" s="1094"/>
      <c r="BV17" s="1094"/>
      <c r="BW17" s="1094"/>
      <c r="BX17" s="1094"/>
      <c r="BY17" s="1094"/>
      <c r="BZ17" s="1094"/>
      <c r="CA17" s="1094"/>
      <c r="CB17" s="1094"/>
      <c r="CC17" s="1094"/>
      <c r="CD17" s="1094"/>
      <c r="CE17" s="1094"/>
      <c r="CF17" s="1094"/>
      <c r="CG17" s="1094"/>
      <c r="CH17" s="1094"/>
      <c r="CI17" s="1094"/>
      <c r="CJ17" s="1094"/>
      <c r="CK17" s="1095"/>
      <c r="CL17" s="1093"/>
      <c r="CM17" s="1094"/>
      <c r="CN17" s="1094"/>
      <c r="CO17" s="1094"/>
      <c r="CP17" s="1094"/>
      <c r="CQ17" s="1094"/>
      <c r="CR17" s="1094"/>
      <c r="CS17" s="1094"/>
      <c r="CT17" s="1094"/>
      <c r="CU17" s="1094"/>
      <c r="CV17" s="1094"/>
      <c r="CW17" s="1094"/>
      <c r="CX17" s="1094"/>
      <c r="CY17" s="1094"/>
      <c r="CZ17" s="1094"/>
      <c r="DA17" s="1094"/>
      <c r="DB17" s="1094"/>
      <c r="DC17" s="1094"/>
      <c r="DD17" s="1094"/>
      <c r="DE17" s="1094"/>
      <c r="DF17" s="1094"/>
      <c r="DG17" s="1094"/>
      <c r="DH17" s="1094"/>
      <c r="DI17" s="1094"/>
      <c r="DJ17" s="1094"/>
      <c r="DK17" s="1094"/>
      <c r="DL17" s="1094"/>
      <c r="DM17" s="1094"/>
      <c r="DN17" s="1094"/>
      <c r="DO17" s="1094"/>
      <c r="DP17" s="1094"/>
      <c r="DQ17" s="1094"/>
      <c r="DR17" s="1094"/>
      <c r="DS17" s="1094"/>
      <c r="DT17" s="1095"/>
    </row>
    <row r="18" spans="1:124" ht="9" customHeight="1" x14ac:dyDescent="0.2">
      <c r="A18" s="1120"/>
      <c r="B18" s="1121"/>
      <c r="C18" s="1121"/>
      <c r="D18" s="1121"/>
      <c r="E18" s="1121"/>
      <c r="F18" s="1121"/>
      <c r="G18" s="1121"/>
      <c r="H18" s="1121"/>
      <c r="I18" s="1121"/>
      <c r="J18" s="1121"/>
      <c r="K18" s="1121"/>
      <c r="L18" s="1121"/>
      <c r="M18" s="1121"/>
      <c r="N18" s="1122"/>
      <c r="O18" s="1093"/>
      <c r="P18" s="1094"/>
      <c r="Q18" s="1094"/>
      <c r="R18" s="1094"/>
      <c r="S18" s="1094"/>
      <c r="T18" s="1094"/>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5"/>
      <c r="AZ18" s="1093"/>
      <c r="BA18" s="1094"/>
      <c r="BB18" s="1094"/>
      <c r="BC18" s="1094"/>
      <c r="BD18" s="1094"/>
      <c r="BE18" s="1094"/>
      <c r="BF18" s="1094"/>
      <c r="BG18" s="1094"/>
      <c r="BH18" s="1094"/>
      <c r="BI18" s="1094"/>
      <c r="BJ18" s="1094"/>
      <c r="BK18" s="1094"/>
      <c r="BL18" s="1094"/>
      <c r="BM18" s="1094"/>
      <c r="BN18" s="1094"/>
      <c r="BO18" s="1094"/>
      <c r="BP18" s="1094"/>
      <c r="BQ18" s="1094"/>
      <c r="BR18" s="1094"/>
      <c r="BS18" s="1094"/>
      <c r="BT18" s="1094"/>
      <c r="BU18" s="1094"/>
      <c r="BV18" s="1094"/>
      <c r="BW18" s="1094"/>
      <c r="BX18" s="1094"/>
      <c r="BY18" s="1094"/>
      <c r="BZ18" s="1094"/>
      <c r="CA18" s="1094"/>
      <c r="CB18" s="1094"/>
      <c r="CC18" s="1094"/>
      <c r="CD18" s="1094"/>
      <c r="CE18" s="1094"/>
      <c r="CF18" s="1094"/>
      <c r="CG18" s="1094"/>
      <c r="CH18" s="1094"/>
      <c r="CI18" s="1094"/>
      <c r="CJ18" s="1094"/>
      <c r="CK18" s="1095"/>
      <c r="CL18" s="1093"/>
      <c r="CM18" s="1094"/>
      <c r="CN18" s="1094"/>
      <c r="CO18" s="1094"/>
      <c r="CP18" s="1094"/>
      <c r="CQ18" s="1094"/>
      <c r="CR18" s="1094"/>
      <c r="CS18" s="1094"/>
      <c r="CT18" s="1094"/>
      <c r="CU18" s="1094"/>
      <c r="CV18" s="1094"/>
      <c r="CW18" s="1094"/>
      <c r="CX18" s="1094"/>
      <c r="CY18" s="1094"/>
      <c r="CZ18" s="1094"/>
      <c r="DA18" s="1094"/>
      <c r="DB18" s="1094"/>
      <c r="DC18" s="1094"/>
      <c r="DD18" s="1094"/>
      <c r="DE18" s="1094"/>
      <c r="DF18" s="1094"/>
      <c r="DG18" s="1094"/>
      <c r="DH18" s="1094"/>
      <c r="DI18" s="1094"/>
      <c r="DJ18" s="1094"/>
      <c r="DK18" s="1094"/>
      <c r="DL18" s="1094"/>
      <c r="DM18" s="1094"/>
      <c r="DN18" s="1094"/>
      <c r="DO18" s="1094"/>
      <c r="DP18" s="1094"/>
      <c r="DQ18" s="1094"/>
      <c r="DR18" s="1094"/>
      <c r="DS18" s="1094"/>
      <c r="DT18" s="1095"/>
    </row>
    <row r="19" spans="1:124" ht="9" customHeight="1" x14ac:dyDescent="0.2">
      <c r="A19" s="1120"/>
      <c r="B19" s="1121"/>
      <c r="C19" s="1121"/>
      <c r="D19" s="1121"/>
      <c r="E19" s="1121"/>
      <c r="F19" s="1121"/>
      <c r="G19" s="1121"/>
      <c r="H19" s="1121"/>
      <c r="I19" s="1121"/>
      <c r="J19" s="1121"/>
      <c r="K19" s="1121"/>
      <c r="L19" s="1121"/>
      <c r="M19" s="1121"/>
      <c r="N19" s="1122"/>
      <c r="O19" s="1093"/>
      <c r="P19" s="1094"/>
      <c r="Q19" s="1094"/>
      <c r="R19" s="1094"/>
      <c r="S19" s="1094"/>
      <c r="T19" s="1094"/>
      <c r="U19" s="1094"/>
      <c r="V19" s="1094"/>
      <c r="W19" s="1094"/>
      <c r="X19" s="1094"/>
      <c r="Y19" s="1094"/>
      <c r="Z19" s="1094"/>
      <c r="AA19" s="1094"/>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5"/>
      <c r="AZ19" s="1093"/>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5"/>
      <c r="CL19" s="1093"/>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5"/>
    </row>
    <row r="20" spans="1:124" ht="9" customHeight="1" x14ac:dyDescent="0.2">
      <c r="A20" s="1110" t="s">
        <v>338</v>
      </c>
      <c r="B20" s="1111"/>
      <c r="C20" s="1111"/>
      <c r="D20" s="1111"/>
      <c r="E20" s="1111"/>
      <c r="F20" s="1111"/>
      <c r="G20" s="1114"/>
      <c r="H20" s="1114"/>
      <c r="I20" s="1114"/>
      <c r="J20" s="1114"/>
      <c r="K20" s="1116" t="s">
        <v>78</v>
      </c>
      <c r="L20" s="1116"/>
      <c r="M20" s="1116"/>
      <c r="N20" s="1117"/>
      <c r="O20" s="1093"/>
      <c r="P20" s="1094"/>
      <c r="Q20" s="1094"/>
      <c r="R20" s="1094"/>
      <c r="S20" s="1094"/>
      <c r="T20" s="1094"/>
      <c r="U20" s="1094"/>
      <c r="V20" s="1094"/>
      <c r="W20" s="1094"/>
      <c r="X20" s="1094"/>
      <c r="Y20" s="1094"/>
      <c r="Z20" s="1094"/>
      <c r="AA20" s="1094"/>
      <c r="AB20" s="1094"/>
      <c r="AC20" s="1094"/>
      <c r="AD20" s="1094"/>
      <c r="AE20" s="1094"/>
      <c r="AF20" s="1094"/>
      <c r="AG20" s="1094"/>
      <c r="AH20" s="1094"/>
      <c r="AI20" s="1094"/>
      <c r="AJ20" s="1094"/>
      <c r="AK20" s="1094"/>
      <c r="AL20" s="1094"/>
      <c r="AM20" s="1094"/>
      <c r="AN20" s="1094"/>
      <c r="AO20" s="1094"/>
      <c r="AP20" s="1094"/>
      <c r="AQ20" s="1094"/>
      <c r="AR20" s="1094"/>
      <c r="AS20" s="1094"/>
      <c r="AT20" s="1094"/>
      <c r="AU20" s="1094"/>
      <c r="AV20" s="1094"/>
      <c r="AW20" s="1094"/>
      <c r="AX20" s="1094"/>
      <c r="AY20" s="1095"/>
      <c r="AZ20" s="1093"/>
      <c r="BA20" s="1094"/>
      <c r="BB20" s="1094"/>
      <c r="BC20" s="1094"/>
      <c r="BD20" s="1094"/>
      <c r="BE20" s="1094"/>
      <c r="BF20" s="1094"/>
      <c r="BG20" s="1094"/>
      <c r="BH20" s="1094"/>
      <c r="BI20" s="1094"/>
      <c r="BJ20" s="1094"/>
      <c r="BK20" s="1094"/>
      <c r="BL20" s="1094"/>
      <c r="BM20" s="1094"/>
      <c r="BN20" s="1094"/>
      <c r="BO20" s="1094"/>
      <c r="BP20" s="1094"/>
      <c r="BQ20" s="1094"/>
      <c r="BR20" s="1094"/>
      <c r="BS20" s="1094"/>
      <c r="BT20" s="1094"/>
      <c r="BU20" s="1094"/>
      <c r="BV20" s="1094"/>
      <c r="BW20" s="1094"/>
      <c r="BX20" s="1094"/>
      <c r="BY20" s="1094"/>
      <c r="BZ20" s="1094"/>
      <c r="CA20" s="1094"/>
      <c r="CB20" s="1094"/>
      <c r="CC20" s="1094"/>
      <c r="CD20" s="1094"/>
      <c r="CE20" s="1094"/>
      <c r="CF20" s="1094"/>
      <c r="CG20" s="1094"/>
      <c r="CH20" s="1094"/>
      <c r="CI20" s="1094"/>
      <c r="CJ20" s="1094"/>
      <c r="CK20" s="1095"/>
      <c r="CL20" s="1093"/>
      <c r="CM20" s="1094"/>
      <c r="CN20" s="1094"/>
      <c r="CO20" s="1094"/>
      <c r="CP20" s="1094"/>
      <c r="CQ20" s="1094"/>
      <c r="CR20" s="1094"/>
      <c r="CS20" s="1094"/>
      <c r="CT20" s="1094"/>
      <c r="CU20" s="1094"/>
      <c r="CV20" s="1094"/>
      <c r="CW20" s="1094"/>
      <c r="CX20" s="1094"/>
      <c r="CY20" s="1094"/>
      <c r="CZ20" s="1094"/>
      <c r="DA20" s="1094"/>
      <c r="DB20" s="1094"/>
      <c r="DC20" s="1094"/>
      <c r="DD20" s="1094"/>
      <c r="DE20" s="1094"/>
      <c r="DF20" s="1094"/>
      <c r="DG20" s="1094"/>
      <c r="DH20" s="1094"/>
      <c r="DI20" s="1094"/>
      <c r="DJ20" s="1094"/>
      <c r="DK20" s="1094"/>
      <c r="DL20" s="1094"/>
      <c r="DM20" s="1094"/>
      <c r="DN20" s="1094"/>
      <c r="DO20" s="1094"/>
      <c r="DP20" s="1094"/>
      <c r="DQ20" s="1094"/>
      <c r="DR20" s="1094"/>
      <c r="DS20" s="1094"/>
      <c r="DT20" s="1095"/>
    </row>
    <row r="21" spans="1:124" ht="9" customHeight="1" x14ac:dyDescent="0.2">
      <c r="A21" s="1110"/>
      <c r="B21" s="1111"/>
      <c r="C21" s="1111"/>
      <c r="D21" s="1111"/>
      <c r="E21" s="1111"/>
      <c r="F21" s="1111"/>
      <c r="G21" s="1114"/>
      <c r="H21" s="1114"/>
      <c r="I21" s="1114"/>
      <c r="J21" s="1114"/>
      <c r="K21" s="1116"/>
      <c r="L21" s="1116"/>
      <c r="M21" s="1116"/>
      <c r="N21" s="1117"/>
      <c r="O21" s="1093"/>
      <c r="P21" s="1094"/>
      <c r="Q21" s="1094"/>
      <c r="R21" s="1094"/>
      <c r="S21" s="1094"/>
      <c r="T21" s="1094"/>
      <c r="U21" s="1094"/>
      <c r="V21" s="1094"/>
      <c r="W21" s="1094"/>
      <c r="X21" s="1094"/>
      <c r="Y21" s="1094"/>
      <c r="Z21" s="1094"/>
      <c r="AA21" s="1094"/>
      <c r="AB21" s="1094"/>
      <c r="AC21" s="1094"/>
      <c r="AD21" s="1094"/>
      <c r="AE21" s="1094"/>
      <c r="AF21" s="1094"/>
      <c r="AG21" s="1094"/>
      <c r="AH21" s="1094"/>
      <c r="AI21" s="1094"/>
      <c r="AJ21" s="1094"/>
      <c r="AK21" s="1094"/>
      <c r="AL21" s="1094"/>
      <c r="AM21" s="1094"/>
      <c r="AN21" s="1094"/>
      <c r="AO21" s="1094"/>
      <c r="AP21" s="1094"/>
      <c r="AQ21" s="1094"/>
      <c r="AR21" s="1094"/>
      <c r="AS21" s="1094"/>
      <c r="AT21" s="1094"/>
      <c r="AU21" s="1094"/>
      <c r="AV21" s="1094"/>
      <c r="AW21" s="1094"/>
      <c r="AX21" s="1094"/>
      <c r="AY21" s="1095"/>
      <c r="AZ21" s="1093"/>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1094"/>
      <c r="CB21" s="1094"/>
      <c r="CC21" s="1094"/>
      <c r="CD21" s="1094"/>
      <c r="CE21" s="1094"/>
      <c r="CF21" s="1094"/>
      <c r="CG21" s="1094"/>
      <c r="CH21" s="1094"/>
      <c r="CI21" s="1094"/>
      <c r="CJ21" s="1094"/>
      <c r="CK21" s="1095"/>
      <c r="CL21" s="1093"/>
      <c r="CM21" s="1094"/>
      <c r="CN21" s="1094"/>
      <c r="CO21" s="1094"/>
      <c r="CP21" s="1094"/>
      <c r="CQ21" s="1094"/>
      <c r="CR21" s="1094"/>
      <c r="CS21" s="1094"/>
      <c r="CT21" s="1094"/>
      <c r="CU21" s="1094"/>
      <c r="CV21" s="1094"/>
      <c r="CW21" s="1094"/>
      <c r="CX21" s="1094"/>
      <c r="CY21" s="1094"/>
      <c r="CZ21" s="1094"/>
      <c r="DA21" s="1094"/>
      <c r="DB21" s="1094"/>
      <c r="DC21" s="1094"/>
      <c r="DD21" s="1094"/>
      <c r="DE21" s="1094"/>
      <c r="DF21" s="1094"/>
      <c r="DG21" s="1094"/>
      <c r="DH21" s="1094"/>
      <c r="DI21" s="1094"/>
      <c r="DJ21" s="1094"/>
      <c r="DK21" s="1094"/>
      <c r="DL21" s="1094"/>
      <c r="DM21" s="1094"/>
      <c r="DN21" s="1094"/>
      <c r="DO21" s="1094"/>
      <c r="DP21" s="1094"/>
      <c r="DQ21" s="1094"/>
      <c r="DR21" s="1094"/>
      <c r="DS21" s="1094"/>
      <c r="DT21" s="1095"/>
    </row>
    <row r="22" spans="1:124" ht="9" customHeight="1" x14ac:dyDescent="0.2">
      <c r="A22" s="1110"/>
      <c r="B22" s="1111"/>
      <c r="C22" s="1111"/>
      <c r="D22" s="1111"/>
      <c r="E22" s="1111"/>
      <c r="F22" s="1111"/>
      <c r="G22" s="1114"/>
      <c r="H22" s="1114"/>
      <c r="I22" s="1114"/>
      <c r="J22" s="1114"/>
      <c r="K22" s="1116"/>
      <c r="L22" s="1116"/>
      <c r="M22" s="1116"/>
      <c r="N22" s="1117"/>
      <c r="O22" s="1093"/>
      <c r="P22" s="1094"/>
      <c r="Q22" s="1094"/>
      <c r="R22" s="1094"/>
      <c r="S22" s="1094"/>
      <c r="T22" s="1094"/>
      <c r="U22" s="1094"/>
      <c r="V22" s="1094"/>
      <c r="W22" s="1094"/>
      <c r="X22" s="1094"/>
      <c r="Y22" s="1094"/>
      <c r="Z22" s="1094"/>
      <c r="AA22" s="1094"/>
      <c r="AB22" s="1094"/>
      <c r="AC22" s="1094"/>
      <c r="AD22" s="1094"/>
      <c r="AE22" s="1094"/>
      <c r="AF22" s="1094"/>
      <c r="AG22" s="1094"/>
      <c r="AH22" s="1094"/>
      <c r="AI22" s="1094"/>
      <c r="AJ22" s="1094"/>
      <c r="AK22" s="1094"/>
      <c r="AL22" s="1094"/>
      <c r="AM22" s="1094"/>
      <c r="AN22" s="1094"/>
      <c r="AO22" s="1094"/>
      <c r="AP22" s="1094"/>
      <c r="AQ22" s="1094"/>
      <c r="AR22" s="1094"/>
      <c r="AS22" s="1094"/>
      <c r="AT22" s="1094"/>
      <c r="AU22" s="1094"/>
      <c r="AV22" s="1094"/>
      <c r="AW22" s="1094"/>
      <c r="AX22" s="1094"/>
      <c r="AY22" s="1095"/>
      <c r="AZ22" s="1093"/>
      <c r="BA22" s="1094"/>
      <c r="BB22" s="1094"/>
      <c r="BC22" s="1094"/>
      <c r="BD22" s="1094"/>
      <c r="BE22" s="1094"/>
      <c r="BF22" s="1094"/>
      <c r="BG22" s="1094"/>
      <c r="BH22" s="1094"/>
      <c r="BI22" s="1094"/>
      <c r="BJ22" s="1094"/>
      <c r="BK22" s="1094"/>
      <c r="BL22" s="1094"/>
      <c r="BM22" s="1094"/>
      <c r="BN22" s="1094"/>
      <c r="BO22" s="1094"/>
      <c r="BP22" s="1094"/>
      <c r="BQ22" s="1094"/>
      <c r="BR22" s="1094"/>
      <c r="BS22" s="1094"/>
      <c r="BT22" s="1094"/>
      <c r="BU22" s="1094"/>
      <c r="BV22" s="1094"/>
      <c r="BW22" s="1094"/>
      <c r="BX22" s="1094"/>
      <c r="BY22" s="1094"/>
      <c r="BZ22" s="1094"/>
      <c r="CA22" s="1094"/>
      <c r="CB22" s="1094"/>
      <c r="CC22" s="1094"/>
      <c r="CD22" s="1094"/>
      <c r="CE22" s="1094"/>
      <c r="CF22" s="1094"/>
      <c r="CG22" s="1094"/>
      <c r="CH22" s="1094"/>
      <c r="CI22" s="1094"/>
      <c r="CJ22" s="1094"/>
      <c r="CK22" s="1095"/>
      <c r="CL22" s="1093"/>
      <c r="CM22" s="1094"/>
      <c r="CN22" s="1094"/>
      <c r="CO22" s="1094"/>
      <c r="CP22" s="1094"/>
      <c r="CQ22" s="1094"/>
      <c r="CR22" s="1094"/>
      <c r="CS22" s="1094"/>
      <c r="CT22" s="1094"/>
      <c r="CU22" s="1094"/>
      <c r="CV22" s="1094"/>
      <c r="CW22" s="1094"/>
      <c r="CX22" s="1094"/>
      <c r="CY22" s="1094"/>
      <c r="CZ22" s="1094"/>
      <c r="DA22" s="1094"/>
      <c r="DB22" s="1094"/>
      <c r="DC22" s="1094"/>
      <c r="DD22" s="1094"/>
      <c r="DE22" s="1094"/>
      <c r="DF22" s="1094"/>
      <c r="DG22" s="1094"/>
      <c r="DH22" s="1094"/>
      <c r="DI22" s="1094"/>
      <c r="DJ22" s="1094"/>
      <c r="DK22" s="1094"/>
      <c r="DL22" s="1094"/>
      <c r="DM22" s="1094"/>
      <c r="DN22" s="1094"/>
      <c r="DO22" s="1094"/>
      <c r="DP22" s="1094"/>
      <c r="DQ22" s="1094"/>
      <c r="DR22" s="1094"/>
      <c r="DS22" s="1094"/>
      <c r="DT22" s="1095"/>
    </row>
    <row r="23" spans="1:124" ht="9" customHeight="1" x14ac:dyDescent="0.2">
      <c r="A23" s="1110"/>
      <c r="B23" s="1111"/>
      <c r="C23" s="1111"/>
      <c r="D23" s="1111"/>
      <c r="E23" s="1111"/>
      <c r="F23" s="1111"/>
      <c r="G23" s="1114"/>
      <c r="H23" s="1114"/>
      <c r="I23" s="1114"/>
      <c r="J23" s="1114"/>
      <c r="K23" s="1116"/>
      <c r="L23" s="1116"/>
      <c r="M23" s="1116"/>
      <c r="N23" s="1117"/>
      <c r="O23" s="1093"/>
      <c r="P23" s="1094"/>
      <c r="Q23" s="1094"/>
      <c r="R23" s="1094"/>
      <c r="S23" s="1094"/>
      <c r="T23" s="1094"/>
      <c r="U23" s="1094"/>
      <c r="V23" s="1094"/>
      <c r="W23" s="1094"/>
      <c r="X23" s="1094"/>
      <c r="Y23" s="1094"/>
      <c r="Z23" s="1094"/>
      <c r="AA23" s="1094"/>
      <c r="AB23" s="1094"/>
      <c r="AC23" s="1094"/>
      <c r="AD23" s="1094"/>
      <c r="AE23" s="1094"/>
      <c r="AF23" s="1094"/>
      <c r="AG23" s="1094"/>
      <c r="AH23" s="1094"/>
      <c r="AI23" s="1094"/>
      <c r="AJ23" s="1094"/>
      <c r="AK23" s="1094"/>
      <c r="AL23" s="1094"/>
      <c r="AM23" s="1094"/>
      <c r="AN23" s="1094"/>
      <c r="AO23" s="1094"/>
      <c r="AP23" s="1094"/>
      <c r="AQ23" s="1094"/>
      <c r="AR23" s="1094"/>
      <c r="AS23" s="1094"/>
      <c r="AT23" s="1094"/>
      <c r="AU23" s="1094"/>
      <c r="AV23" s="1094"/>
      <c r="AW23" s="1094"/>
      <c r="AX23" s="1094"/>
      <c r="AY23" s="1095"/>
      <c r="AZ23" s="1093"/>
      <c r="BA23" s="1094"/>
      <c r="BB23" s="1094"/>
      <c r="BC23" s="1094"/>
      <c r="BD23" s="1094"/>
      <c r="BE23" s="1094"/>
      <c r="BF23" s="1094"/>
      <c r="BG23" s="1094"/>
      <c r="BH23" s="1094"/>
      <c r="BI23" s="1094"/>
      <c r="BJ23" s="1094"/>
      <c r="BK23" s="1094"/>
      <c r="BL23" s="1094"/>
      <c r="BM23" s="1094"/>
      <c r="BN23" s="1094"/>
      <c r="BO23" s="1094"/>
      <c r="BP23" s="1094"/>
      <c r="BQ23" s="1094"/>
      <c r="BR23" s="1094"/>
      <c r="BS23" s="1094"/>
      <c r="BT23" s="1094"/>
      <c r="BU23" s="1094"/>
      <c r="BV23" s="1094"/>
      <c r="BW23" s="1094"/>
      <c r="BX23" s="1094"/>
      <c r="BY23" s="1094"/>
      <c r="BZ23" s="1094"/>
      <c r="CA23" s="1094"/>
      <c r="CB23" s="1094"/>
      <c r="CC23" s="1094"/>
      <c r="CD23" s="1094"/>
      <c r="CE23" s="1094"/>
      <c r="CF23" s="1094"/>
      <c r="CG23" s="1094"/>
      <c r="CH23" s="1094"/>
      <c r="CI23" s="1094"/>
      <c r="CJ23" s="1094"/>
      <c r="CK23" s="1095"/>
      <c r="CL23" s="1093"/>
      <c r="CM23" s="1094"/>
      <c r="CN23" s="1094"/>
      <c r="CO23" s="1094"/>
      <c r="CP23" s="1094"/>
      <c r="CQ23" s="1094"/>
      <c r="CR23" s="1094"/>
      <c r="CS23" s="1094"/>
      <c r="CT23" s="1094"/>
      <c r="CU23" s="1094"/>
      <c r="CV23" s="1094"/>
      <c r="CW23" s="1094"/>
      <c r="CX23" s="1094"/>
      <c r="CY23" s="1094"/>
      <c r="CZ23" s="1094"/>
      <c r="DA23" s="1094"/>
      <c r="DB23" s="1094"/>
      <c r="DC23" s="1094"/>
      <c r="DD23" s="1094"/>
      <c r="DE23" s="1094"/>
      <c r="DF23" s="1094"/>
      <c r="DG23" s="1094"/>
      <c r="DH23" s="1094"/>
      <c r="DI23" s="1094"/>
      <c r="DJ23" s="1094"/>
      <c r="DK23" s="1094"/>
      <c r="DL23" s="1094"/>
      <c r="DM23" s="1094"/>
      <c r="DN23" s="1094"/>
      <c r="DO23" s="1094"/>
      <c r="DP23" s="1094"/>
      <c r="DQ23" s="1094"/>
      <c r="DR23" s="1094"/>
      <c r="DS23" s="1094"/>
      <c r="DT23" s="1095"/>
    </row>
    <row r="24" spans="1:124" ht="9" customHeight="1" x14ac:dyDescent="0.2">
      <c r="A24" s="1110"/>
      <c r="B24" s="1111"/>
      <c r="C24" s="1111"/>
      <c r="D24" s="1111"/>
      <c r="E24" s="1111"/>
      <c r="F24" s="1111"/>
      <c r="G24" s="1114"/>
      <c r="H24" s="1114"/>
      <c r="I24" s="1114"/>
      <c r="J24" s="1114"/>
      <c r="K24" s="1116"/>
      <c r="L24" s="1116"/>
      <c r="M24" s="1116"/>
      <c r="N24" s="1117"/>
      <c r="O24" s="1093"/>
      <c r="P24" s="1094"/>
      <c r="Q24" s="1094"/>
      <c r="R24" s="1094"/>
      <c r="S24" s="1094"/>
      <c r="T24" s="1094"/>
      <c r="U24" s="1094"/>
      <c r="V24" s="1094"/>
      <c r="W24" s="1094"/>
      <c r="X24" s="1094"/>
      <c r="Y24" s="1094"/>
      <c r="Z24" s="1094"/>
      <c r="AA24" s="1094"/>
      <c r="AB24" s="1094"/>
      <c r="AC24" s="1094"/>
      <c r="AD24" s="1094"/>
      <c r="AE24" s="1094"/>
      <c r="AF24" s="1094"/>
      <c r="AG24" s="1094"/>
      <c r="AH24" s="1094"/>
      <c r="AI24" s="1094"/>
      <c r="AJ24" s="1094"/>
      <c r="AK24" s="1094"/>
      <c r="AL24" s="1094"/>
      <c r="AM24" s="1094"/>
      <c r="AN24" s="1094"/>
      <c r="AO24" s="1094"/>
      <c r="AP24" s="1094"/>
      <c r="AQ24" s="1094"/>
      <c r="AR24" s="1094"/>
      <c r="AS24" s="1094"/>
      <c r="AT24" s="1094"/>
      <c r="AU24" s="1094"/>
      <c r="AV24" s="1094"/>
      <c r="AW24" s="1094"/>
      <c r="AX24" s="1094"/>
      <c r="AY24" s="1095"/>
      <c r="AZ24" s="1093"/>
      <c r="BA24" s="1094"/>
      <c r="BB24" s="1094"/>
      <c r="BC24" s="1094"/>
      <c r="BD24" s="1094"/>
      <c r="BE24" s="1094"/>
      <c r="BF24" s="1094"/>
      <c r="BG24" s="1094"/>
      <c r="BH24" s="1094"/>
      <c r="BI24" s="1094"/>
      <c r="BJ24" s="1094"/>
      <c r="BK24" s="1094"/>
      <c r="BL24" s="1094"/>
      <c r="BM24" s="1094"/>
      <c r="BN24" s="1094"/>
      <c r="BO24" s="1094"/>
      <c r="BP24" s="1094"/>
      <c r="BQ24" s="1094"/>
      <c r="BR24" s="1094"/>
      <c r="BS24" s="1094"/>
      <c r="BT24" s="1094"/>
      <c r="BU24" s="1094"/>
      <c r="BV24" s="1094"/>
      <c r="BW24" s="1094"/>
      <c r="BX24" s="1094"/>
      <c r="BY24" s="1094"/>
      <c r="BZ24" s="1094"/>
      <c r="CA24" s="1094"/>
      <c r="CB24" s="1094"/>
      <c r="CC24" s="1094"/>
      <c r="CD24" s="1094"/>
      <c r="CE24" s="1094"/>
      <c r="CF24" s="1094"/>
      <c r="CG24" s="1094"/>
      <c r="CH24" s="1094"/>
      <c r="CI24" s="1094"/>
      <c r="CJ24" s="1094"/>
      <c r="CK24" s="1095"/>
      <c r="CL24" s="1093"/>
      <c r="CM24" s="1094"/>
      <c r="CN24" s="1094"/>
      <c r="CO24" s="1094"/>
      <c r="CP24" s="1094"/>
      <c r="CQ24" s="1094"/>
      <c r="CR24" s="1094"/>
      <c r="CS24" s="1094"/>
      <c r="CT24" s="1094"/>
      <c r="CU24" s="1094"/>
      <c r="CV24" s="1094"/>
      <c r="CW24" s="1094"/>
      <c r="CX24" s="1094"/>
      <c r="CY24" s="1094"/>
      <c r="CZ24" s="1094"/>
      <c r="DA24" s="1094"/>
      <c r="DB24" s="1094"/>
      <c r="DC24" s="1094"/>
      <c r="DD24" s="1094"/>
      <c r="DE24" s="1094"/>
      <c r="DF24" s="1094"/>
      <c r="DG24" s="1094"/>
      <c r="DH24" s="1094"/>
      <c r="DI24" s="1094"/>
      <c r="DJ24" s="1094"/>
      <c r="DK24" s="1094"/>
      <c r="DL24" s="1094"/>
      <c r="DM24" s="1094"/>
      <c r="DN24" s="1094"/>
      <c r="DO24" s="1094"/>
      <c r="DP24" s="1094"/>
      <c r="DQ24" s="1094"/>
      <c r="DR24" s="1094"/>
      <c r="DS24" s="1094"/>
      <c r="DT24" s="1095"/>
    </row>
    <row r="25" spans="1:124" ht="9" customHeight="1" x14ac:dyDescent="0.2">
      <c r="A25" s="1112"/>
      <c r="B25" s="1113"/>
      <c r="C25" s="1113"/>
      <c r="D25" s="1113"/>
      <c r="E25" s="1113"/>
      <c r="F25" s="1113"/>
      <c r="G25" s="1115"/>
      <c r="H25" s="1115"/>
      <c r="I25" s="1115"/>
      <c r="J25" s="1115"/>
      <c r="K25" s="1118"/>
      <c r="L25" s="1118"/>
      <c r="M25" s="1118"/>
      <c r="N25" s="1119"/>
      <c r="O25" s="1096"/>
      <c r="P25" s="1097"/>
      <c r="Q25" s="1097"/>
      <c r="R25" s="1097"/>
      <c r="S25" s="1097"/>
      <c r="T25" s="1097"/>
      <c r="U25" s="1097"/>
      <c r="V25" s="1097"/>
      <c r="W25" s="1097"/>
      <c r="X25" s="1097"/>
      <c r="Y25" s="1097"/>
      <c r="Z25" s="1097"/>
      <c r="AA25" s="1097"/>
      <c r="AB25" s="1097"/>
      <c r="AC25" s="1097"/>
      <c r="AD25" s="1097"/>
      <c r="AE25" s="1097"/>
      <c r="AF25" s="1097"/>
      <c r="AG25" s="1097"/>
      <c r="AH25" s="1097"/>
      <c r="AI25" s="1097"/>
      <c r="AJ25" s="1097"/>
      <c r="AK25" s="1097"/>
      <c r="AL25" s="1097"/>
      <c r="AM25" s="1097"/>
      <c r="AN25" s="1097"/>
      <c r="AO25" s="1097"/>
      <c r="AP25" s="1097"/>
      <c r="AQ25" s="1097"/>
      <c r="AR25" s="1097"/>
      <c r="AS25" s="1097"/>
      <c r="AT25" s="1097"/>
      <c r="AU25" s="1097"/>
      <c r="AV25" s="1097"/>
      <c r="AW25" s="1097"/>
      <c r="AX25" s="1097"/>
      <c r="AY25" s="1098"/>
      <c r="AZ25" s="1096"/>
      <c r="BA25" s="1097"/>
      <c r="BB25" s="1097"/>
      <c r="BC25" s="1097"/>
      <c r="BD25" s="1097"/>
      <c r="BE25" s="1097"/>
      <c r="BF25" s="1097"/>
      <c r="BG25" s="1097"/>
      <c r="BH25" s="1097"/>
      <c r="BI25" s="1097"/>
      <c r="BJ25" s="1097"/>
      <c r="BK25" s="1097"/>
      <c r="BL25" s="1097"/>
      <c r="BM25" s="1097"/>
      <c r="BN25" s="1097"/>
      <c r="BO25" s="1097"/>
      <c r="BP25" s="1097"/>
      <c r="BQ25" s="1097"/>
      <c r="BR25" s="1097"/>
      <c r="BS25" s="1097"/>
      <c r="BT25" s="1097"/>
      <c r="BU25" s="1097"/>
      <c r="BV25" s="1097"/>
      <c r="BW25" s="1097"/>
      <c r="BX25" s="1097"/>
      <c r="BY25" s="1097"/>
      <c r="BZ25" s="1097"/>
      <c r="CA25" s="1097"/>
      <c r="CB25" s="1097"/>
      <c r="CC25" s="1097"/>
      <c r="CD25" s="1097"/>
      <c r="CE25" s="1097"/>
      <c r="CF25" s="1097"/>
      <c r="CG25" s="1097"/>
      <c r="CH25" s="1097"/>
      <c r="CI25" s="1097"/>
      <c r="CJ25" s="1097"/>
      <c r="CK25" s="1098"/>
      <c r="CL25" s="1096"/>
      <c r="CM25" s="1097"/>
      <c r="CN25" s="1097"/>
      <c r="CO25" s="1097"/>
      <c r="CP25" s="1097"/>
      <c r="CQ25" s="1097"/>
      <c r="CR25" s="1097"/>
      <c r="CS25" s="1097"/>
      <c r="CT25" s="1097"/>
      <c r="CU25" s="1097"/>
      <c r="CV25" s="1097"/>
      <c r="CW25" s="1097"/>
      <c r="CX25" s="1097"/>
      <c r="CY25" s="1097"/>
      <c r="CZ25" s="1097"/>
      <c r="DA25" s="1097"/>
      <c r="DB25" s="1097"/>
      <c r="DC25" s="1097"/>
      <c r="DD25" s="1097"/>
      <c r="DE25" s="1097"/>
      <c r="DF25" s="1097"/>
      <c r="DG25" s="1097"/>
      <c r="DH25" s="1097"/>
      <c r="DI25" s="1097"/>
      <c r="DJ25" s="1097"/>
      <c r="DK25" s="1097"/>
      <c r="DL25" s="1097"/>
      <c r="DM25" s="1097"/>
      <c r="DN25" s="1097"/>
      <c r="DO25" s="1097"/>
      <c r="DP25" s="1097"/>
      <c r="DQ25" s="1097"/>
      <c r="DR25" s="1097"/>
      <c r="DS25" s="1097"/>
      <c r="DT25" s="1098"/>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26" t="s">
        <v>269</v>
      </c>
      <c r="B27" s="528"/>
      <c r="C27" s="528"/>
      <c r="D27" s="528"/>
      <c r="E27" s="528"/>
      <c r="F27" s="528"/>
      <c r="G27" s="528"/>
      <c r="H27" s="528"/>
      <c r="I27" s="528"/>
      <c r="J27" s="528"/>
      <c r="K27" s="528"/>
      <c r="L27" s="528"/>
      <c r="M27" s="528"/>
      <c r="N27" s="528"/>
      <c r="O27" s="528"/>
      <c r="P27" s="528"/>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row>
    <row r="28" spans="1:124" ht="6" customHeight="1" x14ac:dyDescent="0.2">
      <c r="A28" s="528"/>
      <c r="B28" s="528"/>
      <c r="C28" s="528"/>
      <c r="D28" s="528"/>
      <c r="E28" s="528"/>
      <c r="F28" s="528"/>
      <c r="G28" s="528"/>
      <c r="H28" s="528"/>
      <c r="I28" s="528"/>
      <c r="J28" s="528"/>
      <c r="K28" s="528"/>
      <c r="L28" s="528"/>
      <c r="M28" s="528"/>
      <c r="N28" s="528"/>
      <c r="O28" s="528"/>
      <c r="P28" s="528"/>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row>
    <row r="29" spans="1:124" ht="6" customHeight="1" x14ac:dyDescent="0.2">
      <c r="A29" s="528"/>
      <c r="B29" s="528"/>
      <c r="C29" s="528"/>
      <c r="D29" s="528"/>
      <c r="E29" s="528"/>
      <c r="F29" s="528"/>
      <c r="G29" s="528"/>
      <c r="H29" s="528"/>
      <c r="I29" s="528"/>
      <c r="J29" s="528"/>
      <c r="K29" s="528"/>
      <c r="L29" s="528"/>
      <c r="M29" s="528"/>
      <c r="N29" s="528"/>
      <c r="O29" s="528"/>
      <c r="P29" s="528"/>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row>
    <row r="31" spans="1:124" ht="6" customHeight="1" x14ac:dyDescent="0.2">
      <c r="B31" s="512"/>
      <c r="C31" s="512"/>
      <c r="D31" s="512"/>
      <c r="E31" s="512"/>
      <c r="F31" s="512"/>
      <c r="G31" s="512"/>
      <c r="H31" s="512"/>
      <c r="I31" s="512"/>
      <c r="J31" s="512"/>
      <c r="K31" s="512"/>
      <c r="L31" s="512"/>
      <c r="M31" s="512"/>
      <c r="N31" s="512"/>
      <c r="O31" s="533" t="s">
        <v>338</v>
      </c>
      <c r="P31" s="520"/>
      <c r="Q31" s="520"/>
      <c r="R31" s="520"/>
      <c r="S31" s="520"/>
      <c r="T31" s="548"/>
      <c r="U31" s="549"/>
      <c r="V31" s="549"/>
      <c r="W31" s="520" t="s">
        <v>78</v>
      </c>
      <c r="X31" s="520"/>
      <c r="Y31" s="520"/>
      <c r="Z31" s="520"/>
      <c r="AA31" s="521"/>
      <c r="AB31" s="533" t="s">
        <v>338</v>
      </c>
      <c r="AC31" s="520"/>
      <c r="AD31" s="520"/>
      <c r="AE31" s="520"/>
      <c r="AF31" s="520"/>
      <c r="AG31" s="529" t="str">
        <f>IF(T31=0,"",T31+1)</f>
        <v/>
      </c>
      <c r="AH31" s="530"/>
      <c r="AI31" s="530"/>
      <c r="AJ31" s="520" t="s">
        <v>78</v>
      </c>
      <c r="AK31" s="520"/>
      <c r="AL31" s="520"/>
      <c r="AM31" s="520"/>
      <c r="AN31" s="521"/>
      <c r="AO31" s="533" t="s">
        <v>338</v>
      </c>
      <c r="AP31" s="520"/>
      <c r="AQ31" s="520"/>
      <c r="AR31" s="520"/>
      <c r="AS31" s="520"/>
      <c r="AT31" s="529" t="str">
        <f>IF(T31=0,"",T31+2)</f>
        <v/>
      </c>
      <c r="AU31" s="530"/>
      <c r="AV31" s="530"/>
      <c r="AW31" s="520" t="s">
        <v>78</v>
      </c>
      <c r="AX31" s="520"/>
      <c r="AY31" s="520"/>
      <c r="AZ31" s="520"/>
      <c r="BA31" s="521"/>
      <c r="BB31" s="533" t="s">
        <v>338</v>
      </c>
      <c r="BC31" s="520"/>
      <c r="BD31" s="520"/>
      <c r="BE31" s="520"/>
      <c r="BF31" s="520"/>
      <c r="BG31" s="529" t="str">
        <f>IF(T31=0,"",T31+3)</f>
        <v/>
      </c>
      <c r="BH31" s="530"/>
      <c r="BI31" s="530"/>
      <c r="BJ31" s="520" t="s">
        <v>78</v>
      </c>
      <c r="BK31" s="520"/>
      <c r="BL31" s="520"/>
      <c r="BM31" s="520"/>
      <c r="BN31" s="521"/>
      <c r="BO31" s="533" t="s">
        <v>338</v>
      </c>
      <c r="BP31" s="520"/>
      <c r="BQ31" s="520"/>
      <c r="BR31" s="520"/>
      <c r="BS31" s="520"/>
      <c r="BT31" s="529" t="str">
        <f>IF(T31=0,"",T31+4)</f>
        <v/>
      </c>
      <c r="BU31" s="530"/>
      <c r="BV31" s="530"/>
      <c r="BW31" s="520" t="s">
        <v>78</v>
      </c>
      <c r="BX31" s="520"/>
      <c r="BY31" s="520"/>
      <c r="BZ31" s="520"/>
      <c r="CA31" s="521"/>
    </row>
    <row r="32" spans="1:124" ht="6" customHeight="1" x14ac:dyDescent="0.2">
      <c r="B32" s="512"/>
      <c r="C32" s="512"/>
      <c r="D32" s="512"/>
      <c r="E32" s="512"/>
      <c r="F32" s="512"/>
      <c r="G32" s="512"/>
      <c r="H32" s="512"/>
      <c r="I32" s="512"/>
      <c r="J32" s="512"/>
      <c r="K32" s="512"/>
      <c r="L32" s="512"/>
      <c r="M32" s="512"/>
      <c r="N32" s="512"/>
      <c r="O32" s="534"/>
      <c r="P32" s="522"/>
      <c r="Q32" s="522"/>
      <c r="R32" s="522"/>
      <c r="S32" s="522"/>
      <c r="T32" s="550"/>
      <c r="U32" s="550"/>
      <c r="V32" s="550"/>
      <c r="W32" s="522"/>
      <c r="X32" s="522"/>
      <c r="Y32" s="522"/>
      <c r="Z32" s="522"/>
      <c r="AA32" s="523"/>
      <c r="AB32" s="534"/>
      <c r="AC32" s="522"/>
      <c r="AD32" s="522"/>
      <c r="AE32" s="522"/>
      <c r="AF32" s="522"/>
      <c r="AG32" s="531"/>
      <c r="AH32" s="531"/>
      <c r="AI32" s="531"/>
      <c r="AJ32" s="522"/>
      <c r="AK32" s="522"/>
      <c r="AL32" s="522"/>
      <c r="AM32" s="522"/>
      <c r="AN32" s="523"/>
      <c r="AO32" s="534"/>
      <c r="AP32" s="522"/>
      <c r="AQ32" s="522"/>
      <c r="AR32" s="522"/>
      <c r="AS32" s="522"/>
      <c r="AT32" s="531"/>
      <c r="AU32" s="531"/>
      <c r="AV32" s="531"/>
      <c r="AW32" s="522"/>
      <c r="AX32" s="522"/>
      <c r="AY32" s="522"/>
      <c r="AZ32" s="522"/>
      <c r="BA32" s="523"/>
      <c r="BB32" s="534"/>
      <c r="BC32" s="522"/>
      <c r="BD32" s="522"/>
      <c r="BE32" s="522"/>
      <c r="BF32" s="522"/>
      <c r="BG32" s="531"/>
      <c r="BH32" s="531"/>
      <c r="BI32" s="531"/>
      <c r="BJ32" s="522"/>
      <c r="BK32" s="522"/>
      <c r="BL32" s="522"/>
      <c r="BM32" s="522"/>
      <c r="BN32" s="523"/>
      <c r="BO32" s="534"/>
      <c r="BP32" s="522"/>
      <c r="BQ32" s="522"/>
      <c r="BR32" s="522"/>
      <c r="BS32" s="522"/>
      <c r="BT32" s="531"/>
      <c r="BU32" s="531"/>
      <c r="BV32" s="531"/>
      <c r="BW32" s="522"/>
      <c r="BX32" s="522"/>
      <c r="BY32" s="522"/>
      <c r="BZ32" s="522"/>
      <c r="CA32" s="523"/>
    </row>
    <row r="33" spans="2:79" ht="6" customHeight="1" x14ac:dyDescent="0.2">
      <c r="B33" s="512"/>
      <c r="C33" s="512"/>
      <c r="D33" s="512"/>
      <c r="E33" s="512"/>
      <c r="F33" s="512"/>
      <c r="G33" s="512"/>
      <c r="H33" s="512"/>
      <c r="I33" s="512"/>
      <c r="J33" s="512"/>
      <c r="K33" s="512"/>
      <c r="L33" s="512"/>
      <c r="M33" s="512"/>
      <c r="N33" s="512"/>
      <c r="O33" s="535"/>
      <c r="P33" s="524"/>
      <c r="Q33" s="524"/>
      <c r="R33" s="524"/>
      <c r="S33" s="524"/>
      <c r="T33" s="551"/>
      <c r="U33" s="551"/>
      <c r="V33" s="551"/>
      <c r="W33" s="524"/>
      <c r="X33" s="524"/>
      <c r="Y33" s="524"/>
      <c r="Z33" s="524"/>
      <c r="AA33" s="525"/>
      <c r="AB33" s="535"/>
      <c r="AC33" s="524"/>
      <c r="AD33" s="524"/>
      <c r="AE33" s="524"/>
      <c r="AF33" s="524"/>
      <c r="AG33" s="532"/>
      <c r="AH33" s="532"/>
      <c r="AI33" s="532"/>
      <c r="AJ33" s="524"/>
      <c r="AK33" s="524"/>
      <c r="AL33" s="524"/>
      <c r="AM33" s="524"/>
      <c r="AN33" s="525"/>
      <c r="AO33" s="535"/>
      <c r="AP33" s="524"/>
      <c r="AQ33" s="524"/>
      <c r="AR33" s="524"/>
      <c r="AS33" s="524"/>
      <c r="AT33" s="532"/>
      <c r="AU33" s="532"/>
      <c r="AV33" s="532"/>
      <c r="AW33" s="524"/>
      <c r="AX33" s="524"/>
      <c r="AY33" s="524"/>
      <c r="AZ33" s="524"/>
      <c r="BA33" s="525"/>
      <c r="BB33" s="535"/>
      <c r="BC33" s="524"/>
      <c r="BD33" s="524"/>
      <c r="BE33" s="524"/>
      <c r="BF33" s="524"/>
      <c r="BG33" s="532"/>
      <c r="BH33" s="532"/>
      <c r="BI33" s="532"/>
      <c r="BJ33" s="524"/>
      <c r="BK33" s="524"/>
      <c r="BL33" s="524"/>
      <c r="BM33" s="524"/>
      <c r="BN33" s="525"/>
      <c r="BO33" s="535"/>
      <c r="BP33" s="524"/>
      <c r="BQ33" s="524"/>
      <c r="BR33" s="524"/>
      <c r="BS33" s="524"/>
      <c r="BT33" s="532"/>
      <c r="BU33" s="532"/>
      <c r="BV33" s="532"/>
      <c r="BW33" s="524"/>
      <c r="BX33" s="524"/>
      <c r="BY33" s="524"/>
      <c r="BZ33" s="524"/>
      <c r="CA33" s="525"/>
    </row>
    <row r="34" spans="2:79" ht="6" customHeight="1" x14ac:dyDescent="0.2">
      <c r="B34" s="512" t="s">
        <v>79</v>
      </c>
      <c r="C34" s="512"/>
      <c r="D34" s="512"/>
      <c r="E34" s="512"/>
      <c r="F34" s="512"/>
      <c r="G34" s="512"/>
      <c r="H34" s="512"/>
      <c r="I34" s="512"/>
      <c r="J34" s="512"/>
      <c r="K34" s="512"/>
      <c r="L34" s="512"/>
      <c r="M34" s="512"/>
      <c r="N34" s="512"/>
      <c r="O34" s="514"/>
      <c r="P34" s="515"/>
      <c r="Q34" s="515"/>
      <c r="R34" s="515"/>
      <c r="S34" s="515"/>
      <c r="T34" s="515"/>
      <c r="U34" s="515"/>
      <c r="V34" s="515"/>
      <c r="W34" s="515"/>
      <c r="X34" s="515"/>
      <c r="Y34" s="520" t="s">
        <v>80</v>
      </c>
      <c r="Z34" s="520"/>
      <c r="AA34" s="521"/>
      <c r="AB34" s="514"/>
      <c r="AC34" s="515"/>
      <c r="AD34" s="515"/>
      <c r="AE34" s="515"/>
      <c r="AF34" s="515"/>
      <c r="AG34" s="515"/>
      <c r="AH34" s="515"/>
      <c r="AI34" s="515"/>
      <c r="AJ34" s="515"/>
      <c r="AK34" s="515"/>
      <c r="AL34" s="520" t="s">
        <v>80</v>
      </c>
      <c r="AM34" s="520"/>
      <c r="AN34" s="521"/>
      <c r="AO34" s="514"/>
      <c r="AP34" s="515"/>
      <c r="AQ34" s="515"/>
      <c r="AR34" s="515"/>
      <c r="AS34" s="515"/>
      <c r="AT34" s="515"/>
      <c r="AU34" s="515"/>
      <c r="AV34" s="515"/>
      <c r="AW34" s="515"/>
      <c r="AX34" s="515"/>
      <c r="AY34" s="520" t="s">
        <v>80</v>
      </c>
      <c r="AZ34" s="520"/>
      <c r="BA34" s="521"/>
      <c r="BB34" s="514"/>
      <c r="BC34" s="515"/>
      <c r="BD34" s="515"/>
      <c r="BE34" s="515"/>
      <c r="BF34" s="515"/>
      <c r="BG34" s="515"/>
      <c r="BH34" s="515"/>
      <c r="BI34" s="515"/>
      <c r="BJ34" s="515"/>
      <c r="BK34" s="515"/>
      <c r="BL34" s="520" t="s">
        <v>80</v>
      </c>
      <c r="BM34" s="520"/>
      <c r="BN34" s="521"/>
      <c r="BO34" s="514"/>
      <c r="BP34" s="515"/>
      <c r="BQ34" s="515"/>
      <c r="BR34" s="515"/>
      <c r="BS34" s="515"/>
      <c r="BT34" s="515"/>
      <c r="BU34" s="515"/>
      <c r="BV34" s="515"/>
      <c r="BW34" s="515"/>
      <c r="BX34" s="515"/>
      <c r="BY34" s="520" t="s">
        <v>80</v>
      </c>
      <c r="BZ34" s="520"/>
      <c r="CA34" s="521"/>
    </row>
    <row r="35" spans="2:79" ht="6" customHeight="1" x14ac:dyDescent="0.2">
      <c r="B35" s="512"/>
      <c r="C35" s="512"/>
      <c r="D35" s="512"/>
      <c r="E35" s="512"/>
      <c r="F35" s="512"/>
      <c r="G35" s="512"/>
      <c r="H35" s="512"/>
      <c r="I35" s="512"/>
      <c r="J35" s="512"/>
      <c r="K35" s="512"/>
      <c r="L35" s="512"/>
      <c r="M35" s="512"/>
      <c r="N35" s="512"/>
      <c r="O35" s="516"/>
      <c r="P35" s="517"/>
      <c r="Q35" s="517"/>
      <c r="R35" s="517"/>
      <c r="S35" s="517"/>
      <c r="T35" s="517"/>
      <c r="U35" s="517"/>
      <c r="V35" s="517"/>
      <c r="W35" s="517"/>
      <c r="X35" s="517"/>
      <c r="Y35" s="522"/>
      <c r="Z35" s="522"/>
      <c r="AA35" s="523"/>
      <c r="AB35" s="516"/>
      <c r="AC35" s="517"/>
      <c r="AD35" s="517"/>
      <c r="AE35" s="517"/>
      <c r="AF35" s="517"/>
      <c r="AG35" s="517"/>
      <c r="AH35" s="517"/>
      <c r="AI35" s="517"/>
      <c r="AJ35" s="517"/>
      <c r="AK35" s="517"/>
      <c r="AL35" s="522"/>
      <c r="AM35" s="522"/>
      <c r="AN35" s="523"/>
      <c r="AO35" s="516"/>
      <c r="AP35" s="517"/>
      <c r="AQ35" s="517"/>
      <c r="AR35" s="517"/>
      <c r="AS35" s="517"/>
      <c r="AT35" s="517"/>
      <c r="AU35" s="517"/>
      <c r="AV35" s="517"/>
      <c r="AW35" s="517"/>
      <c r="AX35" s="517"/>
      <c r="AY35" s="522"/>
      <c r="AZ35" s="522"/>
      <c r="BA35" s="523"/>
      <c r="BB35" s="516"/>
      <c r="BC35" s="517"/>
      <c r="BD35" s="517"/>
      <c r="BE35" s="517"/>
      <c r="BF35" s="517"/>
      <c r="BG35" s="517"/>
      <c r="BH35" s="517"/>
      <c r="BI35" s="517"/>
      <c r="BJ35" s="517"/>
      <c r="BK35" s="517"/>
      <c r="BL35" s="522"/>
      <c r="BM35" s="522"/>
      <c r="BN35" s="523"/>
      <c r="BO35" s="516"/>
      <c r="BP35" s="517"/>
      <c r="BQ35" s="517"/>
      <c r="BR35" s="517"/>
      <c r="BS35" s="517"/>
      <c r="BT35" s="517"/>
      <c r="BU35" s="517"/>
      <c r="BV35" s="517"/>
      <c r="BW35" s="517"/>
      <c r="BX35" s="517"/>
      <c r="BY35" s="522"/>
      <c r="BZ35" s="522"/>
      <c r="CA35" s="523"/>
    </row>
    <row r="36" spans="2:79" ht="6" customHeight="1" x14ac:dyDescent="0.2">
      <c r="B36" s="512"/>
      <c r="C36" s="512"/>
      <c r="D36" s="512"/>
      <c r="E36" s="512"/>
      <c r="F36" s="512"/>
      <c r="G36" s="512"/>
      <c r="H36" s="512"/>
      <c r="I36" s="512"/>
      <c r="J36" s="512"/>
      <c r="K36" s="512"/>
      <c r="L36" s="512"/>
      <c r="M36" s="512"/>
      <c r="N36" s="512"/>
      <c r="O36" s="518"/>
      <c r="P36" s="519"/>
      <c r="Q36" s="519"/>
      <c r="R36" s="519"/>
      <c r="S36" s="519"/>
      <c r="T36" s="519"/>
      <c r="U36" s="519"/>
      <c r="V36" s="519"/>
      <c r="W36" s="519"/>
      <c r="X36" s="519"/>
      <c r="Y36" s="524"/>
      <c r="Z36" s="524"/>
      <c r="AA36" s="525"/>
      <c r="AB36" s="518"/>
      <c r="AC36" s="519"/>
      <c r="AD36" s="519"/>
      <c r="AE36" s="519"/>
      <c r="AF36" s="519"/>
      <c r="AG36" s="519"/>
      <c r="AH36" s="519"/>
      <c r="AI36" s="519"/>
      <c r="AJ36" s="519"/>
      <c r="AK36" s="519"/>
      <c r="AL36" s="524"/>
      <c r="AM36" s="524"/>
      <c r="AN36" s="525"/>
      <c r="AO36" s="518"/>
      <c r="AP36" s="519"/>
      <c r="AQ36" s="519"/>
      <c r="AR36" s="519"/>
      <c r="AS36" s="519"/>
      <c r="AT36" s="519"/>
      <c r="AU36" s="519"/>
      <c r="AV36" s="519"/>
      <c r="AW36" s="519"/>
      <c r="AX36" s="519"/>
      <c r="AY36" s="524"/>
      <c r="AZ36" s="524"/>
      <c r="BA36" s="525"/>
      <c r="BB36" s="518"/>
      <c r="BC36" s="519"/>
      <c r="BD36" s="519"/>
      <c r="BE36" s="519"/>
      <c r="BF36" s="519"/>
      <c r="BG36" s="519"/>
      <c r="BH36" s="519"/>
      <c r="BI36" s="519"/>
      <c r="BJ36" s="519"/>
      <c r="BK36" s="519"/>
      <c r="BL36" s="524"/>
      <c r="BM36" s="524"/>
      <c r="BN36" s="525"/>
      <c r="BO36" s="518"/>
      <c r="BP36" s="519"/>
      <c r="BQ36" s="519"/>
      <c r="BR36" s="519"/>
      <c r="BS36" s="519"/>
      <c r="BT36" s="519"/>
      <c r="BU36" s="519"/>
      <c r="BV36" s="519"/>
      <c r="BW36" s="519"/>
      <c r="BX36" s="519"/>
      <c r="BY36" s="524"/>
      <c r="BZ36" s="524"/>
      <c r="CA36" s="525"/>
    </row>
    <row r="37" spans="2:79" ht="6" customHeight="1" x14ac:dyDescent="0.2">
      <c r="B37" s="512" t="s">
        <v>81</v>
      </c>
      <c r="C37" s="512"/>
      <c r="D37" s="512"/>
      <c r="E37" s="512"/>
      <c r="F37" s="512"/>
      <c r="G37" s="512"/>
      <c r="H37" s="512"/>
      <c r="I37" s="512"/>
      <c r="J37" s="512"/>
      <c r="K37" s="512"/>
      <c r="L37" s="512"/>
      <c r="M37" s="512"/>
      <c r="N37" s="512"/>
      <c r="O37" s="514"/>
      <c r="P37" s="515"/>
      <c r="Q37" s="515"/>
      <c r="R37" s="515"/>
      <c r="S37" s="515"/>
      <c r="T37" s="515"/>
      <c r="U37" s="515"/>
      <c r="V37" s="515"/>
      <c r="W37" s="515"/>
      <c r="X37" s="515"/>
      <c r="Y37" s="520" t="s">
        <v>80</v>
      </c>
      <c r="Z37" s="520"/>
      <c r="AA37" s="521"/>
      <c r="AB37" s="514"/>
      <c r="AC37" s="515"/>
      <c r="AD37" s="515"/>
      <c r="AE37" s="515"/>
      <c r="AF37" s="515"/>
      <c r="AG37" s="515"/>
      <c r="AH37" s="515"/>
      <c r="AI37" s="515"/>
      <c r="AJ37" s="515"/>
      <c r="AK37" s="515"/>
      <c r="AL37" s="520" t="s">
        <v>80</v>
      </c>
      <c r="AM37" s="520"/>
      <c r="AN37" s="521"/>
      <c r="AO37" s="514"/>
      <c r="AP37" s="515"/>
      <c r="AQ37" s="515"/>
      <c r="AR37" s="515"/>
      <c r="AS37" s="515"/>
      <c r="AT37" s="515"/>
      <c r="AU37" s="515"/>
      <c r="AV37" s="515"/>
      <c r="AW37" s="515"/>
      <c r="AX37" s="515"/>
      <c r="AY37" s="520" t="s">
        <v>80</v>
      </c>
      <c r="AZ37" s="520"/>
      <c r="BA37" s="521"/>
      <c r="BB37" s="514"/>
      <c r="BC37" s="515"/>
      <c r="BD37" s="515"/>
      <c r="BE37" s="515"/>
      <c r="BF37" s="515"/>
      <c r="BG37" s="515"/>
      <c r="BH37" s="515"/>
      <c r="BI37" s="515"/>
      <c r="BJ37" s="515"/>
      <c r="BK37" s="515"/>
      <c r="BL37" s="520" t="s">
        <v>80</v>
      </c>
      <c r="BM37" s="520"/>
      <c r="BN37" s="521"/>
      <c r="BO37" s="514"/>
      <c r="BP37" s="515"/>
      <c r="BQ37" s="515"/>
      <c r="BR37" s="515"/>
      <c r="BS37" s="515"/>
      <c r="BT37" s="515"/>
      <c r="BU37" s="515"/>
      <c r="BV37" s="515"/>
      <c r="BW37" s="515"/>
      <c r="BX37" s="515"/>
      <c r="BY37" s="520" t="s">
        <v>80</v>
      </c>
      <c r="BZ37" s="520"/>
      <c r="CA37" s="521"/>
    </row>
    <row r="38" spans="2:79" ht="6" customHeight="1" x14ac:dyDescent="0.2">
      <c r="B38" s="512"/>
      <c r="C38" s="512"/>
      <c r="D38" s="512"/>
      <c r="E38" s="512"/>
      <c r="F38" s="512"/>
      <c r="G38" s="512"/>
      <c r="H38" s="512"/>
      <c r="I38" s="512"/>
      <c r="J38" s="512"/>
      <c r="K38" s="512"/>
      <c r="L38" s="512"/>
      <c r="M38" s="512"/>
      <c r="N38" s="512"/>
      <c r="O38" s="516"/>
      <c r="P38" s="517"/>
      <c r="Q38" s="517"/>
      <c r="R38" s="517"/>
      <c r="S38" s="517"/>
      <c r="T38" s="517"/>
      <c r="U38" s="517"/>
      <c r="V38" s="517"/>
      <c r="W38" s="517"/>
      <c r="X38" s="517"/>
      <c r="Y38" s="522"/>
      <c r="Z38" s="522"/>
      <c r="AA38" s="523"/>
      <c r="AB38" s="516"/>
      <c r="AC38" s="517"/>
      <c r="AD38" s="517"/>
      <c r="AE38" s="517"/>
      <c r="AF38" s="517"/>
      <c r="AG38" s="517"/>
      <c r="AH38" s="517"/>
      <c r="AI38" s="517"/>
      <c r="AJ38" s="517"/>
      <c r="AK38" s="517"/>
      <c r="AL38" s="522"/>
      <c r="AM38" s="522"/>
      <c r="AN38" s="523"/>
      <c r="AO38" s="516"/>
      <c r="AP38" s="517"/>
      <c r="AQ38" s="517"/>
      <c r="AR38" s="517"/>
      <c r="AS38" s="517"/>
      <c r="AT38" s="517"/>
      <c r="AU38" s="517"/>
      <c r="AV38" s="517"/>
      <c r="AW38" s="517"/>
      <c r="AX38" s="517"/>
      <c r="AY38" s="522"/>
      <c r="AZ38" s="522"/>
      <c r="BA38" s="523"/>
      <c r="BB38" s="516"/>
      <c r="BC38" s="517"/>
      <c r="BD38" s="517"/>
      <c r="BE38" s="517"/>
      <c r="BF38" s="517"/>
      <c r="BG38" s="517"/>
      <c r="BH38" s="517"/>
      <c r="BI38" s="517"/>
      <c r="BJ38" s="517"/>
      <c r="BK38" s="517"/>
      <c r="BL38" s="522"/>
      <c r="BM38" s="522"/>
      <c r="BN38" s="523"/>
      <c r="BO38" s="516"/>
      <c r="BP38" s="517"/>
      <c r="BQ38" s="517"/>
      <c r="BR38" s="517"/>
      <c r="BS38" s="517"/>
      <c r="BT38" s="517"/>
      <c r="BU38" s="517"/>
      <c r="BV38" s="517"/>
      <c r="BW38" s="517"/>
      <c r="BX38" s="517"/>
      <c r="BY38" s="522"/>
      <c r="BZ38" s="522"/>
      <c r="CA38" s="523"/>
    </row>
    <row r="39" spans="2:79" ht="6" customHeight="1" x14ac:dyDescent="0.2">
      <c r="B39" s="512"/>
      <c r="C39" s="512"/>
      <c r="D39" s="512"/>
      <c r="E39" s="512"/>
      <c r="F39" s="512"/>
      <c r="G39" s="512"/>
      <c r="H39" s="512"/>
      <c r="I39" s="512"/>
      <c r="J39" s="512"/>
      <c r="K39" s="512"/>
      <c r="L39" s="512"/>
      <c r="M39" s="512"/>
      <c r="N39" s="512"/>
      <c r="O39" s="518"/>
      <c r="P39" s="519"/>
      <c r="Q39" s="519"/>
      <c r="R39" s="519"/>
      <c r="S39" s="519"/>
      <c r="T39" s="519"/>
      <c r="U39" s="519"/>
      <c r="V39" s="519"/>
      <c r="W39" s="519"/>
      <c r="X39" s="519"/>
      <c r="Y39" s="524"/>
      <c r="Z39" s="524"/>
      <c r="AA39" s="525"/>
      <c r="AB39" s="518"/>
      <c r="AC39" s="519"/>
      <c r="AD39" s="519"/>
      <c r="AE39" s="519"/>
      <c r="AF39" s="519"/>
      <c r="AG39" s="519"/>
      <c r="AH39" s="519"/>
      <c r="AI39" s="519"/>
      <c r="AJ39" s="519"/>
      <c r="AK39" s="519"/>
      <c r="AL39" s="524"/>
      <c r="AM39" s="524"/>
      <c r="AN39" s="525"/>
      <c r="AO39" s="518"/>
      <c r="AP39" s="519"/>
      <c r="AQ39" s="519"/>
      <c r="AR39" s="519"/>
      <c r="AS39" s="519"/>
      <c r="AT39" s="519"/>
      <c r="AU39" s="519"/>
      <c r="AV39" s="519"/>
      <c r="AW39" s="519"/>
      <c r="AX39" s="519"/>
      <c r="AY39" s="524"/>
      <c r="AZ39" s="524"/>
      <c r="BA39" s="525"/>
      <c r="BB39" s="518"/>
      <c r="BC39" s="519"/>
      <c r="BD39" s="519"/>
      <c r="BE39" s="519"/>
      <c r="BF39" s="519"/>
      <c r="BG39" s="519"/>
      <c r="BH39" s="519"/>
      <c r="BI39" s="519"/>
      <c r="BJ39" s="519"/>
      <c r="BK39" s="519"/>
      <c r="BL39" s="524"/>
      <c r="BM39" s="524"/>
      <c r="BN39" s="525"/>
      <c r="BO39" s="518"/>
      <c r="BP39" s="519"/>
      <c r="BQ39" s="519"/>
      <c r="BR39" s="519"/>
      <c r="BS39" s="519"/>
      <c r="BT39" s="519"/>
      <c r="BU39" s="519"/>
      <c r="BV39" s="519"/>
      <c r="BW39" s="519"/>
      <c r="BX39" s="519"/>
      <c r="BY39" s="524"/>
      <c r="BZ39" s="524"/>
      <c r="CA39" s="525"/>
    </row>
    <row r="40" spans="2:79" ht="6" customHeight="1" x14ac:dyDescent="0.2">
      <c r="B40" s="512" t="s">
        <v>82</v>
      </c>
      <c r="C40" s="512"/>
      <c r="D40" s="512"/>
      <c r="E40" s="512"/>
      <c r="F40" s="512"/>
      <c r="G40" s="512"/>
      <c r="H40" s="512"/>
      <c r="I40" s="512"/>
      <c r="J40" s="512"/>
      <c r="K40" s="512"/>
      <c r="L40" s="512"/>
      <c r="M40" s="512"/>
      <c r="N40" s="512"/>
      <c r="O40" s="516"/>
      <c r="P40" s="517"/>
      <c r="Q40" s="517"/>
      <c r="R40" s="517"/>
      <c r="S40" s="517"/>
      <c r="T40" s="517"/>
      <c r="U40" s="517"/>
      <c r="V40" s="517"/>
      <c r="W40" s="517"/>
      <c r="X40" s="517"/>
      <c r="Y40" s="522" t="s">
        <v>80</v>
      </c>
      <c r="Z40" s="522"/>
      <c r="AA40" s="523"/>
      <c r="AB40" s="516"/>
      <c r="AC40" s="517"/>
      <c r="AD40" s="517"/>
      <c r="AE40" s="517"/>
      <c r="AF40" s="517"/>
      <c r="AG40" s="517"/>
      <c r="AH40" s="517"/>
      <c r="AI40" s="517"/>
      <c r="AJ40" s="517"/>
      <c r="AK40" s="517"/>
      <c r="AL40" s="522" t="s">
        <v>80</v>
      </c>
      <c r="AM40" s="522"/>
      <c r="AN40" s="523"/>
      <c r="AO40" s="516"/>
      <c r="AP40" s="517"/>
      <c r="AQ40" s="517"/>
      <c r="AR40" s="517"/>
      <c r="AS40" s="517"/>
      <c r="AT40" s="517"/>
      <c r="AU40" s="517"/>
      <c r="AV40" s="517"/>
      <c r="AW40" s="517"/>
      <c r="AX40" s="517"/>
      <c r="AY40" s="522" t="s">
        <v>80</v>
      </c>
      <c r="AZ40" s="522"/>
      <c r="BA40" s="523"/>
      <c r="BB40" s="516"/>
      <c r="BC40" s="517"/>
      <c r="BD40" s="517"/>
      <c r="BE40" s="517"/>
      <c r="BF40" s="517"/>
      <c r="BG40" s="517"/>
      <c r="BH40" s="517"/>
      <c r="BI40" s="517"/>
      <c r="BJ40" s="517"/>
      <c r="BK40" s="517"/>
      <c r="BL40" s="522" t="s">
        <v>80</v>
      </c>
      <c r="BM40" s="522"/>
      <c r="BN40" s="523"/>
      <c r="BO40" s="516"/>
      <c r="BP40" s="517"/>
      <c r="BQ40" s="517"/>
      <c r="BR40" s="517"/>
      <c r="BS40" s="517"/>
      <c r="BT40" s="517"/>
      <c r="BU40" s="517"/>
      <c r="BV40" s="517"/>
      <c r="BW40" s="517"/>
      <c r="BX40" s="517"/>
      <c r="BY40" s="522" t="s">
        <v>80</v>
      </c>
      <c r="BZ40" s="522"/>
      <c r="CA40" s="523"/>
    </row>
    <row r="41" spans="2:79" ht="6" customHeight="1" x14ac:dyDescent="0.2">
      <c r="B41" s="512"/>
      <c r="C41" s="512"/>
      <c r="D41" s="512"/>
      <c r="E41" s="512"/>
      <c r="F41" s="512"/>
      <c r="G41" s="512"/>
      <c r="H41" s="512"/>
      <c r="I41" s="512"/>
      <c r="J41" s="512"/>
      <c r="K41" s="512"/>
      <c r="L41" s="512"/>
      <c r="M41" s="512"/>
      <c r="N41" s="512"/>
      <c r="O41" s="516"/>
      <c r="P41" s="517"/>
      <c r="Q41" s="517"/>
      <c r="R41" s="517"/>
      <c r="S41" s="517"/>
      <c r="T41" s="517"/>
      <c r="U41" s="517"/>
      <c r="V41" s="517"/>
      <c r="W41" s="517"/>
      <c r="X41" s="517"/>
      <c r="Y41" s="522"/>
      <c r="Z41" s="522"/>
      <c r="AA41" s="523"/>
      <c r="AB41" s="516"/>
      <c r="AC41" s="517"/>
      <c r="AD41" s="517"/>
      <c r="AE41" s="517"/>
      <c r="AF41" s="517"/>
      <c r="AG41" s="517"/>
      <c r="AH41" s="517"/>
      <c r="AI41" s="517"/>
      <c r="AJ41" s="517"/>
      <c r="AK41" s="517"/>
      <c r="AL41" s="522"/>
      <c r="AM41" s="522"/>
      <c r="AN41" s="523"/>
      <c r="AO41" s="516"/>
      <c r="AP41" s="517"/>
      <c r="AQ41" s="517"/>
      <c r="AR41" s="517"/>
      <c r="AS41" s="517"/>
      <c r="AT41" s="517"/>
      <c r="AU41" s="517"/>
      <c r="AV41" s="517"/>
      <c r="AW41" s="517"/>
      <c r="AX41" s="517"/>
      <c r="AY41" s="522"/>
      <c r="AZ41" s="522"/>
      <c r="BA41" s="523"/>
      <c r="BB41" s="516"/>
      <c r="BC41" s="517"/>
      <c r="BD41" s="517"/>
      <c r="BE41" s="517"/>
      <c r="BF41" s="517"/>
      <c r="BG41" s="517"/>
      <c r="BH41" s="517"/>
      <c r="BI41" s="517"/>
      <c r="BJ41" s="517"/>
      <c r="BK41" s="517"/>
      <c r="BL41" s="522"/>
      <c r="BM41" s="522"/>
      <c r="BN41" s="523"/>
      <c r="BO41" s="516"/>
      <c r="BP41" s="517"/>
      <c r="BQ41" s="517"/>
      <c r="BR41" s="517"/>
      <c r="BS41" s="517"/>
      <c r="BT41" s="517"/>
      <c r="BU41" s="517"/>
      <c r="BV41" s="517"/>
      <c r="BW41" s="517"/>
      <c r="BX41" s="517"/>
      <c r="BY41" s="522"/>
      <c r="BZ41" s="522"/>
      <c r="CA41" s="523"/>
    </row>
    <row r="42" spans="2:79" ht="6" customHeight="1" x14ac:dyDescent="0.2">
      <c r="B42" s="512"/>
      <c r="C42" s="512"/>
      <c r="D42" s="512"/>
      <c r="E42" s="512"/>
      <c r="F42" s="512"/>
      <c r="G42" s="512"/>
      <c r="H42" s="512"/>
      <c r="I42" s="512"/>
      <c r="J42" s="512"/>
      <c r="K42" s="512"/>
      <c r="L42" s="512"/>
      <c r="M42" s="512"/>
      <c r="N42" s="512"/>
      <c r="O42" s="518"/>
      <c r="P42" s="519"/>
      <c r="Q42" s="519"/>
      <c r="R42" s="519"/>
      <c r="S42" s="519"/>
      <c r="T42" s="519"/>
      <c r="U42" s="519"/>
      <c r="V42" s="519"/>
      <c r="W42" s="519"/>
      <c r="X42" s="519"/>
      <c r="Y42" s="524"/>
      <c r="Z42" s="524"/>
      <c r="AA42" s="525"/>
      <c r="AB42" s="518"/>
      <c r="AC42" s="519"/>
      <c r="AD42" s="519"/>
      <c r="AE42" s="519"/>
      <c r="AF42" s="519"/>
      <c r="AG42" s="519"/>
      <c r="AH42" s="519"/>
      <c r="AI42" s="519"/>
      <c r="AJ42" s="519"/>
      <c r="AK42" s="519"/>
      <c r="AL42" s="524"/>
      <c r="AM42" s="524"/>
      <c r="AN42" s="525"/>
      <c r="AO42" s="518"/>
      <c r="AP42" s="519"/>
      <c r="AQ42" s="519"/>
      <c r="AR42" s="519"/>
      <c r="AS42" s="519"/>
      <c r="AT42" s="519"/>
      <c r="AU42" s="519"/>
      <c r="AV42" s="519"/>
      <c r="AW42" s="519"/>
      <c r="AX42" s="519"/>
      <c r="AY42" s="524"/>
      <c r="AZ42" s="524"/>
      <c r="BA42" s="525"/>
      <c r="BB42" s="518"/>
      <c r="BC42" s="519"/>
      <c r="BD42" s="519"/>
      <c r="BE42" s="519"/>
      <c r="BF42" s="519"/>
      <c r="BG42" s="519"/>
      <c r="BH42" s="519"/>
      <c r="BI42" s="519"/>
      <c r="BJ42" s="519"/>
      <c r="BK42" s="519"/>
      <c r="BL42" s="524"/>
      <c r="BM42" s="524"/>
      <c r="BN42" s="525"/>
      <c r="BO42" s="518"/>
      <c r="BP42" s="519"/>
      <c r="BQ42" s="519"/>
      <c r="BR42" s="519"/>
      <c r="BS42" s="519"/>
      <c r="BT42" s="519"/>
      <c r="BU42" s="519"/>
      <c r="BV42" s="519"/>
      <c r="BW42" s="519"/>
      <c r="BX42" s="519"/>
      <c r="BY42" s="524"/>
      <c r="BZ42" s="524"/>
      <c r="CA42" s="525"/>
    </row>
    <row r="44" spans="2:79" ht="6" customHeight="1" x14ac:dyDescent="0.2">
      <c r="M44" s="907" t="s">
        <v>410</v>
      </c>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907"/>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07"/>
      <c r="BN44" s="907"/>
      <c r="BO44" s="907"/>
      <c r="BP44" s="907"/>
      <c r="BQ44" s="907"/>
      <c r="BR44" s="907"/>
      <c r="BS44" s="907"/>
      <c r="BT44" s="907"/>
      <c r="BU44" s="907"/>
      <c r="BV44" s="907"/>
      <c r="BW44" s="907"/>
      <c r="BX44" s="907"/>
      <c r="BY44" s="907"/>
    </row>
    <row r="45" spans="2:79" ht="6" customHeight="1" x14ac:dyDescent="0.2">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907"/>
      <c r="AR45" s="907"/>
      <c r="AS45" s="907"/>
      <c r="AT45" s="907"/>
      <c r="AU45" s="907"/>
      <c r="AV45" s="907"/>
      <c r="AW45" s="907"/>
      <c r="AX45" s="907"/>
      <c r="AY45" s="907"/>
      <c r="AZ45" s="907"/>
      <c r="BA45" s="907"/>
      <c r="BB45" s="907"/>
      <c r="BC45" s="907"/>
      <c r="BD45" s="907"/>
      <c r="BE45" s="907"/>
      <c r="BF45" s="907"/>
      <c r="BG45" s="907"/>
      <c r="BH45" s="907"/>
      <c r="BI45" s="907"/>
      <c r="BJ45" s="907"/>
      <c r="BK45" s="907"/>
      <c r="BL45" s="907"/>
      <c r="BM45" s="907"/>
      <c r="BN45" s="907"/>
      <c r="BO45" s="907"/>
      <c r="BP45" s="907"/>
      <c r="BQ45" s="907"/>
      <c r="BR45" s="907"/>
      <c r="BS45" s="907"/>
      <c r="BT45" s="907"/>
      <c r="BU45" s="907"/>
      <c r="BV45" s="907"/>
      <c r="BW45" s="907"/>
      <c r="BX45" s="907"/>
      <c r="BY45" s="907"/>
    </row>
    <row r="46" spans="2:79" ht="6" customHeight="1" x14ac:dyDescent="0.2">
      <c r="M46" s="907" t="s">
        <v>359</v>
      </c>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907"/>
      <c r="AM46" s="907"/>
      <c r="AN46" s="907"/>
      <c r="AO46" s="907"/>
      <c r="AP46" s="907"/>
      <c r="AQ46" s="907"/>
      <c r="AR46" s="907"/>
      <c r="AS46" s="907"/>
      <c r="AT46" s="907"/>
      <c r="AU46" s="907"/>
      <c r="AV46" s="907"/>
      <c r="AW46" s="907"/>
      <c r="AX46" s="907"/>
      <c r="AY46" s="907"/>
      <c r="AZ46" s="907"/>
      <c r="BA46" s="907"/>
      <c r="BB46" s="907"/>
      <c r="BC46" s="907"/>
      <c r="BD46" s="907"/>
      <c r="BE46" s="907"/>
      <c r="BF46" s="907"/>
      <c r="BG46" s="907"/>
      <c r="BH46" s="907"/>
      <c r="BI46" s="907"/>
      <c r="BJ46" s="907"/>
      <c r="BK46" s="907"/>
      <c r="BL46" s="907"/>
      <c r="BM46" s="907"/>
      <c r="BN46" s="907"/>
      <c r="BO46" s="907"/>
      <c r="BP46" s="907"/>
      <c r="BQ46" s="907"/>
      <c r="BR46" s="907"/>
      <c r="BS46" s="907"/>
      <c r="BT46" s="907"/>
      <c r="BU46" s="907"/>
      <c r="BV46" s="907"/>
      <c r="BW46" s="907"/>
      <c r="BX46" s="907"/>
      <c r="BY46" s="907"/>
    </row>
    <row r="47" spans="2:79" ht="6" customHeight="1" x14ac:dyDescent="0.2">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907"/>
      <c r="AM47" s="907"/>
      <c r="AN47" s="907"/>
      <c r="AO47" s="907"/>
      <c r="AP47" s="907"/>
      <c r="AQ47" s="907"/>
      <c r="AR47" s="907"/>
      <c r="AS47" s="907"/>
      <c r="AT47" s="907"/>
      <c r="AU47" s="907"/>
      <c r="AV47" s="907"/>
      <c r="AW47" s="907"/>
      <c r="AX47" s="907"/>
      <c r="AY47" s="907"/>
      <c r="AZ47" s="907"/>
      <c r="BA47" s="907"/>
      <c r="BB47" s="907"/>
      <c r="BC47" s="907"/>
      <c r="BD47" s="907"/>
      <c r="BE47" s="907"/>
      <c r="BF47" s="907"/>
      <c r="BG47" s="907"/>
      <c r="BH47" s="907"/>
      <c r="BI47" s="907"/>
      <c r="BJ47" s="907"/>
      <c r="BK47" s="907"/>
      <c r="BL47" s="907"/>
      <c r="BM47" s="907"/>
      <c r="BN47" s="907"/>
      <c r="BO47" s="907"/>
      <c r="BP47" s="907"/>
      <c r="BQ47" s="907"/>
      <c r="BR47" s="907"/>
      <c r="BS47" s="907"/>
      <c r="BT47" s="907"/>
      <c r="BU47" s="907"/>
      <c r="BV47" s="907"/>
      <c r="BW47" s="907"/>
      <c r="BX47" s="907"/>
      <c r="BY47" s="907"/>
    </row>
    <row r="48" spans="2:79" ht="6" customHeight="1" x14ac:dyDescent="0.2">
      <c r="M48" s="907" t="s">
        <v>409</v>
      </c>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907"/>
      <c r="AM48" s="907"/>
      <c r="AN48" s="907"/>
      <c r="AO48" s="907"/>
      <c r="AP48" s="907"/>
      <c r="AQ48" s="907"/>
      <c r="AR48" s="907"/>
      <c r="AS48" s="907"/>
      <c r="AT48" s="907"/>
      <c r="AU48" s="907"/>
      <c r="AV48" s="907"/>
      <c r="AW48" s="907"/>
      <c r="AX48" s="907"/>
      <c r="AY48" s="907"/>
      <c r="AZ48" s="907"/>
      <c r="BA48" s="907"/>
      <c r="BB48" s="907"/>
      <c r="BC48" s="907"/>
      <c r="BD48" s="907"/>
      <c r="BE48" s="907"/>
      <c r="BF48" s="907"/>
      <c r="BG48" s="907"/>
      <c r="BH48" s="907"/>
      <c r="BI48" s="907"/>
      <c r="BJ48" s="907"/>
      <c r="BK48" s="907"/>
      <c r="BL48" s="907"/>
      <c r="BM48" s="907"/>
      <c r="BN48" s="907"/>
      <c r="BO48" s="907"/>
      <c r="BP48" s="907"/>
      <c r="BQ48" s="907"/>
      <c r="BR48" s="907"/>
      <c r="BS48" s="907"/>
      <c r="BT48" s="907"/>
      <c r="BU48" s="907"/>
      <c r="BV48" s="907"/>
      <c r="BW48" s="907"/>
      <c r="BX48" s="907"/>
      <c r="BY48" s="907"/>
    </row>
    <row r="49" spans="1:124" ht="6" customHeight="1" x14ac:dyDescent="0.2">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7"/>
      <c r="AY49" s="907"/>
      <c r="AZ49" s="907"/>
      <c r="BA49" s="907"/>
      <c r="BB49" s="907"/>
      <c r="BC49" s="907"/>
      <c r="BD49" s="907"/>
      <c r="BE49" s="907"/>
      <c r="BF49" s="907"/>
      <c r="BG49" s="907"/>
      <c r="BH49" s="907"/>
      <c r="BI49" s="907"/>
      <c r="BJ49" s="907"/>
      <c r="BK49" s="907"/>
      <c r="BL49" s="907"/>
      <c r="BM49" s="907"/>
      <c r="BN49" s="907"/>
      <c r="BO49" s="907"/>
      <c r="BP49" s="907"/>
      <c r="BQ49" s="907"/>
      <c r="BR49" s="907"/>
      <c r="BS49" s="907"/>
      <c r="BT49" s="907"/>
      <c r="BU49" s="907"/>
      <c r="BV49" s="907"/>
      <c r="BW49" s="907"/>
      <c r="BX49" s="907"/>
      <c r="BY49" s="907"/>
    </row>
    <row r="51" spans="1:124" ht="6" customHeight="1" x14ac:dyDescent="0.2">
      <c r="A51" s="526" t="s">
        <v>270</v>
      </c>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t="s">
        <v>408</v>
      </c>
      <c r="CA51" s="526"/>
      <c r="CB51" s="526"/>
      <c r="CC51" s="528"/>
      <c r="CD51" s="528"/>
      <c r="CE51" s="528"/>
      <c r="CF51" s="528"/>
      <c r="CG51" s="528"/>
      <c r="CH51" s="528"/>
      <c r="CI51" s="528"/>
      <c r="CJ51" s="528"/>
      <c r="CK51" s="528"/>
      <c r="CL51" s="528"/>
      <c r="CM51" s="528"/>
      <c r="CN51" s="528"/>
      <c r="CO51" s="528"/>
      <c r="CP51" s="528"/>
    </row>
    <row r="52" spans="1:124" ht="6" customHeight="1" x14ac:dyDescent="0.2">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8"/>
      <c r="CD52" s="528"/>
      <c r="CE52" s="528"/>
      <c r="CF52" s="528"/>
      <c r="CG52" s="528"/>
      <c r="CH52" s="528"/>
      <c r="CI52" s="528"/>
      <c r="CJ52" s="528"/>
      <c r="CK52" s="528"/>
      <c r="CL52" s="528"/>
      <c r="CM52" s="528"/>
      <c r="CN52" s="528"/>
      <c r="CO52" s="528"/>
      <c r="CP52" s="528"/>
    </row>
    <row r="53" spans="1:124" ht="6" customHeight="1" x14ac:dyDescent="0.2">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8"/>
      <c r="CD53" s="528"/>
      <c r="CE53" s="528"/>
      <c r="CF53" s="528"/>
      <c r="CG53" s="528"/>
      <c r="CH53" s="528"/>
      <c r="CI53" s="528"/>
      <c r="CJ53" s="528"/>
      <c r="CK53" s="528"/>
      <c r="CL53" s="528"/>
      <c r="CM53" s="528"/>
      <c r="CN53" s="528"/>
      <c r="CO53" s="528"/>
      <c r="CP53" s="528"/>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26" t="s">
        <v>407</v>
      </c>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t="s">
        <v>406</v>
      </c>
      <c r="CA55" s="526"/>
      <c r="CB55" s="526"/>
      <c r="CC55" s="528"/>
      <c r="CD55" s="528"/>
      <c r="CE55" s="528"/>
      <c r="CF55" s="528"/>
      <c r="CG55" s="528"/>
      <c r="CH55" s="528"/>
      <c r="CI55" s="528"/>
      <c r="CJ55" s="528"/>
      <c r="CK55" s="528"/>
      <c r="CL55" s="528"/>
      <c r="CM55" s="528"/>
      <c r="CN55" s="528"/>
      <c r="CO55" s="528"/>
      <c r="CP55" s="528"/>
    </row>
    <row r="56" spans="1:124" ht="6" customHeight="1" x14ac:dyDescent="0.2">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8"/>
      <c r="CD56" s="528"/>
      <c r="CE56" s="528"/>
      <c r="CF56" s="528"/>
      <c r="CG56" s="528"/>
      <c r="CH56" s="528"/>
      <c r="CI56" s="528"/>
      <c r="CJ56" s="528"/>
      <c r="CK56" s="528"/>
      <c r="CL56" s="528"/>
      <c r="CM56" s="528"/>
      <c r="CN56" s="528"/>
      <c r="CO56" s="528"/>
      <c r="CP56" s="528"/>
    </row>
    <row r="57" spans="1:124" ht="6" customHeight="1" x14ac:dyDescent="0.2">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8"/>
      <c r="CD57" s="528"/>
      <c r="CE57" s="528"/>
      <c r="CF57" s="528"/>
      <c r="CG57" s="528"/>
      <c r="CH57" s="528"/>
      <c r="CI57" s="528"/>
      <c r="CJ57" s="528"/>
      <c r="CK57" s="528"/>
      <c r="CL57" s="528"/>
      <c r="CM57" s="528"/>
      <c r="CN57" s="528"/>
      <c r="CO57" s="528"/>
      <c r="CP57" s="528"/>
    </row>
    <row r="59" spans="1:124" ht="6" customHeight="1" x14ac:dyDescent="0.2">
      <c r="A59" s="526" t="s">
        <v>405</v>
      </c>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317" t="s">
        <v>404</v>
      </c>
      <c r="CA59" s="317"/>
      <c r="CB59" s="317"/>
      <c r="CC59" s="317"/>
      <c r="CD59" s="317"/>
      <c r="CE59" s="317"/>
      <c r="CF59" s="317"/>
      <c r="CG59" s="317"/>
      <c r="CH59" s="317"/>
      <c r="CI59" s="317"/>
      <c r="CJ59" s="317"/>
      <c r="CK59" s="317"/>
      <c r="CL59" s="317"/>
      <c r="CM59" s="317"/>
      <c r="CN59" s="317"/>
      <c r="CO59" s="317"/>
      <c r="CP59" s="317"/>
      <c r="CQ59" s="317"/>
      <c r="CR59" s="317"/>
      <c r="CS59" s="317"/>
      <c r="CT59" s="317"/>
      <c r="CU59" s="317"/>
      <c r="CV59" s="317"/>
      <c r="CW59" s="317"/>
      <c r="CX59" s="317"/>
      <c r="CY59" s="317"/>
      <c r="CZ59" s="317"/>
      <c r="DA59" s="317"/>
      <c r="DB59" s="317"/>
      <c r="DC59" s="317"/>
      <c r="DD59" s="317"/>
      <c r="DE59" s="317"/>
      <c r="DF59" s="317"/>
      <c r="DG59" s="317"/>
      <c r="DH59" s="317"/>
      <c r="DI59" s="317"/>
      <c r="DJ59" s="317"/>
      <c r="DK59" s="317"/>
      <c r="DL59" s="317"/>
      <c r="DM59" s="317"/>
      <c r="DN59" s="317"/>
      <c r="DO59" s="317"/>
      <c r="DP59" s="317"/>
      <c r="DQ59" s="317"/>
      <c r="DR59" s="317"/>
      <c r="DS59" s="317"/>
      <c r="DT59" s="317"/>
    </row>
    <row r="60" spans="1:124" ht="6" customHeight="1" x14ac:dyDescent="0.2">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c r="DN60" s="317"/>
      <c r="DO60" s="317"/>
      <c r="DP60" s="317"/>
      <c r="DQ60" s="317"/>
      <c r="DR60" s="317"/>
      <c r="DS60" s="317"/>
      <c r="DT60" s="317"/>
    </row>
    <row r="61" spans="1:124" ht="6" customHeight="1" x14ac:dyDescent="0.2">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row>
    <row r="62" spans="1:124" ht="6" customHeight="1" x14ac:dyDescent="0.2">
      <c r="BZ62" s="317"/>
      <c r="CA62" s="317"/>
      <c r="CB62" s="317"/>
      <c r="CC62" s="317"/>
      <c r="CD62" s="317"/>
      <c r="CE62" s="317"/>
      <c r="CF62" s="317"/>
      <c r="CG62" s="317"/>
      <c r="CH62" s="317"/>
      <c r="CI62" s="317"/>
      <c r="CJ62" s="317"/>
      <c r="CK62" s="317"/>
      <c r="CL62" s="317"/>
      <c r="CM62" s="317"/>
      <c r="CN62" s="317"/>
      <c r="CO62" s="317"/>
      <c r="CP62" s="317"/>
      <c r="CQ62" s="317"/>
      <c r="CR62" s="317"/>
      <c r="CS62" s="317"/>
      <c r="CT62" s="317"/>
      <c r="CU62" s="317"/>
      <c r="CV62" s="317"/>
      <c r="CW62" s="317"/>
      <c r="CX62" s="317"/>
      <c r="CY62" s="317"/>
      <c r="CZ62" s="317"/>
      <c r="DA62" s="317"/>
      <c r="DB62" s="317"/>
      <c r="DC62" s="317"/>
      <c r="DD62" s="317"/>
      <c r="DE62" s="317"/>
      <c r="DF62" s="317"/>
      <c r="DG62" s="317"/>
      <c r="DH62" s="317"/>
      <c r="DI62" s="317"/>
      <c r="DJ62" s="317"/>
      <c r="DK62" s="317"/>
      <c r="DL62" s="317"/>
      <c r="DM62" s="317"/>
      <c r="DN62" s="317"/>
      <c r="DO62" s="317"/>
      <c r="DP62" s="317"/>
      <c r="DQ62" s="317"/>
      <c r="DR62" s="317"/>
      <c r="DS62" s="317"/>
      <c r="DT62" s="317"/>
    </row>
    <row r="63" spans="1:124" ht="6" customHeight="1" x14ac:dyDescent="0.2">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c r="DL63" s="317"/>
      <c r="DM63" s="317"/>
      <c r="DN63" s="317"/>
      <c r="DO63" s="317"/>
      <c r="DP63" s="317"/>
      <c r="DQ63" s="317"/>
      <c r="DR63" s="317"/>
      <c r="DS63" s="317"/>
      <c r="DT63" s="317"/>
    </row>
    <row r="64" spans="1:124" ht="6" customHeight="1" x14ac:dyDescent="0.2">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c r="DL64" s="317"/>
      <c r="DM64" s="317"/>
      <c r="DN64" s="317"/>
      <c r="DO64" s="317"/>
      <c r="DP64" s="317"/>
      <c r="DQ64" s="317"/>
      <c r="DR64" s="317"/>
      <c r="DS64" s="317"/>
      <c r="DT64" s="317"/>
    </row>
    <row r="65" spans="78:124" ht="6" customHeight="1" x14ac:dyDescent="0.2">
      <c r="BZ65" s="317"/>
      <c r="CA65" s="317"/>
      <c r="CB65" s="317"/>
      <c r="CC65" s="317"/>
      <c r="CD65" s="317"/>
      <c r="CE65" s="317"/>
      <c r="CF65" s="317"/>
      <c r="CG65" s="317"/>
      <c r="CH65" s="317"/>
      <c r="CI65" s="317"/>
      <c r="CJ65" s="317"/>
      <c r="CK65" s="317"/>
      <c r="CL65" s="317"/>
      <c r="CM65" s="317"/>
      <c r="CN65" s="317"/>
      <c r="CO65" s="317"/>
      <c r="CP65" s="317"/>
      <c r="CQ65" s="317"/>
      <c r="CR65" s="317"/>
      <c r="CS65" s="317"/>
      <c r="CT65" s="317"/>
      <c r="CU65" s="317"/>
      <c r="CV65" s="317"/>
      <c r="CW65" s="317"/>
      <c r="CX65" s="317"/>
      <c r="CY65" s="317"/>
      <c r="CZ65" s="317"/>
      <c r="DA65" s="317"/>
      <c r="DB65" s="317"/>
      <c r="DC65" s="317"/>
      <c r="DD65" s="317"/>
      <c r="DE65" s="317"/>
      <c r="DF65" s="317"/>
      <c r="DG65" s="317"/>
      <c r="DH65" s="317"/>
      <c r="DI65" s="317"/>
      <c r="DJ65" s="317"/>
      <c r="DK65" s="317"/>
      <c r="DL65" s="317"/>
      <c r="DM65" s="317"/>
      <c r="DN65" s="317"/>
      <c r="DO65" s="317"/>
      <c r="DP65" s="317"/>
      <c r="DQ65" s="317"/>
      <c r="DR65" s="317"/>
      <c r="DS65" s="317"/>
      <c r="DT65" s="317"/>
    </row>
    <row r="66" spans="78:124" ht="6" customHeight="1" x14ac:dyDescent="0.2">
      <c r="BZ66" s="317"/>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17"/>
      <c r="CZ66" s="317"/>
      <c r="DA66" s="317"/>
      <c r="DB66" s="317"/>
      <c r="DC66" s="317"/>
      <c r="DD66" s="317"/>
      <c r="DE66" s="317"/>
      <c r="DF66" s="317"/>
      <c r="DG66" s="317"/>
      <c r="DH66" s="317"/>
      <c r="DI66" s="317"/>
      <c r="DJ66" s="317"/>
      <c r="DK66" s="317"/>
      <c r="DL66" s="317"/>
      <c r="DM66" s="317"/>
      <c r="DN66" s="317"/>
      <c r="DO66" s="317"/>
      <c r="DP66" s="317"/>
      <c r="DQ66" s="317"/>
      <c r="DR66" s="317"/>
      <c r="DS66" s="317"/>
      <c r="DT66" s="317"/>
    </row>
    <row r="67" spans="78:124" ht="6" customHeight="1" x14ac:dyDescent="0.2">
      <c r="BZ67" s="317"/>
      <c r="CA67" s="317"/>
      <c r="CB67" s="317"/>
      <c r="CC67" s="317"/>
      <c r="CD67" s="317"/>
      <c r="CE67" s="317"/>
      <c r="CF67" s="317"/>
      <c r="CG67" s="317"/>
      <c r="CH67" s="317"/>
      <c r="CI67" s="317"/>
      <c r="CJ67" s="317"/>
      <c r="CK67" s="317"/>
      <c r="CL67" s="317"/>
      <c r="CM67" s="317"/>
      <c r="CN67" s="317"/>
      <c r="CO67" s="317"/>
      <c r="CP67" s="317"/>
      <c r="CQ67" s="317"/>
      <c r="CR67" s="317"/>
      <c r="CS67" s="317"/>
      <c r="CT67" s="317"/>
      <c r="CU67" s="317"/>
      <c r="CV67" s="317"/>
      <c r="CW67" s="317"/>
      <c r="CX67" s="317"/>
      <c r="CY67" s="317"/>
      <c r="CZ67" s="317"/>
      <c r="DA67" s="317"/>
      <c r="DB67" s="317"/>
      <c r="DC67" s="317"/>
      <c r="DD67" s="317"/>
      <c r="DE67" s="317"/>
      <c r="DF67" s="317"/>
      <c r="DG67" s="317"/>
      <c r="DH67" s="317"/>
      <c r="DI67" s="317"/>
      <c r="DJ67" s="317"/>
      <c r="DK67" s="317"/>
      <c r="DL67" s="317"/>
      <c r="DM67" s="317"/>
      <c r="DN67" s="317"/>
      <c r="DO67" s="317"/>
      <c r="DP67" s="317"/>
      <c r="DQ67" s="317"/>
      <c r="DR67" s="317"/>
      <c r="DS67" s="317"/>
      <c r="DT67" s="317"/>
    </row>
  </sheetData>
  <mergeCells count="76">
    <mergeCell ref="A55:BY57"/>
    <mergeCell ref="BZ55:CP57"/>
    <mergeCell ref="AO40:AX42"/>
    <mergeCell ref="AO37:AX39"/>
    <mergeCell ref="BZ59:DT67"/>
    <mergeCell ref="A59:BY61"/>
    <mergeCell ref="M44:BY45"/>
    <mergeCell ref="M46:BY47"/>
    <mergeCell ref="M48:BY49"/>
    <mergeCell ref="A51:BY53"/>
    <mergeCell ref="BZ51:CP53"/>
    <mergeCell ref="AY37:BA39"/>
    <mergeCell ref="BB37:BK39"/>
    <mergeCell ref="BL37:BN39"/>
    <mergeCell ref="BO37:BX39"/>
    <mergeCell ref="BY37:CA39"/>
    <mergeCell ref="A11:F16"/>
    <mergeCell ref="G11:J16"/>
    <mergeCell ref="K11:N16"/>
    <mergeCell ref="A20:F25"/>
    <mergeCell ref="G20:J25"/>
    <mergeCell ref="K20:N25"/>
    <mergeCell ref="A17:N19"/>
    <mergeCell ref="BY40:CA42"/>
    <mergeCell ref="AY40:BA42"/>
    <mergeCell ref="BB40:BK42"/>
    <mergeCell ref="BL40:BN42"/>
    <mergeCell ref="BO40:BX42"/>
    <mergeCell ref="AT31:AV33"/>
    <mergeCell ref="B40:N42"/>
    <mergeCell ref="O40:X42"/>
    <mergeCell ref="Y40:AA42"/>
    <mergeCell ref="AB40:AK42"/>
    <mergeCell ref="AL40:AN42"/>
    <mergeCell ref="B34:N36"/>
    <mergeCell ref="O34:X36"/>
    <mergeCell ref="AO34:AX36"/>
    <mergeCell ref="B37:N39"/>
    <mergeCell ref="O37:X39"/>
    <mergeCell ref="Y37:AA39"/>
    <mergeCell ref="AB37:AK39"/>
    <mergeCell ref="AL37:AN39"/>
    <mergeCell ref="AY34:BA36"/>
    <mergeCell ref="BB34:BK36"/>
    <mergeCell ref="Y34:AA36"/>
    <mergeCell ref="AB34:AK36"/>
    <mergeCell ref="AL34:AN36"/>
    <mergeCell ref="BO31:BS33"/>
    <mergeCell ref="BL34:BN36"/>
    <mergeCell ref="BO34:BX36"/>
    <mergeCell ref="BT31:BV33"/>
    <mergeCell ref="BW31:CA33"/>
    <mergeCell ref="BY34:CA36"/>
    <mergeCell ref="CL11:DT25"/>
    <mergeCell ref="A27:BP29"/>
    <mergeCell ref="B31:N33"/>
    <mergeCell ref="O31:S33"/>
    <mergeCell ref="T31:V33"/>
    <mergeCell ref="W31:AA33"/>
    <mergeCell ref="AB31:AF33"/>
    <mergeCell ref="AG31:AI33"/>
    <mergeCell ref="AJ31:AN33"/>
    <mergeCell ref="AO31:AS33"/>
    <mergeCell ref="BB31:BF33"/>
    <mergeCell ref="O11:AY25"/>
    <mergeCell ref="AZ11:CK25"/>
    <mergeCell ref="AW31:BA33"/>
    <mergeCell ref="BG31:BI33"/>
    <mergeCell ref="BJ31:BN33"/>
    <mergeCell ref="A1:DT3"/>
    <mergeCell ref="CZ4:DT4"/>
    <mergeCell ref="A5:CG7"/>
    <mergeCell ref="A9:N10"/>
    <mergeCell ref="O9:AY10"/>
    <mergeCell ref="AZ9:CK10"/>
    <mergeCell ref="CL9:DT10"/>
  </mergeCells>
  <phoneticPr fontId="1"/>
  <printOptions horizontalCentered="1"/>
  <pageMargins left="0.51181102362204722" right="0.11811023622047245" top="0.35433070866141736" bottom="0.35433070866141736" header="0.31496062992125984" footer="0.31496062992125984"/>
  <pageSetup paperSize="9" scale="84"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0DBB-7349-4A25-BFA5-AC77115E19D4}">
  <sheetPr>
    <tabColor rgb="FFCCFFFF"/>
  </sheetPr>
  <dimension ref="A1:DT67"/>
  <sheetViews>
    <sheetView view="pageBreakPreview" zoomScale="120" zoomScaleNormal="100" zoomScaleSheetLayoutView="120" workbookViewId="0">
      <selection activeCell="A9" sqref="A9:N10"/>
    </sheetView>
  </sheetViews>
  <sheetFormatPr defaultColWidth="1" defaultRowHeight="6" customHeight="1" x14ac:dyDescent="0.2"/>
  <cols>
    <col min="1" max="1" width="1" style="265" customWidth="1"/>
    <col min="2" max="13" width="1" style="265"/>
    <col min="14" max="14" width="2.88671875" style="265" customWidth="1"/>
    <col min="15" max="124" width="0.88671875" style="265" customWidth="1"/>
    <col min="125" max="16384" width="1" style="265"/>
  </cols>
  <sheetData>
    <row r="1" spans="1:124" ht="6" customHeight="1" x14ac:dyDescent="0.2">
      <c r="A1" s="331" t="s">
        <v>267</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row>
    <row r="2" spans="1:124" ht="6" customHeight="1" x14ac:dyDescent="0.2">
      <c r="A2" s="331"/>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row>
    <row r="3" spans="1:124" ht="6" customHeight="1" x14ac:dyDescent="0.2">
      <c r="A3" s="33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row>
    <row r="4" spans="1:124" ht="6" customHeight="1" x14ac:dyDescent="0.2">
      <c r="A4" s="257"/>
      <c r="B4" s="257"/>
      <c r="C4" s="257"/>
      <c r="D4" s="257"/>
      <c r="E4" s="257"/>
      <c r="F4" s="257"/>
      <c r="G4" s="257"/>
      <c r="H4" s="257"/>
      <c r="I4" s="257"/>
      <c r="J4" s="257"/>
      <c r="K4" s="257"/>
      <c r="L4" s="257"/>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CZ4" s="321"/>
      <c r="DA4" s="321"/>
      <c r="DB4" s="321"/>
      <c r="DC4" s="321"/>
      <c r="DD4" s="321"/>
      <c r="DE4" s="321"/>
      <c r="DF4" s="321"/>
      <c r="DG4" s="321"/>
      <c r="DH4" s="321"/>
      <c r="DI4" s="321"/>
      <c r="DJ4" s="321"/>
      <c r="DK4" s="321"/>
      <c r="DL4" s="321"/>
      <c r="DM4" s="321"/>
      <c r="DN4" s="321"/>
      <c r="DO4" s="321"/>
      <c r="DP4" s="321"/>
      <c r="DQ4" s="321"/>
      <c r="DR4" s="321"/>
      <c r="DS4" s="321"/>
      <c r="DT4" s="321"/>
    </row>
    <row r="5" spans="1:124" ht="6" customHeight="1" x14ac:dyDescent="0.2">
      <c r="A5" s="526" t="s">
        <v>268</v>
      </c>
      <c r="B5" s="528"/>
      <c r="C5" s="528"/>
      <c r="D5" s="528"/>
      <c r="E5" s="528"/>
      <c r="F5" s="528"/>
      <c r="G5" s="528"/>
      <c r="H5" s="528"/>
      <c r="I5" s="528"/>
      <c r="J5" s="528"/>
      <c r="K5" s="528"/>
      <c r="L5" s="528"/>
      <c r="M5" s="528"/>
      <c r="N5" s="528"/>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row>
    <row r="6" spans="1:124" ht="6" customHeight="1" x14ac:dyDescent="0.2">
      <c r="A6" s="528"/>
      <c r="B6" s="528"/>
      <c r="C6" s="528"/>
      <c r="D6" s="528"/>
      <c r="E6" s="528"/>
      <c r="F6" s="528"/>
      <c r="G6" s="528"/>
      <c r="H6" s="528"/>
      <c r="I6" s="528"/>
      <c r="J6" s="528"/>
      <c r="K6" s="528"/>
      <c r="L6" s="528"/>
      <c r="M6" s="528"/>
      <c r="N6" s="528"/>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row>
    <row r="7" spans="1:124" ht="6" customHeight="1" x14ac:dyDescent="0.2">
      <c r="A7" s="528"/>
      <c r="B7" s="528"/>
      <c r="C7" s="528"/>
      <c r="D7" s="528"/>
      <c r="E7" s="528"/>
      <c r="F7" s="528"/>
      <c r="G7" s="528"/>
      <c r="H7" s="528"/>
      <c r="I7" s="528"/>
      <c r="J7" s="528"/>
      <c r="K7" s="528"/>
      <c r="L7" s="528"/>
      <c r="M7" s="528"/>
      <c r="N7" s="528"/>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row>
    <row r="8" spans="1:124" ht="6" customHeight="1" x14ac:dyDescent="0.2">
      <c r="A8" s="257"/>
      <c r="B8" s="257"/>
      <c r="C8" s="257"/>
      <c r="D8" s="257"/>
      <c r="E8" s="257"/>
      <c r="F8" s="257"/>
      <c r="G8" s="257"/>
      <c r="H8" s="257"/>
      <c r="I8" s="257"/>
      <c r="J8" s="257"/>
      <c r="K8" s="257"/>
      <c r="L8" s="257"/>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124" ht="7.2" customHeight="1" x14ac:dyDescent="0.2">
      <c r="A9" s="1082"/>
      <c r="B9" s="1082"/>
      <c r="C9" s="1082"/>
      <c r="D9" s="1082"/>
      <c r="E9" s="1082"/>
      <c r="F9" s="1082"/>
      <c r="G9" s="1082"/>
      <c r="H9" s="1082"/>
      <c r="I9" s="1082"/>
      <c r="J9" s="1082"/>
      <c r="K9" s="1082"/>
      <c r="L9" s="1082"/>
      <c r="M9" s="1082"/>
      <c r="N9" s="1082"/>
      <c r="O9" s="1083" t="s">
        <v>271</v>
      </c>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1084" t="s">
        <v>272</v>
      </c>
      <c r="BA9" s="1085"/>
      <c r="BB9" s="1085"/>
      <c r="BC9" s="1085"/>
      <c r="BD9" s="1085"/>
      <c r="BE9" s="1085"/>
      <c r="BF9" s="1085"/>
      <c r="BG9" s="1085"/>
      <c r="BH9" s="1085"/>
      <c r="BI9" s="1085"/>
      <c r="BJ9" s="1085"/>
      <c r="BK9" s="1085"/>
      <c r="BL9" s="1085"/>
      <c r="BM9" s="1085"/>
      <c r="BN9" s="1085"/>
      <c r="BO9" s="1085"/>
      <c r="BP9" s="1085"/>
      <c r="BQ9" s="1085"/>
      <c r="BR9" s="1085"/>
      <c r="BS9" s="1085"/>
      <c r="BT9" s="1085"/>
      <c r="BU9" s="1085"/>
      <c r="BV9" s="1085"/>
      <c r="BW9" s="1085"/>
      <c r="BX9" s="1085"/>
      <c r="BY9" s="1085"/>
      <c r="BZ9" s="1085"/>
      <c r="CA9" s="1085"/>
      <c r="CB9" s="1085"/>
      <c r="CC9" s="1085"/>
      <c r="CD9" s="1085"/>
      <c r="CE9" s="1085"/>
      <c r="CF9" s="1085"/>
      <c r="CG9" s="1085"/>
      <c r="CH9" s="1085"/>
      <c r="CI9" s="1085"/>
      <c r="CJ9" s="1085"/>
      <c r="CK9" s="1086"/>
      <c r="CL9" s="1084" t="s">
        <v>273</v>
      </c>
      <c r="CM9" s="1085"/>
      <c r="CN9" s="1085"/>
      <c r="CO9" s="1085"/>
      <c r="CP9" s="1085"/>
      <c r="CQ9" s="1085"/>
      <c r="CR9" s="1085"/>
      <c r="CS9" s="1085"/>
      <c r="CT9" s="1085"/>
      <c r="CU9" s="1085"/>
      <c r="CV9" s="1085"/>
      <c r="CW9" s="1085"/>
      <c r="CX9" s="1085"/>
      <c r="CY9" s="1085"/>
      <c r="CZ9" s="1085"/>
      <c r="DA9" s="1085"/>
      <c r="DB9" s="1085"/>
      <c r="DC9" s="1085"/>
      <c r="DD9" s="1085"/>
      <c r="DE9" s="1085"/>
      <c r="DF9" s="1085"/>
      <c r="DG9" s="1085"/>
      <c r="DH9" s="1085"/>
      <c r="DI9" s="1085"/>
      <c r="DJ9" s="1085"/>
      <c r="DK9" s="1085"/>
      <c r="DL9" s="1085"/>
      <c r="DM9" s="1085"/>
      <c r="DN9" s="1085"/>
      <c r="DO9" s="1085"/>
      <c r="DP9" s="1085"/>
      <c r="DQ9" s="1085"/>
      <c r="DR9" s="1085"/>
      <c r="DS9" s="1085"/>
      <c r="DT9" s="1086"/>
    </row>
    <row r="10" spans="1:124" ht="7.2" customHeight="1" x14ac:dyDescent="0.2">
      <c r="A10" s="1082"/>
      <c r="B10" s="1082"/>
      <c r="C10" s="1082"/>
      <c r="D10" s="1082"/>
      <c r="E10" s="1082"/>
      <c r="F10" s="1082"/>
      <c r="G10" s="1082"/>
      <c r="H10" s="1082"/>
      <c r="I10" s="1082"/>
      <c r="J10" s="1082"/>
      <c r="K10" s="1082"/>
      <c r="L10" s="1082"/>
      <c r="M10" s="1082"/>
      <c r="N10" s="1082"/>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1087"/>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9"/>
      <c r="CL10" s="1087"/>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9"/>
    </row>
    <row r="11" spans="1:124" ht="9" customHeight="1" x14ac:dyDescent="0.2">
      <c r="A11" s="1100" t="s">
        <v>338</v>
      </c>
      <c r="B11" s="1101"/>
      <c r="C11" s="1101"/>
      <c r="D11" s="1101"/>
      <c r="E11" s="1101"/>
      <c r="F11" s="1101"/>
      <c r="G11" s="1101">
        <v>1</v>
      </c>
      <c r="H11" s="1101"/>
      <c r="I11" s="1101"/>
      <c r="J11" s="1101"/>
      <c r="K11" s="1106" t="s">
        <v>78</v>
      </c>
      <c r="L11" s="1106"/>
      <c r="M11" s="1106"/>
      <c r="N11" s="1107"/>
      <c r="O11" s="1132"/>
      <c r="P11" s="1126"/>
      <c r="Q11" s="1126"/>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6"/>
      <c r="AM11" s="1126"/>
      <c r="AN11" s="1126"/>
      <c r="AO11" s="1126"/>
      <c r="AP11" s="1126"/>
      <c r="AQ11" s="1126"/>
      <c r="AR11" s="1126"/>
      <c r="AS11" s="1126"/>
      <c r="AT11" s="1126"/>
      <c r="AU11" s="1126"/>
      <c r="AV11" s="1126"/>
      <c r="AW11" s="1126"/>
      <c r="AX11" s="1126"/>
      <c r="AY11" s="1127"/>
      <c r="AZ11" s="1132"/>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1126"/>
      <c r="BV11" s="1126"/>
      <c r="BW11" s="1126"/>
      <c r="BX11" s="1126"/>
      <c r="BY11" s="1126"/>
      <c r="BZ11" s="1126"/>
      <c r="CA11" s="1126"/>
      <c r="CB11" s="1126"/>
      <c r="CC11" s="1126"/>
      <c r="CD11" s="1126"/>
      <c r="CE11" s="1126"/>
      <c r="CF11" s="1126"/>
      <c r="CG11" s="1126"/>
      <c r="CH11" s="1126"/>
      <c r="CI11" s="1126"/>
      <c r="CJ11" s="1126"/>
      <c r="CK11" s="1127"/>
      <c r="CL11" s="1084"/>
      <c r="CM11" s="11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7"/>
    </row>
    <row r="12" spans="1:124" ht="9" customHeight="1" x14ac:dyDescent="0.2">
      <c r="A12" s="1102"/>
      <c r="B12" s="1103"/>
      <c r="C12" s="1103"/>
      <c r="D12" s="1103"/>
      <c r="E12" s="1103"/>
      <c r="F12" s="1103"/>
      <c r="G12" s="1103"/>
      <c r="H12" s="1103"/>
      <c r="I12" s="1103"/>
      <c r="J12" s="1103"/>
      <c r="K12" s="1108"/>
      <c r="L12" s="1108"/>
      <c r="M12" s="1108"/>
      <c r="N12" s="1109"/>
      <c r="O12" s="1128"/>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1129"/>
      <c r="AZ12" s="1128"/>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1129"/>
      <c r="CL12" s="1128"/>
      <c r="CM12" s="536"/>
      <c r="CN12" s="536"/>
      <c r="CO12" s="536"/>
      <c r="CP12" s="536"/>
      <c r="CQ12" s="536"/>
      <c r="CR12" s="536"/>
      <c r="CS12" s="536"/>
      <c r="CT12" s="536"/>
      <c r="CU12" s="536"/>
      <c r="CV12" s="536"/>
      <c r="CW12" s="536"/>
      <c r="CX12" s="536"/>
      <c r="CY12" s="536"/>
      <c r="CZ12" s="536"/>
      <c r="DA12" s="536"/>
      <c r="DB12" s="536"/>
      <c r="DC12" s="536"/>
      <c r="DD12" s="536"/>
      <c r="DE12" s="536"/>
      <c r="DF12" s="536"/>
      <c r="DG12" s="536"/>
      <c r="DH12" s="536"/>
      <c r="DI12" s="536"/>
      <c r="DJ12" s="536"/>
      <c r="DK12" s="536"/>
      <c r="DL12" s="536"/>
      <c r="DM12" s="536"/>
      <c r="DN12" s="536"/>
      <c r="DO12" s="536"/>
      <c r="DP12" s="536"/>
      <c r="DQ12" s="536"/>
      <c r="DR12" s="536"/>
      <c r="DS12" s="536"/>
      <c r="DT12" s="1129"/>
    </row>
    <row r="13" spans="1:124" ht="9" customHeight="1" x14ac:dyDescent="0.2">
      <c r="A13" s="1102"/>
      <c r="B13" s="1103"/>
      <c r="C13" s="1103"/>
      <c r="D13" s="1103"/>
      <c r="E13" s="1103"/>
      <c r="F13" s="1103"/>
      <c r="G13" s="1103"/>
      <c r="H13" s="1103"/>
      <c r="I13" s="1103"/>
      <c r="J13" s="1103"/>
      <c r="K13" s="1108"/>
      <c r="L13" s="1108"/>
      <c r="M13" s="1108"/>
      <c r="N13" s="1109"/>
      <c r="O13" s="1128"/>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1129"/>
      <c r="AZ13" s="1128"/>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1129"/>
      <c r="CL13" s="1128"/>
      <c r="CM13" s="536"/>
      <c r="CN13" s="536"/>
      <c r="CO13" s="536"/>
      <c r="CP13" s="536"/>
      <c r="CQ13" s="536"/>
      <c r="CR13" s="536"/>
      <c r="CS13" s="536"/>
      <c r="CT13" s="536"/>
      <c r="CU13" s="536"/>
      <c r="CV13" s="536"/>
      <c r="CW13" s="536"/>
      <c r="CX13" s="536"/>
      <c r="CY13" s="536"/>
      <c r="CZ13" s="536"/>
      <c r="DA13" s="536"/>
      <c r="DB13" s="536"/>
      <c r="DC13" s="536"/>
      <c r="DD13" s="536"/>
      <c r="DE13" s="536"/>
      <c r="DF13" s="536"/>
      <c r="DG13" s="536"/>
      <c r="DH13" s="536"/>
      <c r="DI13" s="536"/>
      <c r="DJ13" s="536"/>
      <c r="DK13" s="536"/>
      <c r="DL13" s="536"/>
      <c r="DM13" s="536"/>
      <c r="DN13" s="536"/>
      <c r="DO13" s="536"/>
      <c r="DP13" s="536"/>
      <c r="DQ13" s="536"/>
      <c r="DR13" s="536"/>
      <c r="DS13" s="536"/>
      <c r="DT13" s="1129"/>
    </row>
    <row r="14" spans="1:124" ht="9" customHeight="1" x14ac:dyDescent="0.2">
      <c r="A14" s="1102"/>
      <c r="B14" s="1103"/>
      <c r="C14" s="1103"/>
      <c r="D14" s="1103"/>
      <c r="E14" s="1103"/>
      <c r="F14" s="1103"/>
      <c r="G14" s="1103"/>
      <c r="H14" s="1103"/>
      <c r="I14" s="1103"/>
      <c r="J14" s="1103"/>
      <c r="K14" s="1108"/>
      <c r="L14" s="1108"/>
      <c r="M14" s="1108"/>
      <c r="N14" s="1109"/>
      <c r="O14" s="1128"/>
      <c r="P14" s="536"/>
      <c r="Q14" s="536"/>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1129"/>
      <c r="AZ14" s="1128"/>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1129"/>
      <c r="CL14" s="1128"/>
      <c r="CM14" s="536"/>
      <c r="CN14" s="536"/>
      <c r="CO14" s="536"/>
      <c r="CP14" s="536"/>
      <c r="CQ14" s="536"/>
      <c r="CR14" s="536"/>
      <c r="CS14" s="536"/>
      <c r="CT14" s="536"/>
      <c r="CU14" s="536"/>
      <c r="CV14" s="536"/>
      <c r="CW14" s="536"/>
      <c r="CX14" s="536"/>
      <c r="CY14" s="536"/>
      <c r="CZ14" s="536"/>
      <c r="DA14" s="536"/>
      <c r="DB14" s="536"/>
      <c r="DC14" s="536"/>
      <c r="DD14" s="536"/>
      <c r="DE14" s="536"/>
      <c r="DF14" s="536"/>
      <c r="DG14" s="536"/>
      <c r="DH14" s="536"/>
      <c r="DI14" s="536"/>
      <c r="DJ14" s="536"/>
      <c r="DK14" s="536"/>
      <c r="DL14" s="536"/>
      <c r="DM14" s="536"/>
      <c r="DN14" s="536"/>
      <c r="DO14" s="536"/>
      <c r="DP14" s="536"/>
      <c r="DQ14" s="536"/>
      <c r="DR14" s="536"/>
      <c r="DS14" s="536"/>
      <c r="DT14" s="1129"/>
    </row>
    <row r="15" spans="1:124" ht="9" customHeight="1" x14ac:dyDescent="0.2">
      <c r="A15" s="1102"/>
      <c r="B15" s="1103"/>
      <c r="C15" s="1103"/>
      <c r="D15" s="1103"/>
      <c r="E15" s="1103"/>
      <c r="F15" s="1103"/>
      <c r="G15" s="1103"/>
      <c r="H15" s="1103"/>
      <c r="I15" s="1103"/>
      <c r="J15" s="1103"/>
      <c r="K15" s="1108"/>
      <c r="L15" s="1108"/>
      <c r="M15" s="1108"/>
      <c r="N15" s="1109"/>
      <c r="O15" s="1128"/>
      <c r="P15" s="536"/>
      <c r="Q15" s="536"/>
      <c r="R15" s="536"/>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6"/>
      <c r="AY15" s="1129"/>
      <c r="AZ15" s="1128"/>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1129"/>
      <c r="CL15" s="1128"/>
      <c r="CM15" s="536"/>
      <c r="CN15" s="536"/>
      <c r="CO15" s="536"/>
      <c r="CP15" s="536"/>
      <c r="CQ15" s="536"/>
      <c r="CR15" s="536"/>
      <c r="CS15" s="536"/>
      <c r="CT15" s="536"/>
      <c r="CU15" s="536"/>
      <c r="CV15" s="536"/>
      <c r="CW15" s="536"/>
      <c r="CX15" s="536"/>
      <c r="CY15" s="536"/>
      <c r="CZ15" s="536"/>
      <c r="DA15" s="536"/>
      <c r="DB15" s="536"/>
      <c r="DC15" s="536"/>
      <c r="DD15" s="536"/>
      <c r="DE15" s="536"/>
      <c r="DF15" s="536"/>
      <c r="DG15" s="536"/>
      <c r="DH15" s="536"/>
      <c r="DI15" s="536"/>
      <c r="DJ15" s="536"/>
      <c r="DK15" s="536"/>
      <c r="DL15" s="536"/>
      <c r="DM15" s="536"/>
      <c r="DN15" s="536"/>
      <c r="DO15" s="536"/>
      <c r="DP15" s="536"/>
      <c r="DQ15" s="536"/>
      <c r="DR15" s="536"/>
      <c r="DS15" s="536"/>
      <c r="DT15" s="1129"/>
    </row>
    <row r="16" spans="1:124" ht="9" customHeight="1" x14ac:dyDescent="0.2">
      <c r="A16" s="1102"/>
      <c r="B16" s="1103"/>
      <c r="C16" s="1103"/>
      <c r="D16" s="1103"/>
      <c r="E16" s="1103"/>
      <c r="F16" s="1103"/>
      <c r="G16" s="1103"/>
      <c r="H16" s="1103"/>
      <c r="I16" s="1103"/>
      <c r="J16" s="1103"/>
      <c r="K16" s="1108"/>
      <c r="L16" s="1108"/>
      <c r="M16" s="1108"/>
      <c r="N16" s="1109"/>
      <c r="O16" s="1128"/>
      <c r="P16" s="536"/>
      <c r="Q16" s="536"/>
      <c r="R16" s="536"/>
      <c r="S16" s="536"/>
      <c r="T16" s="536"/>
      <c r="U16" s="536"/>
      <c r="V16" s="536"/>
      <c r="W16" s="536"/>
      <c r="X16" s="536"/>
      <c r="Y16" s="536"/>
      <c r="Z16" s="536"/>
      <c r="AA16" s="536"/>
      <c r="AB16" s="536"/>
      <c r="AC16" s="536"/>
      <c r="AD16" s="536"/>
      <c r="AE16" s="536"/>
      <c r="AF16" s="536"/>
      <c r="AG16" s="536"/>
      <c r="AH16" s="536"/>
      <c r="AI16" s="536"/>
      <c r="AJ16" s="536"/>
      <c r="AK16" s="536"/>
      <c r="AL16" s="536"/>
      <c r="AM16" s="536"/>
      <c r="AN16" s="536"/>
      <c r="AO16" s="536"/>
      <c r="AP16" s="536"/>
      <c r="AQ16" s="536"/>
      <c r="AR16" s="536"/>
      <c r="AS16" s="536"/>
      <c r="AT16" s="536"/>
      <c r="AU16" s="536"/>
      <c r="AV16" s="536"/>
      <c r="AW16" s="536"/>
      <c r="AX16" s="536"/>
      <c r="AY16" s="1129"/>
      <c r="AZ16" s="1128"/>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1129"/>
      <c r="CL16" s="1128"/>
      <c r="CM16" s="536"/>
      <c r="CN16" s="536"/>
      <c r="CO16" s="536"/>
      <c r="CP16" s="536"/>
      <c r="CQ16" s="536"/>
      <c r="CR16" s="536"/>
      <c r="CS16" s="536"/>
      <c r="CT16" s="536"/>
      <c r="CU16" s="536"/>
      <c r="CV16" s="536"/>
      <c r="CW16" s="536"/>
      <c r="CX16" s="536"/>
      <c r="CY16" s="536"/>
      <c r="CZ16" s="536"/>
      <c r="DA16" s="536"/>
      <c r="DB16" s="536"/>
      <c r="DC16" s="536"/>
      <c r="DD16" s="536"/>
      <c r="DE16" s="536"/>
      <c r="DF16" s="536"/>
      <c r="DG16" s="536"/>
      <c r="DH16" s="536"/>
      <c r="DI16" s="536"/>
      <c r="DJ16" s="536"/>
      <c r="DK16" s="536"/>
      <c r="DL16" s="536"/>
      <c r="DM16" s="536"/>
      <c r="DN16" s="536"/>
      <c r="DO16" s="536"/>
      <c r="DP16" s="536"/>
      <c r="DQ16" s="536"/>
      <c r="DR16" s="536"/>
      <c r="DS16" s="536"/>
      <c r="DT16" s="1129"/>
    </row>
    <row r="17" spans="1:124" ht="9" customHeight="1" x14ac:dyDescent="0.2">
      <c r="A17" s="1120" t="s">
        <v>296</v>
      </c>
      <c r="B17" s="1121"/>
      <c r="C17" s="1121"/>
      <c r="D17" s="1121"/>
      <c r="E17" s="1121"/>
      <c r="F17" s="1121"/>
      <c r="G17" s="1121"/>
      <c r="H17" s="1121"/>
      <c r="I17" s="1121"/>
      <c r="J17" s="1121"/>
      <c r="K17" s="1121"/>
      <c r="L17" s="1121"/>
      <c r="M17" s="1121"/>
      <c r="N17" s="1122"/>
      <c r="O17" s="1128"/>
      <c r="P17" s="536"/>
      <c r="Q17" s="536"/>
      <c r="R17" s="536"/>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6"/>
      <c r="AY17" s="1129"/>
      <c r="AZ17" s="1128"/>
      <c r="BA17" s="536"/>
      <c r="BB17" s="536"/>
      <c r="BC17" s="536"/>
      <c r="BD17" s="536"/>
      <c r="BE17" s="536"/>
      <c r="BF17" s="536"/>
      <c r="BG17" s="536"/>
      <c r="BH17" s="536"/>
      <c r="BI17" s="536"/>
      <c r="BJ17" s="536"/>
      <c r="BK17" s="536"/>
      <c r="BL17" s="536"/>
      <c r="BM17" s="536"/>
      <c r="BN17" s="536"/>
      <c r="BO17" s="536"/>
      <c r="BP17" s="536"/>
      <c r="BQ17" s="536"/>
      <c r="BR17" s="536"/>
      <c r="BS17" s="536"/>
      <c r="BT17" s="536"/>
      <c r="BU17" s="536"/>
      <c r="BV17" s="536"/>
      <c r="BW17" s="536"/>
      <c r="BX17" s="536"/>
      <c r="BY17" s="536"/>
      <c r="BZ17" s="536"/>
      <c r="CA17" s="536"/>
      <c r="CB17" s="536"/>
      <c r="CC17" s="536"/>
      <c r="CD17" s="536"/>
      <c r="CE17" s="536"/>
      <c r="CF17" s="536"/>
      <c r="CG17" s="536"/>
      <c r="CH17" s="536"/>
      <c r="CI17" s="536"/>
      <c r="CJ17" s="536"/>
      <c r="CK17" s="1129"/>
      <c r="CL17" s="1128"/>
      <c r="CM17" s="536"/>
      <c r="CN17" s="536"/>
      <c r="CO17" s="536"/>
      <c r="CP17" s="536"/>
      <c r="CQ17" s="536"/>
      <c r="CR17" s="536"/>
      <c r="CS17" s="536"/>
      <c r="CT17" s="536"/>
      <c r="CU17" s="536"/>
      <c r="CV17" s="536"/>
      <c r="CW17" s="536"/>
      <c r="CX17" s="536"/>
      <c r="CY17" s="536"/>
      <c r="CZ17" s="536"/>
      <c r="DA17" s="536"/>
      <c r="DB17" s="536"/>
      <c r="DC17" s="536"/>
      <c r="DD17" s="536"/>
      <c r="DE17" s="536"/>
      <c r="DF17" s="536"/>
      <c r="DG17" s="536"/>
      <c r="DH17" s="536"/>
      <c r="DI17" s="536"/>
      <c r="DJ17" s="536"/>
      <c r="DK17" s="536"/>
      <c r="DL17" s="536"/>
      <c r="DM17" s="536"/>
      <c r="DN17" s="536"/>
      <c r="DO17" s="536"/>
      <c r="DP17" s="536"/>
      <c r="DQ17" s="536"/>
      <c r="DR17" s="536"/>
      <c r="DS17" s="536"/>
      <c r="DT17" s="1129"/>
    </row>
    <row r="18" spans="1:124" ht="9" customHeight="1" x14ac:dyDescent="0.2">
      <c r="A18" s="1120"/>
      <c r="B18" s="1121"/>
      <c r="C18" s="1121"/>
      <c r="D18" s="1121"/>
      <c r="E18" s="1121"/>
      <c r="F18" s="1121"/>
      <c r="G18" s="1121"/>
      <c r="H18" s="1121"/>
      <c r="I18" s="1121"/>
      <c r="J18" s="1121"/>
      <c r="K18" s="1121"/>
      <c r="L18" s="1121"/>
      <c r="M18" s="1121"/>
      <c r="N18" s="1122"/>
      <c r="O18" s="1128"/>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1129"/>
      <c r="AZ18" s="1128"/>
      <c r="BA18" s="536"/>
      <c r="BB18" s="536"/>
      <c r="BC18" s="536"/>
      <c r="BD18" s="536"/>
      <c r="BE18" s="536"/>
      <c r="BF18" s="536"/>
      <c r="BG18" s="536"/>
      <c r="BH18" s="536"/>
      <c r="BI18" s="536"/>
      <c r="BJ18" s="536"/>
      <c r="BK18" s="536"/>
      <c r="BL18" s="536"/>
      <c r="BM18" s="536"/>
      <c r="BN18" s="536"/>
      <c r="BO18" s="536"/>
      <c r="BP18" s="536"/>
      <c r="BQ18" s="536"/>
      <c r="BR18" s="536"/>
      <c r="BS18" s="536"/>
      <c r="BT18" s="536"/>
      <c r="BU18" s="536"/>
      <c r="BV18" s="536"/>
      <c r="BW18" s="536"/>
      <c r="BX18" s="536"/>
      <c r="BY18" s="536"/>
      <c r="BZ18" s="536"/>
      <c r="CA18" s="536"/>
      <c r="CB18" s="536"/>
      <c r="CC18" s="536"/>
      <c r="CD18" s="536"/>
      <c r="CE18" s="536"/>
      <c r="CF18" s="536"/>
      <c r="CG18" s="536"/>
      <c r="CH18" s="536"/>
      <c r="CI18" s="536"/>
      <c r="CJ18" s="536"/>
      <c r="CK18" s="1129"/>
      <c r="CL18" s="1128"/>
      <c r="CM18" s="536"/>
      <c r="CN18" s="536"/>
      <c r="CO18" s="536"/>
      <c r="CP18" s="536"/>
      <c r="CQ18" s="536"/>
      <c r="CR18" s="536"/>
      <c r="CS18" s="536"/>
      <c r="CT18" s="536"/>
      <c r="CU18" s="536"/>
      <c r="CV18" s="536"/>
      <c r="CW18" s="536"/>
      <c r="CX18" s="536"/>
      <c r="CY18" s="536"/>
      <c r="CZ18" s="536"/>
      <c r="DA18" s="536"/>
      <c r="DB18" s="536"/>
      <c r="DC18" s="536"/>
      <c r="DD18" s="536"/>
      <c r="DE18" s="536"/>
      <c r="DF18" s="536"/>
      <c r="DG18" s="536"/>
      <c r="DH18" s="536"/>
      <c r="DI18" s="536"/>
      <c r="DJ18" s="536"/>
      <c r="DK18" s="536"/>
      <c r="DL18" s="536"/>
      <c r="DM18" s="536"/>
      <c r="DN18" s="536"/>
      <c r="DO18" s="536"/>
      <c r="DP18" s="536"/>
      <c r="DQ18" s="536"/>
      <c r="DR18" s="536"/>
      <c r="DS18" s="536"/>
      <c r="DT18" s="1129"/>
    </row>
    <row r="19" spans="1:124" ht="9" customHeight="1" x14ac:dyDescent="0.2">
      <c r="A19" s="1120"/>
      <c r="B19" s="1121"/>
      <c r="C19" s="1121"/>
      <c r="D19" s="1121"/>
      <c r="E19" s="1121"/>
      <c r="F19" s="1121"/>
      <c r="G19" s="1121"/>
      <c r="H19" s="1121"/>
      <c r="I19" s="1121"/>
      <c r="J19" s="1121"/>
      <c r="K19" s="1121"/>
      <c r="L19" s="1121"/>
      <c r="M19" s="1121"/>
      <c r="N19" s="1122"/>
      <c r="O19" s="1128"/>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1129"/>
      <c r="AZ19" s="1128"/>
      <c r="BA19" s="536"/>
      <c r="BB19" s="536"/>
      <c r="BC19" s="536"/>
      <c r="BD19" s="536"/>
      <c r="BE19" s="536"/>
      <c r="BF19" s="536"/>
      <c r="BG19" s="536"/>
      <c r="BH19" s="536"/>
      <c r="BI19" s="536"/>
      <c r="BJ19" s="536"/>
      <c r="BK19" s="536"/>
      <c r="BL19" s="536"/>
      <c r="BM19" s="536"/>
      <c r="BN19" s="536"/>
      <c r="BO19" s="536"/>
      <c r="BP19" s="536"/>
      <c r="BQ19" s="536"/>
      <c r="BR19" s="536"/>
      <c r="BS19" s="536"/>
      <c r="BT19" s="536"/>
      <c r="BU19" s="536"/>
      <c r="BV19" s="536"/>
      <c r="BW19" s="536"/>
      <c r="BX19" s="536"/>
      <c r="BY19" s="536"/>
      <c r="BZ19" s="536"/>
      <c r="CA19" s="536"/>
      <c r="CB19" s="536"/>
      <c r="CC19" s="536"/>
      <c r="CD19" s="536"/>
      <c r="CE19" s="536"/>
      <c r="CF19" s="536"/>
      <c r="CG19" s="536"/>
      <c r="CH19" s="536"/>
      <c r="CI19" s="536"/>
      <c r="CJ19" s="536"/>
      <c r="CK19" s="1129"/>
      <c r="CL19" s="1128"/>
      <c r="CM19" s="536"/>
      <c r="CN19" s="536"/>
      <c r="CO19" s="536"/>
      <c r="CP19" s="536"/>
      <c r="CQ19" s="536"/>
      <c r="CR19" s="536"/>
      <c r="CS19" s="536"/>
      <c r="CT19" s="536"/>
      <c r="CU19" s="536"/>
      <c r="CV19" s="536"/>
      <c r="CW19" s="536"/>
      <c r="CX19" s="536"/>
      <c r="CY19" s="536"/>
      <c r="CZ19" s="536"/>
      <c r="DA19" s="536"/>
      <c r="DB19" s="536"/>
      <c r="DC19" s="536"/>
      <c r="DD19" s="536"/>
      <c r="DE19" s="536"/>
      <c r="DF19" s="536"/>
      <c r="DG19" s="536"/>
      <c r="DH19" s="536"/>
      <c r="DI19" s="536"/>
      <c r="DJ19" s="536"/>
      <c r="DK19" s="536"/>
      <c r="DL19" s="536"/>
      <c r="DM19" s="536"/>
      <c r="DN19" s="536"/>
      <c r="DO19" s="536"/>
      <c r="DP19" s="536"/>
      <c r="DQ19" s="536"/>
      <c r="DR19" s="536"/>
      <c r="DS19" s="536"/>
      <c r="DT19" s="1129"/>
    </row>
    <row r="20" spans="1:124" ht="9" customHeight="1" x14ac:dyDescent="0.2">
      <c r="A20" s="1110" t="s">
        <v>338</v>
      </c>
      <c r="B20" s="1111"/>
      <c r="C20" s="1111"/>
      <c r="D20" s="1111"/>
      <c r="E20" s="1111"/>
      <c r="F20" s="1111"/>
      <c r="G20" s="1111">
        <v>5</v>
      </c>
      <c r="H20" s="1111"/>
      <c r="I20" s="1111"/>
      <c r="J20" s="1111"/>
      <c r="K20" s="1116" t="s">
        <v>78</v>
      </c>
      <c r="L20" s="1116"/>
      <c r="M20" s="1116"/>
      <c r="N20" s="1117"/>
      <c r="O20" s="1128"/>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1129"/>
      <c r="AZ20" s="1128"/>
      <c r="BA20" s="536"/>
      <c r="BB20" s="536"/>
      <c r="BC20" s="536"/>
      <c r="BD20" s="536"/>
      <c r="BE20" s="536"/>
      <c r="BF20" s="536"/>
      <c r="BG20" s="536"/>
      <c r="BH20" s="536"/>
      <c r="BI20" s="536"/>
      <c r="BJ20" s="536"/>
      <c r="BK20" s="536"/>
      <c r="BL20" s="536"/>
      <c r="BM20" s="536"/>
      <c r="BN20" s="536"/>
      <c r="BO20" s="536"/>
      <c r="BP20" s="536"/>
      <c r="BQ20" s="536"/>
      <c r="BR20" s="536"/>
      <c r="BS20" s="536"/>
      <c r="BT20" s="536"/>
      <c r="BU20" s="536"/>
      <c r="BV20" s="536"/>
      <c r="BW20" s="536"/>
      <c r="BX20" s="536"/>
      <c r="BY20" s="536"/>
      <c r="BZ20" s="536"/>
      <c r="CA20" s="536"/>
      <c r="CB20" s="536"/>
      <c r="CC20" s="536"/>
      <c r="CD20" s="536"/>
      <c r="CE20" s="536"/>
      <c r="CF20" s="536"/>
      <c r="CG20" s="536"/>
      <c r="CH20" s="536"/>
      <c r="CI20" s="536"/>
      <c r="CJ20" s="536"/>
      <c r="CK20" s="1129"/>
      <c r="CL20" s="1128"/>
      <c r="CM20" s="536"/>
      <c r="CN20" s="536"/>
      <c r="CO20" s="536"/>
      <c r="CP20" s="536"/>
      <c r="CQ20" s="536"/>
      <c r="CR20" s="536"/>
      <c r="CS20" s="536"/>
      <c r="CT20" s="536"/>
      <c r="CU20" s="536"/>
      <c r="CV20" s="536"/>
      <c r="CW20" s="536"/>
      <c r="CX20" s="536"/>
      <c r="CY20" s="536"/>
      <c r="CZ20" s="536"/>
      <c r="DA20" s="536"/>
      <c r="DB20" s="536"/>
      <c r="DC20" s="536"/>
      <c r="DD20" s="536"/>
      <c r="DE20" s="536"/>
      <c r="DF20" s="536"/>
      <c r="DG20" s="536"/>
      <c r="DH20" s="536"/>
      <c r="DI20" s="536"/>
      <c r="DJ20" s="536"/>
      <c r="DK20" s="536"/>
      <c r="DL20" s="536"/>
      <c r="DM20" s="536"/>
      <c r="DN20" s="536"/>
      <c r="DO20" s="536"/>
      <c r="DP20" s="536"/>
      <c r="DQ20" s="536"/>
      <c r="DR20" s="536"/>
      <c r="DS20" s="536"/>
      <c r="DT20" s="1129"/>
    </row>
    <row r="21" spans="1:124" ht="9" customHeight="1" x14ac:dyDescent="0.2">
      <c r="A21" s="1110"/>
      <c r="B21" s="1111"/>
      <c r="C21" s="1111"/>
      <c r="D21" s="1111"/>
      <c r="E21" s="1111"/>
      <c r="F21" s="1111"/>
      <c r="G21" s="1111"/>
      <c r="H21" s="1111"/>
      <c r="I21" s="1111"/>
      <c r="J21" s="1111"/>
      <c r="K21" s="1116"/>
      <c r="L21" s="1116"/>
      <c r="M21" s="1116"/>
      <c r="N21" s="1117"/>
      <c r="O21" s="1128"/>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1129"/>
      <c r="AZ21" s="1128"/>
      <c r="BA21" s="536"/>
      <c r="BB21" s="536"/>
      <c r="BC21" s="536"/>
      <c r="BD21" s="536"/>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1129"/>
      <c r="CL21" s="1128"/>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1129"/>
    </row>
    <row r="22" spans="1:124" ht="9" customHeight="1" x14ac:dyDescent="0.2">
      <c r="A22" s="1110"/>
      <c r="B22" s="1111"/>
      <c r="C22" s="1111"/>
      <c r="D22" s="1111"/>
      <c r="E22" s="1111"/>
      <c r="F22" s="1111"/>
      <c r="G22" s="1111"/>
      <c r="H22" s="1111"/>
      <c r="I22" s="1111"/>
      <c r="J22" s="1111"/>
      <c r="K22" s="1116"/>
      <c r="L22" s="1116"/>
      <c r="M22" s="1116"/>
      <c r="N22" s="1117"/>
      <c r="O22" s="1128"/>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1129"/>
      <c r="AZ22" s="1128"/>
      <c r="BA22" s="536"/>
      <c r="BB22" s="536"/>
      <c r="BC22" s="536"/>
      <c r="BD22" s="536"/>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1129"/>
      <c r="CL22" s="1128"/>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1129"/>
    </row>
    <row r="23" spans="1:124" ht="9" customHeight="1" x14ac:dyDescent="0.2">
      <c r="A23" s="1110"/>
      <c r="B23" s="1111"/>
      <c r="C23" s="1111"/>
      <c r="D23" s="1111"/>
      <c r="E23" s="1111"/>
      <c r="F23" s="1111"/>
      <c r="G23" s="1111"/>
      <c r="H23" s="1111"/>
      <c r="I23" s="1111"/>
      <c r="J23" s="1111"/>
      <c r="K23" s="1116"/>
      <c r="L23" s="1116"/>
      <c r="M23" s="1116"/>
      <c r="N23" s="1117"/>
      <c r="O23" s="1128"/>
      <c r="P23" s="536"/>
      <c r="Q23" s="536"/>
      <c r="R23" s="536"/>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1129"/>
      <c r="AZ23" s="1128"/>
      <c r="BA23" s="536"/>
      <c r="BB23" s="536"/>
      <c r="BC23" s="536"/>
      <c r="BD23" s="536"/>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1129"/>
      <c r="CL23" s="1128"/>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1129"/>
    </row>
    <row r="24" spans="1:124" ht="9" customHeight="1" x14ac:dyDescent="0.2">
      <c r="A24" s="1110"/>
      <c r="B24" s="1111"/>
      <c r="C24" s="1111"/>
      <c r="D24" s="1111"/>
      <c r="E24" s="1111"/>
      <c r="F24" s="1111"/>
      <c r="G24" s="1111"/>
      <c r="H24" s="1111"/>
      <c r="I24" s="1111"/>
      <c r="J24" s="1111"/>
      <c r="K24" s="1116"/>
      <c r="L24" s="1116"/>
      <c r="M24" s="1116"/>
      <c r="N24" s="1117"/>
      <c r="O24" s="1128"/>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1129"/>
      <c r="AZ24" s="1128"/>
      <c r="BA24" s="536"/>
      <c r="BB24" s="536"/>
      <c r="BC24" s="536"/>
      <c r="BD24" s="536"/>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1129"/>
      <c r="CL24" s="1128"/>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1129"/>
    </row>
    <row r="25" spans="1:124" ht="9" customHeight="1" x14ac:dyDescent="0.2">
      <c r="A25" s="1112"/>
      <c r="B25" s="1113"/>
      <c r="C25" s="1113"/>
      <c r="D25" s="1113"/>
      <c r="E25" s="1113"/>
      <c r="F25" s="1113"/>
      <c r="G25" s="1113"/>
      <c r="H25" s="1113"/>
      <c r="I25" s="1113"/>
      <c r="J25" s="1113"/>
      <c r="K25" s="1118"/>
      <c r="L25" s="1118"/>
      <c r="M25" s="1118"/>
      <c r="N25" s="1119"/>
      <c r="O25" s="1130"/>
      <c r="P25" s="672"/>
      <c r="Q25" s="672"/>
      <c r="R25" s="672"/>
      <c r="S25" s="672"/>
      <c r="T25" s="672"/>
      <c r="U25" s="672"/>
      <c r="V25" s="672"/>
      <c r="W25" s="672"/>
      <c r="X25" s="672"/>
      <c r="Y25" s="672"/>
      <c r="Z25" s="672"/>
      <c r="AA25" s="672"/>
      <c r="AB25" s="672"/>
      <c r="AC25" s="672"/>
      <c r="AD25" s="672"/>
      <c r="AE25" s="672"/>
      <c r="AF25" s="672"/>
      <c r="AG25" s="672"/>
      <c r="AH25" s="672"/>
      <c r="AI25" s="672"/>
      <c r="AJ25" s="672"/>
      <c r="AK25" s="672"/>
      <c r="AL25" s="672"/>
      <c r="AM25" s="672"/>
      <c r="AN25" s="672"/>
      <c r="AO25" s="672"/>
      <c r="AP25" s="672"/>
      <c r="AQ25" s="672"/>
      <c r="AR25" s="672"/>
      <c r="AS25" s="672"/>
      <c r="AT25" s="672"/>
      <c r="AU25" s="672"/>
      <c r="AV25" s="672"/>
      <c r="AW25" s="672"/>
      <c r="AX25" s="672"/>
      <c r="AY25" s="1131"/>
      <c r="AZ25" s="1130"/>
      <c r="BA25" s="672"/>
      <c r="BB25" s="672"/>
      <c r="BC25" s="672"/>
      <c r="BD25" s="672"/>
      <c r="BE25" s="672"/>
      <c r="BF25" s="672"/>
      <c r="BG25" s="672"/>
      <c r="BH25" s="672"/>
      <c r="BI25" s="672"/>
      <c r="BJ25" s="672"/>
      <c r="BK25" s="672"/>
      <c r="BL25" s="672"/>
      <c r="BM25" s="672"/>
      <c r="BN25" s="672"/>
      <c r="BO25" s="672"/>
      <c r="BP25" s="672"/>
      <c r="BQ25" s="672"/>
      <c r="BR25" s="672"/>
      <c r="BS25" s="672"/>
      <c r="BT25" s="672"/>
      <c r="BU25" s="672"/>
      <c r="BV25" s="672"/>
      <c r="BW25" s="672"/>
      <c r="BX25" s="672"/>
      <c r="BY25" s="672"/>
      <c r="BZ25" s="672"/>
      <c r="CA25" s="672"/>
      <c r="CB25" s="672"/>
      <c r="CC25" s="672"/>
      <c r="CD25" s="672"/>
      <c r="CE25" s="672"/>
      <c r="CF25" s="672"/>
      <c r="CG25" s="672"/>
      <c r="CH25" s="672"/>
      <c r="CI25" s="672"/>
      <c r="CJ25" s="672"/>
      <c r="CK25" s="1131"/>
      <c r="CL25" s="1130"/>
      <c r="CM25" s="672"/>
      <c r="CN25" s="672"/>
      <c r="CO25" s="672"/>
      <c r="CP25" s="672"/>
      <c r="CQ25" s="672"/>
      <c r="CR25" s="672"/>
      <c r="CS25" s="672"/>
      <c r="CT25" s="672"/>
      <c r="CU25" s="672"/>
      <c r="CV25" s="672"/>
      <c r="CW25" s="672"/>
      <c r="CX25" s="672"/>
      <c r="CY25" s="672"/>
      <c r="CZ25" s="672"/>
      <c r="DA25" s="672"/>
      <c r="DB25" s="672"/>
      <c r="DC25" s="672"/>
      <c r="DD25" s="672"/>
      <c r="DE25" s="672"/>
      <c r="DF25" s="672"/>
      <c r="DG25" s="672"/>
      <c r="DH25" s="672"/>
      <c r="DI25" s="672"/>
      <c r="DJ25" s="672"/>
      <c r="DK25" s="672"/>
      <c r="DL25" s="672"/>
      <c r="DM25" s="672"/>
      <c r="DN25" s="672"/>
      <c r="DO25" s="672"/>
      <c r="DP25" s="672"/>
      <c r="DQ25" s="672"/>
      <c r="DR25" s="672"/>
      <c r="DS25" s="672"/>
      <c r="DT25" s="1131"/>
    </row>
    <row r="26" spans="1:124" ht="6" customHeight="1" x14ac:dyDescent="0.2">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row>
    <row r="27" spans="1:124" ht="6" customHeight="1" x14ac:dyDescent="0.2">
      <c r="A27" s="526" t="s">
        <v>269</v>
      </c>
      <c r="B27" s="528"/>
      <c r="C27" s="528"/>
      <c r="D27" s="528"/>
      <c r="E27" s="528"/>
      <c r="F27" s="528"/>
      <c r="G27" s="528"/>
      <c r="H27" s="528"/>
      <c r="I27" s="528"/>
      <c r="J27" s="528"/>
      <c r="K27" s="528"/>
      <c r="L27" s="528"/>
      <c r="M27" s="528"/>
      <c r="N27" s="528"/>
      <c r="O27" s="528"/>
      <c r="P27" s="528"/>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row>
    <row r="28" spans="1:124" ht="6" customHeight="1" x14ac:dyDescent="0.2">
      <c r="A28" s="528"/>
      <c r="B28" s="528"/>
      <c r="C28" s="528"/>
      <c r="D28" s="528"/>
      <c r="E28" s="528"/>
      <c r="F28" s="528"/>
      <c r="G28" s="528"/>
      <c r="H28" s="528"/>
      <c r="I28" s="528"/>
      <c r="J28" s="528"/>
      <c r="K28" s="528"/>
      <c r="L28" s="528"/>
      <c r="M28" s="528"/>
      <c r="N28" s="528"/>
      <c r="O28" s="528"/>
      <c r="P28" s="528"/>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c r="BO28" s="536"/>
      <c r="BP28" s="536"/>
    </row>
    <row r="29" spans="1:124" ht="6" customHeight="1" x14ac:dyDescent="0.2">
      <c r="A29" s="528"/>
      <c r="B29" s="528"/>
      <c r="C29" s="528"/>
      <c r="D29" s="528"/>
      <c r="E29" s="528"/>
      <c r="F29" s="528"/>
      <c r="G29" s="528"/>
      <c r="H29" s="528"/>
      <c r="I29" s="528"/>
      <c r="J29" s="528"/>
      <c r="K29" s="528"/>
      <c r="L29" s="528"/>
      <c r="M29" s="528"/>
      <c r="N29" s="528"/>
      <c r="O29" s="528"/>
      <c r="P29" s="528"/>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row>
    <row r="31" spans="1:124" ht="6" customHeight="1" x14ac:dyDescent="0.2">
      <c r="B31" s="512"/>
      <c r="C31" s="512"/>
      <c r="D31" s="512"/>
      <c r="E31" s="512"/>
      <c r="F31" s="512"/>
      <c r="G31" s="512"/>
      <c r="H31" s="512"/>
      <c r="I31" s="512"/>
      <c r="J31" s="512"/>
      <c r="K31" s="512"/>
      <c r="L31" s="512"/>
      <c r="M31" s="512"/>
      <c r="N31" s="512"/>
      <c r="O31" s="533" t="s">
        <v>338</v>
      </c>
      <c r="P31" s="520"/>
      <c r="Q31" s="520"/>
      <c r="R31" s="520"/>
      <c r="S31" s="520"/>
      <c r="T31" s="558">
        <v>1</v>
      </c>
      <c r="U31" s="559"/>
      <c r="V31" s="559"/>
      <c r="W31" s="520" t="s">
        <v>78</v>
      </c>
      <c r="X31" s="520"/>
      <c r="Y31" s="520"/>
      <c r="Z31" s="520"/>
      <c r="AA31" s="521"/>
      <c r="AB31" s="533" t="s">
        <v>338</v>
      </c>
      <c r="AC31" s="520"/>
      <c r="AD31" s="520"/>
      <c r="AE31" s="520"/>
      <c r="AF31" s="520"/>
      <c r="AG31" s="558">
        <v>2</v>
      </c>
      <c r="AH31" s="559"/>
      <c r="AI31" s="559"/>
      <c r="AJ31" s="520" t="s">
        <v>78</v>
      </c>
      <c r="AK31" s="520"/>
      <c r="AL31" s="520"/>
      <c r="AM31" s="520"/>
      <c r="AN31" s="521"/>
      <c r="AO31" s="533" t="s">
        <v>338</v>
      </c>
      <c r="AP31" s="520"/>
      <c r="AQ31" s="520"/>
      <c r="AR31" s="520"/>
      <c r="AS31" s="520"/>
      <c r="AT31" s="558">
        <v>3</v>
      </c>
      <c r="AU31" s="559"/>
      <c r="AV31" s="559"/>
      <c r="AW31" s="520" t="s">
        <v>78</v>
      </c>
      <c r="AX31" s="520"/>
      <c r="AY31" s="520"/>
      <c r="AZ31" s="520"/>
      <c r="BA31" s="521"/>
      <c r="BB31" s="533" t="s">
        <v>338</v>
      </c>
      <c r="BC31" s="520"/>
      <c r="BD31" s="520"/>
      <c r="BE31" s="520"/>
      <c r="BF31" s="520"/>
      <c r="BG31" s="558">
        <v>4</v>
      </c>
      <c r="BH31" s="559"/>
      <c r="BI31" s="559"/>
      <c r="BJ31" s="520" t="s">
        <v>78</v>
      </c>
      <c r="BK31" s="520"/>
      <c r="BL31" s="520"/>
      <c r="BM31" s="520"/>
      <c r="BN31" s="521"/>
      <c r="BO31" s="533" t="s">
        <v>338</v>
      </c>
      <c r="BP31" s="520"/>
      <c r="BQ31" s="520"/>
      <c r="BR31" s="520"/>
      <c r="BS31" s="520"/>
      <c r="BT31" s="558">
        <v>5</v>
      </c>
      <c r="BU31" s="559"/>
      <c r="BV31" s="559"/>
      <c r="BW31" s="520" t="s">
        <v>78</v>
      </c>
      <c r="BX31" s="520"/>
      <c r="BY31" s="520"/>
      <c r="BZ31" s="520"/>
      <c r="CA31" s="521"/>
    </row>
    <row r="32" spans="1:124" ht="6" customHeight="1" x14ac:dyDescent="0.2">
      <c r="B32" s="512"/>
      <c r="C32" s="512"/>
      <c r="D32" s="512"/>
      <c r="E32" s="512"/>
      <c r="F32" s="512"/>
      <c r="G32" s="512"/>
      <c r="H32" s="512"/>
      <c r="I32" s="512"/>
      <c r="J32" s="512"/>
      <c r="K32" s="512"/>
      <c r="L32" s="512"/>
      <c r="M32" s="512"/>
      <c r="N32" s="512"/>
      <c r="O32" s="534"/>
      <c r="P32" s="522"/>
      <c r="Q32" s="522"/>
      <c r="R32" s="522"/>
      <c r="S32" s="522"/>
      <c r="T32" s="560"/>
      <c r="U32" s="560"/>
      <c r="V32" s="560"/>
      <c r="W32" s="522"/>
      <c r="X32" s="522"/>
      <c r="Y32" s="522"/>
      <c r="Z32" s="522"/>
      <c r="AA32" s="523"/>
      <c r="AB32" s="534"/>
      <c r="AC32" s="522"/>
      <c r="AD32" s="522"/>
      <c r="AE32" s="522"/>
      <c r="AF32" s="522"/>
      <c r="AG32" s="560"/>
      <c r="AH32" s="560"/>
      <c r="AI32" s="560"/>
      <c r="AJ32" s="522"/>
      <c r="AK32" s="522"/>
      <c r="AL32" s="522"/>
      <c r="AM32" s="522"/>
      <c r="AN32" s="523"/>
      <c r="AO32" s="534"/>
      <c r="AP32" s="522"/>
      <c r="AQ32" s="522"/>
      <c r="AR32" s="522"/>
      <c r="AS32" s="522"/>
      <c r="AT32" s="560"/>
      <c r="AU32" s="560"/>
      <c r="AV32" s="560"/>
      <c r="AW32" s="522"/>
      <c r="AX32" s="522"/>
      <c r="AY32" s="522"/>
      <c r="AZ32" s="522"/>
      <c r="BA32" s="523"/>
      <c r="BB32" s="534"/>
      <c r="BC32" s="522"/>
      <c r="BD32" s="522"/>
      <c r="BE32" s="522"/>
      <c r="BF32" s="522"/>
      <c r="BG32" s="560"/>
      <c r="BH32" s="560"/>
      <c r="BI32" s="560"/>
      <c r="BJ32" s="522"/>
      <c r="BK32" s="522"/>
      <c r="BL32" s="522"/>
      <c r="BM32" s="522"/>
      <c r="BN32" s="523"/>
      <c r="BO32" s="534"/>
      <c r="BP32" s="522"/>
      <c r="BQ32" s="522"/>
      <c r="BR32" s="522"/>
      <c r="BS32" s="522"/>
      <c r="BT32" s="560"/>
      <c r="BU32" s="560"/>
      <c r="BV32" s="560"/>
      <c r="BW32" s="522"/>
      <c r="BX32" s="522"/>
      <c r="BY32" s="522"/>
      <c r="BZ32" s="522"/>
      <c r="CA32" s="523"/>
    </row>
    <row r="33" spans="2:79" ht="6" customHeight="1" x14ac:dyDescent="0.2">
      <c r="B33" s="512"/>
      <c r="C33" s="512"/>
      <c r="D33" s="512"/>
      <c r="E33" s="512"/>
      <c r="F33" s="512"/>
      <c r="G33" s="512"/>
      <c r="H33" s="512"/>
      <c r="I33" s="512"/>
      <c r="J33" s="512"/>
      <c r="K33" s="512"/>
      <c r="L33" s="512"/>
      <c r="M33" s="512"/>
      <c r="N33" s="512"/>
      <c r="O33" s="535"/>
      <c r="P33" s="524"/>
      <c r="Q33" s="524"/>
      <c r="R33" s="524"/>
      <c r="S33" s="524"/>
      <c r="T33" s="561"/>
      <c r="U33" s="561"/>
      <c r="V33" s="561"/>
      <c r="W33" s="524"/>
      <c r="X33" s="524"/>
      <c r="Y33" s="524"/>
      <c r="Z33" s="524"/>
      <c r="AA33" s="525"/>
      <c r="AB33" s="535"/>
      <c r="AC33" s="524"/>
      <c r="AD33" s="524"/>
      <c r="AE33" s="524"/>
      <c r="AF33" s="524"/>
      <c r="AG33" s="561"/>
      <c r="AH33" s="561"/>
      <c r="AI33" s="561"/>
      <c r="AJ33" s="524"/>
      <c r="AK33" s="524"/>
      <c r="AL33" s="524"/>
      <c r="AM33" s="524"/>
      <c r="AN33" s="525"/>
      <c r="AO33" s="535"/>
      <c r="AP33" s="524"/>
      <c r="AQ33" s="524"/>
      <c r="AR33" s="524"/>
      <c r="AS33" s="524"/>
      <c r="AT33" s="561"/>
      <c r="AU33" s="561"/>
      <c r="AV33" s="561"/>
      <c r="AW33" s="524"/>
      <c r="AX33" s="524"/>
      <c r="AY33" s="524"/>
      <c r="AZ33" s="524"/>
      <c r="BA33" s="525"/>
      <c r="BB33" s="535"/>
      <c r="BC33" s="524"/>
      <c r="BD33" s="524"/>
      <c r="BE33" s="524"/>
      <c r="BF33" s="524"/>
      <c r="BG33" s="561"/>
      <c r="BH33" s="561"/>
      <c r="BI33" s="561"/>
      <c r="BJ33" s="524"/>
      <c r="BK33" s="524"/>
      <c r="BL33" s="524"/>
      <c r="BM33" s="524"/>
      <c r="BN33" s="525"/>
      <c r="BO33" s="535"/>
      <c r="BP33" s="524"/>
      <c r="BQ33" s="524"/>
      <c r="BR33" s="524"/>
      <c r="BS33" s="524"/>
      <c r="BT33" s="561"/>
      <c r="BU33" s="561"/>
      <c r="BV33" s="561"/>
      <c r="BW33" s="524"/>
      <c r="BX33" s="524"/>
      <c r="BY33" s="524"/>
      <c r="BZ33" s="524"/>
      <c r="CA33" s="525"/>
    </row>
    <row r="34" spans="2:79" ht="6" customHeight="1" x14ac:dyDescent="0.2">
      <c r="B34" s="512" t="s">
        <v>79</v>
      </c>
      <c r="C34" s="512"/>
      <c r="D34" s="512"/>
      <c r="E34" s="512"/>
      <c r="F34" s="512"/>
      <c r="G34" s="512"/>
      <c r="H34" s="512"/>
      <c r="I34" s="512"/>
      <c r="J34" s="512"/>
      <c r="K34" s="512"/>
      <c r="L34" s="512"/>
      <c r="M34" s="512"/>
      <c r="N34" s="512"/>
      <c r="O34" s="1125">
        <v>6</v>
      </c>
      <c r="P34" s="537"/>
      <c r="Q34" s="537"/>
      <c r="R34" s="537"/>
      <c r="S34" s="537"/>
      <c r="T34" s="537"/>
      <c r="U34" s="537"/>
      <c r="V34" s="537"/>
      <c r="W34" s="537"/>
      <c r="X34" s="537"/>
      <c r="Y34" s="520" t="s">
        <v>80</v>
      </c>
      <c r="Z34" s="520"/>
      <c r="AA34" s="521"/>
      <c r="AB34" s="1125">
        <v>4</v>
      </c>
      <c r="AC34" s="537"/>
      <c r="AD34" s="537"/>
      <c r="AE34" s="537"/>
      <c r="AF34" s="537"/>
      <c r="AG34" s="537"/>
      <c r="AH34" s="537"/>
      <c r="AI34" s="537"/>
      <c r="AJ34" s="537"/>
      <c r="AK34" s="537"/>
      <c r="AL34" s="520" t="s">
        <v>80</v>
      </c>
      <c r="AM34" s="520"/>
      <c r="AN34" s="521"/>
      <c r="AO34" s="1125">
        <v>4</v>
      </c>
      <c r="AP34" s="537"/>
      <c r="AQ34" s="537"/>
      <c r="AR34" s="537"/>
      <c r="AS34" s="537"/>
      <c r="AT34" s="537"/>
      <c r="AU34" s="537"/>
      <c r="AV34" s="537"/>
      <c r="AW34" s="537"/>
      <c r="AX34" s="537"/>
      <c r="AY34" s="520" t="s">
        <v>80</v>
      </c>
      <c r="AZ34" s="520"/>
      <c r="BA34" s="521"/>
      <c r="BB34" s="1125">
        <v>4</v>
      </c>
      <c r="BC34" s="537"/>
      <c r="BD34" s="537"/>
      <c r="BE34" s="537"/>
      <c r="BF34" s="537"/>
      <c r="BG34" s="537"/>
      <c r="BH34" s="537"/>
      <c r="BI34" s="537"/>
      <c r="BJ34" s="537"/>
      <c r="BK34" s="537"/>
      <c r="BL34" s="520" t="s">
        <v>80</v>
      </c>
      <c r="BM34" s="520"/>
      <c r="BN34" s="521"/>
      <c r="BO34" s="1125">
        <v>5</v>
      </c>
      <c r="BP34" s="537"/>
      <c r="BQ34" s="537"/>
      <c r="BR34" s="537"/>
      <c r="BS34" s="537"/>
      <c r="BT34" s="537"/>
      <c r="BU34" s="537"/>
      <c r="BV34" s="537"/>
      <c r="BW34" s="537"/>
      <c r="BX34" s="537"/>
      <c r="BY34" s="520" t="s">
        <v>80</v>
      </c>
      <c r="BZ34" s="520"/>
      <c r="CA34" s="521"/>
    </row>
    <row r="35" spans="2:79" ht="6" customHeight="1" x14ac:dyDescent="0.2">
      <c r="B35" s="512"/>
      <c r="C35" s="512"/>
      <c r="D35" s="512"/>
      <c r="E35" s="512"/>
      <c r="F35" s="512"/>
      <c r="G35" s="512"/>
      <c r="H35" s="512"/>
      <c r="I35" s="512"/>
      <c r="J35" s="512"/>
      <c r="K35" s="512"/>
      <c r="L35" s="512"/>
      <c r="M35" s="512"/>
      <c r="N35" s="512"/>
      <c r="O35" s="1123"/>
      <c r="P35" s="539"/>
      <c r="Q35" s="539"/>
      <c r="R35" s="539"/>
      <c r="S35" s="539"/>
      <c r="T35" s="539"/>
      <c r="U35" s="539"/>
      <c r="V35" s="539"/>
      <c r="W35" s="539"/>
      <c r="X35" s="539"/>
      <c r="Y35" s="522"/>
      <c r="Z35" s="522"/>
      <c r="AA35" s="523"/>
      <c r="AB35" s="1123"/>
      <c r="AC35" s="539"/>
      <c r="AD35" s="539"/>
      <c r="AE35" s="539"/>
      <c r="AF35" s="539"/>
      <c r="AG35" s="539"/>
      <c r="AH35" s="539"/>
      <c r="AI35" s="539"/>
      <c r="AJ35" s="539"/>
      <c r="AK35" s="539"/>
      <c r="AL35" s="522"/>
      <c r="AM35" s="522"/>
      <c r="AN35" s="523"/>
      <c r="AO35" s="1123"/>
      <c r="AP35" s="539"/>
      <c r="AQ35" s="539"/>
      <c r="AR35" s="539"/>
      <c r="AS35" s="539"/>
      <c r="AT35" s="539"/>
      <c r="AU35" s="539"/>
      <c r="AV35" s="539"/>
      <c r="AW35" s="539"/>
      <c r="AX35" s="539"/>
      <c r="AY35" s="522"/>
      <c r="AZ35" s="522"/>
      <c r="BA35" s="523"/>
      <c r="BB35" s="1123"/>
      <c r="BC35" s="539"/>
      <c r="BD35" s="539"/>
      <c r="BE35" s="539"/>
      <c r="BF35" s="539"/>
      <c r="BG35" s="539"/>
      <c r="BH35" s="539"/>
      <c r="BI35" s="539"/>
      <c r="BJ35" s="539"/>
      <c r="BK35" s="539"/>
      <c r="BL35" s="522"/>
      <c r="BM35" s="522"/>
      <c r="BN35" s="523"/>
      <c r="BO35" s="1123"/>
      <c r="BP35" s="539"/>
      <c r="BQ35" s="539"/>
      <c r="BR35" s="539"/>
      <c r="BS35" s="539"/>
      <c r="BT35" s="539"/>
      <c r="BU35" s="539"/>
      <c r="BV35" s="539"/>
      <c r="BW35" s="539"/>
      <c r="BX35" s="539"/>
      <c r="BY35" s="522"/>
      <c r="BZ35" s="522"/>
      <c r="CA35" s="523"/>
    </row>
    <row r="36" spans="2:79" ht="6" customHeight="1" x14ac:dyDescent="0.2">
      <c r="B36" s="512"/>
      <c r="C36" s="512"/>
      <c r="D36" s="512"/>
      <c r="E36" s="512"/>
      <c r="F36" s="512"/>
      <c r="G36" s="512"/>
      <c r="H36" s="512"/>
      <c r="I36" s="512"/>
      <c r="J36" s="512"/>
      <c r="K36" s="512"/>
      <c r="L36" s="512"/>
      <c r="M36" s="512"/>
      <c r="N36" s="512"/>
      <c r="O36" s="1124"/>
      <c r="P36" s="541"/>
      <c r="Q36" s="541"/>
      <c r="R36" s="541"/>
      <c r="S36" s="541"/>
      <c r="T36" s="541"/>
      <c r="U36" s="541"/>
      <c r="V36" s="541"/>
      <c r="W36" s="541"/>
      <c r="X36" s="541"/>
      <c r="Y36" s="524"/>
      <c r="Z36" s="524"/>
      <c r="AA36" s="525"/>
      <c r="AB36" s="1124"/>
      <c r="AC36" s="541"/>
      <c r="AD36" s="541"/>
      <c r="AE36" s="541"/>
      <c r="AF36" s="541"/>
      <c r="AG36" s="541"/>
      <c r="AH36" s="541"/>
      <c r="AI36" s="541"/>
      <c r="AJ36" s="541"/>
      <c r="AK36" s="541"/>
      <c r="AL36" s="524"/>
      <c r="AM36" s="524"/>
      <c r="AN36" s="525"/>
      <c r="AO36" s="1124"/>
      <c r="AP36" s="541"/>
      <c r="AQ36" s="541"/>
      <c r="AR36" s="541"/>
      <c r="AS36" s="541"/>
      <c r="AT36" s="541"/>
      <c r="AU36" s="541"/>
      <c r="AV36" s="541"/>
      <c r="AW36" s="541"/>
      <c r="AX36" s="541"/>
      <c r="AY36" s="524"/>
      <c r="AZ36" s="524"/>
      <c r="BA36" s="525"/>
      <c r="BB36" s="1124"/>
      <c r="BC36" s="541"/>
      <c r="BD36" s="541"/>
      <c r="BE36" s="541"/>
      <c r="BF36" s="541"/>
      <c r="BG36" s="541"/>
      <c r="BH36" s="541"/>
      <c r="BI36" s="541"/>
      <c r="BJ36" s="541"/>
      <c r="BK36" s="541"/>
      <c r="BL36" s="524"/>
      <c r="BM36" s="524"/>
      <c r="BN36" s="525"/>
      <c r="BO36" s="1124"/>
      <c r="BP36" s="541"/>
      <c r="BQ36" s="541"/>
      <c r="BR36" s="541"/>
      <c r="BS36" s="541"/>
      <c r="BT36" s="541"/>
      <c r="BU36" s="541"/>
      <c r="BV36" s="541"/>
      <c r="BW36" s="541"/>
      <c r="BX36" s="541"/>
      <c r="BY36" s="524"/>
      <c r="BZ36" s="524"/>
      <c r="CA36" s="525"/>
    </row>
    <row r="37" spans="2:79" ht="6" customHeight="1" x14ac:dyDescent="0.2">
      <c r="B37" s="512" t="s">
        <v>81</v>
      </c>
      <c r="C37" s="512"/>
      <c r="D37" s="512"/>
      <c r="E37" s="512"/>
      <c r="F37" s="512"/>
      <c r="G37" s="512"/>
      <c r="H37" s="512"/>
      <c r="I37" s="512"/>
      <c r="J37" s="512"/>
      <c r="K37" s="512"/>
      <c r="L37" s="512"/>
      <c r="M37" s="512"/>
      <c r="N37" s="512"/>
      <c r="O37" s="1125">
        <v>2</v>
      </c>
      <c r="P37" s="537"/>
      <c r="Q37" s="537"/>
      <c r="R37" s="537"/>
      <c r="S37" s="537"/>
      <c r="T37" s="537"/>
      <c r="U37" s="537"/>
      <c r="V37" s="537"/>
      <c r="W37" s="537"/>
      <c r="X37" s="537"/>
      <c r="Y37" s="520" t="s">
        <v>80</v>
      </c>
      <c r="Z37" s="520"/>
      <c r="AA37" s="521"/>
      <c r="AB37" s="1125">
        <v>2</v>
      </c>
      <c r="AC37" s="537"/>
      <c r="AD37" s="537"/>
      <c r="AE37" s="537"/>
      <c r="AF37" s="537"/>
      <c r="AG37" s="537"/>
      <c r="AH37" s="537"/>
      <c r="AI37" s="537"/>
      <c r="AJ37" s="537"/>
      <c r="AK37" s="537"/>
      <c r="AL37" s="520" t="s">
        <v>80</v>
      </c>
      <c r="AM37" s="520"/>
      <c r="AN37" s="521"/>
      <c r="AO37" s="1125">
        <v>2</v>
      </c>
      <c r="AP37" s="537"/>
      <c r="AQ37" s="537"/>
      <c r="AR37" s="537"/>
      <c r="AS37" s="537"/>
      <c r="AT37" s="537"/>
      <c r="AU37" s="537"/>
      <c r="AV37" s="537"/>
      <c r="AW37" s="537"/>
      <c r="AX37" s="537"/>
      <c r="AY37" s="520" t="s">
        <v>80</v>
      </c>
      <c r="AZ37" s="520"/>
      <c r="BA37" s="521"/>
      <c r="BB37" s="1125">
        <v>2</v>
      </c>
      <c r="BC37" s="537"/>
      <c r="BD37" s="537"/>
      <c r="BE37" s="537"/>
      <c r="BF37" s="537"/>
      <c r="BG37" s="537"/>
      <c r="BH37" s="537"/>
      <c r="BI37" s="537"/>
      <c r="BJ37" s="537"/>
      <c r="BK37" s="537"/>
      <c r="BL37" s="520" t="s">
        <v>80</v>
      </c>
      <c r="BM37" s="520"/>
      <c r="BN37" s="521"/>
      <c r="BO37" s="1125">
        <v>2</v>
      </c>
      <c r="BP37" s="537"/>
      <c r="BQ37" s="537"/>
      <c r="BR37" s="537"/>
      <c r="BS37" s="537"/>
      <c r="BT37" s="537"/>
      <c r="BU37" s="537"/>
      <c r="BV37" s="537"/>
      <c r="BW37" s="537"/>
      <c r="BX37" s="537"/>
      <c r="BY37" s="520" t="s">
        <v>80</v>
      </c>
      <c r="BZ37" s="520"/>
      <c r="CA37" s="521"/>
    </row>
    <row r="38" spans="2:79" ht="6" customHeight="1" x14ac:dyDescent="0.2">
      <c r="B38" s="512"/>
      <c r="C38" s="512"/>
      <c r="D38" s="512"/>
      <c r="E38" s="512"/>
      <c r="F38" s="512"/>
      <c r="G38" s="512"/>
      <c r="H38" s="512"/>
      <c r="I38" s="512"/>
      <c r="J38" s="512"/>
      <c r="K38" s="512"/>
      <c r="L38" s="512"/>
      <c r="M38" s="512"/>
      <c r="N38" s="512"/>
      <c r="O38" s="1123"/>
      <c r="P38" s="539"/>
      <c r="Q38" s="539"/>
      <c r="R38" s="539"/>
      <c r="S38" s="539"/>
      <c r="T38" s="539"/>
      <c r="U38" s="539"/>
      <c r="V38" s="539"/>
      <c r="W38" s="539"/>
      <c r="X38" s="539"/>
      <c r="Y38" s="522"/>
      <c r="Z38" s="522"/>
      <c r="AA38" s="523"/>
      <c r="AB38" s="1123"/>
      <c r="AC38" s="539"/>
      <c r="AD38" s="539"/>
      <c r="AE38" s="539"/>
      <c r="AF38" s="539"/>
      <c r="AG38" s="539"/>
      <c r="AH38" s="539"/>
      <c r="AI38" s="539"/>
      <c r="AJ38" s="539"/>
      <c r="AK38" s="539"/>
      <c r="AL38" s="522"/>
      <c r="AM38" s="522"/>
      <c r="AN38" s="523"/>
      <c r="AO38" s="1123"/>
      <c r="AP38" s="539"/>
      <c r="AQ38" s="539"/>
      <c r="AR38" s="539"/>
      <c r="AS38" s="539"/>
      <c r="AT38" s="539"/>
      <c r="AU38" s="539"/>
      <c r="AV38" s="539"/>
      <c r="AW38" s="539"/>
      <c r="AX38" s="539"/>
      <c r="AY38" s="522"/>
      <c r="AZ38" s="522"/>
      <c r="BA38" s="523"/>
      <c r="BB38" s="1123"/>
      <c r="BC38" s="539"/>
      <c r="BD38" s="539"/>
      <c r="BE38" s="539"/>
      <c r="BF38" s="539"/>
      <c r="BG38" s="539"/>
      <c r="BH38" s="539"/>
      <c r="BI38" s="539"/>
      <c r="BJ38" s="539"/>
      <c r="BK38" s="539"/>
      <c r="BL38" s="522"/>
      <c r="BM38" s="522"/>
      <c r="BN38" s="523"/>
      <c r="BO38" s="1123"/>
      <c r="BP38" s="539"/>
      <c r="BQ38" s="539"/>
      <c r="BR38" s="539"/>
      <c r="BS38" s="539"/>
      <c r="BT38" s="539"/>
      <c r="BU38" s="539"/>
      <c r="BV38" s="539"/>
      <c r="BW38" s="539"/>
      <c r="BX38" s="539"/>
      <c r="BY38" s="522"/>
      <c r="BZ38" s="522"/>
      <c r="CA38" s="523"/>
    </row>
    <row r="39" spans="2:79" ht="6" customHeight="1" x14ac:dyDescent="0.2">
      <c r="B39" s="512"/>
      <c r="C39" s="512"/>
      <c r="D39" s="512"/>
      <c r="E39" s="512"/>
      <c r="F39" s="512"/>
      <c r="G39" s="512"/>
      <c r="H39" s="512"/>
      <c r="I39" s="512"/>
      <c r="J39" s="512"/>
      <c r="K39" s="512"/>
      <c r="L39" s="512"/>
      <c r="M39" s="512"/>
      <c r="N39" s="512"/>
      <c r="O39" s="1124"/>
      <c r="P39" s="541"/>
      <c r="Q39" s="541"/>
      <c r="R39" s="541"/>
      <c r="S39" s="541"/>
      <c r="T39" s="541"/>
      <c r="U39" s="541"/>
      <c r="V39" s="541"/>
      <c r="W39" s="541"/>
      <c r="X39" s="541"/>
      <c r="Y39" s="524"/>
      <c r="Z39" s="524"/>
      <c r="AA39" s="525"/>
      <c r="AB39" s="1124"/>
      <c r="AC39" s="541"/>
      <c r="AD39" s="541"/>
      <c r="AE39" s="541"/>
      <c r="AF39" s="541"/>
      <c r="AG39" s="541"/>
      <c r="AH39" s="541"/>
      <c r="AI39" s="541"/>
      <c r="AJ39" s="541"/>
      <c r="AK39" s="541"/>
      <c r="AL39" s="524"/>
      <c r="AM39" s="524"/>
      <c r="AN39" s="525"/>
      <c r="AO39" s="1124"/>
      <c r="AP39" s="541"/>
      <c r="AQ39" s="541"/>
      <c r="AR39" s="541"/>
      <c r="AS39" s="541"/>
      <c r="AT39" s="541"/>
      <c r="AU39" s="541"/>
      <c r="AV39" s="541"/>
      <c r="AW39" s="541"/>
      <c r="AX39" s="541"/>
      <c r="AY39" s="524"/>
      <c r="AZ39" s="524"/>
      <c r="BA39" s="525"/>
      <c r="BB39" s="1124"/>
      <c r="BC39" s="541"/>
      <c r="BD39" s="541"/>
      <c r="BE39" s="541"/>
      <c r="BF39" s="541"/>
      <c r="BG39" s="541"/>
      <c r="BH39" s="541"/>
      <c r="BI39" s="541"/>
      <c r="BJ39" s="541"/>
      <c r="BK39" s="541"/>
      <c r="BL39" s="524"/>
      <c r="BM39" s="524"/>
      <c r="BN39" s="525"/>
      <c r="BO39" s="1124"/>
      <c r="BP39" s="541"/>
      <c r="BQ39" s="541"/>
      <c r="BR39" s="541"/>
      <c r="BS39" s="541"/>
      <c r="BT39" s="541"/>
      <c r="BU39" s="541"/>
      <c r="BV39" s="541"/>
      <c r="BW39" s="541"/>
      <c r="BX39" s="541"/>
      <c r="BY39" s="524"/>
      <c r="BZ39" s="524"/>
      <c r="CA39" s="525"/>
    </row>
    <row r="40" spans="2:79" ht="6" customHeight="1" x14ac:dyDescent="0.2">
      <c r="B40" s="512" t="s">
        <v>82</v>
      </c>
      <c r="C40" s="512"/>
      <c r="D40" s="512"/>
      <c r="E40" s="512"/>
      <c r="F40" s="512"/>
      <c r="G40" s="512"/>
      <c r="H40" s="512"/>
      <c r="I40" s="512"/>
      <c r="J40" s="512"/>
      <c r="K40" s="512"/>
      <c r="L40" s="512"/>
      <c r="M40" s="512"/>
      <c r="N40" s="512"/>
      <c r="O40" s="1123">
        <v>1</v>
      </c>
      <c r="P40" s="539"/>
      <c r="Q40" s="539"/>
      <c r="R40" s="539"/>
      <c r="S40" s="539"/>
      <c r="T40" s="539"/>
      <c r="U40" s="539"/>
      <c r="V40" s="539"/>
      <c r="W40" s="539"/>
      <c r="X40" s="539"/>
      <c r="Y40" s="522" t="s">
        <v>80</v>
      </c>
      <c r="Z40" s="522"/>
      <c r="AA40" s="523"/>
      <c r="AB40" s="1123">
        <v>1</v>
      </c>
      <c r="AC40" s="539"/>
      <c r="AD40" s="539"/>
      <c r="AE40" s="539"/>
      <c r="AF40" s="539"/>
      <c r="AG40" s="539"/>
      <c r="AH40" s="539"/>
      <c r="AI40" s="539"/>
      <c r="AJ40" s="539"/>
      <c r="AK40" s="539"/>
      <c r="AL40" s="522" t="s">
        <v>80</v>
      </c>
      <c r="AM40" s="522"/>
      <c r="AN40" s="523"/>
      <c r="AO40" s="1123">
        <v>1</v>
      </c>
      <c r="AP40" s="539"/>
      <c r="AQ40" s="539"/>
      <c r="AR40" s="539"/>
      <c r="AS40" s="539"/>
      <c r="AT40" s="539"/>
      <c r="AU40" s="539"/>
      <c r="AV40" s="539"/>
      <c r="AW40" s="539"/>
      <c r="AX40" s="539"/>
      <c r="AY40" s="522" t="s">
        <v>80</v>
      </c>
      <c r="AZ40" s="522"/>
      <c r="BA40" s="523"/>
      <c r="BB40" s="1123">
        <v>1</v>
      </c>
      <c r="BC40" s="539"/>
      <c r="BD40" s="539"/>
      <c r="BE40" s="539"/>
      <c r="BF40" s="539"/>
      <c r="BG40" s="539"/>
      <c r="BH40" s="539"/>
      <c r="BI40" s="539"/>
      <c r="BJ40" s="539"/>
      <c r="BK40" s="539"/>
      <c r="BL40" s="522" t="s">
        <v>80</v>
      </c>
      <c r="BM40" s="522"/>
      <c r="BN40" s="523"/>
      <c r="BO40" s="1123">
        <v>1</v>
      </c>
      <c r="BP40" s="539"/>
      <c r="BQ40" s="539"/>
      <c r="BR40" s="539"/>
      <c r="BS40" s="539"/>
      <c r="BT40" s="539"/>
      <c r="BU40" s="539"/>
      <c r="BV40" s="539"/>
      <c r="BW40" s="539"/>
      <c r="BX40" s="539"/>
      <c r="BY40" s="522" t="s">
        <v>80</v>
      </c>
      <c r="BZ40" s="522"/>
      <c r="CA40" s="523"/>
    </row>
    <row r="41" spans="2:79" ht="6" customHeight="1" x14ac:dyDescent="0.2">
      <c r="B41" s="512"/>
      <c r="C41" s="512"/>
      <c r="D41" s="512"/>
      <c r="E41" s="512"/>
      <c r="F41" s="512"/>
      <c r="G41" s="512"/>
      <c r="H41" s="512"/>
      <c r="I41" s="512"/>
      <c r="J41" s="512"/>
      <c r="K41" s="512"/>
      <c r="L41" s="512"/>
      <c r="M41" s="512"/>
      <c r="N41" s="512"/>
      <c r="O41" s="1123"/>
      <c r="P41" s="539"/>
      <c r="Q41" s="539"/>
      <c r="R41" s="539"/>
      <c r="S41" s="539"/>
      <c r="T41" s="539"/>
      <c r="U41" s="539"/>
      <c r="V41" s="539"/>
      <c r="W41" s="539"/>
      <c r="X41" s="539"/>
      <c r="Y41" s="522"/>
      <c r="Z41" s="522"/>
      <c r="AA41" s="523"/>
      <c r="AB41" s="1123"/>
      <c r="AC41" s="539"/>
      <c r="AD41" s="539"/>
      <c r="AE41" s="539"/>
      <c r="AF41" s="539"/>
      <c r="AG41" s="539"/>
      <c r="AH41" s="539"/>
      <c r="AI41" s="539"/>
      <c r="AJ41" s="539"/>
      <c r="AK41" s="539"/>
      <c r="AL41" s="522"/>
      <c r="AM41" s="522"/>
      <c r="AN41" s="523"/>
      <c r="AO41" s="1123"/>
      <c r="AP41" s="539"/>
      <c r="AQ41" s="539"/>
      <c r="AR41" s="539"/>
      <c r="AS41" s="539"/>
      <c r="AT41" s="539"/>
      <c r="AU41" s="539"/>
      <c r="AV41" s="539"/>
      <c r="AW41" s="539"/>
      <c r="AX41" s="539"/>
      <c r="AY41" s="522"/>
      <c r="AZ41" s="522"/>
      <c r="BA41" s="523"/>
      <c r="BB41" s="1123"/>
      <c r="BC41" s="539"/>
      <c r="BD41" s="539"/>
      <c r="BE41" s="539"/>
      <c r="BF41" s="539"/>
      <c r="BG41" s="539"/>
      <c r="BH41" s="539"/>
      <c r="BI41" s="539"/>
      <c r="BJ41" s="539"/>
      <c r="BK41" s="539"/>
      <c r="BL41" s="522"/>
      <c r="BM41" s="522"/>
      <c r="BN41" s="523"/>
      <c r="BO41" s="1123"/>
      <c r="BP41" s="539"/>
      <c r="BQ41" s="539"/>
      <c r="BR41" s="539"/>
      <c r="BS41" s="539"/>
      <c r="BT41" s="539"/>
      <c r="BU41" s="539"/>
      <c r="BV41" s="539"/>
      <c r="BW41" s="539"/>
      <c r="BX41" s="539"/>
      <c r="BY41" s="522"/>
      <c r="BZ41" s="522"/>
      <c r="CA41" s="523"/>
    </row>
    <row r="42" spans="2:79" ht="6" customHeight="1" x14ac:dyDescent="0.2">
      <c r="B42" s="512"/>
      <c r="C42" s="512"/>
      <c r="D42" s="512"/>
      <c r="E42" s="512"/>
      <c r="F42" s="512"/>
      <c r="G42" s="512"/>
      <c r="H42" s="512"/>
      <c r="I42" s="512"/>
      <c r="J42" s="512"/>
      <c r="K42" s="512"/>
      <c r="L42" s="512"/>
      <c r="M42" s="512"/>
      <c r="N42" s="512"/>
      <c r="O42" s="1124"/>
      <c r="P42" s="541"/>
      <c r="Q42" s="541"/>
      <c r="R42" s="541"/>
      <c r="S42" s="541"/>
      <c r="T42" s="541"/>
      <c r="U42" s="541"/>
      <c r="V42" s="541"/>
      <c r="W42" s="541"/>
      <c r="X42" s="541"/>
      <c r="Y42" s="524"/>
      <c r="Z42" s="524"/>
      <c r="AA42" s="525"/>
      <c r="AB42" s="1124"/>
      <c r="AC42" s="541"/>
      <c r="AD42" s="541"/>
      <c r="AE42" s="541"/>
      <c r="AF42" s="541"/>
      <c r="AG42" s="541"/>
      <c r="AH42" s="541"/>
      <c r="AI42" s="541"/>
      <c r="AJ42" s="541"/>
      <c r="AK42" s="541"/>
      <c r="AL42" s="524"/>
      <c r="AM42" s="524"/>
      <c r="AN42" s="525"/>
      <c r="AO42" s="1124"/>
      <c r="AP42" s="541"/>
      <c r="AQ42" s="541"/>
      <c r="AR42" s="541"/>
      <c r="AS42" s="541"/>
      <c r="AT42" s="541"/>
      <c r="AU42" s="541"/>
      <c r="AV42" s="541"/>
      <c r="AW42" s="541"/>
      <c r="AX42" s="541"/>
      <c r="AY42" s="524"/>
      <c r="AZ42" s="524"/>
      <c r="BA42" s="525"/>
      <c r="BB42" s="1124"/>
      <c r="BC42" s="541"/>
      <c r="BD42" s="541"/>
      <c r="BE42" s="541"/>
      <c r="BF42" s="541"/>
      <c r="BG42" s="541"/>
      <c r="BH42" s="541"/>
      <c r="BI42" s="541"/>
      <c r="BJ42" s="541"/>
      <c r="BK42" s="541"/>
      <c r="BL42" s="524"/>
      <c r="BM42" s="524"/>
      <c r="BN42" s="525"/>
      <c r="BO42" s="1124"/>
      <c r="BP42" s="541"/>
      <c r="BQ42" s="541"/>
      <c r="BR42" s="541"/>
      <c r="BS42" s="541"/>
      <c r="BT42" s="541"/>
      <c r="BU42" s="541"/>
      <c r="BV42" s="541"/>
      <c r="BW42" s="541"/>
      <c r="BX42" s="541"/>
      <c r="BY42" s="524"/>
      <c r="BZ42" s="524"/>
      <c r="CA42" s="525"/>
    </row>
    <row r="44" spans="2:79" ht="6" customHeight="1" x14ac:dyDescent="0.2">
      <c r="M44" s="907" t="s">
        <v>410</v>
      </c>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907"/>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07"/>
      <c r="BN44" s="907"/>
      <c r="BO44" s="907"/>
      <c r="BP44" s="907"/>
      <c r="BQ44" s="907"/>
      <c r="BR44" s="907"/>
      <c r="BS44" s="907"/>
      <c r="BT44" s="907"/>
      <c r="BU44" s="907"/>
      <c r="BV44" s="907"/>
      <c r="BW44" s="907"/>
      <c r="BX44" s="907"/>
      <c r="BY44" s="907"/>
    </row>
    <row r="45" spans="2:79" ht="6" customHeight="1" x14ac:dyDescent="0.2">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907"/>
      <c r="AR45" s="907"/>
      <c r="AS45" s="907"/>
      <c r="AT45" s="907"/>
      <c r="AU45" s="907"/>
      <c r="AV45" s="907"/>
      <c r="AW45" s="907"/>
      <c r="AX45" s="907"/>
      <c r="AY45" s="907"/>
      <c r="AZ45" s="907"/>
      <c r="BA45" s="907"/>
      <c r="BB45" s="907"/>
      <c r="BC45" s="907"/>
      <c r="BD45" s="907"/>
      <c r="BE45" s="907"/>
      <c r="BF45" s="907"/>
      <c r="BG45" s="907"/>
      <c r="BH45" s="907"/>
      <c r="BI45" s="907"/>
      <c r="BJ45" s="907"/>
      <c r="BK45" s="907"/>
      <c r="BL45" s="907"/>
      <c r="BM45" s="907"/>
      <c r="BN45" s="907"/>
      <c r="BO45" s="907"/>
      <c r="BP45" s="907"/>
      <c r="BQ45" s="907"/>
      <c r="BR45" s="907"/>
      <c r="BS45" s="907"/>
      <c r="BT45" s="907"/>
      <c r="BU45" s="907"/>
      <c r="BV45" s="907"/>
      <c r="BW45" s="907"/>
      <c r="BX45" s="907"/>
      <c r="BY45" s="907"/>
    </row>
    <row r="46" spans="2:79" ht="6" customHeight="1" x14ac:dyDescent="0.2">
      <c r="M46" s="907" t="s">
        <v>359</v>
      </c>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907"/>
      <c r="AM46" s="907"/>
      <c r="AN46" s="907"/>
      <c r="AO46" s="907"/>
      <c r="AP46" s="907"/>
      <c r="AQ46" s="907"/>
      <c r="AR46" s="907"/>
      <c r="AS46" s="907"/>
      <c r="AT46" s="907"/>
      <c r="AU46" s="907"/>
      <c r="AV46" s="907"/>
      <c r="AW46" s="907"/>
      <c r="AX46" s="907"/>
      <c r="AY46" s="907"/>
      <c r="AZ46" s="907"/>
      <c r="BA46" s="907"/>
      <c r="BB46" s="907"/>
      <c r="BC46" s="907"/>
      <c r="BD46" s="907"/>
      <c r="BE46" s="907"/>
      <c r="BF46" s="907"/>
      <c r="BG46" s="907"/>
      <c r="BH46" s="907"/>
      <c r="BI46" s="907"/>
      <c r="BJ46" s="907"/>
      <c r="BK46" s="907"/>
      <c r="BL46" s="907"/>
      <c r="BM46" s="907"/>
      <c r="BN46" s="907"/>
      <c r="BO46" s="907"/>
      <c r="BP46" s="907"/>
      <c r="BQ46" s="907"/>
      <c r="BR46" s="907"/>
      <c r="BS46" s="907"/>
      <c r="BT46" s="907"/>
      <c r="BU46" s="907"/>
      <c r="BV46" s="907"/>
      <c r="BW46" s="907"/>
      <c r="BX46" s="907"/>
      <c r="BY46" s="907"/>
    </row>
    <row r="47" spans="2:79" ht="6" customHeight="1" x14ac:dyDescent="0.2">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907"/>
      <c r="AM47" s="907"/>
      <c r="AN47" s="907"/>
      <c r="AO47" s="907"/>
      <c r="AP47" s="907"/>
      <c r="AQ47" s="907"/>
      <c r="AR47" s="907"/>
      <c r="AS47" s="907"/>
      <c r="AT47" s="907"/>
      <c r="AU47" s="907"/>
      <c r="AV47" s="907"/>
      <c r="AW47" s="907"/>
      <c r="AX47" s="907"/>
      <c r="AY47" s="907"/>
      <c r="AZ47" s="907"/>
      <c r="BA47" s="907"/>
      <c r="BB47" s="907"/>
      <c r="BC47" s="907"/>
      <c r="BD47" s="907"/>
      <c r="BE47" s="907"/>
      <c r="BF47" s="907"/>
      <c r="BG47" s="907"/>
      <c r="BH47" s="907"/>
      <c r="BI47" s="907"/>
      <c r="BJ47" s="907"/>
      <c r="BK47" s="907"/>
      <c r="BL47" s="907"/>
      <c r="BM47" s="907"/>
      <c r="BN47" s="907"/>
      <c r="BO47" s="907"/>
      <c r="BP47" s="907"/>
      <c r="BQ47" s="907"/>
      <c r="BR47" s="907"/>
      <c r="BS47" s="907"/>
      <c r="BT47" s="907"/>
      <c r="BU47" s="907"/>
      <c r="BV47" s="907"/>
      <c r="BW47" s="907"/>
      <c r="BX47" s="907"/>
      <c r="BY47" s="907"/>
    </row>
    <row r="48" spans="2:79" ht="6" customHeight="1" x14ac:dyDescent="0.2">
      <c r="M48" s="907" t="s">
        <v>409</v>
      </c>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907"/>
      <c r="AM48" s="907"/>
      <c r="AN48" s="907"/>
      <c r="AO48" s="907"/>
      <c r="AP48" s="907"/>
      <c r="AQ48" s="907"/>
      <c r="AR48" s="907"/>
      <c r="AS48" s="907"/>
      <c r="AT48" s="907"/>
      <c r="AU48" s="907"/>
      <c r="AV48" s="907"/>
      <c r="AW48" s="907"/>
      <c r="AX48" s="907"/>
      <c r="AY48" s="907"/>
      <c r="AZ48" s="907"/>
      <c r="BA48" s="907"/>
      <c r="BB48" s="907"/>
      <c r="BC48" s="907"/>
      <c r="BD48" s="907"/>
      <c r="BE48" s="907"/>
      <c r="BF48" s="907"/>
      <c r="BG48" s="907"/>
      <c r="BH48" s="907"/>
      <c r="BI48" s="907"/>
      <c r="BJ48" s="907"/>
      <c r="BK48" s="907"/>
      <c r="BL48" s="907"/>
      <c r="BM48" s="907"/>
      <c r="BN48" s="907"/>
      <c r="BO48" s="907"/>
      <c r="BP48" s="907"/>
      <c r="BQ48" s="907"/>
      <c r="BR48" s="907"/>
      <c r="BS48" s="907"/>
      <c r="BT48" s="907"/>
      <c r="BU48" s="907"/>
      <c r="BV48" s="907"/>
      <c r="BW48" s="907"/>
      <c r="BX48" s="907"/>
      <c r="BY48" s="907"/>
    </row>
    <row r="49" spans="1:124" ht="6" customHeight="1" x14ac:dyDescent="0.2">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7"/>
      <c r="AY49" s="907"/>
      <c r="AZ49" s="907"/>
      <c r="BA49" s="907"/>
      <c r="BB49" s="907"/>
      <c r="BC49" s="907"/>
      <c r="BD49" s="907"/>
      <c r="BE49" s="907"/>
      <c r="BF49" s="907"/>
      <c r="BG49" s="907"/>
      <c r="BH49" s="907"/>
      <c r="BI49" s="907"/>
      <c r="BJ49" s="907"/>
      <c r="BK49" s="907"/>
      <c r="BL49" s="907"/>
      <c r="BM49" s="907"/>
      <c r="BN49" s="907"/>
      <c r="BO49" s="907"/>
      <c r="BP49" s="907"/>
      <c r="BQ49" s="907"/>
      <c r="BR49" s="907"/>
      <c r="BS49" s="907"/>
      <c r="BT49" s="907"/>
      <c r="BU49" s="907"/>
      <c r="BV49" s="907"/>
      <c r="BW49" s="907"/>
      <c r="BX49" s="907"/>
      <c r="BY49" s="907"/>
    </row>
    <row r="51" spans="1:124" ht="6" customHeight="1" x14ac:dyDescent="0.2">
      <c r="A51" s="526" t="s">
        <v>270</v>
      </c>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t="s">
        <v>408</v>
      </c>
      <c r="CA51" s="526"/>
      <c r="CB51" s="526"/>
      <c r="CC51" s="528"/>
      <c r="CD51" s="528"/>
      <c r="CE51" s="528"/>
      <c r="CF51" s="528"/>
      <c r="CG51" s="528"/>
      <c r="CH51" s="528"/>
      <c r="CI51" s="528"/>
      <c r="CJ51" s="528"/>
      <c r="CK51" s="528"/>
      <c r="CL51" s="528"/>
      <c r="CM51" s="528"/>
      <c r="CN51" s="528"/>
      <c r="CO51" s="528"/>
      <c r="CP51" s="528"/>
    </row>
    <row r="52" spans="1:124" ht="6" customHeight="1" x14ac:dyDescent="0.2">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8"/>
      <c r="CD52" s="528"/>
      <c r="CE52" s="528"/>
      <c r="CF52" s="528"/>
      <c r="CG52" s="528"/>
      <c r="CH52" s="528"/>
      <c r="CI52" s="528"/>
      <c r="CJ52" s="528"/>
      <c r="CK52" s="528"/>
      <c r="CL52" s="528"/>
      <c r="CM52" s="528"/>
      <c r="CN52" s="528"/>
      <c r="CO52" s="528"/>
      <c r="CP52" s="528"/>
    </row>
    <row r="53" spans="1:124" ht="6" customHeight="1" x14ac:dyDescent="0.2">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8"/>
      <c r="CD53" s="528"/>
      <c r="CE53" s="528"/>
      <c r="CF53" s="528"/>
      <c r="CG53" s="528"/>
      <c r="CH53" s="528"/>
      <c r="CI53" s="528"/>
      <c r="CJ53" s="528"/>
      <c r="CK53" s="528"/>
      <c r="CL53" s="528"/>
      <c r="CM53" s="528"/>
      <c r="CN53" s="528"/>
      <c r="CO53" s="528"/>
      <c r="CP53" s="528"/>
    </row>
    <row r="54" spans="1:124" ht="6" customHeight="1" x14ac:dyDescent="0.2">
      <c r="C54" s="200"/>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row>
    <row r="55" spans="1:124" ht="6" customHeight="1" x14ac:dyDescent="0.2">
      <c r="A55" s="526" t="s">
        <v>407</v>
      </c>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t="s">
        <v>406</v>
      </c>
      <c r="CA55" s="526"/>
      <c r="CB55" s="526"/>
      <c r="CC55" s="528"/>
      <c r="CD55" s="528"/>
      <c r="CE55" s="528"/>
      <c r="CF55" s="528"/>
      <c r="CG55" s="528"/>
      <c r="CH55" s="528"/>
      <c r="CI55" s="528"/>
      <c r="CJ55" s="528"/>
      <c r="CK55" s="528"/>
      <c r="CL55" s="528"/>
      <c r="CM55" s="528"/>
      <c r="CN55" s="528"/>
      <c r="CO55" s="528"/>
      <c r="CP55" s="528"/>
    </row>
    <row r="56" spans="1:124" ht="6" customHeight="1" x14ac:dyDescent="0.2">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8"/>
      <c r="CD56" s="528"/>
      <c r="CE56" s="528"/>
      <c r="CF56" s="528"/>
      <c r="CG56" s="528"/>
      <c r="CH56" s="528"/>
      <c r="CI56" s="528"/>
      <c r="CJ56" s="528"/>
      <c r="CK56" s="528"/>
      <c r="CL56" s="528"/>
      <c r="CM56" s="528"/>
      <c r="CN56" s="528"/>
      <c r="CO56" s="528"/>
      <c r="CP56" s="528"/>
    </row>
    <row r="57" spans="1:124" ht="6" customHeight="1" x14ac:dyDescent="0.2">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8"/>
      <c r="CD57" s="528"/>
      <c r="CE57" s="528"/>
      <c r="CF57" s="528"/>
      <c r="CG57" s="528"/>
      <c r="CH57" s="528"/>
      <c r="CI57" s="528"/>
      <c r="CJ57" s="528"/>
      <c r="CK57" s="528"/>
      <c r="CL57" s="528"/>
      <c r="CM57" s="528"/>
      <c r="CN57" s="528"/>
      <c r="CO57" s="528"/>
      <c r="CP57" s="528"/>
    </row>
    <row r="59" spans="1:124" ht="6" customHeight="1" x14ac:dyDescent="0.2">
      <c r="A59" s="526" t="s">
        <v>405</v>
      </c>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317" t="s">
        <v>404</v>
      </c>
      <c r="CA59" s="317"/>
      <c r="CB59" s="317"/>
      <c r="CC59" s="317"/>
      <c r="CD59" s="317"/>
      <c r="CE59" s="317"/>
      <c r="CF59" s="317"/>
      <c r="CG59" s="317"/>
      <c r="CH59" s="317"/>
      <c r="CI59" s="317"/>
      <c r="CJ59" s="317"/>
      <c r="CK59" s="317"/>
      <c r="CL59" s="317"/>
      <c r="CM59" s="317"/>
      <c r="CN59" s="317"/>
      <c r="CO59" s="317"/>
      <c r="CP59" s="317"/>
      <c r="CQ59" s="317"/>
      <c r="CR59" s="317"/>
      <c r="CS59" s="317"/>
      <c r="CT59" s="317"/>
      <c r="CU59" s="317"/>
      <c r="CV59" s="317"/>
      <c r="CW59" s="317"/>
      <c r="CX59" s="317"/>
      <c r="CY59" s="317"/>
      <c r="CZ59" s="317"/>
      <c r="DA59" s="317"/>
      <c r="DB59" s="317"/>
      <c r="DC59" s="317"/>
      <c r="DD59" s="317"/>
      <c r="DE59" s="317"/>
      <c r="DF59" s="317"/>
      <c r="DG59" s="317"/>
      <c r="DH59" s="317"/>
      <c r="DI59" s="317"/>
      <c r="DJ59" s="317"/>
      <c r="DK59" s="317"/>
      <c r="DL59" s="317"/>
      <c r="DM59" s="317"/>
      <c r="DN59" s="317"/>
      <c r="DO59" s="317"/>
      <c r="DP59" s="317"/>
      <c r="DQ59" s="317"/>
      <c r="DR59" s="317"/>
      <c r="DS59" s="317"/>
      <c r="DT59" s="317"/>
    </row>
    <row r="60" spans="1:124" ht="6" customHeight="1" x14ac:dyDescent="0.2">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c r="DN60" s="317"/>
      <c r="DO60" s="317"/>
      <c r="DP60" s="317"/>
      <c r="DQ60" s="317"/>
      <c r="DR60" s="317"/>
      <c r="DS60" s="317"/>
      <c r="DT60" s="317"/>
    </row>
    <row r="61" spans="1:124" ht="6" customHeight="1" x14ac:dyDescent="0.2">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row>
    <row r="62" spans="1:124" ht="6" customHeight="1" x14ac:dyDescent="0.2">
      <c r="BZ62" s="317"/>
      <c r="CA62" s="317"/>
      <c r="CB62" s="317"/>
      <c r="CC62" s="317"/>
      <c r="CD62" s="317"/>
      <c r="CE62" s="317"/>
      <c r="CF62" s="317"/>
      <c r="CG62" s="317"/>
      <c r="CH62" s="317"/>
      <c r="CI62" s="317"/>
      <c r="CJ62" s="317"/>
      <c r="CK62" s="317"/>
      <c r="CL62" s="317"/>
      <c r="CM62" s="317"/>
      <c r="CN62" s="317"/>
      <c r="CO62" s="317"/>
      <c r="CP62" s="317"/>
      <c r="CQ62" s="317"/>
      <c r="CR62" s="317"/>
      <c r="CS62" s="317"/>
      <c r="CT62" s="317"/>
      <c r="CU62" s="317"/>
      <c r="CV62" s="317"/>
      <c r="CW62" s="317"/>
      <c r="CX62" s="317"/>
      <c r="CY62" s="317"/>
      <c r="CZ62" s="317"/>
      <c r="DA62" s="317"/>
      <c r="DB62" s="317"/>
      <c r="DC62" s="317"/>
      <c r="DD62" s="317"/>
      <c r="DE62" s="317"/>
      <c r="DF62" s="317"/>
      <c r="DG62" s="317"/>
      <c r="DH62" s="317"/>
      <c r="DI62" s="317"/>
      <c r="DJ62" s="317"/>
      <c r="DK62" s="317"/>
      <c r="DL62" s="317"/>
      <c r="DM62" s="317"/>
      <c r="DN62" s="317"/>
      <c r="DO62" s="317"/>
      <c r="DP62" s="317"/>
      <c r="DQ62" s="317"/>
      <c r="DR62" s="317"/>
      <c r="DS62" s="317"/>
      <c r="DT62" s="317"/>
    </row>
    <row r="63" spans="1:124" ht="6" customHeight="1" x14ac:dyDescent="0.2">
      <c r="BZ63" s="317"/>
      <c r="CA63" s="317"/>
      <c r="CB63" s="317"/>
      <c r="CC63" s="317"/>
      <c r="CD63" s="317"/>
      <c r="CE63" s="317"/>
      <c r="CF63" s="317"/>
      <c r="CG63" s="317"/>
      <c r="CH63" s="317"/>
      <c r="CI63" s="317"/>
      <c r="CJ63" s="317"/>
      <c r="CK63" s="317"/>
      <c r="CL63" s="317"/>
      <c r="CM63" s="317"/>
      <c r="CN63" s="317"/>
      <c r="CO63" s="317"/>
      <c r="CP63" s="317"/>
      <c r="CQ63" s="317"/>
      <c r="CR63" s="317"/>
      <c r="CS63" s="317"/>
      <c r="CT63" s="317"/>
      <c r="CU63" s="317"/>
      <c r="CV63" s="317"/>
      <c r="CW63" s="317"/>
      <c r="CX63" s="317"/>
      <c r="CY63" s="317"/>
      <c r="CZ63" s="317"/>
      <c r="DA63" s="317"/>
      <c r="DB63" s="317"/>
      <c r="DC63" s="317"/>
      <c r="DD63" s="317"/>
      <c r="DE63" s="317"/>
      <c r="DF63" s="317"/>
      <c r="DG63" s="317"/>
      <c r="DH63" s="317"/>
      <c r="DI63" s="317"/>
      <c r="DJ63" s="317"/>
      <c r="DK63" s="317"/>
      <c r="DL63" s="317"/>
      <c r="DM63" s="317"/>
      <c r="DN63" s="317"/>
      <c r="DO63" s="317"/>
      <c r="DP63" s="317"/>
      <c r="DQ63" s="317"/>
      <c r="DR63" s="317"/>
      <c r="DS63" s="317"/>
      <c r="DT63" s="317"/>
    </row>
    <row r="64" spans="1:124" ht="6" customHeight="1" x14ac:dyDescent="0.2">
      <c r="BZ64" s="317"/>
      <c r="CA64" s="317"/>
      <c r="CB64" s="317"/>
      <c r="CC64" s="317"/>
      <c r="CD64" s="317"/>
      <c r="CE64" s="317"/>
      <c r="CF64" s="317"/>
      <c r="CG64" s="317"/>
      <c r="CH64" s="317"/>
      <c r="CI64" s="317"/>
      <c r="CJ64" s="317"/>
      <c r="CK64" s="317"/>
      <c r="CL64" s="317"/>
      <c r="CM64" s="317"/>
      <c r="CN64" s="317"/>
      <c r="CO64" s="317"/>
      <c r="CP64" s="317"/>
      <c r="CQ64" s="317"/>
      <c r="CR64" s="317"/>
      <c r="CS64" s="317"/>
      <c r="CT64" s="317"/>
      <c r="CU64" s="317"/>
      <c r="CV64" s="317"/>
      <c r="CW64" s="317"/>
      <c r="CX64" s="317"/>
      <c r="CY64" s="317"/>
      <c r="CZ64" s="317"/>
      <c r="DA64" s="317"/>
      <c r="DB64" s="317"/>
      <c r="DC64" s="317"/>
      <c r="DD64" s="317"/>
      <c r="DE64" s="317"/>
      <c r="DF64" s="317"/>
      <c r="DG64" s="317"/>
      <c r="DH64" s="317"/>
      <c r="DI64" s="317"/>
      <c r="DJ64" s="317"/>
      <c r="DK64" s="317"/>
      <c r="DL64" s="317"/>
      <c r="DM64" s="317"/>
      <c r="DN64" s="317"/>
      <c r="DO64" s="317"/>
      <c r="DP64" s="317"/>
      <c r="DQ64" s="317"/>
      <c r="DR64" s="317"/>
      <c r="DS64" s="317"/>
      <c r="DT64" s="317"/>
    </row>
    <row r="65" spans="78:124" ht="6" customHeight="1" x14ac:dyDescent="0.2">
      <c r="BZ65" s="317"/>
      <c r="CA65" s="317"/>
      <c r="CB65" s="317"/>
      <c r="CC65" s="317"/>
      <c r="CD65" s="317"/>
      <c r="CE65" s="317"/>
      <c r="CF65" s="317"/>
      <c r="CG65" s="317"/>
      <c r="CH65" s="317"/>
      <c r="CI65" s="317"/>
      <c r="CJ65" s="317"/>
      <c r="CK65" s="317"/>
      <c r="CL65" s="317"/>
      <c r="CM65" s="317"/>
      <c r="CN65" s="317"/>
      <c r="CO65" s="317"/>
      <c r="CP65" s="317"/>
      <c r="CQ65" s="317"/>
      <c r="CR65" s="317"/>
      <c r="CS65" s="317"/>
      <c r="CT65" s="317"/>
      <c r="CU65" s="317"/>
      <c r="CV65" s="317"/>
      <c r="CW65" s="317"/>
      <c r="CX65" s="317"/>
      <c r="CY65" s="317"/>
      <c r="CZ65" s="317"/>
      <c r="DA65" s="317"/>
      <c r="DB65" s="317"/>
      <c r="DC65" s="317"/>
      <c r="DD65" s="317"/>
      <c r="DE65" s="317"/>
      <c r="DF65" s="317"/>
      <c r="DG65" s="317"/>
      <c r="DH65" s="317"/>
      <c r="DI65" s="317"/>
      <c r="DJ65" s="317"/>
      <c r="DK65" s="317"/>
      <c r="DL65" s="317"/>
      <c r="DM65" s="317"/>
      <c r="DN65" s="317"/>
      <c r="DO65" s="317"/>
      <c r="DP65" s="317"/>
      <c r="DQ65" s="317"/>
      <c r="DR65" s="317"/>
      <c r="DS65" s="317"/>
      <c r="DT65" s="317"/>
    </row>
    <row r="66" spans="78:124" ht="6" customHeight="1" x14ac:dyDescent="0.2">
      <c r="BZ66" s="317"/>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17"/>
      <c r="CZ66" s="317"/>
      <c r="DA66" s="317"/>
      <c r="DB66" s="317"/>
      <c r="DC66" s="317"/>
      <c r="DD66" s="317"/>
      <c r="DE66" s="317"/>
      <c r="DF66" s="317"/>
      <c r="DG66" s="317"/>
      <c r="DH66" s="317"/>
      <c r="DI66" s="317"/>
      <c r="DJ66" s="317"/>
      <c r="DK66" s="317"/>
      <c r="DL66" s="317"/>
      <c r="DM66" s="317"/>
      <c r="DN66" s="317"/>
      <c r="DO66" s="317"/>
      <c r="DP66" s="317"/>
      <c r="DQ66" s="317"/>
      <c r="DR66" s="317"/>
      <c r="DS66" s="317"/>
      <c r="DT66" s="317"/>
    </row>
    <row r="67" spans="78:124" ht="6" customHeight="1" x14ac:dyDescent="0.2">
      <c r="BZ67" s="317"/>
      <c r="CA67" s="317"/>
      <c r="CB67" s="317"/>
      <c r="CC67" s="317"/>
      <c r="CD67" s="317"/>
      <c r="CE67" s="317"/>
      <c r="CF67" s="317"/>
      <c r="CG67" s="317"/>
      <c r="CH67" s="317"/>
      <c r="CI67" s="317"/>
      <c r="CJ67" s="317"/>
      <c r="CK67" s="317"/>
      <c r="CL67" s="317"/>
      <c r="CM67" s="317"/>
      <c r="CN67" s="317"/>
      <c r="CO67" s="317"/>
      <c r="CP67" s="317"/>
      <c r="CQ67" s="317"/>
      <c r="CR67" s="317"/>
      <c r="CS67" s="317"/>
      <c r="CT67" s="317"/>
      <c r="CU67" s="317"/>
      <c r="CV67" s="317"/>
      <c r="CW67" s="317"/>
      <c r="CX67" s="317"/>
      <c r="CY67" s="317"/>
      <c r="CZ67" s="317"/>
      <c r="DA67" s="317"/>
      <c r="DB67" s="317"/>
      <c r="DC67" s="317"/>
      <c r="DD67" s="317"/>
      <c r="DE67" s="317"/>
      <c r="DF67" s="317"/>
      <c r="DG67" s="317"/>
      <c r="DH67" s="317"/>
      <c r="DI67" s="317"/>
      <c r="DJ67" s="317"/>
      <c r="DK67" s="317"/>
      <c r="DL67" s="317"/>
      <c r="DM67" s="317"/>
      <c r="DN67" s="317"/>
      <c r="DO67" s="317"/>
      <c r="DP67" s="317"/>
      <c r="DQ67" s="317"/>
      <c r="DR67" s="317"/>
      <c r="DS67" s="317"/>
      <c r="DT67" s="317"/>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1"/>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CD4A-8A51-40DD-8E14-AC358C8D728B}">
  <sheetPr>
    <tabColor theme="9" tint="0.79998168889431442"/>
  </sheetPr>
  <dimension ref="A1:EG500"/>
  <sheetViews>
    <sheetView view="pageBreakPreview" zoomScale="120" zoomScaleNormal="110" zoomScaleSheetLayoutView="120" workbookViewId="0">
      <selection activeCell="GO74" sqref="GO74"/>
    </sheetView>
  </sheetViews>
  <sheetFormatPr defaultColWidth="1" defaultRowHeight="6" customHeight="1" x14ac:dyDescent="0.2"/>
  <cols>
    <col min="1" max="4" width="1" style="163"/>
    <col min="5" max="5" width="1" style="163" customWidth="1"/>
    <col min="6" max="38" width="1" style="163"/>
    <col min="39" max="39" width="7.21875" style="163" customWidth="1"/>
    <col min="40" max="61" width="1" style="163"/>
    <col min="62" max="62" width="1" style="163" customWidth="1"/>
    <col min="63" max="74" width="1" style="163"/>
    <col min="75" max="77" width="1.109375" style="163" customWidth="1"/>
    <col min="78" max="211" width="1" style="163"/>
    <col min="212" max="212" width="1" style="163" customWidth="1"/>
    <col min="213" max="268" width="1" style="163"/>
    <col min="269" max="269" width="1" style="163" customWidth="1"/>
    <col min="270" max="381" width="1" style="163"/>
    <col min="382" max="382" width="1" style="163" customWidth="1"/>
    <col min="383" max="467" width="1" style="163"/>
    <col min="468" max="468" width="1" style="163" customWidth="1"/>
    <col min="469" max="524" width="1" style="163"/>
    <col min="525" max="525" width="1" style="163" customWidth="1"/>
    <col min="526" max="637" width="1" style="163"/>
    <col min="638" max="638" width="1" style="163" customWidth="1"/>
    <col min="639" max="723" width="1" style="163"/>
    <col min="724" max="724" width="1" style="163" customWidth="1"/>
    <col min="725" max="780" width="1" style="163"/>
    <col min="781" max="781" width="1" style="163" customWidth="1"/>
    <col min="782" max="893" width="1" style="163"/>
    <col min="894" max="894" width="1" style="163" customWidth="1"/>
    <col min="895" max="979" width="1" style="163"/>
    <col min="980" max="980" width="1" style="163" customWidth="1"/>
    <col min="981" max="1036" width="1" style="163"/>
    <col min="1037" max="1037" width="1" style="163" customWidth="1"/>
    <col min="1038" max="1149" width="1" style="163"/>
    <col min="1150" max="1150" width="1" style="163" customWidth="1"/>
    <col min="1151" max="1235" width="1" style="163"/>
    <col min="1236" max="1236" width="1" style="163" customWidth="1"/>
    <col min="1237" max="1292" width="1" style="163"/>
    <col min="1293" max="1293" width="1" style="163" customWidth="1"/>
    <col min="1294" max="1405" width="1" style="163"/>
    <col min="1406" max="1406" width="1" style="163" customWidth="1"/>
    <col min="1407" max="1491" width="1" style="163"/>
    <col min="1492" max="1492" width="1" style="163" customWidth="1"/>
    <col min="1493" max="1548" width="1" style="163"/>
    <col min="1549" max="1549" width="1" style="163" customWidth="1"/>
    <col min="1550" max="1661" width="1" style="163"/>
    <col min="1662" max="1662" width="1" style="163" customWidth="1"/>
    <col min="1663" max="1747" width="1" style="163"/>
    <col min="1748" max="1748" width="1" style="163" customWidth="1"/>
    <col min="1749" max="1804" width="1" style="163"/>
    <col min="1805" max="1805" width="1" style="163" customWidth="1"/>
    <col min="1806" max="1917" width="1" style="163"/>
    <col min="1918" max="1918" width="1" style="163" customWidth="1"/>
    <col min="1919" max="2003" width="1" style="163"/>
    <col min="2004" max="2004" width="1" style="163" customWidth="1"/>
    <col min="2005" max="2060" width="1" style="163"/>
    <col min="2061" max="2061" width="1" style="163" customWidth="1"/>
    <col min="2062" max="2173" width="1" style="163"/>
    <col min="2174" max="2174" width="1" style="163" customWidth="1"/>
    <col min="2175" max="2259" width="1" style="163"/>
    <col min="2260" max="2260" width="1" style="163" customWidth="1"/>
    <col min="2261" max="2316" width="1" style="163"/>
    <col min="2317" max="2317" width="1" style="163" customWidth="1"/>
    <col min="2318" max="2429" width="1" style="163"/>
    <col min="2430" max="2430" width="1" style="163" customWidth="1"/>
    <col min="2431" max="2515" width="1" style="163"/>
    <col min="2516" max="2516" width="1" style="163" customWidth="1"/>
    <col min="2517" max="2572" width="1" style="163"/>
    <col min="2573" max="2573" width="1" style="163" customWidth="1"/>
    <col min="2574" max="2685" width="1" style="163"/>
    <col min="2686" max="2686" width="1" style="163" customWidth="1"/>
    <col min="2687" max="2771" width="1" style="163"/>
    <col min="2772" max="2772" width="1" style="163" customWidth="1"/>
    <col min="2773" max="2828" width="1" style="163"/>
    <col min="2829" max="2829" width="1" style="163" customWidth="1"/>
    <col min="2830" max="2941" width="1" style="163"/>
    <col min="2942" max="2942" width="1" style="163" customWidth="1"/>
    <col min="2943" max="3027" width="1" style="163"/>
    <col min="3028" max="3028" width="1" style="163" customWidth="1"/>
    <col min="3029" max="3084" width="1" style="163"/>
    <col min="3085" max="3085" width="1" style="163" customWidth="1"/>
    <col min="3086" max="3197" width="1" style="163"/>
    <col min="3198" max="3198" width="1" style="163" customWidth="1"/>
    <col min="3199" max="3283" width="1" style="163"/>
    <col min="3284" max="3284" width="1" style="163" customWidth="1"/>
    <col min="3285" max="3340" width="1" style="163"/>
    <col min="3341" max="3341" width="1" style="163" customWidth="1"/>
    <col min="3342" max="3453" width="1" style="163"/>
    <col min="3454" max="3454" width="1" style="163" customWidth="1"/>
    <col min="3455" max="3539" width="1" style="163"/>
    <col min="3540" max="3540" width="1" style="163" customWidth="1"/>
    <col min="3541" max="3596" width="1" style="163"/>
    <col min="3597" max="3597" width="1" style="163" customWidth="1"/>
    <col min="3598" max="3709" width="1" style="163"/>
    <col min="3710" max="3710" width="1" style="163" customWidth="1"/>
    <col min="3711" max="3795" width="1" style="163"/>
    <col min="3796" max="3796" width="1" style="163" customWidth="1"/>
    <col min="3797" max="3852" width="1" style="163"/>
    <col min="3853" max="3853" width="1" style="163" customWidth="1"/>
    <col min="3854" max="3965" width="1" style="163"/>
    <col min="3966" max="3966" width="1" style="163" customWidth="1"/>
    <col min="3967" max="4051" width="1" style="163"/>
    <col min="4052" max="4052" width="1" style="163" customWidth="1"/>
    <col min="4053" max="4108" width="1" style="163"/>
    <col min="4109" max="4109" width="1" style="163" customWidth="1"/>
    <col min="4110" max="4221" width="1" style="163"/>
    <col min="4222" max="4222" width="1" style="163" customWidth="1"/>
    <col min="4223" max="4307" width="1" style="163"/>
    <col min="4308" max="4308" width="1" style="163" customWidth="1"/>
    <col min="4309" max="4364" width="1" style="163"/>
    <col min="4365" max="4365" width="1" style="163" customWidth="1"/>
    <col min="4366" max="4477" width="1" style="163"/>
    <col min="4478" max="4478" width="1" style="163" customWidth="1"/>
    <col min="4479" max="4563" width="1" style="163"/>
    <col min="4564" max="4564" width="1" style="163" customWidth="1"/>
    <col min="4565" max="4620" width="1" style="163"/>
    <col min="4621" max="4621" width="1" style="163" customWidth="1"/>
    <col min="4622" max="4733" width="1" style="163"/>
    <col min="4734" max="4734" width="1" style="163" customWidth="1"/>
    <col min="4735" max="4819" width="1" style="163"/>
    <col min="4820" max="4820" width="1" style="163" customWidth="1"/>
    <col min="4821" max="4876" width="1" style="163"/>
    <col min="4877" max="4877" width="1" style="163" customWidth="1"/>
    <col min="4878" max="4989" width="1" style="163"/>
    <col min="4990" max="4990" width="1" style="163" customWidth="1"/>
    <col min="4991" max="5075" width="1" style="163"/>
    <col min="5076" max="5076" width="1" style="163" customWidth="1"/>
    <col min="5077" max="5132" width="1" style="163"/>
    <col min="5133" max="5133" width="1" style="163" customWidth="1"/>
    <col min="5134" max="5245" width="1" style="163"/>
    <col min="5246" max="5246" width="1" style="163" customWidth="1"/>
    <col min="5247" max="5331" width="1" style="163"/>
    <col min="5332" max="5332" width="1" style="163" customWidth="1"/>
    <col min="5333" max="5388" width="1" style="163"/>
    <col min="5389" max="5389" width="1" style="163" customWidth="1"/>
    <col min="5390" max="5501" width="1" style="163"/>
    <col min="5502" max="5502" width="1" style="163" customWidth="1"/>
    <col min="5503" max="5587" width="1" style="163"/>
    <col min="5588" max="5588" width="1" style="163" customWidth="1"/>
    <col min="5589" max="5644" width="1" style="163"/>
    <col min="5645" max="5645" width="1" style="163" customWidth="1"/>
    <col min="5646" max="5757" width="1" style="163"/>
    <col min="5758" max="5758" width="1" style="163" customWidth="1"/>
    <col min="5759" max="5843" width="1" style="163"/>
    <col min="5844" max="5844" width="1" style="163" customWidth="1"/>
    <col min="5845" max="5900" width="1" style="163"/>
    <col min="5901" max="5901" width="1" style="163" customWidth="1"/>
    <col min="5902" max="6013" width="1" style="163"/>
    <col min="6014" max="6014" width="1" style="163" customWidth="1"/>
    <col min="6015" max="6099" width="1" style="163"/>
    <col min="6100" max="6100" width="1" style="163" customWidth="1"/>
    <col min="6101" max="6156" width="1" style="163"/>
    <col min="6157" max="6157" width="1" style="163" customWidth="1"/>
    <col min="6158" max="6269" width="1" style="163"/>
    <col min="6270" max="6270" width="1" style="163" customWidth="1"/>
    <col min="6271" max="6355" width="1" style="163"/>
    <col min="6356" max="6356" width="1" style="163" customWidth="1"/>
    <col min="6357" max="6412" width="1" style="163"/>
    <col min="6413" max="6413" width="1" style="163" customWidth="1"/>
    <col min="6414" max="6525" width="1" style="163"/>
    <col min="6526" max="6526" width="1" style="163" customWidth="1"/>
    <col min="6527" max="6611" width="1" style="163"/>
    <col min="6612" max="6612" width="1" style="163" customWidth="1"/>
    <col min="6613" max="6668" width="1" style="163"/>
    <col min="6669" max="6669" width="1" style="163" customWidth="1"/>
    <col min="6670" max="6781" width="1" style="163"/>
    <col min="6782" max="6782" width="1" style="163" customWidth="1"/>
    <col min="6783" max="6867" width="1" style="163"/>
    <col min="6868" max="6868" width="1" style="163" customWidth="1"/>
    <col min="6869" max="6924" width="1" style="163"/>
    <col min="6925" max="6925" width="1" style="163" customWidth="1"/>
    <col min="6926" max="7037" width="1" style="163"/>
    <col min="7038" max="7038" width="1" style="163" customWidth="1"/>
    <col min="7039" max="7123" width="1" style="163"/>
    <col min="7124" max="7124" width="1" style="163" customWidth="1"/>
    <col min="7125" max="7180" width="1" style="163"/>
    <col min="7181" max="7181" width="1" style="163" customWidth="1"/>
    <col min="7182" max="7293" width="1" style="163"/>
    <col min="7294" max="7294" width="1" style="163" customWidth="1"/>
    <col min="7295" max="7379" width="1" style="163"/>
    <col min="7380" max="7380" width="1" style="163" customWidth="1"/>
    <col min="7381" max="7436" width="1" style="163"/>
    <col min="7437" max="7437" width="1" style="163" customWidth="1"/>
    <col min="7438" max="7549" width="1" style="163"/>
    <col min="7550" max="7550" width="1" style="163" customWidth="1"/>
    <col min="7551" max="7635" width="1" style="163"/>
    <col min="7636" max="7636" width="1" style="163" customWidth="1"/>
    <col min="7637" max="7692" width="1" style="163"/>
    <col min="7693" max="7693" width="1" style="163" customWidth="1"/>
    <col min="7694" max="7805" width="1" style="163"/>
    <col min="7806" max="7806" width="1" style="163" customWidth="1"/>
    <col min="7807" max="7891" width="1" style="163"/>
    <col min="7892" max="7892" width="1" style="163" customWidth="1"/>
    <col min="7893" max="7948" width="1" style="163"/>
    <col min="7949" max="7949" width="1" style="163" customWidth="1"/>
    <col min="7950" max="8061" width="1" style="163"/>
    <col min="8062" max="8062" width="1" style="163" customWidth="1"/>
    <col min="8063" max="8147" width="1" style="163"/>
    <col min="8148" max="8148" width="1" style="163" customWidth="1"/>
    <col min="8149" max="8204" width="1" style="163"/>
    <col min="8205" max="8205" width="1" style="163" customWidth="1"/>
    <col min="8206" max="8317" width="1" style="163"/>
    <col min="8318" max="8318" width="1" style="163" customWidth="1"/>
    <col min="8319" max="8403" width="1" style="163"/>
    <col min="8404" max="8404" width="1" style="163" customWidth="1"/>
    <col min="8405" max="8460" width="1" style="163"/>
    <col min="8461" max="8461" width="1" style="163" customWidth="1"/>
    <col min="8462" max="8573" width="1" style="163"/>
    <col min="8574" max="8574" width="1" style="163" customWidth="1"/>
    <col min="8575" max="8659" width="1" style="163"/>
    <col min="8660" max="8660" width="1" style="163" customWidth="1"/>
    <col min="8661" max="8716" width="1" style="163"/>
    <col min="8717" max="8717" width="1" style="163" customWidth="1"/>
    <col min="8718" max="8829" width="1" style="163"/>
    <col min="8830" max="8830" width="1" style="163" customWidth="1"/>
    <col min="8831" max="8915" width="1" style="163"/>
    <col min="8916" max="8916" width="1" style="163" customWidth="1"/>
    <col min="8917" max="8972" width="1" style="163"/>
    <col min="8973" max="8973" width="1" style="163" customWidth="1"/>
    <col min="8974" max="9085" width="1" style="163"/>
    <col min="9086" max="9086" width="1" style="163" customWidth="1"/>
    <col min="9087" max="9171" width="1" style="163"/>
    <col min="9172" max="9172" width="1" style="163" customWidth="1"/>
    <col min="9173" max="9228" width="1" style="163"/>
    <col min="9229" max="9229" width="1" style="163" customWidth="1"/>
    <col min="9230" max="9341" width="1" style="163"/>
    <col min="9342" max="9342" width="1" style="163" customWidth="1"/>
    <col min="9343" max="9427" width="1" style="163"/>
    <col min="9428" max="9428" width="1" style="163" customWidth="1"/>
    <col min="9429" max="9484" width="1" style="163"/>
    <col min="9485" max="9485" width="1" style="163" customWidth="1"/>
    <col min="9486" max="9597" width="1" style="163"/>
    <col min="9598" max="9598" width="1" style="163" customWidth="1"/>
    <col min="9599" max="9683" width="1" style="163"/>
    <col min="9684" max="9684" width="1" style="163" customWidth="1"/>
    <col min="9685" max="9740" width="1" style="163"/>
    <col min="9741" max="9741" width="1" style="163" customWidth="1"/>
    <col min="9742" max="9853" width="1" style="163"/>
    <col min="9854" max="9854" width="1" style="163" customWidth="1"/>
    <col min="9855" max="9939" width="1" style="163"/>
    <col min="9940" max="9940" width="1" style="163" customWidth="1"/>
    <col min="9941" max="9996" width="1" style="163"/>
    <col min="9997" max="9997" width="1" style="163" customWidth="1"/>
    <col min="9998" max="10109" width="1" style="163"/>
    <col min="10110" max="10110" width="1" style="163" customWidth="1"/>
    <col min="10111" max="10195" width="1" style="163"/>
    <col min="10196" max="10196" width="1" style="163" customWidth="1"/>
    <col min="10197" max="10252" width="1" style="163"/>
    <col min="10253" max="10253" width="1" style="163" customWidth="1"/>
    <col min="10254" max="10365" width="1" style="163"/>
    <col min="10366" max="10366" width="1" style="163" customWidth="1"/>
    <col min="10367" max="10451" width="1" style="163"/>
    <col min="10452" max="10452" width="1" style="163" customWidth="1"/>
    <col min="10453" max="10508" width="1" style="163"/>
    <col min="10509" max="10509" width="1" style="163" customWidth="1"/>
    <col min="10510" max="10621" width="1" style="163"/>
    <col min="10622" max="10622" width="1" style="163" customWidth="1"/>
    <col min="10623" max="10707" width="1" style="163"/>
    <col min="10708" max="10708" width="1" style="163" customWidth="1"/>
    <col min="10709" max="10764" width="1" style="163"/>
    <col min="10765" max="10765" width="1" style="163" customWidth="1"/>
    <col min="10766" max="10877" width="1" style="163"/>
    <col min="10878" max="10878" width="1" style="163" customWidth="1"/>
    <col min="10879" max="10963" width="1" style="163"/>
    <col min="10964" max="10964" width="1" style="163" customWidth="1"/>
    <col min="10965" max="11020" width="1" style="163"/>
    <col min="11021" max="11021" width="1" style="163" customWidth="1"/>
    <col min="11022" max="11133" width="1" style="163"/>
    <col min="11134" max="11134" width="1" style="163" customWidth="1"/>
    <col min="11135" max="11219" width="1" style="163"/>
    <col min="11220" max="11220" width="1" style="163" customWidth="1"/>
    <col min="11221" max="11276" width="1" style="163"/>
    <col min="11277" max="11277" width="1" style="163" customWidth="1"/>
    <col min="11278" max="11389" width="1" style="163"/>
    <col min="11390" max="11390" width="1" style="163" customWidth="1"/>
    <col min="11391" max="11475" width="1" style="163"/>
    <col min="11476" max="11476" width="1" style="163" customWidth="1"/>
    <col min="11477" max="11532" width="1" style="163"/>
    <col min="11533" max="11533" width="1" style="163" customWidth="1"/>
    <col min="11534" max="11645" width="1" style="163"/>
    <col min="11646" max="11646" width="1" style="163" customWidth="1"/>
    <col min="11647" max="11731" width="1" style="163"/>
    <col min="11732" max="11732" width="1" style="163" customWidth="1"/>
    <col min="11733" max="11788" width="1" style="163"/>
    <col min="11789" max="11789" width="1" style="163" customWidth="1"/>
    <col min="11790" max="11901" width="1" style="163"/>
    <col min="11902" max="11902" width="1" style="163" customWidth="1"/>
    <col min="11903" max="11987" width="1" style="163"/>
    <col min="11988" max="11988" width="1" style="163" customWidth="1"/>
    <col min="11989" max="12044" width="1" style="163"/>
    <col min="12045" max="12045" width="1" style="163" customWidth="1"/>
    <col min="12046" max="12157" width="1" style="163"/>
    <col min="12158" max="12158" width="1" style="163" customWidth="1"/>
    <col min="12159" max="12243" width="1" style="163"/>
    <col min="12244" max="12244" width="1" style="163" customWidth="1"/>
    <col min="12245" max="12300" width="1" style="163"/>
    <col min="12301" max="12301" width="1" style="163" customWidth="1"/>
    <col min="12302" max="12413" width="1" style="163"/>
    <col min="12414" max="12414" width="1" style="163" customWidth="1"/>
    <col min="12415" max="12499" width="1" style="163"/>
    <col min="12500" max="12500" width="1" style="163" customWidth="1"/>
    <col min="12501" max="12556" width="1" style="163"/>
    <col min="12557" max="12557" width="1" style="163" customWidth="1"/>
    <col min="12558" max="12669" width="1" style="163"/>
    <col min="12670" max="12670" width="1" style="163" customWidth="1"/>
    <col min="12671" max="12755" width="1" style="163"/>
    <col min="12756" max="12756" width="1" style="163" customWidth="1"/>
    <col min="12757" max="12812" width="1" style="163"/>
    <col min="12813" max="12813" width="1" style="163" customWidth="1"/>
    <col min="12814" max="12925" width="1" style="163"/>
    <col min="12926" max="12926" width="1" style="163" customWidth="1"/>
    <col min="12927" max="13011" width="1" style="163"/>
    <col min="13012" max="13012" width="1" style="163" customWidth="1"/>
    <col min="13013" max="13068" width="1" style="163"/>
    <col min="13069" max="13069" width="1" style="163" customWidth="1"/>
    <col min="13070" max="13181" width="1" style="163"/>
    <col min="13182" max="13182" width="1" style="163" customWidth="1"/>
    <col min="13183" max="13267" width="1" style="163"/>
    <col min="13268" max="13268" width="1" style="163" customWidth="1"/>
    <col min="13269" max="13324" width="1" style="163"/>
    <col min="13325" max="13325" width="1" style="163" customWidth="1"/>
    <col min="13326" max="13437" width="1" style="163"/>
    <col min="13438" max="13438" width="1" style="163" customWidth="1"/>
    <col min="13439" max="13523" width="1" style="163"/>
    <col min="13524" max="13524" width="1" style="163" customWidth="1"/>
    <col min="13525" max="13580" width="1" style="163"/>
    <col min="13581" max="13581" width="1" style="163" customWidth="1"/>
    <col min="13582" max="13693" width="1" style="163"/>
    <col min="13694" max="13694" width="1" style="163" customWidth="1"/>
    <col min="13695" max="13779" width="1" style="163"/>
    <col min="13780" max="13780" width="1" style="163" customWidth="1"/>
    <col min="13781" max="13836" width="1" style="163"/>
    <col min="13837" max="13837" width="1" style="163" customWidth="1"/>
    <col min="13838" max="13949" width="1" style="163"/>
    <col min="13950" max="13950" width="1" style="163" customWidth="1"/>
    <col min="13951" max="14035" width="1" style="163"/>
    <col min="14036" max="14036" width="1" style="163" customWidth="1"/>
    <col min="14037" max="14092" width="1" style="163"/>
    <col min="14093" max="14093" width="1" style="163" customWidth="1"/>
    <col min="14094" max="14205" width="1" style="163"/>
    <col min="14206" max="14206" width="1" style="163" customWidth="1"/>
    <col min="14207" max="14291" width="1" style="163"/>
    <col min="14292" max="14292" width="1" style="163" customWidth="1"/>
    <col min="14293" max="14348" width="1" style="163"/>
    <col min="14349" max="14349" width="1" style="163" customWidth="1"/>
    <col min="14350" max="14461" width="1" style="163"/>
    <col min="14462" max="14462" width="1" style="163" customWidth="1"/>
    <col min="14463" max="14547" width="1" style="163"/>
    <col min="14548" max="14548" width="1" style="163" customWidth="1"/>
    <col min="14549" max="14604" width="1" style="163"/>
    <col min="14605" max="14605" width="1" style="163" customWidth="1"/>
    <col min="14606" max="14717" width="1" style="163"/>
    <col min="14718" max="14718" width="1" style="163" customWidth="1"/>
    <col min="14719" max="14803" width="1" style="163"/>
    <col min="14804" max="14804" width="1" style="163" customWidth="1"/>
    <col min="14805" max="14860" width="1" style="163"/>
    <col min="14861" max="14861" width="1" style="163" customWidth="1"/>
    <col min="14862" max="14973" width="1" style="163"/>
    <col min="14974" max="14974" width="1" style="163" customWidth="1"/>
    <col min="14975" max="15059" width="1" style="163"/>
    <col min="15060" max="15060" width="1" style="163" customWidth="1"/>
    <col min="15061" max="15116" width="1" style="163"/>
    <col min="15117" max="15117" width="1" style="163" customWidth="1"/>
    <col min="15118" max="15229" width="1" style="163"/>
    <col min="15230" max="15230" width="1" style="163" customWidth="1"/>
    <col min="15231" max="15315" width="1" style="163"/>
    <col min="15316" max="15316" width="1" style="163" customWidth="1"/>
    <col min="15317" max="15372" width="1" style="163"/>
    <col min="15373" max="15373" width="1" style="163" customWidth="1"/>
    <col min="15374" max="15485" width="1" style="163"/>
    <col min="15486" max="15486" width="1" style="163" customWidth="1"/>
    <col min="15487" max="15571" width="1" style="163"/>
    <col min="15572" max="15572" width="1" style="163" customWidth="1"/>
    <col min="15573" max="15628" width="1" style="163"/>
    <col min="15629" max="15629" width="1" style="163" customWidth="1"/>
    <col min="15630" max="15741" width="1" style="163"/>
    <col min="15742" max="15742" width="1" style="163" customWidth="1"/>
    <col min="15743" max="15827" width="1" style="163"/>
    <col min="15828" max="15828" width="1" style="163" customWidth="1"/>
    <col min="15829" max="15884" width="1" style="163"/>
    <col min="15885" max="15885" width="1" style="163" customWidth="1"/>
    <col min="15886" max="15997" width="1" style="163"/>
    <col min="15998" max="15998" width="1" style="163" customWidth="1"/>
    <col min="15999" max="16083" width="1" style="163"/>
    <col min="16084" max="16084" width="1" style="163" customWidth="1"/>
    <col min="16085" max="16140" width="1" style="163"/>
    <col min="16141" max="16141" width="1" style="163" customWidth="1"/>
    <col min="16142" max="16253" width="1" style="163"/>
    <col min="16254" max="16254" width="1" style="163" customWidth="1"/>
    <col min="16255" max="16384" width="1" style="163"/>
  </cols>
  <sheetData>
    <row r="1" spans="1:137" ht="6" customHeight="1" x14ac:dyDescent="0.2">
      <c r="DW1" s="615" t="s">
        <v>128</v>
      </c>
      <c r="DX1" s="615"/>
      <c r="DY1" s="615"/>
      <c r="DZ1" s="615"/>
      <c r="EA1" s="615"/>
      <c r="EB1" s="615"/>
      <c r="EC1" s="615"/>
      <c r="ED1" s="615"/>
      <c r="EE1" s="615"/>
      <c r="EF1" s="615"/>
      <c r="EG1" s="615"/>
    </row>
    <row r="2" spans="1:137" ht="6" customHeight="1" x14ac:dyDescent="0.2">
      <c r="DW2" s="615"/>
      <c r="DX2" s="615"/>
      <c r="DY2" s="615"/>
      <c r="DZ2" s="615"/>
      <c r="EA2" s="615"/>
      <c r="EB2" s="615"/>
      <c r="EC2" s="615"/>
      <c r="ED2" s="615"/>
      <c r="EE2" s="615"/>
      <c r="EF2" s="615"/>
      <c r="EG2" s="615"/>
    </row>
    <row r="3" spans="1:137" ht="6" customHeight="1" x14ac:dyDescent="0.2">
      <c r="DW3" s="615"/>
      <c r="DX3" s="615"/>
      <c r="DY3" s="615"/>
      <c r="DZ3" s="615"/>
      <c r="EA3" s="615"/>
      <c r="EB3" s="615"/>
      <c r="EC3" s="615"/>
      <c r="ED3" s="615"/>
      <c r="EE3" s="615"/>
      <c r="EF3" s="615"/>
      <c r="EG3" s="615"/>
    </row>
    <row r="5" spans="1:137" ht="6" customHeight="1" x14ac:dyDescent="0.2">
      <c r="A5" s="616" t="s">
        <v>264</v>
      </c>
      <c r="B5" s="616"/>
      <c r="C5" s="616"/>
      <c r="D5" s="616"/>
      <c r="E5" s="616"/>
      <c r="F5" s="616"/>
      <c r="G5" s="616"/>
      <c r="H5" s="616"/>
      <c r="I5" s="616"/>
      <c r="J5" s="616"/>
      <c r="K5" s="616"/>
      <c r="L5" s="616"/>
      <c r="M5" s="616"/>
      <c r="N5" s="616"/>
      <c r="O5" s="616"/>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c r="CU5" s="637"/>
      <c r="CV5" s="637"/>
      <c r="CW5" s="637"/>
      <c r="CX5" s="637"/>
      <c r="CY5" s="637"/>
      <c r="CZ5" s="637"/>
      <c r="DA5" s="637"/>
      <c r="DB5" s="637"/>
      <c r="DC5" s="637"/>
      <c r="DD5" s="637"/>
      <c r="DE5" s="637"/>
      <c r="DF5" s="637"/>
      <c r="DG5" s="637"/>
      <c r="DH5" s="637"/>
      <c r="DI5" s="637"/>
      <c r="DJ5" s="637"/>
      <c r="DK5" s="637"/>
      <c r="DL5" s="637"/>
      <c r="DM5" s="637"/>
      <c r="DN5" s="637"/>
      <c r="DO5" s="637"/>
      <c r="DP5" s="637"/>
      <c r="DQ5" s="637"/>
      <c r="DR5" s="637"/>
      <c r="DS5" s="637"/>
      <c r="DT5" s="637"/>
      <c r="DU5" s="637"/>
      <c r="DV5" s="637"/>
      <c r="DW5" s="637"/>
      <c r="DX5" s="637"/>
      <c r="DY5" s="637"/>
      <c r="DZ5" s="637"/>
      <c r="EA5" s="637"/>
      <c r="EB5" s="637"/>
      <c r="EC5" s="637"/>
      <c r="ED5" s="637"/>
      <c r="EE5" s="637"/>
      <c r="EF5" s="637"/>
      <c r="EG5" s="637"/>
    </row>
    <row r="6" spans="1:137" ht="6" customHeight="1" x14ac:dyDescent="0.2">
      <c r="A6" s="637"/>
      <c r="B6" s="637"/>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c r="CU6" s="637"/>
      <c r="CV6" s="637"/>
      <c r="CW6" s="637"/>
      <c r="CX6" s="637"/>
      <c r="CY6" s="637"/>
      <c r="CZ6" s="637"/>
      <c r="DA6" s="637"/>
      <c r="DB6" s="637"/>
      <c r="DC6" s="637"/>
      <c r="DD6" s="637"/>
      <c r="DE6" s="637"/>
      <c r="DF6" s="637"/>
      <c r="DG6" s="637"/>
      <c r="DH6" s="637"/>
      <c r="DI6" s="637"/>
      <c r="DJ6" s="637"/>
      <c r="DK6" s="637"/>
      <c r="DL6" s="637"/>
      <c r="DM6" s="637"/>
      <c r="DN6" s="637"/>
      <c r="DO6" s="637"/>
      <c r="DP6" s="637"/>
      <c r="DQ6" s="637"/>
      <c r="DR6" s="637"/>
      <c r="DS6" s="637"/>
      <c r="DT6" s="637"/>
      <c r="DU6" s="637"/>
      <c r="DV6" s="637"/>
      <c r="DW6" s="637"/>
      <c r="DX6" s="637"/>
      <c r="DY6" s="637"/>
      <c r="DZ6" s="637"/>
      <c r="EA6" s="637"/>
      <c r="EB6" s="637"/>
      <c r="EC6" s="637"/>
      <c r="ED6" s="637"/>
      <c r="EE6" s="637"/>
      <c r="EF6" s="637"/>
      <c r="EG6" s="637"/>
    </row>
    <row r="7" spans="1:137" ht="6" customHeight="1" x14ac:dyDescent="0.2">
      <c r="A7" s="637"/>
      <c r="B7" s="637"/>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c r="CU7" s="637"/>
      <c r="CV7" s="637"/>
      <c r="CW7" s="637"/>
      <c r="CX7" s="637"/>
      <c r="CY7" s="637"/>
      <c r="CZ7" s="637"/>
      <c r="DA7" s="637"/>
      <c r="DB7" s="637"/>
      <c r="DC7" s="637"/>
      <c r="DD7" s="637"/>
      <c r="DE7" s="637"/>
      <c r="DF7" s="637"/>
      <c r="DG7" s="637"/>
      <c r="DH7" s="637"/>
      <c r="DI7" s="637"/>
      <c r="DJ7" s="637"/>
      <c r="DK7" s="637"/>
      <c r="DL7" s="637"/>
      <c r="DM7" s="637"/>
      <c r="DN7" s="637"/>
      <c r="DO7" s="637"/>
      <c r="DP7" s="637"/>
      <c r="DQ7" s="637"/>
      <c r="DR7" s="637"/>
      <c r="DS7" s="637"/>
      <c r="DT7" s="637"/>
      <c r="DU7" s="637"/>
      <c r="DV7" s="637"/>
      <c r="DW7" s="637"/>
      <c r="DX7" s="637"/>
      <c r="DY7" s="637"/>
      <c r="DZ7" s="637"/>
      <c r="EA7" s="637"/>
      <c r="EB7" s="637"/>
      <c r="EC7" s="637"/>
      <c r="ED7" s="637"/>
      <c r="EE7" s="637"/>
      <c r="EF7" s="637"/>
      <c r="EG7" s="637"/>
    </row>
    <row r="8" spans="1:137" ht="6" customHeight="1" x14ac:dyDescent="0.2">
      <c r="A8" s="165"/>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O8" s="616" t="s">
        <v>341</v>
      </c>
      <c r="BP8" s="617"/>
      <c r="BQ8" s="617"/>
      <c r="BR8" s="617"/>
      <c r="BS8" s="617"/>
      <c r="BT8" s="617"/>
      <c r="BU8" s="617"/>
      <c r="BV8" s="617"/>
      <c r="BW8" s="618" t="str">
        <f>IF(⑱安全投資実績!T31=0,"",⑱安全投資実績!T31)</f>
        <v/>
      </c>
      <c r="BX8" s="618"/>
      <c r="BY8" s="618"/>
      <c r="BZ8" s="616" t="s">
        <v>117</v>
      </c>
      <c r="CA8" s="616"/>
      <c r="CB8" s="616"/>
      <c r="CC8" s="616"/>
      <c r="CD8" s="616"/>
      <c r="CE8" s="616"/>
      <c r="CF8" s="616"/>
      <c r="CG8" s="616"/>
      <c r="CS8" s="156"/>
      <c r="CT8" s="156"/>
      <c r="CU8" s="156"/>
      <c r="CV8" s="156"/>
      <c r="CW8" s="156"/>
      <c r="CX8" s="156"/>
      <c r="CY8" s="156"/>
      <c r="CZ8" s="156"/>
      <c r="DA8" s="156"/>
      <c r="DB8" s="156"/>
      <c r="DC8" s="156"/>
      <c r="DD8" s="156"/>
      <c r="DE8" s="156"/>
      <c r="DF8" s="156"/>
      <c r="DG8" s="156"/>
      <c r="DH8" s="156"/>
      <c r="DI8" s="156"/>
      <c r="DJ8" s="156"/>
      <c r="DK8" s="156"/>
      <c r="DL8" s="165"/>
      <c r="DM8" s="165"/>
      <c r="DN8" s="165"/>
      <c r="DO8" s="165"/>
      <c r="DP8" s="165"/>
      <c r="DQ8" s="165"/>
      <c r="DR8" s="165"/>
      <c r="DS8" s="165"/>
      <c r="DT8" s="165"/>
      <c r="DU8" s="165"/>
      <c r="DV8" s="165"/>
      <c r="DW8" s="165"/>
      <c r="DX8" s="165"/>
      <c r="DY8" s="165"/>
      <c r="DZ8" s="165"/>
      <c r="EA8" s="165"/>
      <c r="EB8" s="165"/>
      <c r="EC8" s="165"/>
      <c r="ED8" s="165"/>
      <c r="EE8" s="165"/>
      <c r="EF8" s="165"/>
    </row>
    <row r="9" spans="1:137" ht="6" customHeight="1" x14ac:dyDescent="0.2">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O9" s="617"/>
      <c r="BP9" s="617"/>
      <c r="BQ9" s="617"/>
      <c r="BR9" s="617"/>
      <c r="BS9" s="617"/>
      <c r="BT9" s="617"/>
      <c r="BU9" s="617"/>
      <c r="BV9" s="617"/>
      <c r="BW9" s="618"/>
      <c r="BX9" s="618"/>
      <c r="BY9" s="618"/>
      <c r="BZ9" s="616"/>
      <c r="CA9" s="616"/>
      <c r="CB9" s="616"/>
      <c r="CC9" s="616"/>
      <c r="CD9" s="616"/>
      <c r="CE9" s="616"/>
      <c r="CF9" s="616"/>
      <c r="CG9" s="616"/>
      <c r="CS9" s="156"/>
      <c r="CT9" s="156"/>
      <c r="CU9" s="156"/>
      <c r="CV9" s="156"/>
      <c r="CW9" s="156"/>
      <c r="CX9" s="156"/>
      <c r="CY9" s="156"/>
      <c r="CZ9" s="156"/>
      <c r="DA9" s="156"/>
      <c r="DB9" s="156"/>
      <c r="DC9" s="156"/>
      <c r="DD9" s="156"/>
      <c r="DE9" s="156"/>
      <c r="DF9" s="156"/>
      <c r="DG9" s="156"/>
      <c r="DH9" s="156"/>
      <c r="DI9" s="156"/>
      <c r="DJ9" s="156"/>
      <c r="DK9" s="156"/>
      <c r="DL9" s="165"/>
      <c r="DM9" s="165"/>
      <c r="DN9" s="165"/>
      <c r="DO9" s="165"/>
      <c r="DP9" s="165"/>
      <c r="DQ9" s="165"/>
      <c r="DR9" s="165"/>
      <c r="DS9" s="165"/>
      <c r="DT9" s="165"/>
      <c r="DU9" s="165"/>
      <c r="DV9" s="165"/>
      <c r="DW9" s="165"/>
      <c r="DX9" s="165"/>
      <c r="DY9" s="165"/>
      <c r="DZ9" s="165"/>
      <c r="EA9" s="165"/>
      <c r="EB9" s="165"/>
      <c r="EC9" s="165"/>
      <c r="ED9" s="164"/>
      <c r="EE9" s="165"/>
      <c r="EF9" s="165"/>
    </row>
    <row r="10" spans="1:137" ht="6" customHeight="1" x14ac:dyDescent="0.2">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O10" s="617"/>
      <c r="BP10" s="617"/>
      <c r="BQ10" s="617"/>
      <c r="BR10" s="617"/>
      <c r="BS10" s="617"/>
      <c r="BT10" s="617"/>
      <c r="BU10" s="617"/>
      <c r="BV10" s="617"/>
      <c r="BW10" s="618"/>
      <c r="BX10" s="618"/>
      <c r="BY10" s="618"/>
      <c r="BZ10" s="616"/>
      <c r="CA10" s="616"/>
      <c r="CB10" s="616"/>
      <c r="CC10" s="616"/>
      <c r="CD10" s="616"/>
      <c r="CE10" s="616"/>
      <c r="CF10" s="616"/>
      <c r="CG10" s="616"/>
      <c r="CN10" s="630" t="s">
        <v>423</v>
      </c>
      <c r="CO10" s="630"/>
      <c r="CP10" s="630"/>
      <c r="CQ10" s="630"/>
      <c r="CR10" s="630"/>
      <c r="CS10" s="630"/>
      <c r="CT10" s="630"/>
      <c r="CU10" s="630"/>
      <c r="CV10" s="630"/>
      <c r="CW10" s="630"/>
      <c r="CX10" s="630"/>
      <c r="CY10" s="630"/>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630"/>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632" t="s">
        <v>450</v>
      </c>
      <c r="BD11" s="632"/>
      <c r="BE11" s="632"/>
      <c r="BF11" s="632"/>
      <c r="BG11" s="632"/>
      <c r="BH11" s="632"/>
      <c r="BI11" s="632"/>
      <c r="BJ11" s="632"/>
      <c r="BK11" s="632"/>
      <c r="BL11" s="632"/>
      <c r="BM11" s="632"/>
      <c r="BN11" s="632"/>
      <c r="BO11" s="632"/>
      <c r="BP11" s="632"/>
      <c r="BQ11" s="632"/>
      <c r="BR11" s="632"/>
      <c r="BS11" s="632"/>
      <c r="BT11" s="632"/>
      <c r="BU11" s="639"/>
      <c r="BV11" s="639"/>
      <c r="BW11" s="639"/>
      <c r="BX11" s="639"/>
      <c r="BY11" s="639"/>
      <c r="BZ11" s="639"/>
      <c r="CA11" s="639"/>
      <c r="CB11" s="639"/>
      <c r="CC11" s="639"/>
      <c r="CD11" s="639"/>
      <c r="CE11" s="639"/>
      <c r="CF11" s="639"/>
      <c r="CG11" s="639"/>
      <c r="CH11" s="639"/>
      <c r="CI11" s="639"/>
      <c r="CJ11" s="639"/>
      <c r="CK11" s="639"/>
      <c r="CL11" s="639"/>
      <c r="CM11" s="639"/>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630"/>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632"/>
      <c r="BD12" s="632"/>
      <c r="BE12" s="632"/>
      <c r="BF12" s="632"/>
      <c r="BG12" s="632"/>
      <c r="BH12" s="632"/>
      <c r="BI12" s="632"/>
      <c r="BJ12" s="632"/>
      <c r="BK12" s="632"/>
      <c r="BL12" s="632"/>
      <c r="BM12" s="632"/>
      <c r="BN12" s="632"/>
      <c r="BO12" s="632"/>
      <c r="BP12" s="632"/>
      <c r="BQ12" s="632"/>
      <c r="BR12" s="632"/>
      <c r="BS12" s="632"/>
      <c r="BT12" s="632"/>
      <c r="BU12" s="639"/>
      <c r="BV12" s="639"/>
      <c r="BW12" s="639"/>
      <c r="BX12" s="639"/>
      <c r="BY12" s="639"/>
      <c r="BZ12" s="639"/>
      <c r="CA12" s="639"/>
      <c r="CB12" s="639"/>
      <c r="CC12" s="639"/>
      <c r="CD12" s="639"/>
      <c r="CE12" s="639"/>
      <c r="CF12" s="639"/>
      <c r="CG12" s="639"/>
      <c r="CH12" s="639"/>
      <c r="CI12" s="639"/>
      <c r="CJ12" s="639"/>
      <c r="CK12" s="639"/>
      <c r="CL12" s="639"/>
      <c r="CM12" s="639"/>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632"/>
      <c r="BD13" s="632"/>
      <c r="BE13" s="632"/>
      <c r="BF13" s="632"/>
      <c r="BG13" s="632"/>
      <c r="BH13" s="632"/>
      <c r="BI13" s="632"/>
      <c r="BJ13" s="632"/>
      <c r="BK13" s="632"/>
      <c r="BL13" s="632"/>
      <c r="BM13" s="632"/>
      <c r="BN13" s="632"/>
      <c r="BO13" s="632"/>
      <c r="BP13" s="632"/>
      <c r="BQ13" s="632"/>
      <c r="BR13" s="632"/>
      <c r="BS13" s="632"/>
      <c r="BT13" s="632"/>
      <c r="BU13" s="639"/>
      <c r="BV13" s="639"/>
      <c r="BW13" s="639"/>
      <c r="BX13" s="639"/>
      <c r="BY13" s="639"/>
      <c r="BZ13" s="639"/>
      <c r="CA13" s="639"/>
      <c r="CB13" s="639"/>
      <c r="CC13" s="639"/>
      <c r="CD13" s="639"/>
      <c r="CE13" s="639"/>
      <c r="CF13" s="639"/>
      <c r="CG13" s="639"/>
      <c r="CH13" s="639"/>
      <c r="CI13" s="639"/>
      <c r="CJ13" s="639"/>
      <c r="CK13" s="639"/>
      <c r="CL13" s="639"/>
      <c r="CM13" s="639"/>
      <c r="CN13" s="630"/>
      <c r="CO13" s="630"/>
      <c r="CP13" s="630"/>
      <c r="CQ13" s="630"/>
      <c r="CR13" s="630"/>
      <c r="CS13" s="630"/>
      <c r="CT13" s="630"/>
      <c r="CU13" s="630"/>
      <c r="CV13" s="630"/>
      <c r="CW13" s="630"/>
      <c r="CX13" s="630"/>
      <c r="CY13" s="630"/>
      <c r="CZ13" s="630"/>
      <c r="DA13" s="630"/>
      <c r="DB13" s="630"/>
      <c r="DC13" s="630"/>
      <c r="DD13" s="630"/>
      <c r="DE13" s="630"/>
      <c r="DF13" s="630"/>
      <c r="DG13" s="630"/>
      <c r="DH13" s="630"/>
      <c r="DI13" s="630"/>
      <c r="DJ13" s="630"/>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631"/>
      <c r="CO15" s="631"/>
      <c r="CP15" s="631"/>
      <c r="CQ15" s="631"/>
      <c r="CR15" s="631"/>
      <c r="CS15" s="631"/>
      <c r="CT15" s="631"/>
      <c r="CU15" s="631"/>
      <c r="CV15" s="631"/>
      <c r="CW15" s="631"/>
      <c r="CX15" s="631"/>
      <c r="CY15" s="631"/>
      <c r="CZ15" s="631"/>
      <c r="DA15" s="631"/>
      <c r="DB15" s="631"/>
      <c r="DC15" s="631"/>
      <c r="DD15" s="631"/>
      <c r="DE15" s="631"/>
      <c r="DF15" s="631"/>
      <c r="DG15" s="631"/>
      <c r="DH15" s="631"/>
      <c r="DI15" s="631"/>
      <c r="DJ15" s="631"/>
      <c r="DK15" s="631"/>
      <c r="DL15" s="631"/>
      <c r="DM15" s="631"/>
      <c r="DN15" s="631"/>
      <c r="DO15" s="631"/>
      <c r="DP15" s="631"/>
      <c r="DQ15" s="631"/>
      <c r="DR15" s="631"/>
      <c r="DS15" s="631"/>
      <c r="DT15" s="631"/>
      <c r="DU15" s="631"/>
      <c r="DV15" s="631"/>
      <c r="DW15" s="631"/>
      <c r="DX15" s="631"/>
      <c r="DY15" s="631"/>
      <c r="DZ15" s="631"/>
      <c r="EA15" s="631"/>
      <c r="EB15" s="631"/>
      <c r="EC15" s="631"/>
      <c r="ED15" s="631"/>
      <c r="EE15" s="631"/>
      <c r="EF15" s="631"/>
      <c r="EG15" s="631"/>
    </row>
    <row r="16" spans="1:137" ht="6" customHeight="1" x14ac:dyDescent="0.2">
      <c r="A16" s="156"/>
      <c r="B16" s="607"/>
      <c r="C16" s="608"/>
      <c r="D16" s="608"/>
      <c r="E16" s="608"/>
      <c r="F16" s="619" t="s">
        <v>299</v>
      </c>
      <c r="G16" s="620"/>
      <c r="H16" s="620"/>
      <c r="I16" s="620"/>
      <c r="J16" s="620"/>
      <c r="K16" s="620"/>
      <c r="L16" s="620"/>
      <c r="M16" s="620"/>
      <c r="N16" s="620"/>
      <c r="O16" s="620"/>
      <c r="P16" s="620" t="s">
        <v>118</v>
      </c>
      <c r="Q16" s="620"/>
      <c r="R16" s="620"/>
      <c r="S16" s="620"/>
      <c r="T16" s="620"/>
      <c r="U16" s="620"/>
      <c r="V16" s="620"/>
      <c r="W16" s="620"/>
      <c r="X16" s="620"/>
      <c r="Y16" s="620"/>
      <c r="Z16" s="620"/>
      <c r="AA16" s="620"/>
      <c r="AB16" s="620"/>
      <c r="AC16" s="620"/>
      <c r="AD16" s="619" t="s">
        <v>411</v>
      </c>
      <c r="AE16" s="620"/>
      <c r="AF16" s="620"/>
      <c r="AG16" s="620"/>
      <c r="AH16" s="620"/>
      <c r="AI16" s="619" t="s">
        <v>119</v>
      </c>
      <c r="AJ16" s="620"/>
      <c r="AK16" s="620"/>
      <c r="AL16" s="620"/>
      <c r="AM16" s="620"/>
      <c r="AN16" s="619" t="s">
        <v>120</v>
      </c>
      <c r="AO16" s="620"/>
      <c r="AP16" s="620"/>
      <c r="AQ16" s="620"/>
      <c r="AR16" s="620"/>
      <c r="AS16" s="620"/>
      <c r="AT16" s="620"/>
      <c r="AU16" s="620"/>
      <c r="AV16" s="620"/>
      <c r="AW16" s="620"/>
      <c r="AX16" s="619" t="s">
        <v>300</v>
      </c>
      <c r="AY16" s="620"/>
      <c r="AZ16" s="620"/>
      <c r="BA16" s="620"/>
      <c r="BB16" s="620"/>
      <c r="BC16" s="619" t="s">
        <v>121</v>
      </c>
      <c r="BD16" s="620"/>
      <c r="BE16" s="620"/>
      <c r="BF16" s="620"/>
      <c r="BG16" s="620"/>
      <c r="BH16" s="620"/>
      <c r="BI16" s="620"/>
      <c r="BJ16" s="620"/>
      <c r="BK16" s="620"/>
      <c r="BL16" s="619" t="s">
        <v>122</v>
      </c>
      <c r="BM16" s="620"/>
      <c r="BN16" s="620"/>
      <c r="BO16" s="620"/>
      <c r="BP16" s="620"/>
      <c r="BQ16" s="620"/>
      <c r="BR16" s="620"/>
      <c r="BS16" s="620"/>
      <c r="BT16" s="620"/>
      <c r="BU16" s="620"/>
      <c r="BV16" s="619" t="s">
        <v>123</v>
      </c>
      <c r="BW16" s="620"/>
      <c r="BX16" s="620"/>
      <c r="BY16" s="620"/>
      <c r="BZ16" s="620"/>
      <c r="CA16" s="620"/>
      <c r="CB16" s="620"/>
      <c r="CC16" s="620"/>
      <c r="CD16" s="620"/>
      <c r="CE16" s="620"/>
      <c r="CF16" s="619" t="s">
        <v>124</v>
      </c>
      <c r="CG16" s="620"/>
      <c r="CH16" s="620"/>
      <c r="CI16" s="620"/>
      <c r="CJ16" s="620"/>
      <c r="CK16" s="620"/>
      <c r="CL16" s="620"/>
      <c r="CM16" s="620"/>
      <c r="CN16" s="620"/>
      <c r="CO16" s="620"/>
      <c r="CP16" s="619" t="s">
        <v>125</v>
      </c>
      <c r="CQ16" s="620"/>
      <c r="CR16" s="620"/>
      <c r="CS16" s="620"/>
      <c r="CT16" s="620"/>
      <c r="CU16" s="620"/>
      <c r="CV16" s="620"/>
      <c r="CW16" s="620"/>
      <c r="CX16" s="620"/>
      <c r="CY16" s="620"/>
      <c r="CZ16" s="620"/>
      <c r="DA16" s="619" t="s">
        <v>126</v>
      </c>
      <c r="DB16" s="620"/>
      <c r="DC16" s="620"/>
      <c r="DD16" s="620"/>
      <c r="DE16" s="620"/>
      <c r="DF16" s="620"/>
      <c r="DG16" s="620"/>
      <c r="DH16" s="620"/>
      <c r="DI16" s="620"/>
      <c r="DJ16" s="620"/>
      <c r="DK16" s="620"/>
      <c r="DL16" s="619" t="s">
        <v>281</v>
      </c>
      <c r="DM16" s="620"/>
      <c r="DN16" s="620"/>
      <c r="DO16" s="620"/>
      <c r="DP16" s="620"/>
      <c r="DQ16" s="620"/>
      <c r="DR16" s="620"/>
      <c r="DS16" s="620"/>
      <c r="DT16" s="620"/>
      <c r="DU16" s="620"/>
      <c r="DV16" s="620"/>
      <c r="DW16" s="619" t="s">
        <v>127</v>
      </c>
      <c r="DX16" s="620"/>
      <c r="DY16" s="620"/>
      <c r="DZ16" s="620"/>
      <c r="EA16" s="620"/>
      <c r="EB16" s="620"/>
      <c r="EC16" s="620"/>
      <c r="ED16" s="620"/>
      <c r="EE16" s="620"/>
      <c r="EF16" s="620"/>
      <c r="EG16" s="620"/>
    </row>
    <row r="17" spans="1:137" ht="6" customHeight="1" x14ac:dyDescent="0.2">
      <c r="A17" s="156"/>
      <c r="B17" s="608"/>
      <c r="C17" s="608"/>
      <c r="D17" s="608"/>
      <c r="E17" s="608"/>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0"/>
      <c r="DM17" s="620"/>
      <c r="DN17" s="620"/>
      <c r="DO17" s="620"/>
      <c r="DP17" s="620"/>
      <c r="DQ17" s="620"/>
      <c r="DR17" s="620"/>
      <c r="DS17" s="620"/>
      <c r="DT17" s="620"/>
      <c r="DU17" s="620"/>
      <c r="DV17" s="620"/>
      <c r="DW17" s="620"/>
      <c r="DX17" s="620"/>
      <c r="DY17" s="620"/>
      <c r="DZ17" s="620"/>
      <c r="EA17" s="620"/>
      <c r="EB17" s="620"/>
      <c r="EC17" s="620"/>
      <c r="ED17" s="620"/>
      <c r="EE17" s="620"/>
      <c r="EF17" s="620"/>
      <c r="EG17" s="620"/>
    </row>
    <row r="18" spans="1:137" ht="6" customHeight="1" x14ac:dyDescent="0.2">
      <c r="A18" s="156"/>
      <c r="B18" s="608"/>
      <c r="C18" s="608"/>
      <c r="D18" s="608"/>
      <c r="E18" s="608"/>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0"/>
      <c r="DM18" s="620"/>
      <c r="DN18" s="620"/>
      <c r="DO18" s="620"/>
      <c r="DP18" s="620"/>
      <c r="DQ18" s="620"/>
      <c r="DR18" s="620"/>
      <c r="DS18" s="620"/>
      <c r="DT18" s="620"/>
      <c r="DU18" s="620"/>
      <c r="DV18" s="620"/>
      <c r="DW18" s="620"/>
      <c r="DX18" s="620"/>
      <c r="DY18" s="620"/>
      <c r="DZ18" s="620"/>
      <c r="EA18" s="620"/>
      <c r="EB18" s="620"/>
      <c r="EC18" s="620"/>
      <c r="ED18" s="620"/>
      <c r="EE18" s="620"/>
      <c r="EF18" s="620"/>
      <c r="EG18" s="620"/>
    </row>
    <row r="19" spans="1:137" ht="6" customHeight="1" x14ac:dyDescent="0.2">
      <c r="A19" s="156"/>
      <c r="B19" s="608"/>
      <c r="C19" s="608"/>
      <c r="D19" s="608"/>
      <c r="E19" s="608"/>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c r="BB19" s="620"/>
      <c r="BC19" s="620"/>
      <c r="BD19" s="620"/>
      <c r="BE19" s="620"/>
      <c r="BF19" s="620"/>
      <c r="BG19" s="620"/>
      <c r="BH19" s="620"/>
      <c r="BI19" s="620"/>
      <c r="BJ19" s="620"/>
      <c r="BK19" s="620"/>
      <c r="BL19" s="620"/>
      <c r="BM19" s="620"/>
      <c r="BN19" s="620"/>
      <c r="BO19" s="620"/>
      <c r="BP19" s="620"/>
      <c r="BQ19" s="620"/>
      <c r="BR19" s="620"/>
      <c r="BS19" s="620"/>
      <c r="BT19" s="620"/>
      <c r="BU19" s="620"/>
      <c r="BV19" s="620"/>
      <c r="BW19" s="620"/>
      <c r="BX19" s="620"/>
      <c r="BY19" s="620"/>
      <c r="BZ19" s="620"/>
      <c r="CA19" s="620"/>
      <c r="CB19" s="620"/>
      <c r="CC19" s="620"/>
      <c r="CD19" s="620"/>
      <c r="CE19" s="620"/>
      <c r="CF19" s="620"/>
      <c r="CG19" s="620"/>
      <c r="CH19" s="620"/>
      <c r="CI19" s="620"/>
      <c r="CJ19" s="620"/>
      <c r="CK19" s="620"/>
      <c r="CL19" s="620"/>
      <c r="CM19" s="620"/>
      <c r="CN19" s="620"/>
      <c r="CO19" s="620"/>
      <c r="CP19" s="620"/>
      <c r="CQ19" s="620"/>
      <c r="CR19" s="620"/>
      <c r="CS19" s="620"/>
      <c r="CT19" s="620"/>
      <c r="CU19" s="620"/>
      <c r="CV19" s="620"/>
      <c r="CW19" s="620"/>
      <c r="CX19" s="620"/>
      <c r="CY19" s="620"/>
      <c r="CZ19" s="620"/>
      <c r="DA19" s="620"/>
      <c r="DB19" s="620"/>
      <c r="DC19" s="620"/>
      <c r="DD19" s="620"/>
      <c r="DE19" s="620"/>
      <c r="DF19" s="620"/>
      <c r="DG19" s="620"/>
      <c r="DH19" s="620"/>
      <c r="DI19" s="620"/>
      <c r="DJ19" s="620"/>
      <c r="DK19" s="620"/>
      <c r="DL19" s="620"/>
      <c r="DM19" s="620"/>
      <c r="DN19" s="620"/>
      <c r="DO19" s="620"/>
      <c r="DP19" s="620"/>
      <c r="DQ19" s="620"/>
      <c r="DR19" s="620"/>
      <c r="DS19" s="620"/>
      <c r="DT19" s="620"/>
      <c r="DU19" s="620"/>
      <c r="DV19" s="620"/>
      <c r="DW19" s="620"/>
      <c r="DX19" s="620"/>
      <c r="DY19" s="620"/>
      <c r="DZ19" s="620"/>
      <c r="EA19" s="620"/>
      <c r="EB19" s="620"/>
      <c r="EC19" s="620"/>
      <c r="ED19" s="620"/>
      <c r="EE19" s="620"/>
      <c r="EF19" s="620"/>
      <c r="EG19" s="620"/>
    </row>
    <row r="20" spans="1:137" ht="6" customHeight="1" x14ac:dyDescent="0.2">
      <c r="A20" s="156"/>
      <c r="B20" s="608"/>
      <c r="C20" s="608"/>
      <c r="D20" s="608"/>
      <c r="E20" s="608"/>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620"/>
      <c r="DB20" s="620"/>
      <c r="DC20" s="620"/>
      <c r="DD20" s="620"/>
      <c r="DE20" s="620"/>
      <c r="DF20" s="620"/>
      <c r="DG20" s="620"/>
      <c r="DH20" s="620"/>
      <c r="DI20" s="620"/>
      <c r="DJ20" s="620"/>
      <c r="DK20" s="620"/>
      <c r="DL20" s="620"/>
      <c r="DM20" s="620"/>
      <c r="DN20" s="620"/>
      <c r="DO20" s="620"/>
      <c r="DP20" s="620"/>
      <c r="DQ20" s="620"/>
      <c r="DR20" s="620"/>
      <c r="DS20" s="620"/>
      <c r="DT20" s="620"/>
      <c r="DU20" s="620"/>
      <c r="DV20" s="620"/>
      <c r="DW20" s="620"/>
      <c r="DX20" s="620"/>
      <c r="DY20" s="620"/>
      <c r="DZ20" s="620"/>
      <c r="EA20" s="620"/>
      <c r="EB20" s="620"/>
      <c r="EC20" s="620"/>
      <c r="ED20" s="620"/>
      <c r="EE20" s="620"/>
      <c r="EF20" s="620"/>
      <c r="EG20" s="620"/>
    </row>
    <row r="21" spans="1:137" ht="6" customHeight="1" x14ac:dyDescent="0.2">
      <c r="A21" s="156"/>
      <c r="B21" s="608"/>
      <c r="C21" s="608"/>
      <c r="D21" s="608"/>
      <c r="E21" s="608"/>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620"/>
      <c r="DJ21" s="620"/>
      <c r="DK21" s="620"/>
      <c r="DL21" s="620"/>
      <c r="DM21" s="620"/>
      <c r="DN21" s="620"/>
      <c r="DO21" s="620"/>
      <c r="DP21" s="620"/>
      <c r="DQ21" s="620"/>
      <c r="DR21" s="620"/>
      <c r="DS21" s="620"/>
      <c r="DT21" s="620"/>
      <c r="DU21" s="620"/>
      <c r="DV21" s="620"/>
      <c r="DW21" s="620"/>
      <c r="DX21" s="620"/>
      <c r="DY21" s="620"/>
      <c r="DZ21" s="620"/>
      <c r="EA21" s="620"/>
      <c r="EB21" s="620"/>
      <c r="EC21" s="620"/>
      <c r="ED21" s="620"/>
      <c r="EE21" s="620"/>
      <c r="EF21" s="620"/>
      <c r="EG21" s="620"/>
    </row>
    <row r="22" spans="1:137" ht="6" customHeight="1" x14ac:dyDescent="0.2">
      <c r="A22" s="156"/>
      <c r="B22" s="608"/>
      <c r="C22" s="608"/>
      <c r="D22" s="608"/>
      <c r="E22" s="608"/>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c r="CQ22" s="620"/>
      <c r="CR22" s="620"/>
      <c r="CS22" s="620"/>
      <c r="CT22" s="620"/>
      <c r="CU22" s="620"/>
      <c r="CV22" s="620"/>
      <c r="CW22" s="620"/>
      <c r="CX22" s="620"/>
      <c r="CY22" s="620"/>
      <c r="CZ22" s="620"/>
      <c r="DA22" s="620"/>
      <c r="DB22" s="620"/>
      <c r="DC22" s="620"/>
      <c r="DD22" s="620"/>
      <c r="DE22" s="620"/>
      <c r="DF22" s="620"/>
      <c r="DG22" s="620"/>
      <c r="DH22" s="620"/>
      <c r="DI22" s="620"/>
      <c r="DJ22" s="620"/>
      <c r="DK22" s="620"/>
      <c r="DL22" s="620"/>
      <c r="DM22" s="620"/>
      <c r="DN22" s="620"/>
      <c r="DO22" s="620"/>
      <c r="DP22" s="620"/>
      <c r="DQ22" s="620"/>
      <c r="DR22" s="620"/>
      <c r="DS22" s="620"/>
      <c r="DT22" s="620"/>
      <c r="DU22" s="620"/>
      <c r="DV22" s="620"/>
      <c r="DW22" s="620"/>
      <c r="DX22" s="620"/>
      <c r="DY22" s="620"/>
      <c r="DZ22" s="620"/>
      <c r="EA22" s="620"/>
      <c r="EB22" s="620"/>
      <c r="EC22" s="620"/>
      <c r="ED22" s="620"/>
      <c r="EE22" s="620"/>
      <c r="EF22" s="620"/>
      <c r="EG22" s="620"/>
    </row>
    <row r="23" spans="1:137" ht="6" customHeight="1" x14ac:dyDescent="0.2">
      <c r="A23" s="156"/>
      <c r="B23" s="608"/>
      <c r="C23" s="608"/>
      <c r="D23" s="608"/>
      <c r="E23" s="608"/>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0"/>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0"/>
      <c r="DM23" s="620"/>
      <c r="DN23" s="620"/>
      <c r="DO23" s="620"/>
      <c r="DP23" s="620"/>
      <c r="DQ23" s="620"/>
      <c r="DR23" s="620"/>
      <c r="DS23" s="620"/>
      <c r="DT23" s="620"/>
      <c r="DU23" s="620"/>
      <c r="DV23" s="620"/>
      <c r="DW23" s="620"/>
      <c r="DX23" s="620"/>
      <c r="DY23" s="620"/>
      <c r="DZ23" s="620"/>
      <c r="EA23" s="620"/>
      <c r="EB23" s="620"/>
      <c r="EC23" s="620"/>
      <c r="ED23" s="620"/>
      <c r="EE23" s="620"/>
      <c r="EF23" s="620"/>
      <c r="EG23" s="620"/>
    </row>
    <row r="24" spans="1:137" ht="6" customHeight="1" x14ac:dyDescent="0.2">
      <c r="A24" s="156"/>
      <c r="B24" s="608"/>
      <c r="C24" s="608"/>
      <c r="D24" s="608"/>
      <c r="E24" s="608"/>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row>
    <row r="25" spans="1:137" ht="6" customHeight="1" x14ac:dyDescent="0.2">
      <c r="A25" s="156"/>
      <c r="B25" s="608"/>
      <c r="C25" s="608"/>
      <c r="D25" s="608"/>
      <c r="E25" s="608"/>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row>
    <row r="26" spans="1:137" ht="6" customHeight="1" x14ac:dyDescent="0.2">
      <c r="A26" s="156"/>
      <c r="B26" s="608"/>
      <c r="C26" s="608"/>
      <c r="D26" s="608"/>
      <c r="E26" s="608"/>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row>
    <row r="27" spans="1:137" ht="6" customHeight="1" x14ac:dyDescent="0.2">
      <c r="A27" s="156"/>
      <c r="B27" s="607">
        <v>1</v>
      </c>
      <c r="C27" s="608"/>
      <c r="D27" s="608"/>
      <c r="E27" s="608"/>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83" t="str">
        <f>IF(AN27="","",DATEDIF(AN27,BU11,"Y"))</f>
        <v/>
      </c>
      <c r="AY27" s="583"/>
      <c r="AZ27" s="583"/>
      <c r="BA27" s="583"/>
      <c r="BB27" s="583"/>
      <c r="BC27" s="595"/>
      <c r="BD27" s="595"/>
      <c r="BE27" s="595"/>
      <c r="BF27" s="595"/>
      <c r="BG27" s="595"/>
      <c r="BH27" s="595"/>
      <c r="BI27" s="595"/>
      <c r="BJ27" s="595"/>
      <c r="BK27" s="595"/>
      <c r="BL27" s="595"/>
      <c r="BM27" s="595"/>
      <c r="BN27" s="595"/>
      <c r="BO27" s="595"/>
      <c r="BP27" s="595"/>
      <c r="BQ27" s="595"/>
      <c r="BR27" s="595"/>
      <c r="BS27" s="595"/>
      <c r="BT27" s="595"/>
      <c r="BU27" s="595"/>
      <c r="BV27" s="595"/>
      <c r="BW27" s="595"/>
      <c r="BX27" s="595"/>
      <c r="BY27" s="595"/>
      <c r="BZ27" s="595"/>
      <c r="CA27" s="595"/>
      <c r="CB27" s="595"/>
      <c r="CC27" s="595"/>
      <c r="CD27" s="595"/>
      <c r="CE27" s="595"/>
      <c r="CF27" s="614"/>
      <c r="CG27" s="596"/>
      <c r="CH27" s="596"/>
      <c r="CI27" s="596"/>
      <c r="CJ27" s="596"/>
      <c r="CK27" s="596"/>
      <c r="CL27" s="596"/>
      <c r="CM27" s="596"/>
      <c r="CN27" s="596"/>
      <c r="CO27" s="596"/>
      <c r="CP27" s="596"/>
      <c r="CQ27" s="596"/>
      <c r="CR27" s="596"/>
      <c r="CS27" s="596"/>
      <c r="CT27" s="596"/>
      <c r="CU27" s="596"/>
      <c r="CV27" s="596"/>
      <c r="CW27" s="596"/>
      <c r="CX27" s="596"/>
      <c r="CY27" s="596"/>
      <c r="CZ27" s="596"/>
      <c r="DA27" s="596"/>
      <c r="DB27" s="596"/>
      <c r="DC27" s="596"/>
      <c r="DD27" s="596"/>
      <c r="DE27" s="596"/>
      <c r="DF27" s="596"/>
      <c r="DG27" s="596"/>
      <c r="DH27" s="596"/>
      <c r="DI27" s="596"/>
      <c r="DJ27" s="596"/>
      <c r="DK27" s="596"/>
      <c r="DL27" s="595"/>
      <c r="DM27" s="595"/>
      <c r="DN27" s="595"/>
      <c r="DO27" s="595"/>
      <c r="DP27" s="595"/>
      <c r="DQ27" s="595"/>
      <c r="DR27" s="595"/>
      <c r="DS27" s="595"/>
      <c r="DT27" s="595"/>
      <c r="DU27" s="595"/>
      <c r="DV27" s="595"/>
      <c r="DW27" s="606"/>
      <c r="DX27" s="606"/>
      <c r="DY27" s="606"/>
      <c r="DZ27" s="606"/>
      <c r="EA27" s="606"/>
      <c r="EB27" s="606"/>
      <c r="EC27" s="606"/>
      <c r="ED27" s="606"/>
      <c r="EE27" s="606"/>
      <c r="EF27" s="606"/>
      <c r="EG27" s="606"/>
    </row>
    <row r="28" spans="1:137" ht="6" customHeight="1" x14ac:dyDescent="0.2">
      <c r="A28" s="156"/>
      <c r="B28" s="608"/>
      <c r="C28" s="608"/>
      <c r="D28" s="608"/>
      <c r="E28" s="608"/>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c r="AL28" s="595"/>
      <c r="AM28" s="595"/>
      <c r="AN28" s="595"/>
      <c r="AO28" s="595"/>
      <c r="AP28" s="595"/>
      <c r="AQ28" s="595"/>
      <c r="AR28" s="595"/>
      <c r="AS28" s="595"/>
      <c r="AT28" s="595"/>
      <c r="AU28" s="595"/>
      <c r="AV28" s="595"/>
      <c r="AW28" s="595"/>
      <c r="AX28" s="583"/>
      <c r="AY28" s="583"/>
      <c r="AZ28" s="583"/>
      <c r="BA28" s="583"/>
      <c r="BB28" s="583"/>
      <c r="BC28" s="595"/>
      <c r="BD28" s="595"/>
      <c r="BE28" s="595"/>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95"/>
      <c r="CF28" s="596"/>
      <c r="CG28" s="596"/>
      <c r="CH28" s="596"/>
      <c r="CI28" s="596"/>
      <c r="CJ28" s="596"/>
      <c r="CK28" s="596"/>
      <c r="CL28" s="596"/>
      <c r="CM28" s="596"/>
      <c r="CN28" s="596"/>
      <c r="CO28" s="596"/>
      <c r="CP28" s="596"/>
      <c r="CQ28" s="596"/>
      <c r="CR28" s="596"/>
      <c r="CS28" s="596"/>
      <c r="CT28" s="596"/>
      <c r="CU28" s="596"/>
      <c r="CV28" s="596"/>
      <c r="CW28" s="596"/>
      <c r="CX28" s="596"/>
      <c r="CY28" s="596"/>
      <c r="CZ28" s="596"/>
      <c r="DA28" s="596"/>
      <c r="DB28" s="596"/>
      <c r="DC28" s="596"/>
      <c r="DD28" s="596"/>
      <c r="DE28" s="596"/>
      <c r="DF28" s="596"/>
      <c r="DG28" s="596"/>
      <c r="DH28" s="596"/>
      <c r="DI28" s="596"/>
      <c r="DJ28" s="596"/>
      <c r="DK28" s="596"/>
      <c r="DL28" s="595"/>
      <c r="DM28" s="595"/>
      <c r="DN28" s="595"/>
      <c r="DO28" s="595"/>
      <c r="DP28" s="595"/>
      <c r="DQ28" s="595"/>
      <c r="DR28" s="595"/>
      <c r="DS28" s="595"/>
      <c r="DT28" s="595"/>
      <c r="DU28" s="595"/>
      <c r="DV28" s="595"/>
      <c r="DW28" s="606"/>
      <c r="DX28" s="606"/>
      <c r="DY28" s="606"/>
      <c r="DZ28" s="606"/>
      <c r="EA28" s="606"/>
      <c r="EB28" s="606"/>
      <c r="EC28" s="606"/>
      <c r="ED28" s="606"/>
      <c r="EE28" s="606"/>
      <c r="EF28" s="606"/>
      <c r="EG28" s="606"/>
    </row>
    <row r="29" spans="1:137" ht="6" customHeight="1" x14ac:dyDescent="0.2">
      <c r="A29" s="156"/>
      <c r="B29" s="608"/>
      <c r="C29" s="608"/>
      <c r="D29" s="608"/>
      <c r="E29" s="608"/>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595"/>
      <c r="AT29" s="595"/>
      <c r="AU29" s="595"/>
      <c r="AV29" s="595"/>
      <c r="AW29" s="595"/>
      <c r="AX29" s="583"/>
      <c r="AY29" s="583"/>
      <c r="AZ29" s="583"/>
      <c r="BA29" s="583"/>
      <c r="BB29" s="583"/>
      <c r="BC29" s="595"/>
      <c r="BD29" s="595"/>
      <c r="BE29" s="595"/>
      <c r="BF29" s="595"/>
      <c r="BG29" s="595"/>
      <c r="BH29" s="595"/>
      <c r="BI29" s="595"/>
      <c r="BJ29" s="595"/>
      <c r="BK29" s="595"/>
      <c r="BL29" s="595"/>
      <c r="BM29" s="595"/>
      <c r="BN29" s="595"/>
      <c r="BO29" s="595"/>
      <c r="BP29" s="595"/>
      <c r="BQ29" s="595"/>
      <c r="BR29" s="595"/>
      <c r="BS29" s="595"/>
      <c r="BT29" s="595"/>
      <c r="BU29" s="595"/>
      <c r="BV29" s="595"/>
      <c r="BW29" s="595"/>
      <c r="BX29" s="595"/>
      <c r="BY29" s="595"/>
      <c r="BZ29" s="595"/>
      <c r="CA29" s="595"/>
      <c r="CB29" s="595"/>
      <c r="CC29" s="595"/>
      <c r="CD29" s="595"/>
      <c r="CE29" s="595"/>
      <c r="CF29" s="596"/>
      <c r="CG29" s="596"/>
      <c r="CH29" s="596"/>
      <c r="CI29" s="596"/>
      <c r="CJ29" s="596"/>
      <c r="CK29" s="596"/>
      <c r="CL29" s="596"/>
      <c r="CM29" s="596"/>
      <c r="CN29" s="596"/>
      <c r="CO29" s="596"/>
      <c r="CP29" s="596"/>
      <c r="CQ29" s="596"/>
      <c r="CR29" s="596"/>
      <c r="CS29" s="596"/>
      <c r="CT29" s="596"/>
      <c r="CU29" s="596"/>
      <c r="CV29" s="596"/>
      <c r="CW29" s="596"/>
      <c r="CX29" s="596"/>
      <c r="CY29" s="596"/>
      <c r="CZ29" s="596"/>
      <c r="DA29" s="596"/>
      <c r="DB29" s="596"/>
      <c r="DC29" s="596"/>
      <c r="DD29" s="596"/>
      <c r="DE29" s="596"/>
      <c r="DF29" s="596"/>
      <c r="DG29" s="596"/>
      <c r="DH29" s="596"/>
      <c r="DI29" s="596"/>
      <c r="DJ29" s="596"/>
      <c r="DK29" s="596"/>
      <c r="DL29" s="595"/>
      <c r="DM29" s="595"/>
      <c r="DN29" s="595"/>
      <c r="DO29" s="595"/>
      <c r="DP29" s="595"/>
      <c r="DQ29" s="595"/>
      <c r="DR29" s="595"/>
      <c r="DS29" s="595"/>
      <c r="DT29" s="595"/>
      <c r="DU29" s="595"/>
      <c r="DV29" s="595"/>
      <c r="DW29" s="606"/>
      <c r="DX29" s="606"/>
      <c r="DY29" s="606"/>
      <c r="DZ29" s="606"/>
      <c r="EA29" s="606"/>
      <c r="EB29" s="606"/>
      <c r="EC29" s="606"/>
      <c r="ED29" s="606"/>
      <c r="EE29" s="606"/>
      <c r="EF29" s="606"/>
      <c r="EG29" s="606"/>
    </row>
    <row r="30" spans="1:137" ht="6" customHeight="1" x14ac:dyDescent="0.2">
      <c r="A30" s="156"/>
      <c r="B30" s="607">
        <v>2</v>
      </c>
      <c r="C30" s="608"/>
      <c r="D30" s="608"/>
      <c r="E30" s="608"/>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595"/>
      <c r="AT30" s="595"/>
      <c r="AU30" s="595"/>
      <c r="AV30" s="595"/>
      <c r="AW30" s="595"/>
      <c r="AX30" s="583" t="str">
        <f>IF(AN30="","",DATEDIF(AN30,BU11,"Y"))</f>
        <v/>
      </c>
      <c r="AY30" s="583"/>
      <c r="AZ30" s="583"/>
      <c r="BA30" s="583"/>
      <c r="BB30" s="583"/>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595"/>
      <c r="CB30" s="595"/>
      <c r="CC30" s="595"/>
      <c r="CD30" s="595"/>
      <c r="CE30" s="595"/>
      <c r="CF30" s="596"/>
      <c r="CG30" s="596"/>
      <c r="CH30" s="596"/>
      <c r="CI30" s="596"/>
      <c r="CJ30" s="596"/>
      <c r="CK30" s="596"/>
      <c r="CL30" s="596"/>
      <c r="CM30" s="596"/>
      <c r="CN30" s="596"/>
      <c r="CO30" s="596"/>
      <c r="CP30" s="596"/>
      <c r="CQ30" s="596"/>
      <c r="CR30" s="596"/>
      <c r="CS30" s="596"/>
      <c r="CT30" s="596"/>
      <c r="CU30" s="596"/>
      <c r="CV30" s="596"/>
      <c r="CW30" s="596"/>
      <c r="CX30" s="596"/>
      <c r="CY30" s="596"/>
      <c r="CZ30" s="596"/>
      <c r="DA30" s="596"/>
      <c r="DB30" s="596"/>
      <c r="DC30" s="596"/>
      <c r="DD30" s="596"/>
      <c r="DE30" s="596"/>
      <c r="DF30" s="596"/>
      <c r="DG30" s="596"/>
      <c r="DH30" s="596"/>
      <c r="DI30" s="596"/>
      <c r="DJ30" s="596"/>
      <c r="DK30" s="596"/>
      <c r="DL30" s="595"/>
      <c r="DM30" s="595"/>
      <c r="DN30" s="595"/>
      <c r="DO30" s="595"/>
      <c r="DP30" s="595"/>
      <c r="DQ30" s="595"/>
      <c r="DR30" s="595"/>
      <c r="DS30" s="595"/>
      <c r="DT30" s="595"/>
      <c r="DU30" s="595"/>
      <c r="DV30" s="595"/>
      <c r="DW30" s="606"/>
      <c r="DX30" s="606"/>
      <c r="DY30" s="606"/>
      <c r="DZ30" s="606"/>
      <c r="EA30" s="606"/>
      <c r="EB30" s="606"/>
      <c r="EC30" s="606"/>
      <c r="ED30" s="606"/>
      <c r="EE30" s="606"/>
      <c r="EF30" s="606"/>
      <c r="EG30" s="606"/>
    </row>
    <row r="31" spans="1:137" ht="6" customHeight="1" x14ac:dyDescent="0.2">
      <c r="A31" s="156"/>
      <c r="B31" s="608"/>
      <c r="C31" s="608"/>
      <c r="D31" s="608"/>
      <c r="E31" s="608"/>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5"/>
      <c r="AT31" s="595"/>
      <c r="AU31" s="595"/>
      <c r="AV31" s="595"/>
      <c r="AW31" s="595"/>
      <c r="AX31" s="583"/>
      <c r="AY31" s="583"/>
      <c r="AZ31" s="583"/>
      <c r="BA31" s="583"/>
      <c r="BB31" s="583"/>
      <c r="BC31" s="595"/>
      <c r="BD31" s="595"/>
      <c r="BE31" s="595"/>
      <c r="BF31" s="595"/>
      <c r="BG31" s="595"/>
      <c r="BH31" s="595"/>
      <c r="BI31" s="595"/>
      <c r="BJ31" s="595"/>
      <c r="BK31" s="595"/>
      <c r="BL31" s="595"/>
      <c r="BM31" s="595"/>
      <c r="BN31" s="595"/>
      <c r="BO31" s="595"/>
      <c r="BP31" s="595"/>
      <c r="BQ31" s="595"/>
      <c r="BR31" s="595"/>
      <c r="BS31" s="595"/>
      <c r="BT31" s="595"/>
      <c r="BU31" s="595"/>
      <c r="BV31" s="595"/>
      <c r="BW31" s="595"/>
      <c r="BX31" s="595"/>
      <c r="BY31" s="595"/>
      <c r="BZ31" s="595"/>
      <c r="CA31" s="595"/>
      <c r="CB31" s="595"/>
      <c r="CC31" s="595"/>
      <c r="CD31" s="595"/>
      <c r="CE31" s="595"/>
      <c r="CF31" s="596"/>
      <c r="CG31" s="596"/>
      <c r="CH31" s="596"/>
      <c r="CI31" s="596"/>
      <c r="CJ31" s="596"/>
      <c r="CK31" s="596"/>
      <c r="CL31" s="596"/>
      <c r="CM31" s="596"/>
      <c r="CN31" s="596"/>
      <c r="CO31" s="596"/>
      <c r="CP31" s="596"/>
      <c r="CQ31" s="596"/>
      <c r="CR31" s="596"/>
      <c r="CS31" s="596"/>
      <c r="CT31" s="596"/>
      <c r="CU31" s="596"/>
      <c r="CV31" s="596"/>
      <c r="CW31" s="596"/>
      <c r="CX31" s="596"/>
      <c r="CY31" s="596"/>
      <c r="CZ31" s="596"/>
      <c r="DA31" s="596"/>
      <c r="DB31" s="596"/>
      <c r="DC31" s="596"/>
      <c r="DD31" s="596"/>
      <c r="DE31" s="596"/>
      <c r="DF31" s="596"/>
      <c r="DG31" s="596"/>
      <c r="DH31" s="596"/>
      <c r="DI31" s="596"/>
      <c r="DJ31" s="596"/>
      <c r="DK31" s="596"/>
      <c r="DL31" s="595"/>
      <c r="DM31" s="595"/>
      <c r="DN31" s="595"/>
      <c r="DO31" s="595"/>
      <c r="DP31" s="595"/>
      <c r="DQ31" s="595"/>
      <c r="DR31" s="595"/>
      <c r="DS31" s="595"/>
      <c r="DT31" s="595"/>
      <c r="DU31" s="595"/>
      <c r="DV31" s="595"/>
      <c r="DW31" s="606"/>
      <c r="DX31" s="606"/>
      <c r="DY31" s="606"/>
      <c r="DZ31" s="606"/>
      <c r="EA31" s="606"/>
      <c r="EB31" s="606"/>
      <c r="EC31" s="606"/>
      <c r="ED31" s="606"/>
      <c r="EE31" s="606"/>
      <c r="EF31" s="606"/>
      <c r="EG31" s="606"/>
    </row>
    <row r="32" spans="1:137" ht="6" customHeight="1" x14ac:dyDescent="0.2">
      <c r="A32" s="156"/>
      <c r="B32" s="608"/>
      <c r="C32" s="608"/>
      <c r="D32" s="608"/>
      <c r="E32" s="608"/>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595"/>
      <c r="AT32" s="595"/>
      <c r="AU32" s="595"/>
      <c r="AV32" s="595"/>
      <c r="AW32" s="595"/>
      <c r="AX32" s="583"/>
      <c r="AY32" s="583"/>
      <c r="AZ32" s="583"/>
      <c r="BA32" s="583"/>
      <c r="BB32" s="583"/>
      <c r="BC32" s="595"/>
      <c r="BD32" s="595"/>
      <c r="BE32" s="595"/>
      <c r="BF32" s="595"/>
      <c r="BG32" s="595"/>
      <c r="BH32" s="595"/>
      <c r="BI32" s="595"/>
      <c r="BJ32" s="595"/>
      <c r="BK32" s="595"/>
      <c r="BL32" s="595"/>
      <c r="BM32" s="595"/>
      <c r="BN32" s="595"/>
      <c r="BO32" s="595"/>
      <c r="BP32" s="595"/>
      <c r="BQ32" s="595"/>
      <c r="BR32" s="595"/>
      <c r="BS32" s="595"/>
      <c r="BT32" s="595"/>
      <c r="BU32" s="595"/>
      <c r="BV32" s="595"/>
      <c r="BW32" s="595"/>
      <c r="BX32" s="595"/>
      <c r="BY32" s="595"/>
      <c r="BZ32" s="595"/>
      <c r="CA32" s="595"/>
      <c r="CB32" s="595"/>
      <c r="CC32" s="595"/>
      <c r="CD32" s="595"/>
      <c r="CE32" s="595"/>
      <c r="CF32" s="596"/>
      <c r="CG32" s="596"/>
      <c r="CH32" s="596"/>
      <c r="CI32" s="596"/>
      <c r="CJ32" s="596"/>
      <c r="CK32" s="596"/>
      <c r="CL32" s="596"/>
      <c r="CM32" s="596"/>
      <c r="CN32" s="596"/>
      <c r="CO32" s="596"/>
      <c r="CP32" s="596"/>
      <c r="CQ32" s="596"/>
      <c r="CR32" s="596"/>
      <c r="CS32" s="596"/>
      <c r="CT32" s="596"/>
      <c r="CU32" s="596"/>
      <c r="CV32" s="596"/>
      <c r="CW32" s="596"/>
      <c r="CX32" s="596"/>
      <c r="CY32" s="596"/>
      <c r="CZ32" s="596"/>
      <c r="DA32" s="596"/>
      <c r="DB32" s="596"/>
      <c r="DC32" s="596"/>
      <c r="DD32" s="596"/>
      <c r="DE32" s="596"/>
      <c r="DF32" s="596"/>
      <c r="DG32" s="596"/>
      <c r="DH32" s="596"/>
      <c r="DI32" s="596"/>
      <c r="DJ32" s="596"/>
      <c r="DK32" s="596"/>
      <c r="DL32" s="595"/>
      <c r="DM32" s="595"/>
      <c r="DN32" s="595"/>
      <c r="DO32" s="595"/>
      <c r="DP32" s="595"/>
      <c r="DQ32" s="595"/>
      <c r="DR32" s="595"/>
      <c r="DS32" s="595"/>
      <c r="DT32" s="595"/>
      <c r="DU32" s="595"/>
      <c r="DV32" s="595"/>
      <c r="DW32" s="606"/>
      <c r="DX32" s="606"/>
      <c r="DY32" s="606"/>
      <c r="DZ32" s="606"/>
      <c r="EA32" s="606"/>
      <c r="EB32" s="606"/>
      <c r="EC32" s="606"/>
      <c r="ED32" s="606"/>
      <c r="EE32" s="606"/>
      <c r="EF32" s="606"/>
      <c r="EG32" s="606"/>
    </row>
    <row r="33" spans="1:137" ht="6" customHeight="1" x14ac:dyDescent="0.2">
      <c r="A33" s="156"/>
      <c r="B33" s="607">
        <v>3</v>
      </c>
      <c r="C33" s="608"/>
      <c r="D33" s="608"/>
      <c r="E33" s="608"/>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595"/>
      <c r="AT33" s="595"/>
      <c r="AU33" s="595"/>
      <c r="AV33" s="595"/>
      <c r="AW33" s="595"/>
      <c r="AX33" s="583" t="str">
        <f>IF(AN33="","",DATEDIF(AN33,BU11,"Y"))</f>
        <v/>
      </c>
      <c r="AY33" s="583"/>
      <c r="AZ33" s="583"/>
      <c r="BA33" s="583"/>
      <c r="BB33" s="583"/>
      <c r="BC33" s="595"/>
      <c r="BD33" s="595"/>
      <c r="BE33" s="595"/>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95"/>
      <c r="CF33" s="596"/>
      <c r="CG33" s="596"/>
      <c r="CH33" s="596"/>
      <c r="CI33" s="596"/>
      <c r="CJ33" s="596"/>
      <c r="CK33" s="596"/>
      <c r="CL33" s="596"/>
      <c r="CM33" s="596"/>
      <c r="CN33" s="596"/>
      <c r="CO33" s="596"/>
      <c r="CP33" s="596"/>
      <c r="CQ33" s="596"/>
      <c r="CR33" s="596"/>
      <c r="CS33" s="596"/>
      <c r="CT33" s="596"/>
      <c r="CU33" s="596"/>
      <c r="CV33" s="596"/>
      <c r="CW33" s="596"/>
      <c r="CX33" s="596"/>
      <c r="CY33" s="596"/>
      <c r="CZ33" s="596"/>
      <c r="DA33" s="596"/>
      <c r="DB33" s="596"/>
      <c r="DC33" s="596"/>
      <c r="DD33" s="596"/>
      <c r="DE33" s="596"/>
      <c r="DF33" s="596"/>
      <c r="DG33" s="596"/>
      <c r="DH33" s="596"/>
      <c r="DI33" s="596"/>
      <c r="DJ33" s="596"/>
      <c r="DK33" s="596"/>
      <c r="DL33" s="595"/>
      <c r="DM33" s="595"/>
      <c r="DN33" s="595"/>
      <c r="DO33" s="595"/>
      <c r="DP33" s="595"/>
      <c r="DQ33" s="595"/>
      <c r="DR33" s="595"/>
      <c r="DS33" s="595"/>
      <c r="DT33" s="595"/>
      <c r="DU33" s="595"/>
      <c r="DV33" s="595"/>
      <c r="DW33" s="606"/>
      <c r="DX33" s="606"/>
      <c r="DY33" s="606"/>
      <c r="DZ33" s="606"/>
      <c r="EA33" s="606"/>
      <c r="EB33" s="606"/>
      <c r="EC33" s="606"/>
      <c r="ED33" s="606"/>
      <c r="EE33" s="606"/>
      <c r="EF33" s="606"/>
      <c r="EG33" s="606"/>
    </row>
    <row r="34" spans="1:137" ht="6" customHeight="1" x14ac:dyDescent="0.2">
      <c r="A34" s="156"/>
      <c r="B34" s="608"/>
      <c r="C34" s="608"/>
      <c r="D34" s="608"/>
      <c r="E34" s="608"/>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c r="AO34" s="595"/>
      <c r="AP34" s="595"/>
      <c r="AQ34" s="595"/>
      <c r="AR34" s="595"/>
      <c r="AS34" s="595"/>
      <c r="AT34" s="595"/>
      <c r="AU34" s="595"/>
      <c r="AV34" s="595"/>
      <c r="AW34" s="595"/>
      <c r="AX34" s="583"/>
      <c r="AY34" s="583"/>
      <c r="AZ34" s="583"/>
      <c r="BA34" s="583"/>
      <c r="BB34" s="583"/>
      <c r="BC34" s="595"/>
      <c r="BD34" s="595"/>
      <c r="BE34" s="595"/>
      <c r="BF34" s="595"/>
      <c r="BG34" s="595"/>
      <c r="BH34" s="595"/>
      <c r="BI34" s="595"/>
      <c r="BJ34" s="595"/>
      <c r="BK34" s="595"/>
      <c r="BL34" s="595"/>
      <c r="BM34" s="595"/>
      <c r="BN34" s="595"/>
      <c r="BO34" s="595"/>
      <c r="BP34" s="595"/>
      <c r="BQ34" s="595"/>
      <c r="BR34" s="595"/>
      <c r="BS34" s="595"/>
      <c r="BT34" s="595"/>
      <c r="BU34" s="595"/>
      <c r="BV34" s="595"/>
      <c r="BW34" s="595"/>
      <c r="BX34" s="595"/>
      <c r="BY34" s="595"/>
      <c r="BZ34" s="595"/>
      <c r="CA34" s="595"/>
      <c r="CB34" s="595"/>
      <c r="CC34" s="595"/>
      <c r="CD34" s="595"/>
      <c r="CE34" s="595"/>
      <c r="CF34" s="596"/>
      <c r="CG34" s="596"/>
      <c r="CH34" s="596"/>
      <c r="CI34" s="596"/>
      <c r="CJ34" s="596"/>
      <c r="CK34" s="596"/>
      <c r="CL34" s="596"/>
      <c r="CM34" s="596"/>
      <c r="CN34" s="596"/>
      <c r="CO34" s="596"/>
      <c r="CP34" s="596"/>
      <c r="CQ34" s="596"/>
      <c r="CR34" s="596"/>
      <c r="CS34" s="596"/>
      <c r="CT34" s="596"/>
      <c r="CU34" s="596"/>
      <c r="CV34" s="596"/>
      <c r="CW34" s="596"/>
      <c r="CX34" s="596"/>
      <c r="CY34" s="596"/>
      <c r="CZ34" s="596"/>
      <c r="DA34" s="596"/>
      <c r="DB34" s="596"/>
      <c r="DC34" s="596"/>
      <c r="DD34" s="596"/>
      <c r="DE34" s="596"/>
      <c r="DF34" s="596"/>
      <c r="DG34" s="596"/>
      <c r="DH34" s="596"/>
      <c r="DI34" s="596"/>
      <c r="DJ34" s="596"/>
      <c r="DK34" s="596"/>
      <c r="DL34" s="595"/>
      <c r="DM34" s="595"/>
      <c r="DN34" s="595"/>
      <c r="DO34" s="595"/>
      <c r="DP34" s="595"/>
      <c r="DQ34" s="595"/>
      <c r="DR34" s="595"/>
      <c r="DS34" s="595"/>
      <c r="DT34" s="595"/>
      <c r="DU34" s="595"/>
      <c r="DV34" s="595"/>
      <c r="DW34" s="606"/>
      <c r="DX34" s="606"/>
      <c r="DY34" s="606"/>
      <c r="DZ34" s="606"/>
      <c r="EA34" s="606"/>
      <c r="EB34" s="606"/>
      <c r="EC34" s="606"/>
      <c r="ED34" s="606"/>
      <c r="EE34" s="606"/>
      <c r="EF34" s="606"/>
      <c r="EG34" s="606"/>
    </row>
    <row r="35" spans="1:137" ht="6" customHeight="1" x14ac:dyDescent="0.2">
      <c r="A35" s="156"/>
      <c r="B35" s="608"/>
      <c r="C35" s="608"/>
      <c r="D35" s="608"/>
      <c r="E35" s="608"/>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5"/>
      <c r="AT35" s="595"/>
      <c r="AU35" s="595"/>
      <c r="AV35" s="595"/>
      <c r="AW35" s="595"/>
      <c r="AX35" s="583"/>
      <c r="AY35" s="583"/>
      <c r="AZ35" s="583"/>
      <c r="BA35" s="583"/>
      <c r="BB35" s="583"/>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6"/>
      <c r="CG35" s="596"/>
      <c r="CH35" s="596"/>
      <c r="CI35" s="596"/>
      <c r="CJ35" s="596"/>
      <c r="CK35" s="596"/>
      <c r="CL35" s="596"/>
      <c r="CM35" s="596"/>
      <c r="CN35" s="596"/>
      <c r="CO35" s="596"/>
      <c r="CP35" s="596"/>
      <c r="CQ35" s="596"/>
      <c r="CR35" s="596"/>
      <c r="CS35" s="596"/>
      <c r="CT35" s="596"/>
      <c r="CU35" s="596"/>
      <c r="CV35" s="596"/>
      <c r="CW35" s="596"/>
      <c r="CX35" s="596"/>
      <c r="CY35" s="596"/>
      <c r="CZ35" s="596"/>
      <c r="DA35" s="596"/>
      <c r="DB35" s="596"/>
      <c r="DC35" s="596"/>
      <c r="DD35" s="596"/>
      <c r="DE35" s="596"/>
      <c r="DF35" s="596"/>
      <c r="DG35" s="596"/>
      <c r="DH35" s="596"/>
      <c r="DI35" s="596"/>
      <c r="DJ35" s="596"/>
      <c r="DK35" s="596"/>
      <c r="DL35" s="595"/>
      <c r="DM35" s="595"/>
      <c r="DN35" s="595"/>
      <c r="DO35" s="595"/>
      <c r="DP35" s="595"/>
      <c r="DQ35" s="595"/>
      <c r="DR35" s="595"/>
      <c r="DS35" s="595"/>
      <c r="DT35" s="595"/>
      <c r="DU35" s="595"/>
      <c r="DV35" s="595"/>
      <c r="DW35" s="606"/>
      <c r="DX35" s="606"/>
      <c r="DY35" s="606"/>
      <c r="DZ35" s="606"/>
      <c r="EA35" s="606"/>
      <c r="EB35" s="606"/>
      <c r="EC35" s="606"/>
      <c r="ED35" s="606"/>
      <c r="EE35" s="606"/>
      <c r="EF35" s="606"/>
      <c r="EG35" s="606"/>
    </row>
    <row r="36" spans="1:137" ht="6" customHeight="1" x14ac:dyDescent="0.2">
      <c r="A36" s="156"/>
      <c r="B36" s="607">
        <v>4</v>
      </c>
      <c r="C36" s="608"/>
      <c r="D36" s="608"/>
      <c r="E36" s="608"/>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c r="AS36" s="595"/>
      <c r="AT36" s="595"/>
      <c r="AU36" s="595"/>
      <c r="AV36" s="595"/>
      <c r="AW36" s="595"/>
      <c r="AX36" s="583" t="str">
        <f>IF(AN36="","",DATEDIF(AN36,BU11,"Y"))</f>
        <v/>
      </c>
      <c r="AY36" s="583"/>
      <c r="AZ36" s="583"/>
      <c r="BA36" s="583"/>
      <c r="BB36" s="583"/>
      <c r="BC36" s="595"/>
      <c r="BD36" s="595"/>
      <c r="BE36" s="595"/>
      <c r="BF36" s="595"/>
      <c r="BG36" s="595"/>
      <c r="BH36" s="595"/>
      <c r="BI36" s="595"/>
      <c r="BJ36" s="595"/>
      <c r="BK36" s="595"/>
      <c r="BL36" s="595"/>
      <c r="BM36" s="595"/>
      <c r="BN36" s="595"/>
      <c r="BO36" s="595"/>
      <c r="BP36" s="595"/>
      <c r="BQ36" s="595"/>
      <c r="BR36" s="595"/>
      <c r="BS36" s="595"/>
      <c r="BT36" s="595"/>
      <c r="BU36" s="595"/>
      <c r="BV36" s="595"/>
      <c r="BW36" s="595"/>
      <c r="BX36" s="595"/>
      <c r="BY36" s="595"/>
      <c r="BZ36" s="595"/>
      <c r="CA36" s="595"/>
      <c r="CB36" s="595"/>
      <c r="CC36" s="595"/>
      <c r="CD36" s="595"/>
      <c r="CE36" s="595"/>
      <c r="CF36" s="596"/>
      <c r="CG36" s="596"/>
      <c r="CH36" s="596"/>
      <c r="CI36" s="596"/>
      <c r="CJ36" s="596"/>
      <c r="CK36" s="596"/>
      <c r="CL36" s="596"/>
      <c r="CM36" s="596"/>
      <c r="CN36" s="596"/>
      <c r="CO36" s="596"/>
      <c r="CP36" s="596"/>
      <c r="CQ36" s="596"/>
      <c r="CR36" s="596"/>
      <c r="CS36" s="596"/>
      <c r="CT36" s="596"/>
      <c r="CU36" s="596"/>
      <c r="CV36" s="596"/>
      <c r="CW36" s="596"/>
      <c r="CX36" s="596"/>
      <c r="CY36" s="596"/>
      <c r="CZ36" s="596"/>
      <c r="DA36" s="596"/>
      <c r="DB36" s="596"/>
      <c r="DC36" s="596"/>
      <c r="DD36" s="596"/>
      <c r="DE36" s="596"/>
      <c r="DF36" s="596"/>
      <c r="DG36" s="596"/>
      <c r="DH36" s="596"/>
      <c r="DI36" s="596"/>
      <c r="DJ36" s="596"/>
      <c r="DK36" s="596"/>
      <c r="DL36" s="595"/>
      <c r="DM36" s="595"/>
      <c r="DN36" s="595"/>
      <c r="DO36" s="595"/>
      <c r="DP36" s="595"/>
      <c r="DQ36" s="595"/>
      <c r="DR36" s="595"/>
      <c r="DS36" s="595"/>
      <c r="DT36" s="595"/>
      <c r="DU36" s="595"/>
      <c r="DV36" s="595"/>
      <c r="DW36" s="606"/>
      <c r="DX36" s="606"/>
      <c r="DY36" s="606"/>
      <c r="DZ36" s="606"/>
      <c r="EA36" s="606"/>
      <c r="EB36" s="606"/>
      <c r="EC36" s="606"/>
      <c r="ED36" s="606"/>
      <c r="EE36" s="606"/>
      <c r="EF36" s="606"/>
      <c r="EG36" s="606"/>
    </row>
    <row r="37" spans="1:137" ht="6" customHeight="1" x14ac:dyDescent="0.2">
      <c r="A37" s="156"/>
      <c r="B37" s="608"/>
      <c r="C37" s="608"/>
      <c r="D37" s="608"/>
      <c r="E37" s="608"/>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c r="AS37" s="595"/>
      <c r="AT37" s="595"/>
      <c r="AU37" s="595"/>
      <c r="AV37" s="595"/>
      <c r="AW37" s="595"/>
      <c r="AX37" s="583"/>
      <c r="AY37" s="583"/>
      <c r="AZ37" s="583"/>
      <c r="BA37" s="583"/>
      <c r="BB37" s="583"/>
      <c r="BC37" s="595"/>
      <c r="BD37" s="595"/>
      <c r="BE37" s="595"/>
      <c r="BF37" s="595"/>
      <c r="BG37" s="595"/>
      <c r="BH37" s="595"/>
      <c r="BI37" s="595"/>
      <c r="BJ37" s="595"/>
      <c r="BK37" s="595"/>
      <c r="BL37" s="595"/>
      <c r="BM37" s="595"/>
      <c r="BN37" s="595"/>
      <c r="BO37" s="595"/>
      <c r="BP37" s="595"/>
      <c r="BQ37" s="595"/>
      <c r="BR37" s="595"/>
      <c r="BS37" s="595"/>
      <c r="BT37" s="595"/>
      <c r="BU37" s="595"/>
      <c r="BV37" s="595"/>
      <c r="BW37" s="595"/>
      <c r="BX37" s="595"/>
      <c r="BY37" s="595"/>
      <c r="BZ37" s="595"/>
      <c r="CA37" s="595"/>
      <c r="CB37" s="595"/>
      <c r="CC37" s="595"/>
      <c r="CD37" s="595"/>
      <c r="CE37" s="595"/>
      <c r="CF37" s="596"/>
      <c r="CG37" s="596"/>
      <c r="CH37" s="596"/>
      <c r="CI37" s="596"/>
      <c r="CJ37" s="596"/>
      <c r="CK37" s="596"/>
      <c r="CL37" s="596"/>
      <c r="CM37" s="596"/>
      <c r="CN37" s="596"/>
      <c r="CO37" s="596"/>
      <c r="CP37" s="596"/>
      <c r="CQ37" s="596"/>
      <c r="CR37" s="596"/>
      <c r="CS37" s="596"/>
      <c r="CT37" s="596"/>
      <c r="CU37" s="596"/>
      <c r="CV37" s="596"/>
      <c r="CW37" s="596"/>
      <c r="CX37" s="596"/>
      <c r="CY37" s="596"/>
      <c r="CZ37" s="596"/>
      <c r="DA37" s="596"/>
      <c r="DB37" s="596"/>
      <c r="DC37" s="596"/>
      <c r="DD37" s="596"/>
      <c r="DE37" s="596"/>
      <c r="DF37" s="596"/>
      <c r="DG37" s="596"/>
      <c r="DH37" s="596"/>
      <c r="DI37" s="596"/>
      <c r="DJ37" s="596"/>
      <c r="DK37" s="596"/>
      <c r="DL37" s="595"/>
      <c r="DM37" s="595"/>
      <c r="DN37" s="595"/>
      <c r="DO37" s="595"/>
      <c r="DP37" s="595"/>
      <c r="DQ37" s="595"/>
      <c r="DR37" s="595"/>
      <c r="DS37" s="595"/>
      <c r="DT37" s="595"/>
      <c r="DU37" s="595"/>
      <c r="DV37" s="595"/>
      <c r="DW37" s="606"/>
      <c r="DX37" s="606"/>
      <c r="DY37" s="606"/>
      <c r="DZ37" s="606"/>
      <c r="EA37" s="606"/>
      <c r="EB37" s="606"/>
      <c r="EC37" s="606"/>
      <c r="ED37" s="606"/>
      <c r="EE37" s="606"/>
      <c r="EF37" s="606"/>
      <c r="EG37" s="606"/>
    </row>
    <row r="38" spans="1:137" ht="6" customHeight="1" x14ac:dyDescent="0.2">
      <c r="A38" s="156"/>
      <c r="B38" s="608"/>
      <c r="C38" s="608"/>
      <c r="D38" s="608"/>
      <c r="E38" s="608"/>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c r="AM38" s="595"/>
      <c r="AN38" s="595"/>
      <c r="AO38" s="595"/>
      <c r="AP38" s="595"/>
      <c r="AQ38" s="595"/>
      <c r="AR38" s="595"/>
      <c r="AS38" s="595"/>
      <c r="AT38" s="595"/>
      <c r="AU38" s="595"/>
      <c r="AV38" s="595"/>
      <c r="AW38" s="595"/>
      <c r="AX38" s="583"/>
      <c r="AY38" s="583"/>
      <c r="AZ38" s="583"/>
      <c r="BA38" s="583"/>
      <c r="BB38" s="583"/>
      <c r="BC38" s="595"/>
      <c r="BD38" s="595"/>
      <c r="BE38" s="595"/>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95"/>
      <c r="CF38" s="596"/>
      <c r="CG38" s="596"/>
      <c r="CH38" s="596"/>
      <c r="CI38" s="596"/>
      <c r="CJ38" s="596"/>
      <c r="CK38" s="596"/>
      <c r="CL38" s="596"/>
      <c r="CM38" s="596"/>
      <c r="CN38" s="596"/>
      <c r="CO38" s="596"/>
      <c r="CP38" s="596"/>
      <c r="CQ38" s="596"/>
      <c r="CR38" s="596"/>
      <c r="CS38" s="596"/>
      <c r="CT38" s="596"/>
      <c r="CU38" s="596"/>
      <c r="CV38" s="596"/>
      <c r="CW38" s="596"/>
      <c r="CX38" s="596"/>
      <c r="CY38" s="596"/>
      <c r="CZ38" s="596"/>
      <c r="DA38" s="596"/>
      <c r="DB38" s="596"/>
      <c r="DC38" s="596"/>
      <c r="DD38" s="596"/>
      <c r="DE38" s="596"/>
      <c r="DF38" s="596"/>
      <c r="DG38" s="596"/>
      <c r="DH38" s="596"/>
      <c r="DI38" s="596"/>
      <c r="DJ38" s="596"/>
      <c r="DK38" s="596"/>
      <c r="DL38" s="595"/>
      <c r="DM38" s="595"/>
      <c r="DN38" s="595"/>
      <c r="DO38" s="595"/>
      <c r="DP38" s="595"/>
      <c r="DQ38" s="595"/>
      <c r="DR38" s="595"/>
      <c r="DS38" s="595"/>
      <c r="DT38" s="595"/>
      <c r="DU38" s="595"/>
      <c r="DV38" s="595"/>
      <c r="DW38" s="606"/>
      <c r="DX38" s="606"/>
      <c r="DY38" s="606"/>
      <c r="DZ38" s="606"/>
      <c r="EA38" s="606"/>
      <c r="EB38" s="606"/>
      <c r="EC38" s="606"/>
      <c r="ED38" s="606"/>
      <c r="EE38" s="606"/>
      <c r="EF38" s="606"/>
      <c r="EG38" s="606"/>
    </row>
    <row r="39" spans="1:137" ht="6" customHeight="1" x14ac:dyDescent="0.2">
      <c r="A39" s="156"/>
      <c r="B39" s="607">
        <v>5</v>
      </c>
      <c r="C39" s="608"/>
      <c r="D39" s="608"/>
      <c r="E39" s="608"/>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83" t="str">
        <f>IF(AN39="","",DATEDIF(AN39,BU11,"Y"))</f>
        <v/>
      </c>
      <c r="AY39" s="583"/>
      <c r="AZ39" s="583"/>
      <c r="BA39" s="583"/>
      <c r="BB39" s="583"/>
      <c r="BC39" s="595"/>
      <c r="BD39" s="595"/>
      <c r="BE39" s="595"/>
      <c r="BF39" s="595"/>
      <c r="BG39" s="595"/>
      <c r="BH39" s="595"/>
      <c r="BI39" s="595"/>
      <c r="BJ39" s="595"/>
      <c r="BK39" s="595"/>
      <c r="BL39" s="595"/>
      <c r="BM39" s="595"/>
      <c r="BN39" s="595"/>
      <c r="BO39" s="595"/>
      <c r="BP39" s="595"/>
      <c r="BQ39" s="595"/>
      <c r="BR39" s="595"/>
      <c r="BS39" s="595"/>
      <c r="BT39" s="595"/>
      <c r="BU39" s="595"/>
      <c r="BV39" s="595"/>
      <c r="BW39" s="595"/>
      <c r="BX39" s="595"/>
      <c r="BY39" s="595"/>
      <c r="BZ39" s="595"/>
      <c r="CA39" s="595"/>
      <c r="CB39" s="595"/>
      <c r="CC39" s="595"/>
      <c r="CD39" s="595"/>
      <c r="CE39" s="595"/>
      <c r="CF39" s="596"/>
      <c r="CG39" s="596"/>
      <c r="CH39" s="596"/>
      <c r="CI39" s="596"/>
      <c r="CJ39" s="596"/>
      <c r="CK39" s="596"/>
      <c r="CL39" s="596"/>
      <c r="CM39" s="596"/>
      <c r="CN39" s="596"/>
      <c r="CO39" s="596"/>
      <c r="CP39" s="596"/>
      <c r="CQ39" s="596"/>
      <c r="CR39" s="596"/>
      <c r="CS39" s="596"/>
      <c r="CT39" s="596"/>
      <c r="CU39" s="596"/>
      <c r="CV39" s="596"/>
      <c r="CW39" s="596"/>
      <c r="CX39" s="596"/>
      <c r="CY39" s="596"/>
      <c r="CZ39" s="596"/>
      <c r="DA39" s="596"/>
      <c r="DB39" s="596"/>
      <c r="DC39" s="596"/>
      <c r="DD39" s="596"/>
      <c r="DE39" s="596"/>
      <c r="DF39" s="596"/>
      <c r="DG39" s="596"/>
      <c r="DH39" s="596"/>
      <c r="DI39" s="596"/>
      <c r="DJ39" s="596"/>
      <c r="DK39" s="596"/>
      <c r="DL39" s="595"/>
      <c r="DM39" s="595"/>
      <c r="DN39" s="595"/>
      <c r="DO39" s="595"/>
      <c r="DP39" s="595"/>
      <c r="DQ39" s="595"/>
      <c r="DR39" s="595"/>
      <c r="DS39" s="595"/>
      <c r="DT39" s="595"/>
      <c r="DU39" s="595"/>
      <c r="DV39" s="595"/>
      <c r="DW39" s="606"/>
      <c r="DX39" s="606"/>
      <c r="DY39" s="606"/>
      <c r="DZ39" s="606"/>
      <c r="EA39" s="606"/>
      <c r="EB39" s="606"/>
      <c r="EC39" s="606"/>
      <c r="ED39" s="606"/>
      <c r="EE39" s="606"/>
      <c r="EF39" s="606"/>
      <c r="EG39" s="606"/>
    </row>
    <row r="40" spans="1:137" ht="6" customHeight="1" x14ac:dyDescent="0.2">
      <c r="A40" s="156"/>
      <c r="B40" s="608"/>
      <c r="C40" s="608"/>
      <c r="D40" s="608"/>
      <c r="E40" s="608"/>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83"/>
      <c r="AY40" s="583"/>
      <c r="AZ40" s="583"/>
      <c r="BA40" s="583"/>
      <c r="BB40" s="583"/>
      <c r="BC40" s="595"/>
      <c r="BD40" s="595"/>
      <c r="BE40" s="595"/>
      <c r="BF40" s="595"/>
      <c r="BG40" s="595"/>
      <c r="BH40" s="595"/>
      <c r="BI40" s="595"/>
      <c r="BJ40" s="595"/>
      <c r="BK40" s="595"/>
      <c r="BL40" s="595"/>
      <c r="BM40" s="595"/>
      <c r="BN40" s="595"/>
      <c r="BO40" s="595"/>
      <c r="BP40" s="595"/>
      <c r="BQ40" s="595"/>
      <c r="BR40" s="595"/>
      <c r="BS40" s="595"/>
      <c r="BT40" s="595"/>
      <c r="BU40" s="595"/>
      <c r="BV40" s="595"/>
      <c r="BW40" s="595"/>
      <c r="BX40" s="595"/>
      <c r="BY40" s="595"/>
      <c r="BZ40" s="595"/>
      <c r="CA40" s="595"/>
      <c r="CB40" s="595"/>
      <c r="CC40" s="595"/>
      <c r="CD40" s="595"/>
      <c r="CE40" s="595"/>
      <c r="CF40" s="596"/>
      <c r="CG40" s="596"/>
      <c r="CH40" s="596"/>
      <c r="CI40" s="596"/>
      <c r="CJ40" s="596"/>
      <c r="CK40" s="596"/>
      <c r="CL40" s="596"/>
      <c r="CM40" s="596"/>
      <c r="CN40" s="596"/>
      <c r="CO40" s="596"/>
      <c r="CP40" s="596"/>
      <c r="CQ40" s="596"/>
      <c r="CR40" s="596"/>
      <c r="CS40" s="596"/>
      <c r="CT40" s="596"/>
      <c r="CU40" s="596"/>
      <c r="CV40" s="596"/>
      <c r="CW40" s="596"/>
      <c r="CX40" s="596"/>
      <c r="CY40" s="596"/>
      <c r="CZ40" s="596"/>
      <c r="DA40" s="596"/>
      <c r="DB40" s="596"/>
      <c r="DC40" s="596"/>
      <c r="DD40" s="596"/>
      <c r="DE40" s="596"/>
      <c r="DF40" s="596"/>
      <c r="DG40" s="596"/>
      <c r="DH40" s="596"/>
      <c r="DI40" s="596"/>
      <c r="DJ40" s="596"/>
      <c r="DK40" s="596"/>
      <c r="DL40" s="595"/>
      <c r="DM40" s="595"/>
      <c r="DN40" s="595"/>
      <c r="DO40" s="595"/>
      <c r="DP40" s="595"/>
      <c r="DQ40" s="595"/>
      <c r="DR40" s="595"/>
      <c r="DS40" s="595"/>
      <c r="DT40" s="595"/>
      <c r="DU40" s="595"/>
      <c r="DV40" s="595"/>
      <c r="DW40" s="606"/>
      <c r="DX40" s="606"/>
      <c r="DY40" s="606"/>
      <c r="DZ40" s="606"/>
      <c r="EA40" s="606"/>
      <c r="EB40" s="606"/>
      <c r="EC40" s="606"/>
      <c r="ED40" s="606"/>
      <c r="EE40" s="606"/>
      <c r="EF40" s="606"/>
      <c r="EG40" s="606"/>
    </row>
    <row r="41" spans="1:137" ht="6" customHeight="1" x14ac:dyDescent="0.2">
      <c r="A41" s="156"/>
      <c r="B41" s="608"/>
      <c r="C41" s="608"/>
      <c r="D41" s="608"/>
      <c r="E41" s="608"/>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83"/>
      <c r="AY41" s="583"/>
      <c r="AZ41" s="583"/>
      <c r="BA41" s="583"/>
      <c r="BB41" s="583"/>
      <c r="BC41" s="595"/>
      <c r="BD41" s="595"/>
      <c r="BE41" s="595"/>
      <c r="BF41" s="595"/>
      <c r="BG41" s="595"/>
      <c r="BH41" s="595"/>
      <c r="BI41" s="595"/>
      <c r="BJ41" s="595"/>
      <c r="BK41" s="595"/>
      <c r="BL41" s="595"/>
      <c r="BM41" s="595"/>
      <c r="BN41" s="595"/>
      <c r="BO41" s="595"/>
      <c r="BP41" s="595"/>
      <c r="BQ41" s="595"/>
      <c r="BR41" s="595"/>
      <c r="BS41" s="595"/>
      <c r="BT41" s="595"/>
      <c r="BU41" s="595"/>
      <c r="BV41" s="595"/>
      <c r="BW41" s="595"/>
      <c r="BX41" s="595"/>
      <c r="BY41" s="595"/>
      <c r="BZ41" s="595"/>
      <c r="CA41" s="595"/>
      <c r="CB41" s="595"/>
      <c r="CC41" s="595"/>
      <c r="CD41" s="595"/>
      <c r="CE41" s="595"/>
      <c r="CF41" s="596"/>
      <c r="CG41" s="596"/>
      <c r="CH41" s="596"/>
      <c r="CI41" s="596"/>
      <c r="CJ41" s="596"/>
      <c r="CK41" s="596"/>
      <c r="CL41" s="596"/>
      <c r="CM41" s="596"/>
      <c r="CN41" s="596"/>
      <c r="CO41" s="596"/>
      <c r="CP41" s="596"/>
      <c r="CQ41" s="596"/>
      <c r="CR41" s="596"/>
      <c r="CS41" s="596"/>
      <c r="CT41" s="596"/>
      <c r="CU41" s="596"/>
      <c r="CV41" s="596"/>
      <c r="CW41" s="596"/>
      <c r="CX41" s="596"/>
      <c r="CY41" s="596"/>
      <c r="CZ41" s="596"/>
      <c r="DA41" s="596"/>
      <c r="DB41" s="596"/>
      <c r="DC41" s="596"/>
      <c r="DD41" s="596"/>
      <c r="DE41" s="596"/>
      <c r="DF41" s="596"/>
      <c r="DG41" s="596"/>
      <c r="DH41" s="596"/>
      <c r="DI41" s="596"/>
      <c r="DJ41" s="596"/>
      <c r="DK41" s="596"/>
      <c r="DL41" s="595"/>
      <c r="DM41" s="595"/>
      <c r="DN41" s="595"/>
      <c r="DO41" s="595"/>
      <c r="DP41" s="595"/>
      <c r="DQ41" s="595"/>
      <c r="DR41" s="595"/>
      <c r="DS41" s="595"/>
      <c r="DT41" s="595"/>
      <c r="DU41" s="595"/>
      <c r="DV41" s="595"/>
      <c r="DW41" s="606"/>
      <c r="DX41" s="606"/>
      <c r="DY41" s="606"/>
      <c r="DZ41" s="606"/>
      <c r="EA41" s="606"/>
      <c r="EB41" s="606"/>
      <c r="EC41" s="606"/>
      <c r="ED41" s="606"/>
      <c r="EE41" s="606"/>
      <c r="EF41" s="606"/>
      <c r="EG41" s="606"/>
    </row>
    <row r="42" spans="1:137" ht="6" customHeight="1" x14ac:dyDescent="0.2">
      <c r="A42" s="156"/>
      <c r="B42" s="607">
        <v>6</v>
      </c>
      <c r="C42" s="608"/>
      <c r="D42" s="608"/>
      <c r="E42" s="608"/>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83" t="str">
        <f>IF(AN42="","",DATEDIF(AN42,BU11,"Y"))</f>
        <v/>
      </c>
      <c r="AY42" s="583"/>
      <c r="AZ42" s="583"/>
      <c r="BA42" s="583"/>
      <c r="BB42" s="583"/>
      <c r="BC42" s="595"/>
      <c r="BD42" s="595"/>
      <c r="BE42" s="595"/>
      <c r="BF42" s="595"/>
      <c r="BG42" s="595"/>
      <c r="BH42" s="595"/>
      <c r="BI42" s="595"/>
      <c r="BJ42" s="595"/>
      <c r="BK42" s="595"/>
      <c r="BL42" s="595"/>
      <c r="BM42" s="595"/>
      <c r="BN42" s="595"/>
      <c r="BO42" s="595"/>
      <c r="BP42" s="595"/>
      <c r="BQ42" s="595"/>
      <c r="BR42" s="595"/>
      <c r="BS42" s="595"/>
      <c r="BT42" s="595"/>
      <c r="BU42" s="595"/>
      <c r="BV42" s="595"/>
      <c r="BW42" s="595"/>
      <c r="BX42" s="595"/>
      <c r="BY42" s="595"/>
      <c r="BZ42" s="595"/>
      <c r="CA42" s="595"/>
      <c r="CB42" s="595"/>
      <c r="CC42" s="595"/>
      <c r="CD42" s="595"/>
      <c r="CE42" s="595"/>
      <c r="CF42" s="596"/>
      <c r="CG42" s="596"/>
      <c r="CH42" s="596"/>
      <c r="CI42" s="596"/>
      <c r="CJ42" s="596"/>
      <c r="CK42" s="596"/>
      <c r="CL42" s="596"/>
      <c r="CM42" s="596"/>
      <c r="CN42" s="596"/>
      <c r="CO42" s="596"/>
      <c r="CP42" s="596"/>
      <c r="CQ42" s="596"/>
      <c r="CR42" s="596"/>
      <c r="CS42" s="596"/>
      <c r="CT42" s="596"/>
      <c r="CU42" s="596"/>
      <c r="CV42" s="596"/>
      <c r="CW42" s="596"/>
      <c r="CX42" s="596"/>
      <c r="CY42" s="596"/>
      <c r="CZ42" s="596"/>
      <c r="DA42" s="596"/>
      <c r="DB42" s="596"/>
      <c r="DC42" s="596"/>
      <c r="DD42" s="596"/>
      <c r="DE42" s="596"/>
      <c r="DF42" s="596"/>
      <c r="DG42" s="596"/>
      <c r="DH42" s="596"/>
      <c r="DI42" s="596"/>
      <c r="DJ42" s="596"/>
      <c r="DK42" s="596"/>
      <c r="DL42" s="595"/>
      <c r="DM42" s="595"/>
      <c r="DN42" s="595"/>
      <c r="DO42" s="595"/>
      <c r="DP42" s="595"/>
      <c r="DQ42" s="595"/>
      <c r="DR42" s="595"/>
      <c r="DS42" s="595"/>
      <c r="DT42" s="595"/>
      <c r="DU42" s="595"/>
      <c r="DV42" s="595"/>
      <c r="DW42" s="606"/>
      <c r="DX42" s="606"/>
      <c r="DY42" s="606"/>
      <c r="DZ42" s="606"/>
      <c r="EA42" s="606"/>
      <c r="EB42" s="606"/>
      <c r="EC42" s="606"/>
      <c r="ED42" s="606"/>
      <c r="EE42" s="606"/>
      <c r="EF42" s="606"/>
      <c r="EG42" s="606"/>
    </row>
    <row r="43" spans="1:137" ht="6" customHeight="1" x14ac:dyDescent="0.2">
      <c r="A43" s="156"/>
      <c r="B43" s="608"/>
      <c r="C43" s="608"/>
      <c r="D43" s="608"/>
      <c r="E43" s="608"/>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c r="AS43" s="595"/>
      <c r="AT43" s="595"/>
      <c r="AU43" s="595"/>
      <c r="AV43" s="595"/>
      <c r="AW43" s="595"/>
      <c r="AX43" s="583"/>
      <c r="AY43" s="583"/>
      <c r="AZ43" s="583"/>
      <c r="BA43" s="583"/>
      <c r="BB43" s="583"/>
      <c r="BC43" s="595"/>
      <c r="BD43" s="595"/>
      <c r="BE43" s="595"/>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95"/>
      <c r="CF43" s="596"/>
      <c r="CG43" s="596"/>
      <c r="CH43" s="596"/>
      <c r="CI43" s="596"/>
      <c r="CJ43" s="596"/>
      <c r="CK43" s="596"/>
      <c r="CL43" s="596"/>
      <c r="CM43" s="596"/>
      <c r="CN43" s="596"/>
      <c r="CO43" s="596"/>
      <c r="CP43" s="596"/>
      <c r="CQ43" s="596"/>
      <c r="CR43" s="596"/>
      <c r="CS43" s="596"/>
      <c r="CT43" s="596"/>
      <c r="CU43" s="596"/>
      <c r="CV43" s="596"/>
      <c r="CW43" s="596"/>
      <c r="CX43" s="596"/>
      <c r="CY43" s="596"/>
      <c r="CZ43" s="596"/>
      <c r="DA43" s="596"/>
      <c r="DB43" s="596"/>
      <c r="DC43" s="596"/>
      <c r="DD43" s="596"/>
      <c r="DE43" s="596"/>
      <c r="DF43" s="596"/>
      <c r="DG43" s="596"/>
      <c r="DH43" s="596"/>
      <c r="DI43" s="596"/>
      <c r="DJ43" s="596"/>
      <c r="DK43" s="596"/>
      <c r="DL43" s="595"/>
      <c r="DM43" s="595"/>
      <c r="DN43" s="595"/>
      <c r="DO43" s="595"/>
      <c r="DP43" s="595"/>
      <c r="DQ43" s="595"/>
      <c r="DR43" s="595"/>
      <c r="DS43" s="595"/>
      <c r="DT43" s="595"/>
      <c r="DU43" s="595"/>
      <c r="DV43" s="595"/>
      <c r="DW43" s="606"/>
      <c r="DX43" s="606"/>
      <c r="DY43" s="606"/>
      <c r="DZ43" s="606"/>
      <c r="EA43" s="606"/>
      <c r="EB43" s="606"/>
      <c r="EC43" s="606"/>
      <c r="ED43" s="606"/>
      <c r="EE43" s="606"/>
      <c r="EF43" s="606"/>
      <c r="EG43" s="606"/>
    </row>
    <row r="44" spans="1:137" ht="6" customHeight="1" x14ac:dyDescent="0.2">
      <c r="A44" s="156"/>
      <c r="B44" s="608"/>
      <c r="C44" s="608"/>
      <c r="D44" s="608"/>
      <c r="E44" s="608"/>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c r="AS44" s="595"/>
      <c r="AT44" s="595"/>
      <c r="AU44" s="595"/>
      <c r="AV44" s="595"/>
      <c r="AW44" s="595"/>
      <c r="AX44" s="583"/>
      <c r="AY44" s="583"/>
      <c r="AZ44" s="583"/>
      <c r="BA44" s="583"/>
      <c r="BB44" s="583"/>
      <c r="BC44" s="595"/>
      <c r="BD44" s="595"/>
      <c r="BE44" s="595"/>
      <c r="BF44" s="595"/>
      <c r="BG44" s="595"/>
      <c r="BH44" s="595"/>
      <c r="BI44" s="595"/>
      <c r="BJ44" s="595"/>
      <c r="BK44" s="595"/>
      <c r="BL44" s="595"/>
      <c r="BM44" s="595"/>
      <c r="BN44" s="595"/>
      <c r="BO44" s="595"/>
      <c r="BP44" s="595"/>
      <c r="BQ44" s="595"/>
      <c r="BR44" s="595"/>
      <c r="BS44" s="595"/>
      <c r="BT44" s="595"/>
      <c r="BU44" s="595"/>
      <c r="BV44" s="595"/>
      <c r="BW44" s="595"/>
      <c r="BX44" s="595"/>
      <c r="BY44" s="595"/>
      <c r="BZ44" s="595"/>
      <c r="CA44" s="595"/>
      <c r="CB44" s="595"/>
      <c r="CC44" s="595"/>
      <c r="CD44" s="595"/>
      <c r="CE44" s="595"/>
      <c r="CF44" s="596"/>
      <c r="CG44" s="596"/>
      <c r="CH44" s="596"/>
      <c r="CI44" s="596"/>
      <c r="CJ44" s="596"/>
      <c r="CK44" s="596"/>
      <c r="CL44" s="596"/>
      <c r="CM44" s="596"/>
      <c r="CN44" s="596"/>
      <c r="CO44" s="596"/>
      <c r="CP44" s="596"/>
      <c r="CQ44" s="596"/>
      <c r="CR44" s="596"/>
      <c r="CS44" s="596"/>
      <c r="CT44" s="596"/>
      <c r="CU44" s="596"/>
      <c r="CV44" s="596"/>
      <c r="CW44" s="596"/>
      <c r="CX44" s="596"/>
      <c r="CY44" s="596"/>
      <c r="CZ44" s="596"/>
      <c r="DA44" s="596"/>
      <c r="DB44" s="596"/>
      <c r="DC44" s="596"/>
      <c r="DD44" s="596"/>
      <c r="DE44" s="596"/>
      <c r="DF44" s="596"/>
      <c r="DG44" s="596"/>
      <c r="DH44" s="596"/>
      <c r="DI44" s="596"/>
      <c r="DJ44" s="596"/>
      <c r="DK44" s="596"/>
      <c r="DL44" s="595"/>
      <c r="DM44" s="595"/>
      <c r="DN44" s="595"/>
      <c r="DO44" s="595"/>
      <c r="DP44" s="595"/>
      <c r="DQ44" s="595"/>
      <c r="DR44" s="595"/>
      <c r="DS44" s="595"/>
      <c r="DT44" s="595"/>
      <c r="DU44" s="595"/>
      <c r="DV44" s="595"/>
      <c r="DW44" s="606"/>
      <c r="DX44" s="606"/>
      <c r="DY44" s="606"/>
      <c r="DZ44" s="606"/>
      <c r="EA44" s="606"/>
      <c r="EB44" s="606"/>
      <c r="EC44" s="606"/>
      <c r="ED44" s="606"/>
      <c r="EE44" s="606"/>
      <c r="EF44" s="606"/>
      <c r="EG44" s="606"/>
    </row>
    <row r="45" spans="1:137" ht="6" customHeight="1" x14ac:dyDescent="0.2">
      <c r="A45" s="156"/>
      <c r="B45" s="607">
        <v>7</v>
      </c>
      <c r="C45" s="608"/>
      <c r="D45" s="608"/>
      <c r="E45" s="608"/>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83" t="str">
        <f>IF(AN45="","",DATEDIF(AN45,BU11,"Y"))</f>
        <v/>
      </c>
      <c r="AY45" s="583"/>
      <c r="AZ45" s="583"/>
      <c r="BA45" s="583"/>
      <c r="BB45" s="583"/>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595"/>
      <c r="CE45" s="595"/>
      <c r="CF45" s="596"/>
      <c r="CG45" s="596"/>
      <c r="CH45" s="596"/>
      <c r="CI45" s="596"/>
      <c r="CJ45" s="596"/>
      <c r="CK45" s="596"/>
      <c r="CL45" s="596"/>
      <c r="CM45" s="596"/>
      <c r="CN45" s="596"/>
      <c r="CO45" s="596"/>
      <c r="CP45" s="596"/>
      <c r="CQ45" s="596"/>
      <c r="CR45" s="596"/>
      <c r="CS45" s="596"/>
      <c r="CT45" s="596"/>
      <c r="CU45" s="596"/>
      <c r="CV45" s="596"/>
      <c r="CW45" s="596"/>
      <c r="CX45" s="596"/>
      <c r="CY45" s="596"/>
      <c r="CZ45" s="596"/>
      <c r="DA45" s="596"/>
      <c r="DB45" s="596"/>
      <c r="DC45" s="596"/>
      <c r="DD45" s="596"/>
      <c r="DE45" s="596"/>
      <c r="DF45" s="596"/>
      <c r="DG45" s="596"/>
      <c r="DH45" s="596"/>
      <c r="DI45" s="596"/>
      <c r="DJ45" s="596"/>
      <c r="DK45" s="596"/>
      <c r="DL45" s="595"/>
      <c r="DM45" s="595"/>
      <c r="DN45" s="595"/>
      <c r="DO45" s="595"/>
      <c r="DP45" s="595"/>
      <c r="DQ45" s="595"/>
      <c r="DR45" s="595"/>
      <c r="DS45" s="595"/>
      <c r="DT45" s="595"/>
      <c r="DU45" s="595"/>
      <c r="DV45" s="595"/>
      <c r="DW45" s="606"/>
      <c r="DX45" s="606"/>
      <c r="DY45" s="606"/>
      <c r="DZ45" s="606"/>
      <c r="EA45" s="606"/>
      <c r="EB45" s="606"/>
      <c r="EC45" s="606"/>
      <c r="ED45" s="606"/>
      <c r="EE45" s="606"/>
      <c r="EF45" s="606"/>
      <c r="EG45" s="606"/>
    </row>
    <row r="46" spans="1:137" ht="6" customHeight="1" x14ac:dyDescent="0.2">
      <c r="A46" s="156"/>
      <c r="B46" s="608"/>
      <c r="C46" s="608"/>
      <c r="D46" s="608"/>
      <c r="E46" s="608"/>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83"/>
      <c r="AY46" s="583"/>
      <c r="AZ46" s="583"/>
      <c r="BA46" s="583"/>
      <c r="BB46" s="583"/>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595"/>
      <c r="BY46" s="595"/>
      <c r="BZ46" s="595"/>
      <c r="CA46" s="595"/>
      <c r="CB46" s="595"/>
      <c r="CC46" s="595"/>
      <c r="CD46" s="595"/>
      <c r="CE46" s="595"/>
      <c r="CF46" s="596"/>
      <c r="CG46" s="596"/>
      <c r="CH46" s="596"/>
      <c r="CI46" s="596"/>
      <c r="CJ46" s="596"/>
      <c r="CK46" s="596"/>
      <c r="CL46" s="596"/>
      <c r="CM46" s="596"/>
      <c r="CN46" s="596"/>
      <c r="CO46" s="596"/>
      <c r="CP46" s="596"/>
      <c r="CQ46" s="596"/>
      <c r="CR46" s="596"/>
      <c r="CS46" s="596"/>
      <c r="CT46" s="596"/>
      <c r="CU46" s="596"/>
      <c r="CV46" s="596"/>
      <c r="CW46" s="596"/>
      <c r="CX46" s="596"/>
      <c r="CY46" s="596"/>
      <c r="CZ46" s="596"/>
      <c r="DA46" s="596"/>
      <c r="DB46" s="596"/>
      <c r="DC46" s="596"/>
      <c r="DD46" s="596"/>
      <c r="DE46" s="596"/>
      <c r="DF46" s="596"/>
      <c r="DG46" s="596"/>
      <c r="DH46" s="596"/>
      <c r="DI46" s="596"/>
      <c r="DJ46" s="596"/>
      <c r="DK46" s="596"/>
      <c r="DL46" s="595"/>
      <c r="DM46" s="595"/>
      <c r="DN46" s="595"/>
      <c r="DO46" s="595"/>
      <c r="DP46" s="595"/>
      <c r="DQ46" s="595"/>
      <c r="DR46" s="595"/>
      <c r="DS46" s="595"/>
      <c r="DT46" s="595"/>
      <c r="DU46" s="595"/>
      <c r="DV46" s="595"/>
      <c r="DW46" s="606"/>
      <c r="DX46" s="606"/>
      <c r="DY46" s="606"/>
      <c r="DZ46" s="606"/>
      <c r="EA46" s="606"/>
      <c r="EB46" s="606"/>
      <c r="EC46" s="606"/>
      <c r="ED46" s="606"/>
      <c r="EE46" s="606"/>
      <c r="EF46" s="606"/>
      <c r="EG46" s="606"/>
    </row>
    <row r="47" spans="1:137" ht="6" customHeight="1" x14ac:dyDescent="0.2">
      <c r="A47" s="156"/>
      <c r="B47" s="608"/>
      <c r="C47" s="608"/>
      <c r="D47" s="608"/>
      <c r="E47" s="608"/>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83"/>
      <c r="AY47" s="583"/>
      <c r="AZ47" s="583"/>
      <c r="BA47" s="583"/>
      <c r="BB47" s="583"/>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6"/>
      <c r="CG47" s="596"/>
      <c r="CH47" s="596"/>
      <c r="CI47" s="596"/>
      <c r="CJ47" s="596"/>
      <c r="CK47" s="596"/>
      <c r="CL47" s="596"/>
      <c r="CM47" s="596"/>
      <c r="CN47" s="596"/>
      <c r="CO47" s="596"/>
      <c r="CP47" s="596"/>
      <c r="CQ47" s="596"/>
      <c r="CR47" s="596"/>
      <c r="CS47" s="596"/>
      <c r="CT47" s="596"/>
      <c r="CU47" s="596"/>
      <c r="CV47" s="596"/>
      <c r="CW47" s="596"/>
      <c r="CX47" s="596"/>
      <c r="CY47" s="596"/>
      <c r="CZ47" s="596"/>
      <c r="DA47" s="596"/>
      <c r="DB47" s="596"/>
      <c r="DC47" s="596"/>
      <c r="DD47" s="596"/>
      <c r="DE47" s="596"/>
      <c r="DF47" s="596"/>
      <c r="DG47" s="596"/>
      <c r="DH47" s="596"/>
      <c r="DI47" s="596"/>
      <c r="DJ47" s="596"/>
      <c r="DK47" s="596"/>
      <c r="DL47" s="595"/>
      <c r="DM47" s="595"/>
      <c r="DN47" s="595"/>
      <c r="DO47" s="595"/>
      <c r="DP47" s="595"/>
      <c r="DQ47" s="595"/>
      <c r="DR47" s="595"/>
      <c r="DS47" s="595"/>
      <c r="DT47" s="595"/>
      <c r="DU47" s="595"/>
      <c r="DV47" s="595"/>
      <c r="DW47" s="606"/>
      <c r="DX47" s="606"/>
      <c r="DY47" s="606"/>
      <c r="DZ47" s="606"/>
      <c r="EA47" s="606"/>
      <c r="EB47" s="606"/>
      <c r="EC47" s="606"/>
      <c r="ED47" s="606"/>
      <c r="EE47" s="606"/>
      <c r="EF47" s="606"/>
      <c r="EG47" s="606"/>
    </row>
    <row r="48" spans="1:137" ht="6" customHeight="1" x14ac:dyDescent="0.2">
      <c r="A48" s="156"/>
      <c r="B48" s="607">
        <v>8</v>
      </c>
      <c r="C48" s="608"/>
      <c r="D48" s="608"/>
      <c r="E48" s="608"/>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583" t="str">
        <f>IF(AN48="","",DATEDIF(AN48,BU11,"Y"))</f>
        <v/>
      </c>
      <c r="AY48" s="583"/>
      <c r="AZ48" s="583"/>
      <c r="BA48" s="583"/>
      <c r="BB48" s="583"/>
      <c r="BC48" s="595"/>
      <c r="BD48" s="595"/>
      <c r="BE48" s="595"/>
      <c r="BF48" s="595"/>
      <c r="BG48" s="595"/>
      <c r="BH48" s="595"/>
      <c r="BI48" s="595"/>
      <c r="BJ48" s="595"/>
      <c r="BK48" s="595"/>
      <c r="BL48" s="595"/>
      <c r="BM48" s="595"/>
      <c r="BN48" s="595"/>
      <c r="BO48" s="595"/>
      <c r="BP48" s="595"/>
      <c r="BQ48" s="595"/>
      <c r="BR48" s="595"/>
      <c r="BS48" s="595"/>
      <c r="BT48" s="595"/>
      <c r="BU48" s="595"/>
      <c r="BV48" s="595"/>
      <c r="BW48" s="595"/>
      <c r="BX48" s="595"/>
      <c r="BY48" s="595"/>
      <c r="BZ48" s="595"/>
      <c r="CA48" s="595"/>
      <c r="CB48" s="595"/>
      <c r="CC48" s="595"/>
      <c r="CD48" s="595"/>
      <c r="CE48" s="595"/>
      <c r="CF48" s="596"/>
      <c r="CG48" s="596"/>
      <c r="CH48" s="596"/>
      <c r="CI48" s="596"/>
      <c r="CJ48" s="596"/>
      <c r="CK48" s="596"/>
      <c r="CL48" s="596"/>
      <c r="CM48" s="596"/>
      <c r="CN48" s="596"/>
      <c r="CO48" s="596"/>
      <c r="CP48" s="596"/>
      <c r="CQ48" s="596"/>
      <c r="CR48" s="596"/>
      <c r="CS48" s="596"/>
      <c r="CT48" s="596"/>
      <c r="CU48" s="596"/>
      <c r="CV48" s="596"/>
      <c r="CW48" s="596"/>
      <c r="CX48" s="596"/>
      <c r="CY48" s="596"/>
      <c r="CZ48" s="596"/>
      <c r="DA48" s="596"/>
      <c r="DB48" s="596"/>
      <c r="DC48" s="596"/>
      <c r="DD48" s="596"/>
      <c r="DE48" s="596"/>
      <c r="DF48" s="596"/>
      <c r="DG48" s="596"/>
      <c r="DH48" s="596"/>
      <c r="DI48" s="596"/>
      <c r="DJ48" s="596"/>
      <c r="DK48" s="596"/>
      <c r="DL48" s="595"/>
      <c r="DM48" s="595"/>
      <c r="DN48" s="595"/>
      <c r="DO48" s="595"/>
      <c r="DP48" s="595"/>
      <c r="DQ48" s="595"/>
      <c r="DR48" s="595"/>
      <c r="DS48" s="595"/>
      <c r="DT48" s="595"/>
      <c r="DU48" s="595"/>
      <c r="DV48" s="595"/>
      <c r="DW48" s="606"/>
      <c r="DX48" s="606"/>
      <c r="DY48" s="606"/>
      <c r="DZ48" s="606"/>
      <c r="EA48" s="606"/>
      <c r="EB48" s="606"/>
      <c r="EC48" s="606"/>
      <c r="ED48" s="606"/>
      <c r="EE48" s="606"/>
      <c r="EF48" s="606"/>
      <c r="EG48" s="606"/>
    </row>
    <row r="49" spans="1:137" ht="6" customHeight="1" x14ac:dyDescent="0.2">
      <c r="A49" s="156"/>
      <c r="B49" s="608"/>
      <c r="C49" s="608"/>
      <c r="D49" s="608"/>
      <c r="E49" s="608"/>
      <c r="F49" s="595"/>
      <c r="G49" s="595"/>
      <c r="H49" s="595"/>
      <c r="I49" s="595"/>
      <c r="J49" s="595"/>
      <c r="K49" s="595"/>
      <c r="L49" s="595"/>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c r="AS49" s="595"/>
      <c r="AT49" s="595"/>
      <c r="AU49" s="595"/>
      <c r="AV49" s="595"/>
      <c r="AW49" s="595"/>
      <c r="AX49" s="583"/>
      <c r="AY49" s="583"/>
      <c r="AZ49" s="583"/>
      <c r="BA49" s="583"/>
      <c r="BB49" s="583"/>
      <c r="BC49" s="595"/>
      <c r="BD49" s="595"/>
      <c r="BE49" s="595"/>
      <c r="BF49" s="595"/>
      <c r="BG49" s="595"/>
      <c r="BH49" s="595"/>
      <c r="BI49" s="595"/>
      <c r="BJ49" s="595"/>
      <c r="BK49" s="595"/>
      <c r="BL49" s="595"/>
      <c r="BM49" s="595"/>
      <c r="BN49" s="595"/>
      <c r="BO49" s="595"/>
      <c r="BP49" s="595"/>
      <c r="BQ49" s="595"/>
      <c r="BR49" s="595"/>
      <c r="BS49" s="595"/>
      <c r="BT49" s="595"/>
      <c r="BU49" s="595"/>
      <c r="BV49" s="595"/>
      <c r="BW49" s="595"/>
      <c r="BX49" s="595"/>
      <c r="BY49" s="595"/>
      <c r="BZ49" s="595"/>
      <c r="CA49" s="595"/>
      <c r="CB49" s="595"/>
      <c r="CC49" s="595"/>
      <c r="CD49" s="595"/>
      <c r="CE49" s="595"/>
      <c r="CF49" s="596"/>
      <c r="CG49" s="596"/>
      <c r="CH49" s="596"/>
      <c r="CI49" s="596"/>
      <c r="CJ49" s="596"/>
      <c r="CK49" s="596"/>
      <c r="CL49" s="596"/>
      <c r="CM49" s="596"/>
      <c r="CN49" s="596"/>
      <c r="CO49" s="596"/>
      <c r="CP49" s="596"/>
      <c r="CQ49" s="596"/>
      <c r="CR49" s="596"/>
      <c r="CS49" s="596"/>
      <c r="CT49" s="596"/>
      <c r="CU49" s="596"/>
      <c r="CV49" s="596"/>
      <c r="CW49" s="596"/>
      <c r="CX49" s="596"/>
      <c r="CY49" s="596"/>
      <c r="CZ49" s="596"/>
      <c r="DA49" s="596"/>
      <c r="DB49" s="596"/>
      <c r="DC49" s="596"/>
      <c r="DD49" s="596"/>
      <c r="DE49" s="596"/>
      <c r="DF49" s="596"/>
      <c r="DG49" s="596"/>
      <c r="DH49" s="596"/>
      <c r="DI49" s="596"/>
      <c r="DJ49" s="596"/>
      <c r="DK49" s="596"/>
      <c r="DL49" s="595"/>
      <c r="DM49" s="595"/>
      <c r="DN49" s="595"/>
      <c r="DO49" s="595"/>
      <c r="DP49" s="595"/>
      <c r="DQ49" s="595"/>
      <c r="DR49" s="595"/>
      <c r="DS49" s="595"/>
      <c r="DT49" s="595"/>
      <c r="DU49" s="595"/>
      <c r="DV49" s="595"/>
      <c r="DW49" s="606"/>
      <c r="DX49" s="606"/>
      <c r="DY49" s="606"/>
      <c r="DZ49" s="606"/>
      <c r="EA49" s="606"/>
      <c r="EB49" s="606"/>
      <c r="EC49" s="606"/>
      <c r="ED49" s="606"/>
      <c r="EE49" s="606"/>
      <c r="EF49" s="606"/>
      <c r="EG49" s="606"/>
    </row>
    <row r="50" spans="1:137" ht="6" customHeight="1" x14ac:dyDescent="0.2">
      <c r="A50" s="156"/>
      <c r="B50" s="608"/>
      <c r="C50" s="608"/>
      <c r="D50" s="608"/>
      <c r="E50" s="608"/>
      <c r="F50" s="595"/>
      <c r="G50" s="595"/>
      <c r="H50" s="595"/>
      <c r="I50" s="595"/>
      <c r="J50" s="595"/>
      <c r="K50" s="595"/>
      <c r="L50" s="595"/>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83"/>
      <c r="AY50" s="583"/>
      <c r="AZ50" s="583"/>
      <c r="BA50" s="583"/>
      <c r="BB50" s="583"/>
      <c r="BC50" s="595"/>
      <c r="BD50" s="595"/>
      <c r="BE50" s="595"/>
      <c r="BF50" s="595"/>
      <c r="BG50" s="595"/>
      <c r="BH50" s="595"/>
      <c r="BI50" s="595"/>
      <c r="BJ50" s="595"/>
      <c r="BK50" s="595"/>
      <c r="BL50" s="595"/>
      <c r="BM50" s="595"/>
      <c r="BN50" s="595"/>
      <c r="BO50" s="595"/>
      <c r="BP50" s="595"/>
      <c r="BQ50" s="595"/>
      <c r="BR50" s="595"/>
      <c r="BS50" s="595"/>
      <c r="BT50" s="595"/>
      <c r="BU50" s="595"/>
      <c r="BV50" s="595"/>
      <c r="BW50" s="595"/>
      <c r="BX50" s="595"/>
      <c r="BY50" s="595"/>
      <c r="BZ50" s="595"/>
      <c r="CA50" s="595"/>
      <c r="CB50" s="595"/>
      <c r="CC50" s="595"/>
      <c r="CD50" s="595"/>
      <c r="CE50" s="595"/>
      <c r="CF50" s="596"/>
      <c r="CG50" s="596"/>
      <c r="CH50" s="596"/>
      <c r="CI50" s="596"/>
      <c r="CJ50" s="596"/>
      <c r="CK50" s="596"/>
      <c r="CL50" s="596"/>
      <c r="CM50" s="596"/>
      <c r="CN50" s="596"/>
      <c r="CO50" s="596"/>
      <c r="CP50" s="596"/>
      <c r="CQ50" s="596"/>
      <c r="CR50" s="596"/>
      <c r="CS50" s="596"/>
      <c r="CT50" s="596"/>
      <c r="CU50" s="596"/>
      <c r="CV50" s="596"/>
      <c r="CW50" s="596"/>
      <c r="CX50" s="596"/>
      <c r="CY50" s="596"/>
      <c r="CZ50" s="596"/>
      <c r="DA50" s="596"/>
      <c r="DB50" s="596"/>
      <c r="DC50" s="596"/>
      <c r="DD50" s="596"/>
      <c r="DE50" s="596"/>
      <c r="DF50" s="596"/>
      <c r="DG50" s="596"/>
      <c r="DH50" s="596"/>
      <c r="DI50" s="596"/>
      <c r="DJ50" s="596"/>
      <c r="DK50" s="596"/>
      <c r="DL50" s="595"/>
      <c r="DM50" s="595"/>
      <c r="DN50" s="595"/>
      <c r="DO50" s="595"/>
      <c r="DP50" s="595"/>
      <c r="DQ50" s="595"/>
      <c r="DR50" s="595"/>
      <c r="DS50" s="595"/>
      <c r="DT50" s="595"/>
      <c r="DU50" s="595"/>
      <c r="DV50" s="595"/>
      <c r="DW50" s="606"/>
      <c r="DX50" s="606"/>
      <c r="DY50" s="606"/>
      <c r="DZ50" s="606"/>
      <c r="EA50" s="606"/>
      <c r="EB50" s="606"/>
      <c r="EC50" s="606"/>
      <c r="ED50" s="606"/>
      <c r="EE50" s="606"/>
      <c r="EF50" s="606"/>
      <c r="EG50" s="606"/>
    </row>
    <row r="51" spans="1:137" ht="6" customHeight="1" x14ac:dyDescent="0.2">
      <c r="A51" s="156"/>
      <c r="B51" s="607">
        <v>9</v>
      </c>
      <c r="C51" s="608"/>
      <c r="D51" s="608"/>
      <c r="E51" s="608"/>
      <c r="F51" s="595"/>
      <c r="G51" s="595"/>
      <c r="H51" s="595"/>
      <c r="I51" s="595"/>
      <c r="J51" s="595"/>
      <c r="K51" s="595"/>
      <c r="L51" s="595"/>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83" t="str">
        <f>IF(AN51="","",DATEDIF(AN51,BU11,"Y"))</f>
        <v/>
      </c>
      <c r="AY51" s="583"/>
      <c r="AZ51" s="583"/>
      <c r="BA51" s="583"/>
      <c r="BB51" s="583"/>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6"/>
      <c r="CG51" s="596"/>
      <c r="CH51" s="596"/>
      <c r="CI51" s="596"/>
      <c r="CJ51" s="596"/>
      <c r="CK51" s="596"/>
      <c r="CL51" s="596"/>
      <c r="CM51" s="596"/>
      <c r="CN51" s="596"/>
      <c r="CO51" s="596"/>
      <c r="CP51" s="596"/>
      <c r="CQ51" s="596"/>
      <c r="CR51" s="596"/>
      <c r="CS51" s="596"/>
      <c r="CT51" s="596"/>
      <c r="CU51" s="596"/>
      <c r="CV51" s="596"/>
      <c r="CW51" s="596"/>
      <c r="CX51" s="596"/>
      <c r="CY51" s="596"/>
      <c r="CZ51" s="596"/>
      <c r="DA51" s="596"/>
      <c r="DB51" s="596"/>
      <c r="DC51" s="596"/>
      <c r="DD51" s="596"/>
      <c r="DE51" s="596"/>
      <c r="DF51" s="596"/>
      <c r="DG51" s="596"/>
      <c r="DH51" s="596"/>
      <c r="DI51" s="596"/>
      <c r="DJ51" s="596"/>
      <c r="DK51" s="596"/>
      <c r="DL51" s="595"/>
      <c r="DM51" s="595"/>
      <c r="DN51" s="595"/>
      <c r="DO51" s="595"/>
      <c r="DP51" s="595"/>
      <c r="DQ51" s="595"/>
      <c r="DR51" s="595"/>
      <c r="DS51" s="595"/>
      <c r="DT51" s="595"/>
      <c r="DU51" s="595"/>
      <c r="DV51" s="595"/>
      <c r="DW51" s="606"/>
      <c r="DX51" s="606"/>
      <c r="DY51" s="606"/>
      <c r="DZ51" s="606"/>
      <c r="EA51" s="606"/>
      <c r="EB51" s="606"/>
      <c r="EC51" s="606"/>
      <c r="ED51" s="606"/>
      <c r="EE51" s="606"/>
      <c r="EF51" s="606"/>
      <c r="EG51" s="606"/>
    </row>
    <row r="52" spans="1:137" ht="6" customHeight="1" x14ac:dyDescent="0.2">
      <c r="A52" s="156"/>
      <c r="B52" s="608"/>
      <c r="C52" s="608"/>
      <c r="D52" s="608"/>
      <c r="E52" s="608"/>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c r="AS52" s="595"/>
      <c r="AT52" s="595"/>
      <c r="AU52" s="595"/>
      <c r="AV52" s="595"/>
      <c r="AW52" s="595"/>
      <c r="AX52" s="583"/>
      <c r="AY52" s="583"/>
      <c r="AZ52" s="583"/>
      <c r="BA52" s="583"/>
      <c r="BB52" s="583"/>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6"/>
      <c r="CG52" s="596"/>
      <c r="CH52" s="596"/>
      <c r="CI52" s="596"/>
      <c r="CJ52" s="596"/>
      <c r="CK52" s="596"/>
      <c r="CL52" s="596"/>
      <c r="CM52" s="596"/>
      <c r="CN52" s="596"/>
      <c r="CO52" s="596"/>
      <c r="CP52" s="596"/>
      <c r="CQ52" s="596"/>
      <c r="CR52" s="596"/>
      <c r="CS52" s="596"/>
      <c r="CT52" s="596"/>
      <c r="CU52" s="596"/>
      <c r="CV52" s="596"/>
      <c r="CW52" s="596"/>
      <c r="CX52" s="596"/>
      <c r="CY52" s="596"/>
      <c r="CZ52" s="596"/>
      <c r="DA52" s="596"/>
      <c r="DB52" s="596"/>
      <c r="DC52" s="596"/>
      <c r="DD52" s="596"/>
      <c r="DE52" s="596"/>
      <c r="DF52" s="596"/>
      <c r="DG52" s="596"/>
      <c r="DH52" s="596"/>
      <c r="DI52" s="596"/>
      <c r="DJ52" s="596"/>
      <c r="DK52" s="596"/>
      <c r="DL52" s="595"/>
      <c r="DM52" s="595"/>
      <c r="DN52" s="595"/>
      <c r="DO52" s="595"/>
      <c r="DP52" s="595"/>
      <c r="DQ52" s="595"/>
      <c r="DR52" s="595"/>
      <c r="DS52" s="595"/>
      <c r="DT52" s="595"/>
      <c r="DU52" s="595"/>
      <c r="DV52" s="595"/>
      <c r="DW52" s="606"/>
      <c r="DX52" s="606"/>
      <c r="DY52" s="606"/>
      <c r="DZ52" s="606"/>
      <c r="EA52" s="606"/>
      <c r="EB52" s="606"/>
      <c r="EC52" s="606"/>
      <c r="ED52" s="606"/>
      <c r="EE52" s="606"/>
      <c r="EF52" s="606"/>
      <c r="EG52" s="606"/>
    </row>
    <row r="53" spans="1:137" ht="6" customHeight="1" x14ac:dyDescent="0.2">
      <c r="A53" s="156"/>
      <c r="B53" s="608"/>
      <c r="C53" s="608"/>
      <c r="D53" s="608"/>
      <c r="E53" s="608"/>
      <c r="F53" s="595"/>
      <c r="G53" s="595"/>
      <c r="H53" s="595"/>
      <c r="I53" s="595"/>
      <c r="J53" s="595"/>
      <c r="K53" s="595"/>
      <c r="L53" s="595"/>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83"/>
      <c r="AY53" s="583"/>
      <c r="AZ53" s="583"/>
      <c r="BA53" s="583"/>
      <c r="BB53" s="583"/>
      <c r="BC53" s="595"/>
      <c r="BD53" s="595"/>
      <c r="BE53" s="595"/>
      <c r="BF53" s="595"/>
      <c r="BG53" s="595"/>
      <c r="BH53" s="595"/>
      <c r="BI53" s="595"/>
      <c r="BJ53" s="595"/>
      <c r="BK53" s="595"/>
      <c r="BL53" s="595"/>
      <c r="BM53" s="595"/>
      <c r="BN53" s="595"/>
      <c r="BO53" s="595"/>
      <c r="BP53" s="595"/>
      <c r="BQ53" s="595"/>
      <c r="BR53" s="595"/>
      <c r="BS53" s="595"/>
      <c r="BT53" s="595"/>
      <c r="BU53" s="595"/>
      <c r="BV53" s="595"/>
      <c r="BW53" s="595"/>
      <c r="BX53" s="595"/>
      <c r="BY53" s="595"/>
      <c r="BZ53" s="595"/>
      <c r="CA53" s="595"/>
      <c r="CB53" s="595"/>
      <c r="CC53" s="595"/>
      <c r="CD53" s="595"/>
      <c r="CE53" s="595"/>
      <c r="CF53" s="596"/>
      <c r="CG53" s="596"/>
      <c r="CH53" s="596"/>
      <c r="CI53" s="596"/>
      <c r="CJ53" s="596"/>
      <c r="CK53" s="596"/>
      <c r="CL53" s="596"/>
      <c r="CM53" s="596"/>
      <c r="CN53" s="596"/>
      <c r="CO53" s="596"/>
      <c r="CP53" s="596"/>
      <c r="CQ53" s="596"/>
      <c r="CR53" s="596"/>
      <c r="CS53" s="596"/>
      <c r="CT53" s="596"/>
      <c r="CU53" s="596"/>
      <c r="CV53" s="596"/>
      <c r="CW53" s="596"/>
      <c r="CX53" s="596"/>
      <c r="CY53" s="596"/>
      <c r="CZ53" s="596"/>
      <c r="DA53" s="596"/>
      <c r="DB53" s="596"/>
      <c r="DC53" s="596"/>
      <c r="DD53" s="596"/>
      <c r="DE53" s="596"/>
      <c r="DF53" s="596"/>
      <c r="DG53" s="596"/>
      <c r="DH53" s="596"/>
      <c r="DI53" s="596"/>
      <c r="DJ53" s="596"/>
      <c r="DK53" s="596"/>
      <c r="DL53" s="595"/>
      <c r="DM53" s="595"/>
      <c r="DN53" s="595"/>
      <c r="DO53" s="595"/>
      <c r="DP53" s="595"/>
      <c r="DQ53" s="595"/>
      <c r="DR53" s="595"/>
      <c r="DS53" s="595"/>
      <c r="DT53" s="595"/>
      <c r="DU53" s="595"/>
      <c r="DV53" s="595"/>
      <c r="DW53" s="606"/>
      <c r="DX53" s="606"/>
      <c r="DY53" s="606"/>
      <c r="DZ53" s="606"/>
      <c r="EA53" s="606"/>
      <c r="EB53" s="606"/>
      <c r="EC53" s="606"/>
      <c r="ED53" s="606"/>
      <c r="EE53" s="606"/>
      <c r="EF53" s="606"/>
      <c r="EG53" s="606"/>
    </row>
    <row r="54" spans="1:137" ht="6" customHeight="1" x14ac:dyDescent="0.2">
      <c r="A54" s="156"/>
      <c r="B54" s="607">
        <v>10</v>
      </c>
      <c r="C54" s="608"/>
      <c r="D54" s="608"/>
      <c r="E54" s="608"/>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583" t="str">
        <f>IF(AN54="","",DATEDIF(AN54,BU11,"Y"))</f>
        <v/>
      </c>
      <c r="AY54" s="583"/>
      <c r="AZ54" s="583"/>
      <c r="BA54" s="583"/>
      <c r="BB54" s="583"/>
      <c r="BC54" s="595"/>
      <c r="BD54" s="595"/>
      <c r="BE54" s="595"/>
      <c r="BF54" s="595"/>
      <c r="BG54" s="595"/>
      <c r="BH54" s="595"/>
      <c r="BI54" s="595"/>
      <c r="BJ54" s="595"/>
      <c r="BK54" s="595"/>
      <c r="BL54" s="595"/>
      <c r="BM54" s="595"/>
      <c r="BN54" s="595"/>
      <c r="BO54" s="595"/>
      <c r="BP54" s="595"/>
      <c r="BQ54" s="595"/>
      <c r="BR54" s="595"/>
      <c r="BS54" s="595"/>
      <c r="BT54" s="595"/>
      <c r="BU54" s="595"/>
      <c r="BV54" s="595"/>
      <c r="BW54" s="595"/>
      <c r="BX54" s="595"/>
      <c r="BY54" s="595"/>
      <c r="BZ54" s="595"/>
      <c r="CA54" s="595"/>
      <c r="CB54" s="595"/>
      <c r="CC54" s="595"/>
      <c r="CD54" s="595"/>
      <c r="CE54" s="595"/>
      <c r="CF54" s="596"/>
      <c r="CG54" s="596"/>
      <c r="CH54" s="596"/>
      <c r="CI54" s="596"/>
      <c r="CJ54" s="596"/>
      <c r="CK54" s="596"/>
      <c r="CL54" s="596"/>
      <c r="CM54" s="596"/>
      <c r="CN54" s="596"/>
      <c r="CO54" s="596"/>
      <c r="CP54" s="596"/>
      <c r="CQ54" s="596"/>
      <c r="CR54" s="596"/>
      <c r="CS54" s="596"/>
      <c r="CT54" s="596"/>
      <c r="CU54" s="596"/>
      <c r="CV54" s="596"/>
      <c r="CW54" s="596"/>
      <c r="CX54" s="596"/>
      <c r="CY54" s="596"/>
      <c r="CZ54" s="596"/>
      <c r="DA54" s="596"/>
      <c r="DB54" s="596"/>
      <c r="DC54" s="596"/>
      <c r="DD54" s="596"/>
      <c r="DE54" s="596"/>
      <c r="DF54" s="596"/>
      <c r="DG54" s="596"/>
      <c r="DH54" s="596"/>
      <c r="DI54" s="596"/>
      <c r="DJ54" s="596"/>
      <c r="DK54" s="596"/>
      <c r="DL54" s="595"/>
      <c r="DM54" s="595"/>
      <c r="DN54" s="595"/>
      <c r="DO54" s="595"/>
      <c r="DP54" s="595"/>
      <c r="DQ54" s="595"/>
      <c r="DR54" s="595"/>
      <c r="DS54" s="595"/>
      <c r="DT54" s="595"/>
      <c r="DU54" s="595"/>
      <c r="DV54" s="595"/>
      <c r="DW54" s="606"/>
      <c r="DX54" s="606"/>
      <c r="DY54" s="606"/>
      <c r="DZ54" s="606"/>
      <c r="EA54" s="606"/>
      <c r="EB54" s="606"/>
      <c r="EC54" s="606"/>
      <c r="ED54" s="606"/>
      <c r="EE54" s="606"/>
      <c r="EF54" s="606"/>
      <c r="EG54" s="606"/>
    </row>
    <row r="55" spans="1:137" ht="6" customHeight="1" x14ac:dyDescent="0.2">
      <c r="A55" s="156"/>
      <c r="B55" s="608"/>
      <c r="C55" s="608"/>
      <c r="D55" s="608"/>
      <c r="E55" s="608"/>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583"/>
      <c r="AY55" s="583"/>
      <c r="AZ55" s="583"/>
      <c r="BA55" s="583"/>
      <c r="BB55" s="583"/>
      <c r="BC55" s="595"/>
      <c r="BD55" s="595"/>
      <c r="BE55" s="595"/>
      <c r="BF55" s="595"/>
      <c r="BG55" s="595"/>
      <c r="BH55" s="595"/>
      <c r="BI55" s="595"/>
      <c r="BJ55" s="595"/>
      <c r="BK55" s="595"/>
      <c r="BL55" s="595"/>
      <c r="BM55" s="595"/>
      <c r="BN55" s="595"/>
      <c r="BO55" s="595"/>
      <c r="BP55" s="595"/>
      <c r="BQ55" s="595"/>
      <c r="BR55" s="595"/>
      <c r="BS55" s="595"/>
      <c r="BT55" s="595"/>
      <c r="BU55" s="595"/>
      <c r="BV55" s="595"/>
      <c r="BW55" s="595"/>
      <c r="BX55" s="595"/>
      <c r="BY55" s="595"/>
      <c r="BZ55" s="595"/>
      <c r="CA55" s="595"/>
      <c r="CB55" s="595"/>
      <c r="CC55" s="595"/>
      <c r="CD55" s="595"/>
      <c r="CE55" s="595"/>
      <c r="CF55" s="596"/>
      <c r="CG55" s="596"/>
      <c r="CH55" s="596"/>
      <c r="CI55" s="596"/>
      <c r="CJ55" s="596"/>
      <c r="CK55" s="596"/>
      <c r="CL55" s="596"/>
      <c r="CM55" s="596"/>
      <c r="CN55" s="596"/>
      <c r="CO55" s="596"/>
      <c r="CP55" s="596"/>
      <c r="CQ55" s="596"/>
      <c r="CR55" s="596"/>
      <c r="CS55" s="596"/>
      <c r="CT55" s="596"/>
      <c r="CU55" s="596"/>
      <c r="CV55" s="596"/>
      <c r="CW55" s="596"/>
      <c r="CX55" s="596"/>
      <c r="CY55" s="596"/>
      <c r="CZ55" s="596"/>
      <c r="DA55" s="596"/>
      <c r="DB55" s="596"/>
      <c r="DC55" s="596"/>
      <c r="DD55" s="596"/>
      <c r="DE55" s="596"/>
      <c r="DF55" s="596"/>
      <c r="DG55" s="596"/>
      <c r="DH55" s="596"/>
      <c r="DI55" s="596"/>
      <c r="DJ55" s="596"/>
      <c r="DK55" s="596"/>
      <c r="DL55" s="595"/>
      <c r="DM55" s="595"/>
      <c r="DN55" s="595"/>
      <c r="DO55" s="595"/>
      <c r="DP55" s="595"/>
      <c r="DQ55" s="595"/>
      <c r="DR55" s="595"/>
      <c r="DS55" s="595"/>
      <c r="DT55" s="595"/>
      <c r="DU55" s="595"/>
      <c r="DV55" s="595"/>
      <c r="DW55" s="606"/>
      <c r="DX55" s="606"/>
      <c r="DY55" s="606"/>
      <c r="DZ55" s="606"/>
      <c r="EA55" s="606"/>
      <c r="EB55" s="606"/>
      <c r="EC55" s="606"/>
      <c r="ED55" s="606"/>
      <c r="EE55" s="606"/>
      <c r="EF55" s="606"/>
      <c r="EG55" s="606"/>
    </row>
    <row r="56" spans="1:137" ht="6" customHeight="1" x14ac:dyDescent="0.2">
      <c r="A56" s="156"/>
      <c r="B56" s="608"/>
      <c r="C56" s="608"/>
      <c r="D56" s="608"/>
      <c r="E56" s="608"/>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583"/>
      <c r="AY56" s="583"/>
      <c r="AZ56" s="583"/>
      <c r="BA56" s="583"/>
      <c r="BB56" s="583"/>
      <c r="BC56" s="595"/>
      <c r="BD56" s="595"/>
      <c r="BE56" s="595"/>
      <c r="BF56" s="595"/>
      <c r="BG56" s="595"/>
      <c r="BH56" s="595"/>
      <c r="BI56" s="595"/>
      <c r="BJ56" s="595"/>
      <c r="BK56" s="595"/>
      <c r="BL56" s="595"/>
      <c r="BM56" s="595"/>
      <c r="BN56" s="595"/>
      <c r="BO56" s="595"/>
      <c r="BP56" s="595"/>
      <c r="BQ56" s="595"/>
      <c r="BR56" s="595"/>
      <c r="BS56" s="595"/>
      <c r="BT56" s="595"/>
      <c r="BU56" s="595"/>
      <c r="BV56" s="595"/>
      <c r="BW56" s="595"/>
      <c r="BX56" s="595"/>
      <c r="BY56" s="595"/>
      <c r="BZ56" s="595"/>
      <c r="CA56" s="595"/>
      <c r="CB56" s="595"/>
      <c r="CC56" s="595"/>
      <c r="CD56" s="595"/>
      <c r="CE56" s="595"/>
      <c r="CF56" s="596"/>
      <c r="CG56" s="596"/>
      <c r="CH56" s="596"/>
      <c r="CI56" s="596"/>
      <c r="CJ56" s="596"/>
      <c r="CK56" s="596"/>
      <c r="CL56" s="596"/>
      <c r="CM56" s="596"/>
      <c r="CN56" s="596"/>
      <c r="CO56" s="596"/>
      <c r="CP56" s="596"/>
      <c r="CQ56" s="596"/>
      <c r="CR56" s="596"/>
      <c r="CS56" s="596"/>
      <c r="CT56" s="596"/>
      <c r="CU56" s="596"/>
      <c r="CV56" s="596"/>
      <c r="CW56" s="596"/>
      <c r="CX56" s="596"/>
      <c r="CY56" s="596"/>
      <c r="CZ56" s="596"/>
      <c r="DA56" s="596"/>
      <c r="DB56" s="596"/>
      <c r="DC56" s="596"/>
      <c r="DD56" s="596"/>
      <c r="DE56" s="596"/>
      <c r="DF56" s="596"/>
      <c r="DG56" s="596"/>
      <c r="DH56" s="596"/>
      <c r="DI56" s="596"/>
      <c r="DJ56" s="596"/>
      <c r="DK56" s="596"/>
      <c r="DL56" s="595"/>
      <c r="DM56" s="595"/>
      <c r="DN56" s="595"/>
      <c r="DO56" s="595"/>
      <c r="DP56" s="595"/>
      <c r="DQ56" s="595"/>
      <c r="DR56" s="595"/>
      <c r="DS56" s="595"/>
      <c r="DT56" s="595"/>
      <c r="DU56" s="595"/>
      <c r="DV56" s="595"/>
      <c r="DW56" s="606"/>
      <c r="DX56" s="606"/>
      <c r="DY56" s="606"/>
      <c r="DZ56" s="606"/>
      <c r="EA56" s="606"/>
      <c r="EB56" s="606"/>
      <c r="EC56" s="606"/>
      <c r="ED56" s="606"/>
      <c r="EE56" s="606"/>
      <c r="EF56" s="606"/>
      <c r="EG56" s="606"/>
    </row>
    <row r="57" spans="1:137" ht="6" customHeight="1" x14ac:dyDescent="0.2">
      <c r="A57" s="156"/>
      <c r="B57" s="607">
        <v>11</v>
      </c>
      <c r="C57" s="608"/>
      <c r="D57" s="608"/>
      <c r="E57" s="608"/>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583" t="str">
        <f>IF(AN57="","",DATEDIF(AN57,BU11,"Y"))</f>
        <v/>
      </c>
      <c r="AY57" s="583"/>
      <c r="AZ57" s="583"/>
      <c r="BA57" s="583"/>
      <c r="BB57" s="583"/>
      <c r="BC57" s="595"/>
      <c r="BD57" s="595"/>
      <c r="BE57" s="595"/>
      <c r="BF57" s="595"/>
      <c r="BG57" s="595"/>
      <c r="BH57" s="595"/>
      <c r="BI57" s="595"/>
      <c r="BJ57" s="595"/>
      <c r="BK57" s="595"/>
      <c r="BL57" s="595"/>
      <c r="BM57" s="595"/>
      <c r="BN57" s="595"/>
      <c r="BO57" s="595"/>
      <c r="BP57" s="595"/>
      <c r="BQ57" s="595"/>
      <c r="BR57" s="595"/>
      <c r="BS57" s="595"/>
      <c r="BT57" s="595"/>
      <c r="BU57" s="595"/>
      <c r="BV57" s="595"/>
      <c r="BW57" s="595"/>
      <c r="BX57" s="595"/>
      <c r="BY57" s="595"/>
      <c r="BZ57" s="595"/>
      <c r="CA57" s="595"/>
      <c r="CB57" s="595"/>
      <c r="CC57" s="595"/>
      <c r="CD57" s="595"/>
      <c r="CE57" s="595"/>
      <c r="CF57" s="596"/>
      <c r="CG57" s="596"/>
      <c r="CH57" s="596"/>
      <c r="CI57" s="596"/>
      <c r="CJ57" s="596"/>
      <c r="CK57" s="596"/>
      <c r="CL57" s="596"/>
      <c r="CM57" s="596"/>
      <c r="CN57" s="596"/>
      <c r="CO57" s="596"/>
      <c r="CP57" s="596"/>
      <c r="CQ57" s="596"/>
      <c r="CR57" s="596"/>
      <c r="CS57" s="596"/>
      <c r="CT57" s="596"/>
      <c r="CU57" s="596"/>
      <c r="CV57" s="596"/>
      <c r="CW57" s="596"/>
      <c r="CX57" s="596"/>
      <c r="CY57" s="596"/>
      <c r="CZ57" s="596"/>
      <c r="DA57" s="596"/>
      <c r="DB57" s="596"/>
      <c r="DC57" s="596"/>
      <c r="DD57" s="596"/>
      <c r="DE57" s="596"/>
      <c r="DF57" s="596"/>
      <c r="DG57" s="596"/>
      <c r="DH57" s="596"/>
      <c r="DI57" s="596"/>
      <c r="DJ57" s="596"/>
      <c r="DK57" s="596"/>
      <c r="DL57" s="595"/>
      <c r="DM57" s="595"/>
      <c r="DN57" s="595"/>
      <c r="DO57" s="595"/>
      <c r="DP57" s="595"/>
      <c r="DQ57" s="595"/>
      <c r="DR57" s="595"/>
      <c r="DS57" s="595"/>
      <c r="DT57" s="595"/>
      <c r="DU57" s="595"/>
      <c r="DV57" s="595"/>
      <c r="DW57" s="606"/>
      <c r="DX57" s="606"/>
      <c r="DY57" s="606"/>
      <c r="DZ57" s="606"/>
      <c r="EA57" s="606"/>
      <c r="EB57" s="606"/>
      <c r="EC57" s="606"/>
      <c r="ED57" s="606"/>
      <c r="EE57" s="606"/>
      <c r="EF57" s="606"/>
      <c r="EG57" s="606"/>
    </row>
    <row r="58" spans="1:137" ht="6" customHeight="1" x14ac:dyDescent="0.2">
      <c r="A58" s="156"/>
      <c r="B58" s="608"/>
      <c r="C58" s="608"/>
      <c r="D58" s="608"/>
      <c r="E58" s="608"/>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c r="AS58" s="595"/>
      <c r="AT58" s="595"/>
      <c r="AU58" s="595"/>
      <c r="AV58" s="595"/>
      <c r="AW58" s="595"/>
      <c r="AX58" s="583"/>
      <c r="AY58" s="583"/>
      <c r="AZ58" s="583"/>
      <c r="BA58" s="583"/>
      <c r="BB58" s="583"/>
      <c r="BC58" s="595"/>
      <c r="BD58" s="595"/>
      <c r="BE58" s="595"/>
      <c r="BF58" s="595"/>
      <c r="BG58" s="595"/>
      <c r="BH58" s="595"/>
      <c r="BI58" s="595"/>
      <c r="BJ58" s="595"/>
      <c r="BK58" s="595"/>
      <c r="BL58" s="595"/>
      <c r="BM58" s="595"/>
      <c r="BN58" s="595"/>
      <c r="BO58" s="595"/>
      <c r="BP58" s="595"/>
      <c r="BQ58" s="595"/>
      <c r="BR58" s="595"/>
      <c r="BS58" s="595"/>
      <c r="BT58" s="595"/>
      <c r="BU58" s="595"/>
      <c r="BV58" s="595"/>
      <c r="BW58" s="595"/>
      <c r="BX58" s="595"/>
      <c r="BY58" s="595"/>
      <c r="BZ58" s="595"/>
      <c r="CA58" s="595"/>
      <c r="CB58" s="595"/>
      <c r="CC58" s="595"/>
      <c r="CD58" s="595"/>
      <c r="CE58" s="595"/>
      <c r="CF58" s="596"/>
      <c r="CG58" s="596"/>
      <c r="CH58" s="596"/>
      <c r="CI58" s="596"/>
      <c r="CJ58" s="596"/>
      <c r="CK58" s="596"/>
      <c r="CL58" s="596"/>
      <c r="CM58" s="596"/>
      <c r="CN58" s="596"/>
      <c r="CO58" s="596"/>
      <c r="CP58" s="596"/>
      <c r="CQ58" s="596"/>
      <c r="CR58" s="596"/>
      <c r="CS58" s="596"/>
      <c r="CT58" s="596"/>
      <c r="CU58" s="596"/>
      <c r="CV58" s="596"/>
      <c r="CW58" s="596"/>
      <c r="CX58" s="596"/>
      <c r="CY58" s="596"/>
      <c r="CZ58" s="596"/>
      <c r="DA58" s="596"/>
      <c r="DB58" s="596"/>
      <c r="DC58" s="596"/>
      <c r="DD58" s="596"/>
      <c r="DE58" s="596"/>
      <c r="DF58" s="596"/>
      <c r="DG58" s="596"/>
      <c r="DH58" s="596"/>
      <c r="DI58" s="596"/>
      <c r="DJ58" s="596"/>
      <c r="DK58" s="596"/>
      <c r="DL58" s="595"/>
      <c r="DM58" s="595"/>
      <c r="DN58" s="595"/>
      <c r="DO58" s="595"/>
      <c r="DP58" s="595"/>
      <c r="DQ58" s="595"/>
      <c r="DR58" s="595"/>
      <c r="DS58" s="595"/>
      <c r="DT58" s="595"/>
      <c r="DU58" s="595"/>
      <c r="DV58" s="595"/>
      <c r="DW58" s="606"/>
      <c r="DX58" s="606"/>
      <c r="DY58" s="606"/>
      <c r="DZ58" s="606"/>
      <c r="EA58" s="606"/>
      <c r="EB58" s="606"/>
      <c r="EC58" s="606"/>
      <c r="ED58" s="606"/>
      <c r="EE58" s="606"/>
      <c r="EF58" s="606"/>
      <c r="EG58" s="606"/>
    </row>
    <row r="59" spans="1:137" ht="6" customHeight="1" x14ac:dyDescent="0.2">
      <c r="A59" s="156"/>
      <c r="B59" s="608"/>
      <c r="C59" s="608"/>
      <c r="D59" s="608"/>
      <c r="E59" s="608"/>
      <c r="F59" s="595"/>
      <c r="G59" s="595"/>
      <c r="H59" s="595"/>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c r="AS59" s="595"/>
      <c r="AT59" s="595"/>
      <c r="AU59" s="595"/>
      <c r="AV59" s="595"/>
      <c r="AW59" s="595"/>
      <c r="AX59" s="583"/>
      <c r="AY59" s="583"/>
      <c r="AZ59" s="583"/>
      <c r="BA59" s="583"/>
      <c r="BB59" s="583"/>
      <c r="BC59" s="595"/>
      <c r="BD59" s="595"/>
      <c r="BE59" s="595"/>
      <c r="BF59" s="595"/>
      <c r="BG59" s="595"/>
      <c r="BH59" s="595"/>
      <c r="BI59" s="595"/>
      <c r="BJ59" s="595"/>
      <c r="BK59" s="595"/>
      <c r="BL59" s="595"/>
      <c r="BM59" s="595"/>
      <c r="BN59" s="595"/>
      <c r="BO59" s="595"/>
      <c r="BP59" s="595"/>
      <c r="BQ59" s="595"/>
      <c r="BR59" s="595"/>
      <c r="BS59" s="595"/>
      <c r="BT59" s="595"/>
      <c r="BU59" s="595"/>
      <c r="BV59" s="595"/>
      <c r="BW59" s="595"/>
      <c r="BX59" s="595"/>
      <c r="BY59" s="595"/>
      <c r="BZ59" s="595"/>
      <c r="CA59" s="595"/>
      <c r="CB59" s="595"/>
      <c r="CC59" s="595"/>
      <c r="CD59" s="595"/>
      <c r="CE59" s="595"/>
      <c r="CF59" s="596"/>
      <c r="CG59" s="596"/>
      <c r="CH59" s="596"/>
      <c r="CI59" s="596"/>
      <c r="CJ59" s="596"/>
      <c r="CK59" s="596"/>
      <c r="CL59" s="596"/>
      <c r="CM59" s="596"/>
      <c r="CN59" s="596"/>
      <c r="CO59" s="596"/>
      <c r="CP59" s="596"/>
      <c r="CQ59" s="596"/>
      <c r="CR59" s="596"/>
      <c r="CS59" s="596"/>
      <c r="CT59" s="596"/>
      <c r="CU59" s="596"/>
      <c r="CV59" s="596"/>
      <c r="CW59" s="596"/>
      <c r="CX59" s="596"/>
      <c r="CY59" s="596"/>
      <c r="CZ59" s="596"/>
      <c r="DA59" s="596"/>
      <c r="DB59" s="596"/>
      <c r="DC59" s="596"/>
      <c r="DD59" s="596"/>
      <c r="DE59" s="596"/>
      <c r="DF59" s="596"/>
      <c r="DG59" s="596"/>
      <c r="DH59" s="596"/>
      <c r="DI59" s="596"/>
      <c r="DJ59" s="596"/>
      <c r="DK59" s="596"/>
      <c r="DL59" s="595"/>
      <c r="DM59" s="595"/>
      <c r="DN59" s="595"/>
      <c r="DO59" s="595"/>
      <c r="DP59" s="595"/>
      <c r="DQ59" s="595"/>
      <c r="DR59" s="595"/>
      <c r="DS59" s="595"/>
      <c r="DT59" s="595"/>
      <c r="DU59" s="595"/>
      <c r="DV59" s="595"/>
      <c r="DW59" s="606"/>
      <c r="DX59" s="606"/>
      <c r="DY59" s="606"/>
      <c r="DZ59" s="606"/>
      <c r="EA59" s="606"/>
      <c r="EB59" s="606"/>
      <c r="EC59" s="606"/>
      <c r="ED59" s="606"/>
      <c r="EE59" s="606"/>
      <c r="EF59" s="606"/>
      <c r="EG59" s="606"/>
    </row>
    <row r="60" spans="1:137" ht="6" customHeight="1" x14ac:dyDescent="0.2">
      <c r="A60" s="156"/>
      <c r="B60" s="607">
        <v>12</v>
      </c>
      <c r="C60" s="608"/>
      <c r="D60" s="608"/>
      <c r="E60" s="608"/>
      <c r="F60" s="595"/>
      <c r="G60" s="595"/>
      <c r="H60" s="595"/>
      <c r="I60" s="595"/>
      <c r="J60" s="595"/>
      <c r="K60" s="595"/>
      <c r="L60" s="595"/>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c r="AS60" s="595"/>
      <c r="AT60" s="595"/>
      <c r="AU60" s="595"/>
      <c r="AV60" s="595"/>
      <c r="AW60" s="595"/>
      <c r="AX60" s="583" t="str">
        <f>IF(AN60="","",DATEDIF(AN60,BU11,"Y"))</f>
        <v/>
      </c>
      <c r="AY60" s="583"/>
      <c r="AZ60" s="583"/>
      <c r="BA60" s="583"/>
      <c r="BB60" s="583"/>
      <c r="BC60" s="595"/>
      <c r="BD60" s="595"/>
      <c r="BE60" s="595"/>
      <c r="BF60" s="595"/>
      <c r="BG60" s="595"/>
      <c r="BH60" s="595"/>
      <c r="BI60" s="595"/>
      <c r="BJ60" s="595"/>
      <c r="BK60" s="595"/>
      <c r="BL60" s="595"/>
      <c r="BM60" s="595"/>
      <c r="BN60" s="595"/>
      <c r="BO60" s="595"/>
      <c r="BP60" s="595"/>
      <c r="BQ60" s="595"/>
      <c r="BR60" s="595"/>
      <c r="BS60" s="595"/>
      <c r="BT60" s="595"/>
      <c r="BU60" s="595"/>
      <c r="BV60" s="595"/>
      <c r="BW60" s="595"/>
      <c r="BX60" s="595"/>
      <c r="BY60" s="595"/>
      <c r="BZ60" s="595"/>
      <c r="CA60" s="595"/>
      <c r="CB60" s="595"/>
      <c r="CC60" s="595"/>
      <c r="CD60" s="595"/>
      <c r="CE60" s="595"/>
      <c r="CF60" s="596"/>
      <c r="CG60" s="596"/>
      <c r="CH60" s="596"/>
      <c r="CI60" s="596"/>
      <c r="CJ60" s="596"/>
      <c r="CK60" s="596"/>
      <c r="CL60" s="596"/>
      <c r="CM60" s="596"/>
      <c r="CN60" s="596"/>
      <c r="CO60" s="596"/>
      <c r="CP60" s="596"/>
      <c r="CQ60" s="596"/>
      <c r="CR60" s="596"/>
      <c r="CS60" s="596"/>
      <c r="CT60" s="596"/>
      <c r="CU60" s="596"/>
      <c r="CV60" s="596"/>
      <c r="CW60" s="596"/>
      <c r="CX60" s="596"/>
      <c r="CY60" s="596"/>
      <c r="CZ60" s="596"/>
      <c r="DA60" s="596"/>
      <c r="DB60" s="596"/>
      <c r="DC60" s="596"/>
      <c r="DD60" s="596"/>
      <c r="DE60" s="596"/>
      <c r="DF60" s="596"/>
      <c r="DG60" s="596"/>
      <c r="DH60" s="596"/>
      <c r="DI60" s="596"/>
      <c r="DJ60" s="596"/>
      <c r="DK60" s="596"/>
      <c r="DL60" s="595"/>
      <c r="DM60" s="595"/>
      <c r="DN60" s="595"/>
      <c r="DO60" s="595"/>
      <c r="DP60" s="595"/>
      <c r="DQ60" s="595"/>
      <c r="DR60" s="595"/>
      <c r="DS60" s="595"/>
      <c r="DT60" s="595"/>
      <c r="DU60" s="595"/>
      <c r="DV60" s="595"/>
      <c r="DW60" s="606"/>
      <c r="DX60" s="606"/>
      <c r="DY60" s="606"/>
      <c r="DZ60" s="606"/>
      <c r="EA60" s="606"/>
      <c r="EB60" s="606"/>
      <c r="EC60" s="606"/>
      <c r="ED60" s="606"/>
      <c r="EE60" s="606"/>
      <c r="EF60" s="606"/>
      <c r="EG60" s="606"/>
    </row>
    <row r="61" spans="1:137" ht="6" customHeight="1" x14ac:dyDescent="0.2">
      <c r="A61" s="156"/>
      <c r="B61" s="608"/>
      <c r="C61" s="608"/>
      <c r="D61" s="608"/>
      <c r="E61" s="608"/>
      <c r="F61" s="595"/>
      <c r="G61" s="595"/>
      <c r="H61" s="595"/>
      <c r="I61" s="595"/>
      <c r="J61" s="595"/>
      <c r="K61" s="595"/>
      <c r="L61" s="595"/>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c r="AS61" s="595"/>
      <c r="AT61" s="595"/>
      <c r="AU61" s="595"/>
      <c r="AV61" s="595"/>
      <c r="AW61" s="595"/>
      <c r="AX61" s="583"/>
      <c r="AY61" s="583"/>
      <c r="AZ61" s="583"/>
      <c r="BA61" s="583"/>
      <c r="BB61" s="583"/>
      <c r="BC61" s="595"/>
      <c r="BD61" s="595"/>
      <c r="BE61" s="595"/>
      <c r="BF61" s="595"/>
      <c r="BG61" s="595"/>
      <c r="BH61" s="595"/>
      <c r="BI61" s="595"/>
      <c r="BJ61" s="595"/>
      <c r="BK61" s="595"/>
      <c r="BL61" s="595"/>
      <c r="BM61" s="595"/>
      <c r="BN61" s="595"/>
      <c r="BO61" s="595"/>
      <c r="BP61" s="595"/>
      <c r="BQ61" s="595"/>
      <c r="BR61" s="595"/>
      <c r="BS61" s="595"/>
      <c r="BT61" s="595"/>
      <c r="BU61" s="595"/>
      <c r="BV61" s="595"/>
      <c r="BW61" s="595"/>
      <c r="BX61" s="595"/>
      <c r="BY61" s="595"/>
      <c r="BZ61" s="595"/>
      <c r="CA61" s="595"/>
      <c r="CB61" s="595"/>
      <c r="CC61" s="595"/>
      <c r="CD61" s="595"/>
      <c r="CE61" s="595"/>
      <c r="CF61" s="596"/>
      <c r="CG61" s="596"/>
      <c r="CH61" s="596"/>
      <c r="CI61" s="596"/>
      <c r="CJ61" s="596"/>
      <c r="CK61" s="596"/>
      <c r="CL61" s="596"/>
      <c r="CM61" s="596"/>
      <c r="CN61" s="596"/>
      <c r="CO61" s="596"/>
      <c r="CP61" s="596"/>
      <c r="CQ61" s="596"/>
      <c r="CR61" s="596"/>
      <c r="CS61" s="596"/>
      <c r="CT61" s="596"/>
      <c r="CU61" s="596"/>
      <c r="CV61" s="596"/>
      <c r="CW61" s="596"/>
      <c r="CX61" s="596"/>
      <c r="CY61" s="596"/>
      <c r="CZ61" s="596"/>
      <c r="DA61" s="596"/>
      <c r="DB61" s="596"/>
      <c r="DC61" s="596"/>
      <c r="DD61" s="596"/>
      <c r="DE61" s="596"/>
      <c r="DF61" s="596"/>
      <c r="DG61" s="596"/>
      <c r="DH61" s="596"/>
      <c r="DI61" s="596"/>
      <c r="DJ61" s="596"/>
      <c r="DK61" s="596"/>
      <c r="DL61" s="595"/>
      <c r="DM61" s="595"/>
      <c r="DN61" s="595"/>
      <c r="DO61" s="595"/>
      <c r="DP61" s="595"/>
      <c r="DQ61" s="595"/>
      <c r="DR61" s="595"/>
      <c r="DS61" s="595"/>
      <c r="DT61" s="595"/>
      <c r="DU61" s="595"/>
      <c r="DV61" s="595"/>
      <c r="DW61" s="606"/>
      <c r="DX61" s="606"/>
      <c r="DY61" s="606"/>
      <c r="DZ61" s="606"/>
      <c r="EA61" s="606"/>
      <c r="EB61" s="606"/>
      <c r="EC61" s="606"/>
      <c r="ED61" s="606"/>
      <c r="EE61" s="606"/>
      <c r="EF61" s="606"/>
      <c r="EG61" s="606"/>
    </row>
    <row r="62" spans="1:137" ht="6" customHeight="1" x14ac:dyDescent="0.2">
      <c r="A62" s="156"/>
      <c r="B62" s="608"/>
      <c r="C62" s="608"/>
      <c r="D62" s="608"/>
      <c r="E62" s="608"/>
      <c r="F62" s="595"/>
      <c r="G62" s="595"/>
      <c r="H62" s="595"/>
      <c r="I62" s="595"/>
      <c r="J62" s="595"/>
      <c r="K62" s="595"/>
      <c r="L62" s="595"/>
      <c r="M62" s="595"/>
      <c r="N62" s="595"/>
      <c r="O62" s="595"/>
      <c r="P62" s="595"/>
      <c r="Q62" s="595"/>
      <c r="R62" s="595"/>
      <c r="S62" s="595"/>
      <c r="T62" s="595"/>
      <c r="U62" s="595"/>
      <c r="V62" s="595"/>
      <c r="W62" s="595"/>
      <c r="X62" s="595"/>
      <c r="Y62" s="595"/>
      <c r="Z62" s="595"/>
      <c r="AA62" s="595"/>
      <c r="AB62" s="595"/>
      <c r="AC62" s="595"/>
      <c r="AD62" s="595"/>
      <c r="AE62" s="595"/>
      <c r="AF62" s="595"/>
      <c r="AG62" s="595"/>
      <c r="AH62" s="595"/>
      <c r="AI62" s="595"/>
      <c r="AJ62" s="595"/>
      <c r="AK62" s="595"/>
      <c r="AL62" s="595"/>
      <c r="AM62" s="595"/>
      <c r="AN62" s="595"/>
      <c r="AO62" s="595"/>
      <c r="AP62" s="595"/>
      <c r="AQ62" s="595"/>
      <c r="AR62" s="595"/>
      <c r="AS62" s="595"/>
      <c r="AT62" s="595"/>
      <c r="AU62" s="595"/>
      <c r="AV62" s="595"/>
      <c r="AW62" s="595"/>
      <c r="AX62" s="583"/>
      <c r="AY62" s="583"/>
      <c r="AZ62" s="583"/>
      <c r="BA62" s="583"/>
      <c r="BB62" s="583"/>
      <c r="BC62" s="595"/>
      <c r="BD62" s="595"/>
      <c r="BE62" s="595"/>
      <c r="BF62" s="595"/>
      <c r="BG62" s="595"/>
      <c r="BH62" s="595"/>
      <c r="BI62" s="595"/>
      <c r="BJ62" s="595"/>
      <c r="BK62" s="595"/>
      <c r="BL62" s="595"/>
      <c r="BM62" s="595"/>
      <c r="BN62" s="595"/>
      <c r="BO62" s="595"/>
      <c r="BP62" s="595"/>
      <c r="BQ62" s="595"/>
      <c r="BR62" s="595"/>
      <c r="BS62" s="595"/>
      <c r="BT62" s="595"/>
      <c r="BU62" s="595"/>
      <c r="BV62" s="595"/>
      <c r="BW62" s="595"/>
      <c r="BX62" s="595"/>
      <c r="BY62" s="595"/>
      <c r="BZ62" s="595"/>
      <c r="CA62" s="595"/>
      <c r="CB62" s="595"/>
      <c r="CC62" s="595"/>
      <c r="CD62" s="595"/>
      <c r="CE62" s="595"/>
      <c r="CF62" s="596"/>
      <c r="CG62" s="596"/>
      <c r="CH62" s="596"/>
      <c r="CI62" s="596"/>
      <c r="CJ62" s="596"/>
      <c r="CK62" s="596"/>
      <c r="CL62" s="596"/>
      <c r="CM62" s="596"/>
      <c r="CN62" s="596"/>
      <c r="CO62" s="596"/>
      <c r="CP62" s="596"/>
      <c r="CQ62" s="596"/>
      <c r="CR62" s="596"/>
      <c r="CS62" s="596"/>
      <c r="CT62" s="596"/>
      <c r="CU62" s="596"/>
      <c r="CV62" s="596"/>
      <c r="CW62" s="596"/>
      <c r="CX62" s="596"/>
      <c r="CY62" s="596"/>
      <c r="CZ62" s="596"/>
      <c r="DA62" s="596"/>
      <c r="DB62" s="596"/>
      <c r="DC62" s="596"/>
      <c r="DD62" s="596"/>
      <c r="DE62" s="596"/>
      <c r="DF62" s="596"/>
      <c r="DG62" s="596"/>
      <c r="DH62" s="596"/>
      <c r="DI62" s="596"/>
      <c r="DJ62" s="596"/>
      <c r="DK62" s="596"/>
      <c r="DL62" s="595"/>
      <c r="DM62" s="595"/>
      <c r="DN62" s="595"/>
      <c r="DO62" s="595"/>
      <c r="DP62" s="595"/>
      <c r="DQ62" s="595"/>
      <c r="DR62" s="595"/>
      <c r="DS62" s="595"/>
      <c r="DT62" s="595"/>
      <c r="DU62" s="595"/>
      <c r="DV62" s="595"/>
      <c r="DW62" s="606"/>
      <c r="DX62" s="606"/>
      <c r="DY62" s="606"/>
      <c r="DZ62" s="606"/>
      <c r="EA62" s="606"/>
      <c r="EB62" s="606"/>
      <c r="EC62" s="606"/>
      <c r="ED62" s="606"/>
      <c r="EE62" s="606"/>
      <c r="EF62" s="606"/>
      <c r="EG62" s="606"/>
    </row>
    <row r="63" spans="1:137" ht="6" customHeight="1" x14ac:dyDescent="0.2">
      <c r="A63" s="156"/>
      <c r="B63" s="607">
        <v>13</v>
      </c>
      <c r="C63" s="608"/>
      <c r="D63" s="608"/>
      <c r="E63" s="608"/>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5"/>
      <c r="AQ63" s="595"/>
      <c r="AR63" s="595"/>
      <c r="AS63" s="595"/>
      <c r="AT63" s="595"/>
      <c r="AU63" s="595"/>
      <c r="AV63" s="595"/>
      <c r="AW63" s="595"/>
      <c r="AX63" s="583" t="str">
        <f>IF(AN63="","",DATEDIF(AN63,BU11,"Y"))</f>
        <v/>
      </c>
      <c r="AY63" s="583"/>
      <c r="AZ63" s="583"/>
      <c r="BA63" s="583"/>
      <c r="BB63" s="583"/>
      <c r="BC63" s="595"/>
      <c r="BD63" s="595"/>
      <c r="BE63" s="595"/>
      <c r="BF63" s="595"/>
      <c r="BG63" s="595"/>
      <c r="BH63" s="595"/>
      <c r="BI63" s="595"/>
      <c r="BJ63" s="595"/>
      <c r="BK63" s="595"/>
      <c r="BL63" s="595"/>
      <c r="BM63" s="595"/>
      <c r="BN63" s="595"/>
      <c r="BO63" s="595"/>
      <c r="BP63" s="595"/>
      <c r="BQ63" s="595"/>
      <c r="BR63" s="595"/>
      <c r="BS63" s="595"/>
      <c r="BT63" s="595"/>
      <c r="BU63" s="595"/>
      <c r="BV63" s="595"/>
      <c r="BW63" s="595"/>
      <c r="BX63" s="595"/>
      <c r="BY63" s="595"/>
      <c r="BZ63" s="595"/>
      <c r="CA63" s="595"/>
      <c r="CB63" s="595"/>
      <c r="CC63" s="595"/>
      <c r="CD63" s="595"/>
      <c r="CE63" s="595"/>
      <c r="CF63" s="596"/>
      <c r="CG63" s="596"/>
      <c r="CH63" s="596"/>
      <c r="CI63" s="596"/>
      <c r="CJ63" s="596"/>
      <c r="CK63" s="596"/>
      <c r="CL63" s="596"/>
      <c r="CM63" s="596"/>
      <c r="CN63" s="596"/>
      <c r="CO63" s="596"/>
      <c r="CP63" s="596"/>
      <c r="CQ63" s="596"/>
      <c r="CR63" s="596"/>
      <c r="CS63" s="596"/>
      <c r="CT63" s="596"/>
      <c r="CU63" s="596"/>
      <c r="CV63" s="596"/>
      <c r="CW63" s="596"/>
      <c r="CX63" s="596"/>
      <c r="CY63" s="596"/>
      <c r="CZ63" s="596"/>
      <c r="DA63" s="596"/>
      <c r="DB63" s="596"/>
      <c r="DC63" s="596"/>
      <c r="DD63" s="596"/>
      <c r="DE63" s="596"/>
      <c r="DF63" s="596"/>
      <c r="DG63" s="596"/>
      <c r="DH63" s="596"/>
      <c r="DI63" s="596"/>
      <c r="DJ63" s="596"/>
      <c r="DK63" s="596"/>
      <c r="DL63" s="595"/>
      <c r="DM63" s="595"/>
      <c r="DN63" s="595"/>
      <c r="DO63" s="595"/>
      <c r="DP63" s="595"/>
      <c r="DQ63" s="595"/>
      <c r="DR63" s="595"/>
      <c r="DS63" s="595"/>
      <c r="DT63" s="595"/>
      <c r="DU63" s="595"/>
      <c r="DV63" s="595"/>
      <c r="DW63" s="606"/>
      <c r="DX63" s="606"/>
      <c r="DY63" s="606"/>
      <c r="DZ63" s="606"/>
      <c r="EA63" s="606"/>
      <c r="EB63" s="606"/>
      <c r="EC63" s="606"/>
      <c r="ED63" s="606"/>
      <c r="EE63" s="606"/>
      <c r="EF63" s="606"/>
      <c r="EG63" s="606"/>
    </row>
    <row r="64" spans="1:137" ht="6" customHeight="1" x14ac:dyDescent="0.2">
      <c r="A64" s="156"/>
      <c r="B64" s="608"/>
      <c r="C64" s="608"/>
      <c r="D64" s="608"/>
      <c r="E64" s="608"/>
      <c r="F64" s="595"/>
      <c r="G64" s="595"/>
      <c r="H64" s="595"/>
      <c r="I64" s="595"/>
      <c r="J64" s="595"/>
      <c r="K64" s="595"/>
      <c r="L64" s="595"/>
      <c r="M64" s="595"/>
      <c r="N64" s="595"/>
      <c r="O64" s="595"/>
      <c r="P64" s="595"/>
      <c r="Q64" s="595"/>
      <c r="R64" s="595"/>
      <c r="S64" s="595"/>
      <c r="T64" s="595"/>
      <c r="U64" s="595"/>
      <c r="V64" s="595"/>
      <c r="W64" s="595"/>
      <c r="X64" s="595"/>
      <c r="Y64" s="595"/>
      <c r="Z64" s="595"/>
      <c r="AA64" s="595"/>
      <c r="AB64" s="595"/>
      <c r="AC64" s="595"/>
      <c r="AD64" s="595"/>
      <c r="AE64" s="595"/>
      <c r="AF64" s="595"/>
      <c r="AG64" s="595"/>
      <c r="AH64" s="595"/>
      <c r="AI64" s="595"/>
      <c r="AJ64" s="595"/>
      <c r="AK64" s="595"/>
      <c r="AL64" s="595"/>
      <c r="AM64" s="595"/>
      <c r="AN64" s="595"/>
      <c r="AO64" s="595"/>
      <c r="AP64" s="595"/>
      <c r="AQ64" s="595"/>
      <c r="AR64" s="595"/>
      <c r="AS64" s="595"/>
      <c r="AT64" s="595"/>
      <c r="AU64" s="595"/>
      <c r="AV64" s="595"/>
      <c r="AW64" s="595"/>
      <c r="AX64" s="583"/>
      <c r="AY64" s="583"/>
      <c r="AZ64" s="583"/>
      <c r="BA64" s="583"/>
      <c r="BB64" s="583"/>
      <c r="BC64" s="595"/>
      <c r="BD64" s="595"/>
      <c r="BE64" s="595"/>
      <c r="BF64" s="595"/>
      <c r="BG64" s="595"/>
      <c r="BH64" s="595"/>
      <c r="BI64" s="595"/>
      <c r="BJ64" s="595"/>
      <c r="BK64" s="595"/>
      <c r="BL64" s="595"/>
      <c r="BM64" s="595"/>
      <c r="BN64" s="595"/>
      <c r="BO64" s="595"/>
      <c r="BP64" s="595"/>
      <c r="BQ64" s="595"/>
      <c r="BR64" s="595"/>
      <c r="BS64" s="595"/>
      <c r="BT64" s="595"/>
      <c r="BU64" s="595"/>
      <c r="BV64" s="595"/>
      <c r="BW64" s="595"/>
      <c r="BX64" s="595"/>
      <c r="BY64" s="595"/>
      <c r="BZ64" s="595"/>
      <c r="CA64" s="595"/>
      <c r="CB64" s="595"/>
      <c r="CC64" s="595"/>
      <c r="CD64" s="595"/>
      <c r="CE64" s="595"/>
      <c r="CF64" s="596"/>
      <c r="CG64" s="596"/>
      <c r="CH64" s="596"/>
      <c r="CI64" s="596"/>
      <c r="CJ64" s="596"/>
      <c r="CK64" s="596"/>
      <c r="CL64" s="596"/>
      <c r="CM64" s="596"/>
      <c r="CN64" s="596"/>
      <c r="CO64" s="596"/>
      <c r="CP64" s="596"/>
      <c r="CQ64" s="596"/>
      <c r="CR64" s="596"/>
      <c r="CS64" s="596"/>
      <c r="CT64" s="596"/>
      <c r="CU64" s="596"/>
      <c r="CV64" s="596"/>
      <c r="CW64" s="596"/>
      <c r="CX64" s="596"/>
      <c r="CY64" s="596"/>
      <c r="CZ64" s="596"/>
      <c r="DA64" s="596"/>
      <c r="DB64" s="596"/>
      <c r="DC64" s="596"/>
      <c r="DD64" s="596"/>
      <c r="DE64" s="596"/>
      <c r="DF64" s="596"/>
      <c r="DG64" s="596"/>
      <c r="DH64" s="596"/>
      <c r="DI64" s="596"/>
      <c r="DJ64" s="596"/>
      <c r="DK64" s="596"/>
      <c r="DL64" s="595"/>
      <c r="DM64" s="595"/>
      <c r="DN64" s="595"/>
      <c r="DO64" s="595"/>
      <c r="DP64" s="595"/>
      <c r="DQ64" s="595"/>
      <c r="DR64" s="595"/>
      <c r="DS64" s="595"/>
      <c r="DT64" s="595"/>
      <c r="DU64" s="595"/>
      <c r="DV64" s="595"/>
      <c r="DW64" s="606"/>
      <c r="DX64" s="606"/>
      <c r="DY64" s="606"/>
      <c r="DZ64" s="606"/>
      <c r="EA64" s="606"/>
      <c r="EB64" s="606"/>
      <c r="EC64" s="606"/>
      <c r="ED64" s="606"/>
      <c r="EE64" s="606"/>
      <c r="EF64" s="606"/>
      <c r="EG64" s="606"/>
    </row>
    <row r="65" spans="1:137" ht="6" customHeight="1" x14ac:dyDescent="0.2">
      <c r="A65" s="156"/>
      <c r="B65" s="608"/>
      <c r="C65" s="608"/>
      <c r="D65" s="608"/>
      <c r="E65" s="608"/>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c r="AH65" s="595"/>
      <c r="AI65" s="595"/>
      <c r="AJ65" s="595"/>
      <c r="AK65" s="595"/>
      <c r="AL65" s="595"/>
      <c r="AM65" s="595"/>
      <c r="AN65" s="595"/>
      <c r="AO65" s="595"/>
      <c r="AP65" s="595"/>
      <c r="AQ65" s="595"/>
      <c r="AR65" s="595"/>
      <c r="AS65" s="595"/>
      <c r="AT65" s="595"/>
      <c r="AU65" s="595"/>
      <c r="AV65" s="595"/>
      <c r="AW65" s="595"/>
      <c r="AX65" s="583"/>
      <c r="AY65" s="583"/>
      <c r="AZ65" s="583"/>
      <c r="BA65" s="583"/>
      <c r="BB65" s="583"/>
      <c r="BC65" s="595"/>
      <c r="BD65" s="595"/>
      <c r="BE65" s="595"/>
      <c r="BF65" s="595"/>
      <c r="BG65" s="595"/>
      <c r="BH65" s="595"/>
      <c r="BI65" s="595"/>
      <c r="BJ65" s="595"/>
      <c r="BK65" s="595"/>
      <c r="BL65" s="595"/>
      <c r="BM65" s="595"/>
      <c r="BN65" s="595"/>
      <c r="BO65" s="595"/>
      <c r="BP65" s="595"/>
      <c r="BQ65" s="595"/>
      <c r="BR65" s="595"/>
      <c r="BS65" s="595"/>
      <c r="BT65" s="595"/>
      <c r="BU65" s="595"/>
      <c r="BV65" s="595"/>
      <c r="BW65" s="595"/>
      <c r="BX65" s="595"/>
      <c r="BY65" s="595"/>
      <c r="BZ65" s="595"/>
      <c r="CA65" s="595"/>
      <c r="CB65" s="595"/>
      <c r="CC65" s="595"/>
      <c r="CD65" s="595"/>
      <c r="CE65" s="595"/>
      <c r="CF65" s="596"/>
      <c r="CG65" s="596"/>
      <c r="CH65" s="596"/>
      <c r="CI65" s="596"/>
      <c r="CJ65" s="596"/>
      <c r="CK65" s="596"/>
      <c r="CL65" s="596"/>
      <c r="CM65" s="596"/>
      <c r="CN65" s="596"/>
      <c r="CO65" s="596"/>
      <c r="CP65" s="596"/>
      <c r="CQ65" s="596"/>
      <c r="CR65" s="596"/>
      <c r="CS65" s="596"/>
      <c r="CT65" s="596"/>
      <c r="CU65" s="596"/>
      <c r="CV65" s="596"/>
      <c r="CW65" s="596"/>
      <c r="CX65" s="596"/>
      <c r="CY65" s="596"/>
      <c r="CZ65" s="596"/>
      <c r="DA65" s="596"/>
      <c r="DB65" s="596"/>
      <c r="DC65" s="596"/>
      <c r="DD65" s="596"/>
      <c r="DE65" s="596"/>
      <c r="DF65" s="596"/>
      <c r="DG65" s="596"/>
      <c r="DH65" s="596"/>
      <c r="DI65" s="596"/>
      <c r="DJ65" s="596"/>
      <c r="DK65" s="596"/>
      <c r="DL65" s="595"/>
      <c r="DM65" s="595"/>
      <c r="DN65" s="595"/>
      <c r="DO65" s="595"/>
      <c r="DP65" s="595"/>
      <c r="DQ65" s="595"/>
      <c r="DR65" s="595"/>
      <c r="DS65" s="595"/>
      <c r="DT65" s="595"/>
      <c r="DU65" s="595"/>
      <c r="DV65" s="595"/>
      <c r="DW65" s="606"/>
      <c r="DX65" s="606"/>
      <c r="DY65" s="606"/>
      <c r="DZ65" s="606"/>
      <c r="EA65" s="606"/>
      <c r="EB65" s="606"/>
      <c r="EC65" s="606"/>
      <c r="ED65" s="606"/>
      <c r="EE65" s="606"/>
      <c r="EF65" s="606"/>
      <c r="EG65" s="606"/>
    </row>
    <row r="66" spans="1:137" ht="6" customHeight="1" x14ac:dyDescent="0.2">
      <c r="A66" s="156"/>
      <c r="B66" s="607">
        <v>14</v>
      </c>
      <c r="C66" s="608"/>
      <c r="D66" s="608"/>
      <c r="E66" s="608"/>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95"/>
      <c r="AJ66" s="595"/>
      <c r="AK66" s="595"/>
      <c r="AL66" s="595"/>
      <c r="AM66" s="595"/>
      <c r="AN66" s="595"/>
      <c r="AO66" s="595"/>
      <c r="AP66" s="595"/>
      <c r="AQ66" s="595"/>
      <c r="AR66" s="595"/>
      <c r="AS66" s="595"/>
      <c r="AT66" s="595"/>
      <c r="AU66" s="595"/>
      <c r="AV66" s="595"/>
      <c r="AW66" s="595"/>
      <c r="AX66" s="583" t="str">
        <f>IF(AN66="","",DATEDIF(AN66,BU11,"Y"))</f>
        <v/>
      </c>
      <c r="AY66" s="583"/>
      <c r="AZ66" s="583"/>
      <c r="BA66" s="583"/>
      <c r="BB66" s="583"/>
      <c r="BC66" s="595"/>
      <c r="BD66" s="595"/>
      <c r="BE66" s="595"/>
      <c r="BF66" s="595"/>
      <c r="BG66" s="595"/>
      <c r="BH66" s="595"/>
      <c r="BI66" s="595"/>
      <c r="BJ66" s="595"/>
      <c r="BK66" s="595"/>
      <c r="BL66" s="595"/>
      <c r="BM66" s="595"/>
      <c r="BN66" s="595"/>
      <c r="BO66" s="595"/>
      <c r="BP66" s="595"/>
      <c r="BQ66" s="595"/>
      <c r="BR66" s="595"/>
      <c r="BS66" s="595"/>
      <c r="BT66" s="595"/>
      <c r="BU66" s="595"/>
      <c r="BV66" s="595"/>
      <c r="BW66" s="595"/>
      <c r="BX66" s="595"/>
      <c r="BY66" s="595"/>
      <c r="BZ66" s="595"/>
      <c r="CA66" s="595"/>
      <c r="CB66" s="595"/>
      <c r="CC66" s="595"/>
      <c r="CD66" s="595"/>
      <c r="CE66" s="595"/>
      <c r="CF66" s="596"/>
      <c r="CG66" s="596"/>
      <c r="CH66" s="596"/>
      <c r="CI66" s="596"/>
      <c r="CJ66" s="596"/>
      <c r="CK66" s="596"/>
      <c r="CL66" s="596"/>
      <c r="CM66" s="596"/>
      <c r="CN66" s="596"/>
      <c r="CO66" s="596"/>
      <c r="CP66" s="596"/>
      <c r="CQ66" s="596"/>
      <c r="CR66" s="596"/>
      <c r="CS66" s="596"/>
      <c r="CT66" s="596"/>
      <c r="CU66" s="596"/>
      <c r="CV66" s="596"/>
      <c r="CW66" s="596"/>
      <c r="CX66" s="596"/>
      <c r="CY66" s="596"/>
      <c r="CZ66" s="596"/>
      <c r="DA66" s="596"/>
      <c r="DB66" s="596"/>
      <c r="DC66" s="596"/>
      <c r="DD66" s="596"/>
      <c r="DE66" s="596"/>
      <c r="DF66" s="596"/>
      <c r="DG66" s="596"/>
      <c r="DH66" s="596"/>
      <c r="DI66" s="596"/>
      <c r="DJ66" s="596"/>
      <c r="DK66" s="596"/>
      <c r="DL66" s="595"/>
      <c r="DM66" s="595"/>
      <c r="DN66" s="595"/>
      <c r="DO66" s="595"/>
      <c r="DP66" s="595"/>
      <c r="DQ66" s="595"/>
      <c r="DR66" s="595"/>
      <c r="DS66" s="595"/>
      <c r="DT66" s="595"/>
      <c r="DU66" s="595"/>
      <c r="DV66" s="595"/>
      <c r="DW66" s="606"/>
      <c r="DX66" s="606"/>
      <c r="DY66" s="606"/>
      <c r="DZ66" s="606"/>
      <c r="EA66" s="606"/>
      <c r="EB66" s="606"/>
      <c r="EC66" s="606"/>
      <c r="ED66" s="606"/>
      <c r="EE66" s="606"/>
      <c r="EF66" s="606"/>
      <c r="EG66" s="606"/>
    </row>
    <row r="67" spans="1:137" ht="6" customHeight="1" x14ac:dyDescent="0.2">
      <c r="A67" s="156"/>
      <c r="B67" s="608"/>
      <c r="C67" s="608"/>
      <c r="D67" s="608"/>
      <c r="E67" s="608"/>
      <c r="F67" s="595"/>
      <c r="G67" s="595"/>
      <c r="H67" s="595"/>
      <c r="I67" s="595"/>
      <c r="J67" s="595"/>
      <c r="K67" s="595"/>
      <c r="L67" s="595"/>
      <c r="M67" s="595"/>
      <c r="N67" s="595"/>
      <c r="O67" s="595"/>
      <c r="P67" s="595"/>
      <c r="Q67" s="595"/>
      <c r="R67" s="595"/>
      <c r="S67" s="595"/>
      <c r="T67" s="595"/>
      <c r="U67" s="595"/>
      <c r="V67" s="595"/>
      <c r="W67" s="595"/>
      <c r="X67" s="595"/>
      <c r="Y67" s="595"/>
      <c r="Z67" s="595"/>
      <c r="AA67" s="595"/>
      <c r="AB67" s="595"/>
      <c r="AC67" s="595"/>
      <c r="AD67" s="595"/>
      <c r="AE67" s="595"/>
      <c r="AF67" s="595"/>
      <c r="AG67" s="595"/>
      <c r="AH67" s="595"/>
      <c r="AI67" s="595"/>
      <c r="AJ67" s="595"/>
      <c r="AK67" s="595"/>
      <c r="AL67" s="595"/>
      <c r="AM67" s="595"/>
      <c r="AN67" s="595"/>
      <c r="AO67" s="595"/>
      <c r="AP67" s="595"/>
      <c r="AQ67" s="595"/>
      <c r="AR67" s="595"/>
      <c r="AS67" s="595"/>
      <c r="AT67" s="595"/>
      <c r="AU67" s="595"/>
      <c r="AV67" s="595"/>
      <c r="AW67" s="595"/>
      <c r="AX67" s="583"/>
      <c r="AY67" s="583"/>
      <c r="AZ67" s="583"/>
      <c r="BA67" s="583"/>
      <c r="BB67" s="583"/>
      <c r="BC67" s="595"/>
      <c r="BD67" s="595"/>
      <c r="BE67" s="595"/>
      <c r="BF67" s="595"/>
      <c r="BG67" s="595"/>
      <c r="BH67" s="595"/>
      <c r="BI67" s="595"/>
      <c r="BJ67" s="595"/>
      <c r="BK67" s="595"/>
      <c r="BL67" s="595"/>
      <c r="BM67" s="595"/>
      <c r="BN67" s="595"/>
      <c r="BO67" s="595"/>
      <c r="BP67" s="595"/>
      <c r="BQ67" s="595"/>
      <c r="BR67" s="595"/>
      <c r="BS67" s="595"/>
      <c r="BT67" s="595"/>
      <c r="BU67" s="595"/>
      <c r="BV67" s="595"/>
      <c r="BW67" s="595"/>
      <c r="BX67" s="595"/>
      <c r="BY67" s="595"/>
      <c r="BZ67" s="595"/>
      <c r="CA67" s="595"/>
      <c r="CB67" s="595"/>
      <c r="CC67" s="595"/>
      <c r="CD67" s="595"/>
      <c r="CE67" s="595"/>
      <c r="CF67" s="596"/>
      <c r="CG67" s="596"/>
      <c r="CH67" s="596"/>
      <c r="CI67" s="596"/>
      <c r="CJ67" s="596"/>
      <c r="CK67" s="596"/>
      <c r="CL67" s="596"/>
      <c r="CM67" s="596"/>
      <c r="CN67" s="596"/>
      <c r="CO67" s="596"/>
      <c r="CP67" s="596"/>
      <c r="CQ67" s="596"/>
      <c r="CR67" s="596"/>
      <c r="CS67" s="596"/>
      <c r="CT67" s="596"/>
      <c r="CU67" s="596"/>
      <c r="CV67" s="596"/>
      <c r="CW67" s="596"/>
      <c r="CX67" s="596"/>
      <c r="CY67" s="596"/>
      <c r="CZ67" s="596"/>
      <c r="DA67" s="596"/>
      <c r="DB67" s="596"/>
      <c r="DC67" s="596"/>
      <c r="DD67" s="596"/>
      <c r="DE67" s="596"/>
      <c r="DF67" s="596"/>
      <c r="DG67" s="596"/>
      <c r="DH67" s="596"/>
      <c r="DI67" s="596"/>
      <c r="DJ67" s="596"/>
      <c r="DK67" s="596"/>
      <c r="DL67" s="595"/>
      <c r="DM67" s="595"/>
      <c r="DN67" s="595"/>
      <c r="DO67" s="595"/>
      <c r="DP67" s="595"/>
      <c r="DQ67" s="595"/>
      <c r="DR67" s="595"/>
      <c r="DS67" s="595"/>
      <c r="DT67" s="595"/>
      <c r="DU67" s="595"/>
      <c r="DV67" s="595"/>
      <c r="DW67" s="606"/>
      <c r="DX67" s="606"/>
      <c r="DY67" s="606"/>
      <c r="DZ67" s="606"/>
      <c r="EA67" s="606"/>
      <c r="EB67" s="606"/>
      <c r="EC67" s="606"/>
      <c r="ED67" s="606"/>
      <c r="EE67" s="606"/>
      <c r="EF67" s="606"/>
      <c r="EG67" s="606"/>
    </row>
    <row r="68" spans="1:137" ht="6" customHeight="1" x14ac:dyDescent="0.2">
      <c r="A68" s="156"/>
      <c r="B68" s="608"/>
      <c r="C68" s="608"/>
      <c r="D68" s="608"/>
      <c r="E68" s="608"/>
      <c r="F68" s="595"/>
      <c r="G68" s="595"/>
      <c r="H68" s="595"/>
      <c r="I68" s="595"/>
      <c r="J68" s="595"/>
      <c r="K68" s="595"/>
      <c r="L68" s="595"/>
      <c r="M68" s="595"/>
      <c r="N68" s="595"/>
      <c r="O68" s="595"/>
      <c r="P68" s="595"/>
      <c r="Q68" s="595"/>
      <c r="R68" s="595"/>
      <c r="S68" s="595"/>
      <c r="T68" s="595"/>
      <c r="U68" s="595"/>
      <c r="V68" s="595"/>
      <c r="W68" s="595"/>
      <c r="X68" s="595"/>
      <c r="Y68" s="595"/>
      <c r="Z68" s="595"/>
      <c r="AA68" s="595"/>
      <c r="AB68" s="595"/>
      <c r="AC68" s="595"/>
      <c r="AD68" s="595"/>
      <c r="AE68" s="595"/>
      <c r="AF68" s="595"/>
      <c r="AG68" s="595"/>
      <c r="AH68" s="595"/>
      <c r="AI68" s="595"/>
      <c r="AJ68" s="595"/>
      <c r="AK68" s="595"/>
      <c r="AL68" s="595"/>
      <c r="AM68" s="595"/>
      <c r="AN68" s="595"/>
      <c r="AO68" s="595"/>
      <c r="AP68" s="595"/>
      <c r="AQ68" s="595"/>
      <c r="AR68" s="595"/>
      <c r="AS68" s="595"/>
      <c r="AT68" s="595"/>
      <c r="AU68" s="595"/>
      <c r="AV68" s="595"/>
      <c r="AW68" s="595"/>
      <c r="AX68" s="583"/>
      <c r="AY68" s="583"/>
      <c r="AZ68" s="583"/>
      <c r="BA68" s="583"/>
      <c r="BB68" s="583"/>
      <c r="BC68" s="595"/>
      <c r="BD68" s="595"/>
      <c r="BE68" s="595"/>
      <c r="BF68" s="595"/>
      <c r="BG68" s="595"/>
      <c r="BH68" s="595"/>
      <c r="BI68" s="595"/>
      <c r="BJ68" s="595"/>
      <c r="BK68" s="595"/>
      <c r="BL68" s="595"/>
      <c r="BM68" s="595"/>
      <c r="BN68" s="595"/>
      <c r="BO68" s="595"/>
      <c r="BP68" s="595"/>
      <c r="BQ68" s="595"/>
      <c r="BR68" s="595"/>
      <c r="BS68" s="595"/>
      <c r="BT68" s="595"/>
      <c r="BU68" s="595"/>
      <c r="BV68" s="595"/>
      <c r="BW68" s="595"/>
      <c r="BX68" s="595"/>
      <c r="BY68" s="595"/>
      <c r="BZ68" s="595"/>
      <c r="CA68" s="595"/>
      <c r="CB68" s="595"/>
      <c r="CC68" s="595"/>
      <c r="CD68" s="595"/>
      <c r="CE68" s="595"/>
      <c r="CF68" s="596"/>
      <c r="CG68" s="596"/>
      <c r="CH68" s="596"/>
      <c r="CI68" s="596"/>
      <c r="CJ68" s="596"/>
      <c r="CK68" s="596"/>
      <c r="CL68" s="596"/>
      <c r="CM68" s="596"/>
      <c r="CN68" s="596"/>
      <c r="CO68" s="596"/>
      <c r="CP68" s="596"/>
      <c r="CQ68" s="596"/>
      <c r="CR68" s="596"/>
      <c r="CS68" s="596"/>
      <c r="CT68" s="596"/>
      <c r="CU68" s="596"/>
      <c r="CV68" s="596"/>
      <c r="CW68" s="596"/>
      <c r="CX68" s="596"/>
      <c r="CY68" s="596"/>
      <c r="CZ68" s="596"/>
      <c r="DA68" s="596"/>
      <c r="DB68" s="596"/>
      <c r="DC68" s="596"/>
      <c r="DD68" s="596"/>
      <c r="DE68" s="596"/>
      <c r="DF68" s="596"/>
      <c r="DG68" s="596"/>
      <c r="DH68" s="596"/>
      <c r="DI68" s="596"/>
      <c r="DJ68" s="596"/>
      <c r="DK68" s="596"/>
      <c r="DL68" s="595"/>
      <c r="DM68" s="595"/>
      <c r="DN68" s="595"/>
      <c r="DO68" s="595"/>
      <c r="DP68" s="595"/>
      <c r="DQ68" s="595"/>
      <c r="DR68" s="595"/>
      <c r="DS68" s="595"/>
      <c r="DT68" s="595"/>
      <c r="DU68" s="595"/>
      <c r="DV68" s="595"/>
      <c r="DW68" s="606"/>
      <c r="DX68" s="606"/>
      <c r="DY68" s="606"/>
      <c r="DZ68" s="606"/>
      <c r="EA68" s="606"/>
      <c r="EB68" s="606"/>
      <c r="EC68" s="606"/>
      <c r="ED68" s="606"/>
      <c r="EE68" s="606"/>
      <c r="EF68" s="606"/>
      <c r="EG68" s="606"/>
    </row>
    <row r="69" spans="1:137" ht="6" customHeight="1" x14ac:dyDescent="0.2">
      <c r="A69" s="156"/>
      <c r="B69" s="607">
        <v>15</v>
      </c>
      <c r="C69" s="608"/>
      <c r="D69" s="608"/>
      <c r="E69" s="608"/>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595"/>
      <c r="AL69" s="595"/>
      <c r="AM69" s="595"/>
      <c r="AN69" s="595"/>
      <c r="AO69" s="595"/>
      <c r="AP69" s="595"/>
      <c r="AQ69" s="595"/>
      <c r="AR69" s="595"/>
      <c r="AS69" s="595"/>
      <c r="AT69" s="595"/>
      <c r="AU69" s="595"/>
      <c r="AV69" s="595"/>
      <c r="AW69" s="595"/>
      <c r="AX69" s="583" t="str">
        <f>IF(AN69="","",DATEDIF(AN69,BU11,"Y"))</f>
        <v/>
      </c>
      <c r="AY69" s="583"/>
      <c r="AZ69" s="583"/>
      <c r="BA69" s="583"/>
      <c r="BB69" s="583"/>
      <c r="BC69" s="595"/>
      <c r="BD69" s="595"/>
      <c r="BE69" s="595"/>
      <c r="BF69" s="595"/>
      <c r="BG69" s="595"/>
      <c r="BH69" s="595"/>
      <c r="BI69" s="595"/>
      <c r="BJ69" s="595"/>
      <c r="BK69" s="595"/>
      <c r="BL69" s="595"/>
      <c r="BM69" s="595"/>
      <c r="BN69" s="595"/>
      <c r="BO69" s="595"/>
      <c r="BP69" s="595"/>
      <c r="BQ69" s="595"/>
      <c r="BR69" s="595"/>
      <c r="BS69" s="595"/>
      <c r="BT69" s="595"/>
      <c r="BU69" s="595"/>
      <c r="BV69" s="595"/>
      <c r="BW69" s="595"/>
      <c r="BX69" s="595"/>
      <c r="BY69" s="595"/>
      <c r="BZ69" s="595"/>
      <c r="CA69" s="595"/>
      <c r="CB69" s="595"/>
      <c r="CC69" s="595"/>
      <c r="CD69" s="595"/>
      <c r="CE69" s="595"/>
      <c r="CF69" s="596"/>
      <c r="CG69" s="596"/>
      <c r="CH69" s="596"/>
      <c r="CI69" s="596"/>
      <c r="CJ69" s="596"/>
      <c r="CK69" s="596"/>
      <c r="CL69" s="596"/>
      <c r="CM69" s="596"/>
      <c r="CN69" s="596"/>
      <c r="CO69" s="596"/>
      <c r="CP69" s="596"/>
      <c r="CQ69" s="596"/>
      <c r="CR69" s="596"/>
      <c r="CS69" s="596"/>
      <c r="CT69" s="596"/>
      <c r="CU69" s="596"/>
      <c r="CV69" s="596"/>
      <c r="CW69" s="596"/>
      <c r="CX69" s="596"/>
      <c r="CY69" s="596"/>
      <c r="CZ69" s="596"/>
      <c r="DA69" s="596"/>
      <c r="DB69" s="596"/>
      <c r="DC69" s="596"/>
      <c r="DD69" s="596"/>
      <c r="DE69" s="596"/>
      <c r="DF69" s="596"/>
      <c r="DG69" s="596"/>
      <c r="DH69" s="596"/>
      <c r="DI69" s="596"/>
      <c r="DJ69" s="596"/>
      <c r="DK69" s="596"/>
      <c r="DL69" s="595"/>
      <c r="DM69" s="595"/>
      <c r="DN69" s="595"/>
      <c r="DO69" s="595"/>
      <c r="DP69" s="595"/>
      <c r="DQ69" s="595"/>
      <c r="DR69" s="595"/>
      <c r="DS69" s="595"/>
      <c r="DT69" s="595"/>
      <c r="DU69" s="595"/>
      <c r="DV69" s="595"/>
      <c r="DW69" s="606"/>
      <c r="DX69" s="606"/>
      <c r="DY69" s="606"/>
      <c r="DZ69" s="606"/>
      <c r="EA69" s="606"/>
      <c r="EB69" s="606"/>
      <c r="EC69" s="606"/>
      <c r="ED69" s="606"/>
      <c r="EE69" s="606"/>
      <c r="EF69" s="606"/>
      <c r="EG69" s="606"/>
    </row>
    <row r="70" spans="1:137" ht="6" customHeight="1" x14ac:dyDescent="0.2">
      <c r="A70" s="156"/>
      <c r="B70" s="608"/>
      <c r="C70" s="608"/>
      <c r="D70" s="608"/>
      <c r="E70" s="608"/>
      <c r="F70" s="595"/>
      <c r="G70" s="595"/>
      <c r="H70" s="595"/>
      <c r="I70" s="595"/>
      <c r="J70" s="595"/>
      <c r="K70" s="595"/>
      <c r="L70" s="595"/>
      <c r="M70" s="595"/>
      <c r="N70" s="595"/>
      <c r="O70" s="595"/>
      <c r="P70" s="595"/>
      <c r="Q70" s="595"/>
      <c r="R70" s="595"/>
      <c r="S70" s="595"/>
      <c r="T70" s="595"/>
      <c r="U70" s="595"/>
      <c r="V70" s="595"/>
      <c r="W70" s="595"/>
      <c r="X70" s="595"/>
      <c r="Y70" s="595"/>
      <c r="Z70" s="595"/>
      <c r="AA70" s="595"/>
      <c r="AB70" s="595"/>
      <c r="AC70" s="595"/>
      <c r="AD70" s="595"/>
      <c r="AE70" s="595"/>
      <c r="AF70" s="595"/>
      <c r="AG70" s="595"/>
      <c r="AH70" s="595"/>
      <c r="AI70" s="595"/>
      <c r="AJ70" s="595"/>
      <c r="AK70" s="595"/>
      <c r="AL70" s="595"/>
      <c r="AM70" s="595"/>
      <c r="AN70" s="595"/>
      <c r="AO70" s="595"/>
      <c r="AP70" s="595"/>
      <c r="AQ70" s="595"/>
      <c r="AR70" s="595"/>
      <c r="AS70" s="595"/>
      <c r="AT70" s="595"/>
      <c r="AU70" s="595"/>
      <c r="AV70" s="595"/>
      <c r="AW70" s="595"/>
      <c r="AX70" s="583"/>
      <c r="AY70" s="583"/>
      <c r="AZ70" s="583"/>
      <c r="BA70" s="583"/>
      <c r="BB70" s="583"/>
      <c r="BC70" s="595"/>
      <c r="BD70" s="595"/>
      <c r="BE70" s="595"/>
      <c r="BF70" s="595"/>
      <c r="BG70" s="595"/>
      <c r="BH70" s="595"/>
      <c r="BI70" s="595"/>
      <c r="BJ70" s="595"/>
      <c r="BK70" s="595"/>
      <c r="BL70" s="595"/>
      <c r="BM70" s="595"/>
      <c r="BN70" s="595"/>
      <c r="BO70" s="595"/>
      <c r="BP70" s="595"/>
      <c r="BQ70" s="595"/>
      <c r="BR70" s="595"/>
      <c r="BS70" s="595"/>
      <c r="BT70" s="595"/>
      <c r="BU70" s="595"/>
      <c r="BV70" s="595"/>
      <c r="BW70" s="595"/>
      <c r="BX70" s="595"/>
      <c r="BY70" s="595"/>
      <c r="BZ70" s="595"/>
      <c r="CA70" s="595"/>
      <c r="CB70" s="595"/>
      <c r="CC70" s="595"/>
      <c r="CD70" s="595"/>
      <c r="CE70" s="595"/>
      <c r="CF70" s="596"/>
      <c r="CG70" s="596"/>
      <c r="CH70" s="596"/>
      <c r="CI70" s="596"/>
      <c r="CJ70" s="596"/>
      <c r="CK70" s="596"/>
      <c r="CL70" s="596"/>
      <c r="CM70" s="596"/>
      <c r="CN70" s="596"/>
      <c r="CO70" s="596"/>
      <c r="CP70" s="596"/>
      <c r="CQ70" s="596"/>
      <c r="CR70" s="596"/>
      <c r="CS70" s="596"/>
      <c r="CT70" s="596"/>
      <c r="CU70" s="596"/>
      <c r="CV70" s="596"/>
      <c r="CW70" s="596"/>
      <c r="CX70" s="596"/>
      <c r="CY70" s="596"/>
      <c r="CZ70" s="596"/>
      <c r="DA70" s="596"/>
      <c r="DB70" s="596"/>
      <c r="DC70" s="596"/>
      <c r="DD70" s="596"/>
      <c r="DE70" s="596"/>
      <c r="DF70" s="596"/>
      <c r="DG70" s="596"/>
      <c r="DH70" s="596"/>
      <c r="DI70" s="596"/>
      <c r="DJ70" s="596"/>
      <c r="DK70" s="596"/>
      <c r="DL70" s="595"/>
      <c r="DM70" s="595"/>
      <c r="DN70" s="595"/>
      <c r="DO70" s="595"/>
      <c r="DP70" s="595"/>
      <c r="DQ70" s="595"/>
      <c r="DR70" s="595"/>
      <c r="DS70" s="595"/>
      <c r="DT70" s="595"/>
      <c r="DU70" s="595"/>
      <c r="DV70" s="595"/>
      <c r="DW70" s="606"/>
      <c r="DX70" s="606"/>
      <c r="DY70" s="606"/>
      <c r="DZ70" s="606"/>
      <c r="EA70" s="606"/>
      <c r="EB70" s="606"/>
      <c r="EC70" s="606"/>
      <c r="ED70" s="606"/>
      <c r="EE70" s="606"/>
      <c r="EF70" s="606"/>
      <c r="EG70" s="606"/>
    </row>
    <row r="71" spans="1:137" ht="6" customHeight="1" x14ac:dyDescent="0.2">
      <c r="A71" s="156"/>
      <c r="B71" s="608"/>
      <c r="C71" s="608"/>
      <c r="D71" s="608"/>
      <c r="E71" s="608"/>
      <c r="F71" s="595"/>
      <c r="G71" s="595"/>
      <c r="H71" s="595"/>
      <c r="I71" s="595"/>
      <c r="J71" s="595"/>
      <c r="K71" s="595"/>
      <c r="L71" s="595"/>
      <c r="M71" s="595"/>
      <c r="N71" s="595"/>
      <c r="O71" s="595"/>
      <c r="P71" s="595"/>
      <c r="Q71" s="595"/>
      <c r="R71" s="595"/>
      <c r="S71" s="595"/>
      <c r="T71" s="595"/>
      <c r="U71" s="595"/>
      <c r="V71" s="595"/>
      <c r="W71" s="595"/>
      <c r="X71" s="595"/>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595"/>
      <c r="AV71" s="595"/>
      <c r="AW71" s="595"/>
      <c r="AX71" s="583"/>
      <c r="AY71" s="583"/>
      <c r="AZ71" s="583"/>
      <c r="BA71" s="583"/>
      <c r="BB71" s="583"/>
      <c r="BC71" s="595"/>
      <c r="BD71" s="595"/>
      <c r="BE71" s="595"/>
      <c r="BF71" s="595"/>
      <c r="BG71" s="595"/>
      <c r="BH71" s="595"/>
      <c r="BI71" s="595"/>
      <c r="BJ71" s="595"/>
      <c r="BK71" s="595"/>
      <c r="BL71" s="595"/>
      <c r="BM71" s="595"/>
      <c r="BN71" s="595"/>
      <c r="BO71" s="595"/>
      <c r="BP71" s="595"/>
      <c r="BQ71" s="595"/>
      <c r="BR71" s="595"/>
      <c r="BS71" s="595"/>
      <c r="BT71" s="595"/>
      <c r="BU71" s="595"/>
      <c r="BV71" s="595"/>
      <c r="BW71" s="595"/>
      <c r="BX71" s="595"/>
      <c r="BY71" s="595"/>
      <c r="BZ71" s="595"/>
      <c r="CA71" s="595"/>
      <c r="CB71" s="595"/>
      <c r="CC71" s="595"/>
      <c r="CD71" s="595"/>
      <c r="CE71" s="595"/>
      <c r="CF71" s="596"/>
      <c r="CG71" s="596"/>
      <c r="CH71" s="596"/>
      <c r="CI71" s="596"/>
      <c r="CJ71" s="596"/>
      <c r="CK71" s="596"/>
      <c r="CL71" s="596"/>
      <c r="CM71" s="596"/>
      <c r="CN71" s="596"/>
      <c r="CO71" s="596"/>
      <c r="CP71" s="596"/>
      <c r="CQ71" s="596"/>
      <c r="CR71" s="596"/>
      <c r="CS71" s="596"/>
      <c r="CT71" s="596"/>
      <c r="CU71" s="596"/>
      <c r="CV71" s="596"/>
      <c r="CW71" s="596"/>
      <c r="CX71" s="596"/>
      <c r="CY71" s="596"/>
      <c r="CZ71" s="596"/>
      <c r="DA71" s="596"/>
      <c r="DB71" s="596"/>
      <c r="DC71" s="596"/>
      <c r="DD71" s="596"/>
      <c r="DE71" s="596"/>
      <c r="DF71" s="596"/>
      <c r="DG71" s="596"/>
      <c r="DH71" s="596"/>
      <c r="DI71" s="596"/>
      <c r="DJ71" s="596"/>
      <c r="DK71" s="596"/>
      <c r="DL71" s="595"/>
      <c r="DM71" s="595"/>
      <c r="DN71" s="595"/>
      <c r="DO71" s="595"/>
      <c r="DP71" s="595"/>
      <c r="DQ71" s="595"/>
      <c r="DR71" s="595"/>
      <c r="DS71" s="595"/>
      <c r="DT71" s="595"/>
      <c r="DU71" s="595"/>
      <c r="DV71" s="595"/>
      <c r="DW71" s="606"/>
      <c r="DX71" s="606"/>
      <c r="DY71" s="606"/>
      <c r="DZ71" s="606"/>
      <c r="EA71" s="606"/>
      <c r="EB71" s="606"/>
      <c r="EC71" s="606"/>
      <c r="ED71" s="606"/>
      <c r="EE71" s="606"/>
      <c r="EF71" s="606"/>
      <c r="EG71" s="606"/>
    </row>
    <row r="72" spans="1:137" ht="6" customHeight="1" x14ac:dyDescent="0.2">
      <c r="A72" s="156"/>
      <c r="B72" s="607">
        <v>16</v>
      </c>
      <c r="C72" s="608"/>
      <c r="D72" s="608"/>
      <c r="E72" s="608"/>
      <c r="F72" s="595"/>
      <c r="G72" s="595"/>
      <c r="H72" s="595"/>
      <c r="I72" s="595"/>
      <c r="J72" s="595"/>
      <c r="K72" s="595"/>
      <c r="L72" s="595"/>
      <c r="M72" s="595"/>
      <c r="N72" s="595"/>
      <c r="O72" s="595"/>
      <c r="P72" s="595"/>
      <c r="Q72" s="595"/>
      <c r="R72" s="595"/>
      <c r="S72" s="595"/>
      <c r="T72" s="595"/>
      <c r="U72" s="595"/>
      <c r="V72" s="595"/>
      <c r="W72" s="595"/>
      <c r="X72" s="595"/>
      <c r="Y72" s="595"/>
      <c r="Z72" s="595"/>
      <c r="AA72" s="595"/>
      <c r="AB72" s="595"/>
      <c r="AC72" s="595"/>
      <c r="AD72" s="595"/>
      <c r="AE72" s="595"/>
      <c r="AF72" s="595"/>
      <c r="AG72" s="595"/>
      <c r="AH72" s="595"/>
      <c r="AI72" s="595"/>
      <c r="AJ72" s="595"/>
      <c r="AK72" s="595"/>
      <c r="AL72" s="595"/>
      <c r="AM72" s="595"/>
      <c r="AN72" s="595"/>
      <c r="AO72" s="595"/>
      <c r="AP72" s="595"/>
      <c r="AQ72" s="595"/>
      <c r="AR72" s="595"/>
      <c r="AS72" s="595"/>
      <c r="AT72" s="595"/>
      <c r="AU72" s="595"/>
      <c r="AV72" s="595"/>
      <c r="AW72" s="595"/>
      <c r="AX72" s="583" t="str">
        <f>IF(AN72="","",DATEDIF(AN72,BU11,"Y"))</f>
        <v/>
      </c>
      <c r="AY72" s="583"/>
      <c r="AZ72" s="583"/>
      <c r="BA72" s="583"/>
      <c r="BB72" s="583"/>
      <c r="BC72" s="595"/>
      <c r="BD72" s="595"/>
      <c r="BE72" s="595"/>
      <c r="BF72" s="595"/>
      <c r="BG72" s="595"/>
      <c r="BH72" s="595"/>
      <c r="BI72" s="595"/>
      <c r="BJ72" s="595"/>
      <c r="BK72" s="595"/>
      <c r="BL72" s="595"/>
      <c r="BM72" s="595"/>
      <c r="BN72" s="595"/>
      <c r="BO72" s="595"/>
      <c r="BP72" s="595"/>
      <c r="BQ72" s="595"/>
      <c r="BR72" s="595"/>
      <c r="BS72" s="595"/>
      <c r="BT72" s="595"/>
      <c r="BU72" s="595"/>
      <c r="BV72" s="595"/>
      <c r="BW72" s="595"/>
      <c r="BX72" s="595"/>
      <c r="BY72" s="595"/>
      <c r="BZ72" s="595"/>
      <c r="CA72" s="595"/>
      <c r="CB72" s="595"/>
      <c r="CC72" s="595"/>
      <c r="CD72" s="595"/>
      <c r="CE72" s="595"/>
      <c r="CF72" s="596"/>
      <c r="CG72" s="596"/>
      <c r="CH72" s="596"/>
      <c r="CI72" s="596"/>
      <c r="CJ72" s="596"/>
      <c r="CK72" s="596"/>
      <c r="CL72" s="596"/>
      <c r="CM72" s="596"/>
      <c r="CN72" s="596"/>
      <c r="CO72" s="596"/>
      <c r="CP72" s="596"/>
      <c r="CQ72" s="596"/>
      <c r="CR72" s="596"/>
      <c r="CS72" s="596"/>
      <c r="CT72" s="596"/>
      <c r="CU72" s="596"/>
      <c r="CV72" s="596"/>
      <c r="CW72" s="596"/>
      <c r="CX72" s="596"/>
      <c r="CY72" s="596"/>
      <c r="CZ72" s="596"/>
      <c r="DA72" s="596"/>
      <c r="DB72" s="596"/>
      <c r="DC72" s="596"/>
      <c r="DD72" s="596"/>
      <c r="DE72" s="596"/>
      <c r="DF72" s="596"/>
      <c r="DG72" s="596"/>
      <c r="DH72" s="596"/>
      <c r="DI72" s="596"/>
      <c r="DJ72" s="596"/>
      <c r="DK72" s="596"/>
      <c r="DL72" s="595"/>
      <c r="DM72" s="595"/>
      <c r="DN72" s="595"/>
      <c r="DO72" s="595"/>
      <c r="DP72" s="595"/>
      <c r="DQ72" s="595"/>
      <c r="DR72" s="595"/>
      <c r="DS72" s="595"/>
      <c r="DT72" s="595"/>
      <c r="DU72" s="595"/>
      <c r="DV72" s="595"/>
      <c r="DW72" s="606"/>
      <c r="DX72" s="606"/>
      <c r="DY72" s="606"/>
      <c r="DZ72" s="606"/>
      <c r="EA72" s="606"/>
      <c r="EB72" s="606"/>
      <c r="EC72" s="606"/>
      <c r="ED72" s="606"/>
      <c r="EE72" s="606"/>
      <c r="EF72" s="606"/>
      <c r="EG72" s="606"/>
    </row>
    <row r="73" spans="1:137" ht="6" customHeight="1" x14ac:dyDescent="0.2">
      <c r="A73" s="156"/>
      <c r="B73" s="608"/>
      <c r="C73" s="608"/>
      <c r="D73" s="608"/>
      <c r="E73" s="608"/>
      <c r="F73" s="595"/>
      <c r="G73" s="595"/>
      <c r="H73" s="595"/>
      <c r="I73" s="595"/>
      <c r="J73" s="595"/>
      <c r="K73" s="595"/>
      <c r="L73" s="595"/>
      <c r="M73" s="595"/>
      <c r="N73" s="595"/>
      <c r="O73" s="595"/>
      <c r="P73" s="595"/>
      <c r="Q73" s="595"/>
      <c r="R73" s="595"/>
      <c r="S73" s="595"/>
      <c r="T73" s="595"/>
      <c r="U73" s="595"/>
      <c r="V73" s="595"/>
      <c r="W73" s="595"/>
      <c r="X73" s="595"/>
      <c r="Y73" s="595"/>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595"/>
      <c r="AV73" s="595"/>
      <c r="AW73" s="595"/>
      <c r="AX73" s="583"/>
      <c r="AY73" s="583"/>
      <c r="AZ73" s="583"/>
      <c r="BA73" s="583"/>
      <c r="BB73" s="583"/>
      <c r="BC73" s="595"/>
      <c r="BD73" s="595"/>
      <c r="BE73" s="595"/>
      <c r="BF73" s="595"/>
      <c r="BG73" s="595"/>
      <c r="BH73" s="595"/>
      <c r="BI73" s="595"/>
      <c r="BJ73" s="595"/>
      <c r="BK73" s="595"/>
      <c r="BL73" s="595"/>
      <c r="BM73" s="595"/>
      <c r="BN73" s="595"/>
      <c r="BO73" s="595"/>
      <c r="BP73" s="595"/>
      <c r="BQ73" s="595"/>
      <c r="BR73" s="595"/>
      <c r="BS73" s="595"/>
      <c r="BT73" s="595"/>
      <c r="BU73" s="595"/>
      <c r="BV73" s="595"/>
      <c r="BW73" s="595"/>
      <c r="BX73" s="595"/>
      <c r="BY73" s="595"/>
      <c r="BZ73" s="595"/>
      <c r="CA73" s="595"/>
      <c r="CB73" s="595"/>
      <c r="CC73" s="595"/>
      <c r="CD73" s="595"/>
      <c r="CE73" s="595"/>
      <c r="CF73" s="596"/>
      <c r="CG73" s="596"/>
      <c r="CH73" s="596"/>
      <c r="CI73" s="596"/>
      <c r="CJ73" s="596"/>
      <c r="CK73" s="596"/>
      <c r="CL73" s="596"/>
      <c r="CM73" s="596"/>
      <c r="CN73" s="596"/>
      <c r="CO73" s="596"/>
      <c r="CP73" s="596"/>
      <c r="CQ73" s="596"/>
      <c r="CR73" s="596"/>
      <c r="CS73" s="596"/>
      <c r="CT73" s="596"/>
      <c r="CU73" s="596"/>
      <c r="CV73" s="596"/>
      <c r="CW73" s="596"/>
      <c r="CX73" s="596"/>
      <c r="CY73" s="596"/>
      <c r="CZ73" s="596"/>
      <c r="DA73" s="596"/>
      <c r="DB73" s="596"/>
      <c r="DC73" s="596"/>
      <c r="DD73" s="596"/>
      <c r="DE73" s="596"/>
      <c r="DF73" s="596"/>
      <c r="DG73" s="596"/>
      <c r="DH73" s="596"/>
      <c r="DI73" s="596"/>
      <c r="DJ73" s="596"/>
      <c r="DK73" s="596"/>
      <c r="DL73" s="595"/>
      <c r="DM73" s="595"/>
      <c r="DN73" s="595"/>
      <c r="DO73" s="595"/>
      <c r="DP73" s="595"/>
      <c r="DQ73" s="595"/>
      <c r="DR73" s="595"/>
      <c r="DS73" s="595"/>
      <c r="DT73" s="595"/>
      <c r="DU73" s="595"/>
      <c r="DV73" s="595"/>
      <c r="DW73" s="606"/>
      <c r="DX73" s="606"/>
      <c r="DY73" s="606"/>
      <c r="DZ73" s="606"/>
      <c r="EA73" s="606"/>
      <c r="EB73" s="606"/>
      <c r="EC73" s="606"/>
      <c r="ED73" s="606"/>
      <c r="EE73" s="606"/>
      <c r="EF73" s="606"/>
      <c r="EG73" s="606"/>
    </row>
    <row r="74" spans="1:137" ht="6" customHeight="1" x14ac:dyDescent="0.2">
      <c r="A74" s="156"/>
      <c r="B74" s="608"/>
      <c r="C74" s="608"/>
      <c r="D74" s="608"/>
      <c r="E74" s="608"/>
      <c r="F74" s="595"/>
      <c r="G74" s="595"/>
      <c r="H74" s="595"/>
      <c r="I74" s="595"/>
      <c r="J74" s="595"/>
      <c r="K74" s="595"/>
      <c r="L74" s="595"/>
      <c r="M74" s="595"/>
      <c r="N74" s="595"/>
      <c r="O74" s="595"/>
      <c r="P74" s="595"/>
      <c r="Q74" s="595"/>
      <c r="R74" s="595"/>
      <c r="S74" s="595"/>
      <c r="T74" s="595"/>
      <c r="U74" s="595"/>
      <c r="V74" s="595"/>
      <c r="W74" s="595"/>
      <c r="X74" s="595"/>
      <c r="Y74" s="595"/>
      <c r="Z74" s="595"/>
      <c r="AA74" s="595"/>
      <c r="AB74" s="595"/>
      <c r="AC74" s="595"/>
      <c r="AD74" s="595"/>
      <c r="AE74" s="595"/>
      <c r="AF74" s="595"/>
      <c r="AG74" s="595"/>
      <c r="AH74" s="595"/>
      <c r="AI74" s="595"/>
      <c r="AJ74" s="595"/>
      <c r="AK74" s="595"/>
      <c r="AL74" s="595"/>
      <c r="AM74" s="595"/>
      <c r="AN74" s="595"/>
      <c r="AO74" s="595"/>
      <c r="AP74" s="595"/>
      <c r="AQ74" s="595"/>
      <c r="AR74" s="595"/>
      <c r="AS74" s="595"/>
      <c r="AT74" s="595"/>
      <c r="AU74" s="595"/>
      <c r="AV74" s="595"/>
      <c r="AW74" s="595"/>
      <c r="AX74" s="583"/>
      <c r="AY74" s="583"/>
      <c r="AZ74" s="583"/>
      <c r="BA74" s="583"/>
      <c r="BB74" s="583"/>
      <c r="BC74" s="595"/>
      <c r="BD74" s="595"/>
      <c r="BE74" s="595"/>
      <c r="BF74" s="595"/>
      <c r="BG74" s="595"/>
      <c r="BH74" s="595"/>
      <c r="BI74" s="595"/>
      <c r="BJ74" s="595"/>
      <c r="BK74" s="595"/>
      <c r="BL74" s="595"/>
      <c r="BM74" s="595"/>
      <c r="BN74" s="595"/>
      <c r="BO74" s="595"/>
      <c r="BP74" s="595"/>
      <c r="BQ74" s="595"/>
      <c r="BR74" s="595"/>
      <c r="BS74" s="595"/>
      <c r="BT74" s="595"/>
      <c r="BU74" s="595"/>
      <c r="BV74" s="595"/>
      <c r="BW74" s="595"/>
      <c r="BX74" s="595"/>
      <c r="BY74" s="595"/>
      <c r="BZ74" s="595"/>
      <c r="CA74" s="595"/>
      <c r="CB74" s="595"/>
      <c r="CC74" s="595"/>
      <c r="CD74" s="595"/>
      <c r="CE74" s="595"/>
      <c r="CF74" s="596"/>
      <c r="CG74" s="596"/>
      <c r="CH74" s="596"/>
      <c r="CI74" s="596"/>
      <c r="CJ74" s="596"/>
      <c r="CK74" s="596"/>
      <c r="CL74" s="596"/>
      <c r="CM74" s="596"/>
      <c r="CN74" s="596"/>
      <c r="CO74" s="596"/>
      <c r="CP74" s="596"/>
      <c r="CQ74" s="596"/>
      <c r="CR74" s="596"/>
      <c r="CS74" s="596"/>
      <c r="CT74" s="596"/>
      <c r="CU74" s="596"/>
      <c r="CV74" s="596"/>
      <c r="CW74" s="596"/>
      <c r="CX74" s="596"/>
      <c r="CY74" s="596"/>
      <c r="CZ74" s="596"/>
      <c r="DA74" s="596"/>
      <c r="DB74" s="596"/>
      <c r="DC74" s="596"/>
      <c r="DD74" s="596"/>
      <c r="DE74" s="596"/>
      <c r="DF74" s="596"/>
      <c r="DG74" s="596"/>
      <c r="DH74" s="596"/>
      <c r="DI74" s="596"/>
      <c r="DJ74" s="596"/>
      <c r="DK74" s="596"/>
      <c r="DL74" s="595"/>
      <c r="DM74" s="595"/>
      <c r="DN74" s="595"/>
      <c r="DO74" s="595"/>
      <c r="DP74" s="595"/>
      <c r="DQ74" s="595"/>
      <c r="DR74" s="595"/>
      <c r="DS74" s="595"/>
      <c r="DT74" s="595"/>
      <c r="DU74" s="595"/>
      <c r="DV74" s="595"/>
      <c r="DW74" s="606"/>
      <c r="DX74" s="606"/>
      <c r="DY74" s="606"/>
      <c r="DZ74" s="606"/>
      <c r="EA74" s="606"/>
      <c r="EB74" s="606"/>
      <c r="EC74" s="606"/>
      <c r="ED74" s="606"/>
      <c r="EE74" s="606"/>
      <c r="EF74" s="606"/>
      <c r="EG74" s="606"/>
    </row>
    <row r="75" spans="1:137" ht="6" customHeight="1" x14ac:dyDescent="0.2">
      <c r="A75" s="156"/>
      <c r="B75" s="607">
        <v>17</v>
      </c>
      <c r="C75" s="608"/>
      <c r="D75" s="608"/>
      <c r="E75" s="608"/>
      <c r="F75" s="595"/>
      <c r="G75" s="595"/>
      <c r="H75" s="595"/>
      <c r="I75" s="595"/>
      <c r="J75" s="595"/>
      <c r="K75" s="595"/>
      <c r="L75" s="595"/>
      <c r="M75" s="595"/>
      <c r="N75" s="595"/>
      <c r="O75" s="595"/>
      <c r="P75" s="595"/>
      <c r="Q75" s="595"/>
      <c r="R75" s="595"/>
      <c r="S75" s="595"/>
      <c r="T75" s="595"/>
      <c r="U75" s="595"/>
      <c r="V75" s="595"/>
      <c r="W75" s="595"/>
      <c r="X75" s="595"/>
      <c r="Y75" s="595"/>
      <c r="Z75" s="595"/>
      <c r="AA75" s="595"/>
      <c r="AB75" s="595"/>
      <c r="AC75" s="595"/>
      <c r="AD75" s="595"/>
      <c r="AE75" s="595"/>
      <c r="AF75" s="595"/>
      <c r="AG75" s="595"/>
      <c r="AH75" s="595"/>
      <c r="AI75" s="595"/>
      <c r="AJ75" s="595"/>
      <c r="AK75" s="595"/>
      <c r="AL75" s="595"/>
      <c r="AM75" s="595"/>
      <c r="AN75" s="595"/>
      <c r="AO75" s="595"/>
      <c r="AP75" s="595"/>
      <c r="AQ75" s="595"/>
      <c r="AR75" s="595"/>
      <c r="AS75" s="595"/>
      <c r="AT75" s="595"/>
      <c r="AU75" s="595"/>
      <c r="AV75" s="595"/>
      <c r="AW75" s="595"/>
      <c r="AX75" s="583" t="str">
        <f>IF(AN75="","",DATEDIF(AN75,BU11,"Y"))</f>
        <v/>
      </c>
      <c r="AY75" s="583"/>
      <c r="AZ75" s="583"/>
      <c r="BA75" s="583"/>
      <c r="BB75" s="583"/>
      <c r="BC75" s="595"/>
      <c r="BD75" s="595"/>
      <c r="BE75" s="595"/>
      <c r="BF75" s="595"/>
      <c r="BG75" s="595"/>
      <c r="BH75" s="595"/>
      <c r="BI75" s="595"/>
      <c r="BJ75" s="595"/>
      <c r="BK75" s="595"/>
      <c r="BL75" s="595"/>
      <c r="BM75" s="595"/>
      <c r="BN75" s="595"/>
      <c r="BO75" s="595"/>
      <c r="BP75" s="595"/>
      <c r="BQ75" s="595"/>
      <c r="BR75" s="595"/>
      <c r="BS75" s="595"/>
      <c r="BT75" s="595"/>
      <c r="BU75" s="595"/>
      <c r="BV75" s="595"/>
      <c r="BW75" s="595"/>
      <c r="BX75" s="595"/>
      <c r="BY75" s="595"/>
      <c r="BZ75" s="595"/>
      <c r="CA75" s="595"/>
      <c r="CB75" s="595"/>
      <c r="CC75" s="595"/>
      <c r="CD75" s="595"/>
      <c r="CE75" s="595"/>
      <c r="CF75" s="596"/>
      <c r="CG75" s="596"/>
      <c r="CH75" s="596"/>
      <c r="CI75" s="596"/>
      <c r="CJ75" s="596"/>
      <c r="CK75" s="596"/>
      <c r="CL75" s="596"/>
      <c r="CM75" s="596"/>
      <c r="CN75" s="596"/>
      <c r="CO75" s="596"/>
      <c r="CP75" s="596"/>
      <c r="CQ75" s="596"/>
      <c r="CR75" s="596"/>
      <c r="CS75" s="596"/>
      <c r="CT75" s="596"/>
      <c r="CU75" s="596"/>
      <c r="CV75" s="596"/>
      <c r="CW75" s="596"/>
      <c r="CX75" s="596"/>
      <c r="CY75" s="596"/>
      <c r="CZ75" s="596"/>
      <c r="DA75" s="596"/>
      <c r="DB75" s="596"/>
      <c r="DC75" s="596"/>
      <c r="DD75" s="596"/>
      <c r="DE75" s="596"/>
      <c r="DF75" s="596"/>
      <c r="DG75" s="596"/>
      <c r="DH75" s="596"/>
      <c r="DI75" s="596"/>
      <c r="DJ75" s="596"/>
      <c r="DK75" s="596"/>
      <c r="DL75" s="595"/>
      <c r="DM75" s="595"/>
      <c r="DN75" s="595"/>
      <c r="DO75" s="595"/>
      <c r="DP75" s="595"/>
      <c r="DQ75" s="595"/>
      <c r="DR75" s="595"/>
      <c r="DS75" s="595"/>
      <c r="DT75" s="595"/>
      <c r="DU75" s="595"/>
      <c r="DV75" s="595"/>
      <c r="DW75" s="606"/>
      <c r="DX75" s="606"/>
      <c r="DY75" s="606"/>
      <c r="DZ75" s="606"/>
      <c r="EA75" s="606"/>
      <c r="EB75" s="606"/>
      <c r="EC75" s="606"/>
      <c r="ED75" s="606"/>
      <c r="EE75" s="606"/>
      <c r="EF75" s="606"/>
      <c r="EG75" s="606"/>
    </row>
    <row r="76" spans="1:137" ht="6" customHeight="1" x14ac:dyDescent="0.2">
      <c r="A76" s="156"/>
      <c r="B76" s="608"/>
      <c r="C76" s="608"/>
      <c r="D76" s="608"/>
      <c r="E76" s="608"/>
      <c r="F76" s="595"/>
      <c r="G76" s="595"/>
      <c r="H76" s="595"/>
      <c r="I76" s="595"/>
      <c r="J76" s="595"/>
      <c r="K76" s="595"/>
      <c r="L76" s="595"/>
      <c r="M76" s="595"/>
      <c r="N76" s="595"/>
      <c r="O76" s="595"/>
      <c r="P76" s="595"/>
      <c r="Q76" s="595"/>
      <c r="R76" s="595"/>
      <c r="S76" s="595"/>
      <c r="T76" s="595"/>
      <c r="U76" s="595"/>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83"/>
      <c r="AY76" s="583"/>
      <c r="AZ76" s="583"/>
      <c r="BA76" s="583"/>
      <c r="BB76" s="583"/>
      <c r="BC76" s="595"/>
      <c r="BD76" s="595"/>
      <c r="BE76" s="595"/>
      <c r="BF76" s="595"/>
      <c r="BG76" s="595"/>
      <c r="BH76" s="595"/>
      <c r="BI76" s="595"/>
      <c r="BJ76" s="595"/>
      <c r="BK76" s="595"/>
      <c r="BL76" s="595"/>
      <c r="BM76" s="595"/>
      <c r="BN76" s="595"/>
      <c r="BO76" s="595"/>
      <c r="BP76" s="595"/>
      <c r="BQ76" s="595"/>
      <c r="BR76" s="595"/>
      <c r="BS76" s="595"/>
      <c r="BT76" s="595"/>
      <c r="BU76" s="595"/>
      <c r="BV76" s="595"/>
      <c r="BW76" s="595"/>
      <c r="BX76" s="595"/>
      <c r="BY76" s="595"/>
      <c r="BZ76" s="595"/>
      <c r="CA76" s="595"/>
      <c r="CB76" s="595"/>
      <c r="CC76" s="595"/>
      <c r="CD76" s="595"/>
      <c r="CE76" s="595"/>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5"/>
      <c r="DM76" s="595"/>
      <c r="DN76" s="595"/>
      <c r="DO76" s="595"/>
      <c r="DP76" s="595"/>
      <c r="DQ76" s="595"/>
      <c r="DR76" s="595"/>
      <c r="DS76" s="595"/>
      <c r="DT76" s="595"/>
      <c r="DU76" s="595"/>
      <c r="DV76" s="595"/>
      <c r="DW76" s="606"/>
      <c r="DX76" s="606"/>
      <c r="DY76" s="606"/>
      <c r="DZ76" s="606"/>
      <c r="EA76" s="606"/>
      <c r="EB76" s="606"/>
      <c r="EC76" s="606"/>
      <c r="ED76" s="606"/>
      <c r="EE76" s="606"/>
      <c r="EF76" s="606"/>
      <c r="EG76" s="606"/>
    </row>
    <row r="77" spans="1:137" ht="6" customHeight="1" x14ac:dyDescent="0.2">
      <c r="A77" s="156"/>
      <c r="B77" s="608"/>
      <c r="C77" s="608"/>
      <c r="D77" s="608"/>
      <c r="E77" s="608"/>
      <c r="F77" s="595"/>
      <c r="G77" s="595"/>
      <c r="H77" s="595"/>
      <c r="I77" s="595"/>
      <c r="J77" s="595"/>
      <c r="K77" s="595"/>
      <c r="L77" s="595"/>
      <c r="M77" s="595"/>
      <c r="N77" s="595"/>
      <c r="O77" s="595"/>
      <c r="P77" s="595"/>
      <c r="Q77" s="595"/>
      <c r="R77" s="595"/>
      <c r="S77" s="595"/>
      <c r="T77" s="595"/>
      <c r="U77" s="595"/>
      <c r="V77" s="595"/>
      <c r="W77" s="595"/>
      <c r="X77" s="595"/>
      <c r="Y77" s="595"/>
      <c r="Z77" s="595"/>
      <c r="AA77" s="595"/>
      <c r="AB77" s="595"/>
      <c r="AC77" s="595"/>
      <c r="AD77" s="595"/>
      <c r="AE77" s="595"/>
      <c r="AF77" s="595"/>
      <c r="AG77" s="595"/>
      <c r="AH77" s="595"/>
      <c r="AI77" s="595"/>
      <c r="AJ77" s="595"/>
      <c r="AK77" s="595"/>
      <c r="AL77" s="595"/>
      <c r="AM77" s="595"/>
      <c r="AN77" s="595"/>
      <c r="AO77" s="595"/>
      <c r="AP77" s="595"/>
      <c r="AQ77" s="595"/>
      <c r="AR77" s="595"/>
      <c r="AS77" s="595"/>
      <c r="AT77" s="595"/>
      <c r="AU77" s="595"/>
      <c r="AV77" s="595"/>
      <c r="AW77" s="595"/>
      <c r="AX77" s="583"/>
      <c r="AY77" s="583"/>
      <c r="AZ77" s="583"/>
      <c r="BA77" s="583"/>
      <c r="BB77" s="583"/>
      <c r="BC77" s="595"/>
      <c r="BD77" s="595"/>
      <c r="BE77" s="595"/>
      <c r="BF77" s="595"/>
      <c r="BG77" s="595"/>
      <c r="BH77" s="595"/>
      <c r="BI77" s="595"/>
      <c r="BJ77" s="595"/>
      <c r="BK77" s="595"/>
      <c r="BL77" s="595"/>
      <c r="BM77" s="595"/>
      <c r="BN77" s="595"/>
      <c r="BO77" s="595"/>
      <c r="BP77" s="595"/>
      <c r="BQ77" s="595"/>
      <c r="BR77" s="595"/>
      <c r="BS77" s="595"/>
      <c r="BT77" s="595"/>
      <c r="BU77" s="595"/>
      <c r="BV77" s="595"/>
      <c r="BW77" s="595"/>
      <c r="BX77" s="595"/>
      <c r="BY77" s="595"/>
      <c r="BZ77" s="595"/>
      <c r="CA77" s="595"/>
      <c r="CB77" s="595"/>
      <c r="CC77" s="595"/>
      <c r="CD77" s="595"/>
      <c r="CE77" s="595"/>
      <c r="CF77" s="596"/>
      <c r="CG77" s="596"/>
      <c r="CH77" s="596"/>
      <c r="CI77" s="596"/>
      <c r="CJ77" s="596"/>
      <c r="CK77" s="596"/>
      <c r="CL77" s="596"/>
      <c r="CM77" s="596"/>
      <c r="CN77" s="596"/>
      <c r="CO77" s="596"/>
      <c r="CP77" s="596"/>
      <c r="CQ77" s="596"/>
      <c r="CR77" s="596"/>
      <c r="CS77" s="596"/>
      <c r="CT77" s="596"/>
      <c r="CU77" s="596"/>
      <c r="CV77" s="596"/>
      <c r="CW77" s="596"/>
      <c r="CX77" s="596"/>
      <c r="CY77" s="596"/>
      <c r="CZ77" s="596"/>
      <c r="DA77" s="596"/>
      <c r="DB77" s="596"/>
      <c r="DC77" s="596"/>
      <c r="DD77" s="596"/>
      <c r="DE77" s="596"/>
      <c r="DF77" s="596"/>
      <c r="DG77" s="596"/>
      <c r="DH77" s="596"/>
      <c r="DI77" s="596"/>
      <c r="DJ77" s="596"/>
      <c r="DK77" s="596"/>
      <c r="DL77" s="595"/>
      <c r="DM77" s="595"/>
      <c r="DN77" s="595"/>
      <c r="DO77" s="595"/>
      <c r="DP77" s="595"/>
      <c r="DQ77" s="595"/>
      <c r="DR77" s="595"/>
      <c r="DS77" s="595"/>
      <c r="DT77" s="595"/>
      <c r="DU77" s="595"/>
      <c r="DV77" s="595"/>
      <c r="DW77" s="606"/>
      <c r="DX77" s="606"/>
      <c r="DY77" s="606"/>
      <c r="DZ77" s="606"/>
      <c r="EA77" s="606"/>
      <c r="EB77" s="606"/>
      <c r="EC77" s="606"/>
      <c r="ED77" s="606"/>
      <c r="EE77" s="606"/>
      <c r="EF77" s="606"/>
      <c r="EG77" s="606"/>
    </row>
    <row r="78" spans="1:137" ht="6" customHeight="1" x14ac:dyDescent="0.2">
      <c r="A78" s="156"/>
      <c r="B78" s="607">
        <v>18</v>
      </c>
      <c r="C78" s="608"/>
      <c r="D78" s="608"/>
      <c r="E78" s="608"/>
      <c r="F78" s="595"/>
      <c r="G78" s="595"/>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5"/>
      <c r="AJ78" s="595"/>
      <c r="AK78" s="595"/>
      <c r="AL78" s="595"/>
      <c r="AM78" s="595"/>
      <c r="AN78" s="595"/>
      <c r="AO78" s="595"/>
      <c r="AP78" s="595"/>
      <c r="AQ78" s="595"/>
      <c r="AR78" s="595"/>
      <c r="AS78" s="595"/>
      <c r="AT78" s="595"/>
      <c r="AU78" s="595"/>
      <c r="AV78" s="595"/>
      <c r="AW78" s="595"/>
      <c r="AX78" s="583" t="str">
        <f>IF(AN78="","",DATEDIF(AN78,BU11,"Y"))</f>
        <v/>
      </c>
      <c r="AY78" s="583"/>
      <c r="AZ78" s="583"/>
      <c r="BA78" s="583"/>
      <c r="BB78" s="583"/>
      <c r="BC78" s="595"/>
      <c r="BD78" s="595"/>
      <c r="BE78" s="595"/>
      <c r="BF78" s="595"/>
      <c r="BG78" s="595"/>
      <c r="BH78" s="595"/>
      <c r="BI78" s="595"/>
      <c r="BJ78" s="595"/>
      <c r="BK78" s="595"/>
      <c r="BL78" s="595"/>
      <c r="BM78" s="595"/>
      <c r="BN78" s="595"/>
      <c r="BO78" s="595"/>
      <c r="BP78" s="595"/>
      <c r="BQ78" s="595"/>
      <c r="BR78" s="595"/>
      <c r="BS78" s="595"/>
      <c r="BT78" s="595"/>
      <c r="BU78" s="595"/>
      <c r="BV78" s="595"/>
      <c r="BW78" s="595"/>
      <c r="BX78" s="595"/>
      <c r="BY78" s="595"/>
      <c r="BZ78" s="595"/>
      <c r="CA78" s="595"/>
      <c r="CB78" s="595"/>
      <c r="CC78" s="595"/>
      <c r="CD78" s="595"/>
      <c r="CE78" s="595"/>
      <c r="CF78" s="596"/>
      <c r="CG78" s="596"/>
      <c r="CH78" s="596"/>
      <c r="CI78" s="596"/>
      <c r="CJ78" s="596"/>
      <c r="CK78" s="596"/>
      <c r="CL78" s="596"/>
      <c r="CM78" s="596"/>
      <c r="CN78" s="596"/>
      <c r="CO78" s="596"/>
      <c r="CP78" s="596"/>
      <c r="CQ78" s="596"/>
      <c r="CR78" s="596"/>
      <c r="CS78" s="596"/>
      <c r="CT78" s="596"/>
      <c r="CU78" s="596"/>
      <c r="CV78" s="596"/>
      <c r="CW78" s="596"/>
      <c r="CX78" s="596"/>
      <c r="CY78" s="596"/>
      <c r="CZ78" s="596"/>
      <c r="DA78" s="596"/>
      <c r="DB78" s="596"/>
      <c r="DC78" s="596"/>
      <c r="DD78" s="596"/>
      <c r="DE78" s="596"/>
      <c r="DF78" s="596"/>
      <c r="DG78" s="596"/>
      <c r="DH78" s="596"/>
      <c r="DI78" s="596"/>
      <c r="DJ78" s="596"/>
      <c r="DK78" s="596"/>
      <c r="DL78" s="595"/>
      <c r="DM78" s="595"/>
      <c r="DN78" s="595"/>
      <c r="DO78" s="595"/>
      <c r="DP78" s="595"/>
      <c r="DQ78" s="595"/>
      <c r="DR78" s="595"/>
      <c r="DS78" s="595"/>
      <c r="DT78" s="595"/>
      <c r="DU78" s="595"/>
      <c r="DV78" s="595"/>
      <c r="DW78" s="606"/>
      <c r="DX78" s="606"/>
      <c r="DY78" s="606"/>
      <c r="DZ78" s="606"/>
      <c r="EA78" s="606"/>
      <c r="EB78" s="606"/>
      <c r="EC78" s="606"/>
      <c r="ED78" s="606"/>
      <c r="EE78" s="606"/>
      <c r="EF78" s="606"/>
      <c r="EG78" s="606"/>
    </row>
    <row r="79" spans="1:137" ht="6" customHeight="1" x14ac:dyDescent="0.2">
      <c r="A79" s="156"/>
      <c r="B79" s="608"/>
      <c r="C79" s="608"/>
      <c r="D79" s="608"/>
      <c r="E79" s="608"/>
      <c r="F79" s="595"/>
      <c r="G79" s="595"/>
      <c r="H79" s="595"/>
      <c r="I79" s="595"/>
      <c r="J79" s="595"/>
      <c r="K79" s="595"/>
      <c r="L79" s="595"/>
      <c r="M79" s="595"/>
      <c r="N79" s="595"/>
      <c r="O79" s="595"/>
      <c r="P79" s="595"/>
      <c r="Q79" s="595"/>
      <c r="R79" s="595"/>
      <c r="S79" s="595"/>
      <c r="T79" s="595"/>
      <c r="U79" s="595"/>
      <c r="V79" s="595"/>
      <c r="W79" s="595"/>
      <c r="X79" s="595"/>
      <c r="Y79" s="595"/>
      <c r="Z79" s="595"/>
      <c r="AA79" s="595"/>
      <c r="AB79" s="595"/>
      <c r="AC79" s="595"/>
      <c r="AD79" s="595"/>
      <c r="AE79" s="595"/>
      <c r="AF79" s="595"/>
      <c r="AG79" s="595"/>
      <c r="AH79" s="595"/>
      <c r="AI79" s="595"/>
      <c r="AJ79" s="595"/>
      <c r="AK79" s="595"/>
      <c r="AL79" s="595"/>
      <c r="AM79" s="595"/>
      <c r="AN79" s="595"/>
      <c r="AO79" s="595"/>
      <c r="AP79" s="595"/>
      <c r="AQ79" s="595"/>
      <c r="AR79" s="595"/>
      <c r="AS79" s="595"/>
      <c r="AT79" s="595"/>
      <c r="AU79" s="595"/>
      <c r="AV79" s="595"/>
      <c r="AW79" s="595"/>
      <c r="AX79" s="583"/>
      <c r="AY79" s="583"/>
      <c r="AZ79" s="583"/>
      <c r="BA79" s="583"/>
      <c r="BB79" s="583"/>
      <c r="BC79" s="595"/>
      <c r="BD79" s="595"/>
      <c r="BE79" s="595"/>
      <c r="BF79" s="595"/>
      <c r="BG79" s="595"/>
      <c r="BH79" s="595"/>
      <c r="BI79" s="595"/>
      <c r="BJ79" s="595"/>
      <c r="BK79" s="595"/>
      <c r="BL79" s="595"/>
      <c r="BM79" s="595"/>
      <c r="BN79" s="595"/>
      <c r="BO79" s="595"/>
      <c r="BP79" s="595"/>
      <c r="BQ79" s="595"/>
      <c r="BR79" s="595"/>
      <c r="BS79" s="595"/>
      <c r="BT79" s="595"/>
      <c r="BU79" s="595"/>
      <c r="BV79" s="595"/>
      <c r="BW79" s="595"/>
      <c r="BX79" s="595"/>
      <c r="BY79" s="595"/>
      <c r="BZ79" s="595"/>
      <c r="CA79" s="595"/>
      <c r="CB79" s="595"/>
      <c r="CC79" s="595"/>
      <c r="CD79" s="595"/>
      <c r="CE79" s="595"/>
      <c r="CF79" s="596"/>
      <c r="CG79" s="596"/>
      <c r="CH79" s="596"/>
      <c r="CI79" s="596"/>
      <c r="CJ79" s="596"/>
      <c r="CK79" s="596"/>
      <c r="CL79" s="596"/>
      <c r="CM79" s="596"/>
      <c r="CN79" s="596"/>
      <c r="CO79" s="596"/>
      <c r="CP79" s="596"/>
      <c r="CQ79" s="596"/>
      <c r="CR79" s="596"/>
      <c r="CS79" s="596"/>
      <c r="CT79" s="596"/>
      <c r="CU79" s="596"/>
      <c r="CV79" s="596"/>
      <c r="CW79" s="596"/>
      <c r="CX79" s="596"/>
      <c r="CY79" s="596"/>
      <c r="CZ79" s="596"/>
      <c r="DA79" s="596"/>
      <c r="DB79" s="596"/>
      <c r="DC79" s="596"/>
      <c r="DD79" s="596"/>
      <c r="DE79" s="596"/>
      <c r="DF79" s="596"/>
      <c r="DG79" s="596"/>
      <c r="DH79" s="596"/>
      <c r="DI79" s="596"/>
      <c r="DJ79" s="596"/>
      <c r="DK79" s="596"/>
      <c r="DL79" s="595"/>
      <c r="DM79" s="595"/>
      <c r="DN79" s="595"/>
      <c r="DO79" s="595"/>
      <c r="DP79" s="595"/>
      <c r="DQ79" s="595"/>
      <c r="DR79" s="595"/>
      <c r="DS79" s="595"/>
      <c r="DT79" s="595"/>
      <c r="DU79" s="595"/>
      <c r="DV79" s="595"/>
      <c r="DW79" s="606"/>
      <c r="DX79" s="606"/>
      <c r="DY79" s="606"/>
      <c r="DZ79" s="606"/>
      <c r="EA79" s="606"/>
      <c r="EB79" s="606"/>
      <c r="EC79" s="606"/>
      <c r="ED79" s="606"/>
      <c r="EE79" s="606"/>
      <c r="EF79" s="606"/>
      <c r="EG79" s="606"/>
    </row>
    <row r="80" spans="1:137" ht="6" customHeight="1" x14ac:dyDescent="0.2">
      <c r="A80" s="156"/>
      <c r="B80" s="608"/>
      <c r="C80" s="608"/>
      <c r="D80" s="608"/>
      <c r="E80" s="608"/>
      <c r="F80" s="595"/>
      <c r="G80" s="595"/>
      <c r="H80" s="595"/>
      <c r="I80" s="595"/>
      <c r="J80" s="595"/>
      <c r="K80" s="595"/>
      <c r="L80" s="595"/>
      <c r="M80" s="595"/>
      <c r="N80" s="595"/>
      <c r="O80" s="595"/>
      <c r="P80" s="595"/>
      <c r="Q80" s="595"/>
      <c r="R80" s="595"/>
      <c r="S80" s="595"/>
      <c r="T80" s="595"/>
      <c r="U80" s="595"/>
      <c r="V80" s="595"/>
      <c r="W80" s="595"/>
      <c r="X80" s="595"/>
      <c r="Y80" s="595"/>
      <c r="Z80" s="595"/>
      <c r="AA80" s="595"/>
      <c r="AB80" s="595"/>
      <c r="AC80" s="595"/>
      <c r="AD80" s="595"/>
      <c r="AE80" s="595"/>
      <c r="AF80" s="595"/>
      <c r="AG80" s="595"/>
      <c r="AH80" s="595"/>
      <c r="AI80" s="595"/>
      <c r="AJ80" s="595"/>
      <c r="AK80" s="595"/>
      <c r="AL80" s="595"/>
      <c r="AM80" s="595"/>
      <c r="AN80" s="595"/>
      <c r="AO80" s="595"/>
      <c r="AP80" s="595"/>
      <c r="AQ80" s="595"/>
      <c r="AR80" s="595"/>
      <c r="AS80" s="595"/>
      <c r="AT80" s="595"/>
      <c r="AU80" s="595"/>
      <c r="AV80" s="595"/>
      <c r="AW80" s="595"/>
      <c r="AX80" s="583"/>
      <c r="AY80" s="583"/>
      <c r="AZ80" s="583"/>
      <c r="BA80" s="583"/>
      <c r="BB80" s="583"/>
      <c r="BC80" s="595"/>
      <c r="BD80" s="595"/>
      <c r="BE80" s="595"/>
      <c r="BF80" s="595"/>
      <c r="BG80" s="595"/>
      <c r="BH80" s="595"/>
      <c r="BI80" s="595"/>
      <c r="BJ80" s="595"/>
      <c r="BK80" s="595"/>
      <c r="BL80" s="595"/>
      <c r="BM80" s="595"/>
      <c r="BN80" s="595"/>
      <c r="BO80" s="595"/>
      <c r="BP80" s="595"/>
      <c r="BQ80" s="595"/>
      <c r="BR80" s="595"/>
      <c r="BS80" s="595"/>
      <c r="BT80" s="595"/>
      <c r="BU80" s="595"/>
      <c r="BV80" s="595"/>
      <c r="BW80" s="595"/>
      <c r="BX80" s="595"/>
      <c r="BY80" s="595"/>
      <c r="BZ80" s="595"/>
      <c r="CA80" s="595"/>
      <c r="CB80" s="595"/>
      <c r="CC80" s="595"/>
      <c r="CD80" s="595"/>
      <c r="CE80" s="595"/>
      <c r="CF80" s="596"/>
      <c r="CG80" s="596"/>
      <c r="CH80" s="596"/>
      <c r="CI80" s="596"/>
      <c r="CJ80" s="596"/>
      <c r="CK80" s="596"/>
      <c r="CL80" s="596"/>
      <c r="CM80" s="596"/>
      <c r="CN80" s="596"/>
      <c r="CO80" s="596"/>
      <c r="CP80" s="596"/>
      <c r="CQ80" s="596"/>
      <c r="CR80" s="596"/>
      <c r="CS80" s="596"/>
      <c r="CT80" s="596"/>
      <c r="CU80" s="596"/>
      <c r="CV80" s="596"/>
      <c r="CW80" s="596"/>
      <c r="CX80" s="596"/>
      <c r="CY80" s="596"/>
      <c r="CZ80" s="596"/>
      <c r="DA80" s="596"/>
      <c r="DB80" s="596"/>
      <c r="DC80" s="596"/>
      <c r="DD80" s="596"/>
      <c r="DE80" s="596"/>
      <c r="DF80" s="596"/>
      <c r="DG80" s="596"/>
      <c r="DH80" s="596"/>
      <c r="DI80" s="596"/>
      <c r="DJ80" s="596"/>
      <c r="DK80" s="596"/>
      <c r="DL80" s="595"/>
      <c r="DM80" s="595"/>
      <c r="DN80" s="595"/>
      <c r="DO80" s="595"/>
      <c r="DP80" s="595"/>
      <c r="DQ80" s="595"/>
      <c r="DR80" s="595"/>
      <c r="DS80" s="595"/>
      <c r="DT80" s="595"/>
      <c r="DU80" s="595"/>
      <c r="DV80" s="595"/>
      <c r="DW80" s="606"/>
      <c r="DX80" s="606"/>
      <c r="DY80" s="606"/>
      <c r="DZ80" s="606"/>
      <c r="EA80" s="606"/>
      <c r="EB80" s="606"/>
      <c r="EC80" s="606"/>
      <c r="ED80" s="606"/>
      <c r="EE80" s="606"/>
      <c r="EF80" s="606"/>
      <c r="EG80" s="606"/>
    </row>
    <row r="81" spans="1:137" ht="6" customHeight="1" x14ac:dyDescent="0.2">
      <c r="A81" s="156"/>
      <c r="B81" s="607">
        <v>19</v>
      </c>
      <c r="C81" s="608"/>
      <c r="D81" s="608"/>
      <c r="E81" s="608"/>
      <c r="F81" s="595"/>
      <c r="G81" s="595"/>
      <c r="H81" s="595"/>
      <c r="I81" s="595"/>
      <c r="J81" s="595"/>
      <c r="K81" s="595"/>
      <c r="L81" s="595"/>
      <c r="M81" s="595"/>
      <c r="N81" s="595"/>
      <c r="O81" s="595"/>
      <c r="P81" s="595"/>
      <c r="Q81" s="595"/>
      <c r="R81" s="595"/>
      <c r="S81" s="595"/>
      <c r="T81" s="595"/>
      <c r="U81" s="595"/>
      <c r="V81" s="595"/>
      <c r="W81" s="595"/>
      <c r="X81" s="595"/>
      <c r="Y81" s="595"/>
      <c r="Z81" s="595"/>
      <c r="AA81" s="595"/>
      <c r="AB81" s="595"/>
      <c r="AC81" s="595"/>
      <c r="AD81" s="595"/>
      <c r="AE81" s="595"/>
      <c r="AF81" s="595"/>
      <c r="AG81" s="595"/>
      <c r="AH81" s="595"/>
      <c r="AI81" s="595"/>
      <c r="AJ81" s="595"/>
      <c r="AK81" s="595"/>
      <c r="AL81" s="595"/>
      <c r="AM81" s="595"/>
      <c r="AN81" s="595"/>
      <c r="AO81" s="595"/>
      <c r="AP81" s="595"/>
      <c r="AQ81" s="595"/>
      <c r="AR81" s="595"/>
      <c r="AS81" s="595"/>
      <c r="AT81" s="595"/>
      <c r="AU81" s="595"/>
      <c r="AV81" s="595"/>
      <c r="AW81" s="595"/>
      <c r="AX81" s="583" t="str">
        <f>IF(AN81="","",DATEDIF(AN81,BU11,"Y"))</f>
        <v/>
      </c>
      <c r="AY81" s="583"/>
      <c r="AZ81" s="583"/>
      <c r="BA81" s="583"/>
      <c r="BB81" s="583"/>
      <c r="BC81" s="595"/>
      <c r="BD81" s="595"/>
      <c r="BE81" s="595"/>
      <c r="BF81" s="595"/>
      <c r="BG81" s="595"/>
      <c r="BH81" s="595"/>
      <c r="BI81" s="595"/>
      <c r="BJ81" s="595"/>
      <c r="BK81" s="595"/>
      <c r="BL81" s="595"/>
      <c r="BM81" s="595"/>
      <c r="BN81" s="595"/>
      <c r="BO81" s="595"/>
      <c r="BP81" s="595"/>
      <c r="BQ81" s="595"/>
      <c r="BR81" s="595"/>
      <c r="BS81" s="595"/>
      <c r="BT81" s="595"/>
      <c r="BU81" s="595"/>
      <c r="BV81" s="595"/>
      <c r="BW81" s="595"/>
      <c r="BX81" s="595"/>
      <c r="BY81" s="595"/>
      <c r="BZ81" s="595"/>
      <c r="CA81" s="595"/>
      <c r="CB81" s="595"/>
      <c r="CC81" s="595"/>
      <c r="CD81" s="595"/>
      <c r="CE81" s="595"/>
      <c r="CF81" s="596"/>
      <c r="CG81" s="596"/>
      <c r="CH81" s="596"/>
      <c r="CI81" s="596"/>
      <c r="CJ81" s="596"/>
      <c r="CK81" s="596"/>
      <c r="CL81" s="596"/>
      <c r="CM81" s="596"/>
      <c r="CN81" s="596"/>
      <c r="CO81" s="596"/>
      <c r="CP81" s="596"/>
      <c r="CQ81" s="596"/>
      <c r="CR81" s="596"/>
      <c r="CS81" s="596"/>
      <c r="CT81" s="596"/>
      <c r="CU81" s="596"/>
      <c r="CV81" s="596"/>
      <c r="CW81" s="596"/>
      <c r="CX81" s="596"/>
      <c r="CY81" s="596"/>
      <c r="CZ81" s="596"/>
      <c r="DA81" s="596"/>
      <c r="DB81" s="596"/>
      <c r="DC81" s="596"/>
      <c r="DD81" s="596"/>
      <c r="DE81" s="596"/>
      <c r="DF81" s="596"/>
      <c r="DG81" s="596"/>
      <c r="DH81" s="596"/>
      <c r="DI81" s="596"/>
      <c r="DJ81" s="596"/>
      <c r="DK81" s="596"/>
      <c r="DL81" s="595"/>
      <c r="DM81" s="595"/>
      <c r="DN81" s="595"/>
      <c r="DO81" s="595"/>
      <c r="DP81" s="595"/>
      <c r="DQ81" s="595"/>
      <c r="DR81" s="595"/>
      <c r="DS81" s="595"/>
      <c r="DT81" s="595"/>
      <c r="DU81" s="595"/>
      <c r="DV81" s="595"/>
      <c r="DW81" s="606"/>
      <c r="DX81" s="606"/>
      <c r="DY81" s="606"/>
      <c r="DZ81" s="606"/>
      <c r="EA81" s="606"/>
      <c r="EB81" s="606"/>
      <c r="EC81" s="606"/>
      <c r="ED81" s="606"/>
      <c r="EE81" s="606"/>
      <c r="EF81" s="606"/>
      <c r="EG81" s="606"/>
    </row>
    <row r="82" spans="1:137" ht="6" customHeight="1" x14ac:dyDescent="0.2">
      <c r="A82" s="156"/>
      <c r="B82" s="608"/>
      <c r="C82" s="608"/>
      <c r="D82" s="608"/>
      <c r="E82" s="608"/>
      <c r="F82" s="595"/>
      <c r="G82" s="595"/>
      <c r="H82" s="595"/>
      <c r="I82" s="595"/>
      <c r="J82" s="595"/>
      <c r="K82" s="595"/>
      <c r="L82" s="595"/>
      <c r="M82" s="595"/>
      <c r="N82" s="595"/>
      <c r="O82" s="595"/>
      <c r="P82" s="595"/>
      <c r="Q82" s="595"/>
      <c r="R82" s="595"/>
      <c r="S82" s="595"/>
      <c r="T82" s="595"/>
      <c r="U82" s="595"/>
      <c r="V82" s="595"/>
      <c r="W82" s="595"/>
      <c r="X82" s="595"/>
      <c r="Y82" s="595"/>
      <c r="Z82" s="595"/>
      <c r="AA82" s="595"/>
      <c r="AB82" s="595"/>
      <c r="AC82" s="595"/>
      <c r="AD82" s="595"/>
      <c r="AE82" s="595"/>
      <c r="AF82" s="595"/>
      <c r="AG82" s="595"/>
      <c r="AH82" s="595"/>
      <c r="AI82" s="595"/>
      <c r="AJ82" s="595"/>
      <c r="AK82" s="595"/>
      <c r="AL82" s="595"/>
      <c r="AM82" s="595"/>
      <c r="AN82" s="595"/>
      <c r="AO82" s="595"/>
      <c r="AP82" s="595"/>
      <c r="AQ82" s="595"/>
      <c r="AR82" s="595"/>
      <c r="AS82" s="595"/>
      <c r="AT82" s="595"/>
      <c r="AU82" s="595"/>
      <c r="AV82" s="595"/>
      <c r="AW82" s="595"/>
      <c r="AX82" s="583"/>
      <c r="AY82" s="583"/>
      <c r="AZ82" s="583"/>
      <c r="BA82" s="583"/>
      <c r="BB82" s="583"/>
      <c r="BC82" s="595"/>
      <c r="BD82" s="595"/>
      <c r="BE82" s="595"/>
      <c r="BF82" s="595"/>
      <c r="BG82" s="595"/>
      <c r="BH82" s="595"/>
      <c r="BI82" s="595"/>
      <c r="BJ82" s="595"/>
      <c r="BK82" s="595"/>
      <c r="BL82" s="595"/>
      <c r="BM82" s="595"/>
      <c r="BN82" s="595"/>
      <c r="BO82" s="595"/>
      <c r="BP82" s="595"/>
      <c r="BQ82" s="595"/>
      <c r="BR82" s="595"/>
      <c r="BS82" s="595"/>
      <c r="BT82" s="595"/>
      <c r="BU82" s="595"/>
      <c r="BV82" s="595"/>
      <c r="BW82" s="595"/>
      <c r="BX82" s="595"/>
      <c r="BY82" s="595"/>
      <c r="BZ82" s="595"/>
      <c r="CA82" s="595"/>
      <c r="CB82" s="595"/>
      <c r="CC82" s="595"/>
      <c r="CD82" s="595"/>
      <c r="CE82" s="595"/>
      <c r="CF82" s="596"/>
      <c r="CG82" s="596"/>
      <c r="CH82" s="596"/>
      <c r="CI82" s="596"/>
      <c r="CJ82" s="596"/>
      <c r="CK82" s="596"/>
      <c r="CL82" s="596"/>
      <c r="CM82" s="596"/>
      <c r="CN82" s="596"/>
      <c r="CO82" s="596"/>
      <c r="CP82" s="596"/>
      <c r="CQ82" s="596"/>
      <c r="CR82" s="596"/>
      <c r="CS82" s="596"/>
      <c r="CT82" s="596"/>
      <c r="CU82" s="596"/>
      <c r="CV82" s="596"/>
      <c r="CW82" s="596"/>
      <c r="CX82" s="596"/>
      <c r="CY82" s="596"/>
      <c r="CZ82" s="596"/>
      <c r="DA82" s="596"/>
      <c r="DB82" s="596"/>
      <c r="DC82" s="596"/>
      <c r="DD82" s="596"/>
      <c r="DE82" s="596"/>
      <c r="DF82" s="596"/>
      <c r="DG82" s="596"/>
      <c r="DH82" s="596"/>
      <c r="DI82" s="596"/>
      <c r="DJ82" s="596"/>
      <c r="DK82" s="596"/>
      <c r="DL82" s="595"/>
      <c r="DM82" s="595"/>
      <c r="DN82" s="595"/>
      <c r="DO82" s="595"/>
      <c r="DP82" s="595"/>
      <c r="DQ82" s="595"/>
      <c r="DR82" s="595"/>
      <c r="DS82" s="595"/>
      <c r="DT82" s="595"/>
      <c r="DU82" s="595"/>
      <c r="DV82" s="595"/>
      <c r="DW82" s="606"/>
      <c r="DX82" s="606"/>
      <c r="DY82" s="606"/>
      <c r="DZ82" s="606"/>
      <c r="EA82" s="606"/>
      <c r="EB82" s="606"/>
      <c r="EC82" s="606"/>
      <c r="ED82" s="606"/>
      <c r="EE82" s="606"/>
      <c r="EF82" s="606"/>
      <c r="EG82" s="606"/>
    </row>
    <row r="83" spans="1:137" ht="6" customHeight="1" x14ac:dyDescent="0.2">
      <c r="A83" s="156"/>
      <c r="B83" s="608"/>
      <c r="C83" s="608"/>
      <c r="D83" s="608"/>
      <c r="E83" s="608"/>
      <c r="F83" s="595"/>
      <c r="G83" s="595"/>
      <c r="H83" s="595"/>
      <c r="I83" s="595"/>
      <c r="J83" s="595"/>
      <c r="K83" s="595"/>
      <c r="L83" s="595"/>
      <c r="M83" s="595"/>
      <c r="N83" s="595"/>
      <c r="O83" s="595"/>
      <c r="P83" s="595"/>
      <c r="Q83" s="595"/>
      <c r="R83" s="595"/>
      <c r="S83" s="595"/>
      <c r="T83" s="595"/>
      <c r="U83" s="595"/>
      <c r="V83" s="595"/>
      <c r="W83" s="595"/>
      <c r="X83" s="595"/>
      <c r="Y83" s="595"/>
      <c r="Z83" s="595"/>
      <c r="AA83" s="595"/>
      <c r="AB83" s="595"/>
      <c r="AC83" s="595"/>
      <c r="AD83" s="595"/>
      <c r="AE83" s="595"/>
      <c r="AF83" s="595"/>
      <c r="AG83" s="595"/>
      <c r="AH83" s="595"/>
      <c r="AI83" s="595"/>
      <c r="AJ83" s="595"/>
      <c r="AK83" s="595"/>
      <c r="AL83" s="595"/>
      <c r="AM83" s="595"/>
      <c r="AN83" s="595"/>
      <c r="AO83" s="595"/>
      <c r="AP83" s="595"/>
      <c r="AQ83" s="595"/>
      <c r="AR83" s="595"/>
      <c r="AS83" s="595"/>
      <c r="AT83" s="595"/>
      <c r="AU83" s="595"/>
      <c r="AV83" s="595"/>
      <c r="AW83" s="595"/>
      <c r="AX83" s="583"/>
      <c r="AY83" s="583"/>
      <c r="AZ83" s="583"/>
      <c r="BA83" s="583"/>
      <c r="BB83" s="583"/>
      <c r="BC83" s="595"/>
      <c r="BD83" s="595"/>
      <c r="BE83" s="595"/>
      <c r="BF83" s="595"/>
      <c r="BG83" s="595"/>
      <c r="BH83" s="595"/>
      <c r="BI83" s="595"/>
      <c r="BJ83" s="595"/>
      <c r="BK83" s="595"/>
      <c r="BL83" s="595"/>
      <c r="BM83" s="595"/>
      <c r="BN83" s="595"/>
      <c r="BO83" s="595"/>
      <c r="BP83" s="595"/>
      <c r="BQ83" s="595"/>
      <c r="BR83" s="595"/>
      <c r="BS83" s="595"/>
      <c r="BT83" s="595"/>
      <c r="BU83" s="595"/>
      <c r="BV83" s="595"/>
      <c r="BW83" s="595"/>
      <c r="BX83" s="595"/>
      <c r="BY83" s="595"/>
      <c r="BZ83" s="595"/>
      <c r="CA83" s="595"/>
      <c r="CB83" s="595"/>
      <c r="CC83" s="595"/>
      <c r="CD83" s="595"/>
      <c r="CE83" s="595"/>
      <c r="CF83" s="596"/>
      <c r="CG83" s="596"/>
      <c r="CH83" s="596"/>
      <c r="CI83" s="596"/>
      <c r="CJ83" s="596"/>
      <c r="CK83" s="596"/>
      <c r="CL83" s="596"/>
      <c r="CM83" s="596"/>
      <c r="CN83" s="596"/>
      <c r="CO83" s="596"/>
      <c r="CP83" s="596"/>
      <c r="CQ83" s="596"/>
      <c r="CR83" s="596"/>
      <c r="CS83" s="596"/>
      <c r="CT83" s="596"/>
      <c r="CU83" s="596"/>
      <c r="CV83" s="596"/>
      <c r="CW83" s="596"/>
      <c r="CX83" s="596"/>
      <c r="CY83" s="596"/>
      <c r="CZ83" s="596"/>
      <c r="DA83" s="596"/>
      <c r="DB83" s="596"/>
      <c r="DC83" s="596"/>
      <c r="DD83" s="596"/>
      <c r="DE83" s="596"/>
      <c r="DF83" s="596"/>
      <c r="DG83" s="596"/>
      <c r="DH83" s="596"/>
      <c r="DI83" s="596"/>
      <c r="DJ83" s="596"/>
      <c r="DK83" s="596"/>
      <c r="DL83" s="595"/>
      <c r="DM83" s="595"/>
      <c r="DN83" s="595"/>
      <c r="DO83" s="595"/>
      <c r="DP83" s="595"/>
      <c r="DQ83" s="595"/>
      <c r="DR83" s="595"/>
      <c r="DS83" s="595"/>
      <c r="DT83" s="595"/>
      <c r="DU83" s="595"/>
      <c r="DV83" s="595"/>
      <c r="DW83" s="606"/>
      <c r="DX83" s="606"/>
      <c r="DY83" s="606"/>
      <c r="DZ83" s="606"/>
      <c r="EA83" s="606"/>
      <c r="EB83" s="606"/>
      <c r="EC83" s="606"/>
      <c r="ED83" s="606"/>
      <c r="EE83" s="606"/>
      <c r="EF83" s="606"/>
      <c r="EG83" s="606"/>
    </row>
    <row r="84" spans="1:137" ht="6" customHeight="1" x14ac:dyDescent="0.2">
      <c r="A84" s="156"/>
      <c r="B84" s="607">
        <v>20</v>
      </c>
      <c r="C84" s="608"/>
      <c r="D84" s="608"/>
      <c r="E84" s="608"/>
      <c r="F84" s="595"/>
      <c r="G84" s="595"/>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5"/>
      <c r="AJ84" s="595"/>
      <c r="AK84" s="595"/>
      <c r="AL84" s="595"/>
      <c r="AM84" s="595"/>
      <c r="AN84" s="595"/>
      <c r="AO84" s="595"/>
      <c r="AP84" s="595"/>
      <c r="AQ84" s="595"/>
      <c r="AR84" s="595"/>
      <c r="AS84" s="595"/>
      <c r="AT84" s="595"/>
      <c r="AU84" s="595"/>
      <c r="AV84" s="595"/>
      <c r="AW84" s="595"/>
      <c r="AX84" s="583" t="str">
        <f>IF(AN84="","",DATEDIF(AN84,BU11,"Y"))</f>
        <v/>
      </c>
      <c r="AY84" s="583"/>
      <c r="AZ84" s="583"/>
      <c r="BA84" s="583"/>
      <c r="BB84" s="583"/>
      <c r="BC84" s="595"/>
      <c r="BD84" s="595"/>
      <c r="BE84" s="595"/>
      <c r="BF84" s="595"/>
      <c r="BG84" s="595"/>
      <c r="BH84" s="595"/>
      <c r="BI84" s="595"/>
      <c r="BJ84" s="595"/>
      <c r="BK84" s="595"/>
      <c r="BL84" s="595"/>
      <c r="BM84" s="595"/>
      <c r="BN84" s="595"/>
      <c r="BO84" s="595"/>
      <c r="BP84" s="595"/>
      <c r="BQ84" s="595"/>
      <c r="BR84" s="595"/>
      <c r="BS84" s="595"/>
      <c r="BT84" s="595"/>
      <c r="BU84" s="595"/>
      <c r="BV84" s="595"/>
      <c r="BW84" s="595"/>
      <c r="BX84" s="595"/>
      <c r="BY84" s="595"/>
      <c r="BZ84" s="595"/>
      <c r="CA84" s="595"/>
      <c r="CB84" s="595"/>
      <c r="CC84" s="595"/>
      <c r="CD84" s="595"/>
      <c r="CE84" s="595"/>
      <c r="CF84" s="596"/>
      <c r="CG84" s="596"/>
      <c r="CH84" s="596"/>
      <c r="CI84" s="596"/>
      <c r="CJ84" s="596"/>
      <c r="CK84" s="596"/>
      <c r="CL84" s="596"/>
      <c r="CM84" s="596"/>
      <c r="CN84" s="596"/>
      <c r="CO84" s="596"/>
      <c r="CP84" s="596"/>
      <c r="CQ84" s="596"/>
      <c r="CR84" s="596"/>
      <c r="CS84" s="596"/>
      <c r="CT84" s="596"/>
      <c r="CU84" s="596"/>
      <c r="CV84" s="596"/>
      <c r="CW84" s="596"/>
      <c r="CX84" s="596"/>
      <c r="CY84" s="596"/>
      <c r="CZ84" s="596"/>
      <c r="DA84" s="596"/>
      <c r="DB84" s="596"/>
      <c r="DC84" s="596"/>
      <c r="DD84" s="596"/>
      <c r="DE84" s="596"/>
      <c r="DF84" s="596"/>
      <c r="DG84" s="596"/>
      <c r="DH84" s="596"/>
      <c r="DI84" s="596"/>
      <c r="DJ84" s="596"/>
      <c r="DK84" s="596"/>
      <c r="DL84" s="595"/>
      <c r="DM84" s="595"/>
      <c r="DN84" s="595"/>
      <c r="DO84" s="595"/>
      <c r="DP84" s="595"/>
      <c r="DQ84" s="595"/>
      <c r="DR84" s="595"/>
      <c r="DS84" s="595"/>
      <c r="DT84" s="595"/>
      <c r="DU84" s="595"/>
      <c r="DV84" s="595"/>
      <c r="DW84" s="606"/>
      <c r="DX84" s="606"/>
      <c r="DY84" s="606"/>
      <c r="DZ84" s="606"/>
      <c r="EA84" s="606"/>
      <c r="EB84" s="606"/>
      <c r="EC84" s="606"/>
      <c r="ED84" s="606"/>
      <c r="EE84" s="606"/>
      <c r="EF84" s="606"/>
      <c r="EG84" s="606"/>
    </row>
    <row r="85" spans="1:137" ht="6" customHeight="1" x14ac:dyDescent="0.2">
      <c r="A85" s="156"/>
      <c r="B85" s="608"/>
      <c r="C85" s="608"/>
      <c r="D85" s="608"/>
      <c r="E85" s="608"/>
      <c r="F85" s="595"/>
      <c r="G85" s="595"/>
      <c r="H85" s="595"/>
      <c r="I85" s="595"/>
      <c r="J85" s="595"/>
      <c r="K85" s="595"/>
      <c r="L85" s="595"/>
      <c r="M85" s="595"/>
      <c r="N85" s="595"/>
      <c r="O85" s="595"/>
      <c r="P85" s="595"/>
      <c r="Q85" s="595"/>
      <c r="R85" s="595"/>
      <c r="S85" s="595"/>
      <c r="T85" s="595"/>
      <c r="U85" s="595"/>
      <c r="V85" s="595"/>
      <c r="W85" s="595"/>
      <c r="X85" s="595"/>
      <c r="Y85" s="595"/>
      <c r="Z85" s="595"/>
      <c r="AA85" s="595"/>
      <c r="AB85" s="595"/>
      <c r="AC85" s="595"/>
      <c r="AD85" s="595"/>
      <c r="AE85" s="595"/>
      <c r="AF85" s="595"/>
      <c r="AG85" s="595"/>
      <c r="AH85" s="595"/>
      <c r="AI85" s="595"/>
      <c r="AJ85" s="595"/>
      <c r="AK85" s="595"/>
      <c r="AL85" s="595"/>
      <c r="AM85" s="595"/>
      <c r="AN85" s="595"/>
      <c r="AO85" s="595"/>
      <c r="AP85" s="595"/>
      <c r="AQ85" s="595"/>
      <c r="AR85" s="595"/>
      <c r="AS85" s="595"/>
      <c r="AT85" s="595"/>
      <c r="AU85" s="595"/>
      <c r="AV85" s="595"/>
      <c r="AW85" s="595"/>
      <c r="AX85" s="583"/>
      <c r="AY85" s="583"/>
      <c r="AZ85" s="583"/>
      <c r="BA85" s="583"/>
      <c r="BB85" s="583"/>
      <c r="BC85" s="595"/>
      <c r="BD85" s="595"/>
      <c r="BE85" s="595"/>
      <c r="BF85" s="595"/>
      <c r="BG85" s="595"/>
      <c r="BH85" s="595"/>
      <c r="BI85" s="595"/>
      <c r="BJ85" s="595"/>
      <c r="BK85" s="595"/>
      <c r="BL85" s="595"/>
      <c r="BM85" s="595"/>
      <c r="BN85" s="595"/>
      <c r="BO85" s="595"/>
      <c r="BP85" s="595"/>
      <c r="BQ85" s="595"/>
      <c r="BR85" s="595"/>
      <c r="BS85" s="595"/>
      <c r="BT85" s="595"/>
      <c r="BU85" s="595"/>
      <c r="BV85" s="595"/>
      <c r="BW85" s="595"/>
      <c r="BX85" s="595"/>
      <c r="BY85" s="595"/>
      <c r="BZ85" s="595"/>
      <c r="CA85" s="595"/>
      <c r="CB85" s="595"/>
      <c r="CC85" s="595"/>
      <c r="CD85" s="595"/>
      <c r="CE85" s="595"/>
      <c r="CF85" s="596"/>
      <c r="CG85" s="596"/>
      <c r="CH85" s="596"/>
      <c r="CI85" s="596"/>
      <c r="CJ85" s="596"/>
      <c r="CK85" s="596"/>
      <c r="CL85" s="596"/>
      <c r="CM85" s="596"/>
      <c r="CN85" s="596"/>
      <c r="CO85" s="596"/>
      <c r="CP85" s="596"/>
      <c r="CQ85" s="596"/>
      <c r="CR85" s="596"/>
      <c r="CS85" s="596"/>
      <c r="CT85" s="596"/>
      <c r="CU85" s="596"/>
      <c r="CV85" s="596"/>
      <c r="CW85" s="596"/>
      <c r="CX85" s="596"/>
      <c r="CY85" s="596"/>
      <c r="CZ85" s="596"/>
      <c r="DA85" s="596"/>
      <c r="DB85" s="596"/>
      <c r="DC85" s="596"/>
      <c r="DD85" s="596"/>
      <c r="DE85" s="596"/>
      <c r="DF85" s="596"/>
      <c r="DG85" s="596"/>
      <c r="DH85" s="596"/>
      <c r="DI85" s="596"/>
      <c r="DJ85" s="596"/>
      <c r="DK85" s="596"/>
      <c r="DL85" s="595"/>
      <c r="DM85" s="595"/>
      <c r="DN85" s="595"/>
      <c r="DO85" s="595"/>
      <c r="DP85" s="595"/>
      <c r="DQ85" s="595"/>
      <c r="DR85" s="595"/>
      <c r="DS85" s="595"/>
      <c r="DT85" s="595"/>
      <c r="DU85" s="595"/>
      <c r="DV85" s="595"/>
      <c r="DW85" s="606"/>
      <c r="DX85" s="606"/>
      <c r="DY85" s="606"/>
      <c r="DZ85" s="606"/>
      <c r="EA85" s="606"/>
      <c r="EB85" s="606"/>
      <c r="EC85" s="606"/>
      <c r="ED85" s="606"/>
      <c r="EE85" s="606"/>
      <c r="EF85" s="606"/>
      <c r="EG85" s="606"/>
    </row>
    <row r="86" spans="1:137" ht="6" customHeight="1" thickBot="1" x14ac:dyDescent="0.25">
      <c r="A86" s="156"/>
      <c r="B86" s="609"/>
      <c r="C86" s="609"/>
      <c r="D86" s="609"/>
      <c r="E86" s="609"/>
      <c r="F86" s="610"/>
      <c r="G86" s="610"/>
      <c r="H86" s="610"/>
      <c r="I86" s="610"/>
      <c r="J86" s="610"/>
      <c r="K86" s="610"/>
      <c r="L86" s="610"/>
      <c r="M86" s="610"/>
      <c r="N86" s="610"/>
      <c r="O86" s="610"/>
      <c r="P86" s="610"/>
      <c r="Q86" s="610"/>
      <c r="R86" s="610"/>
      <c r="S86" s="610"/>
      <c r="T86" s="610"/>
      <c r="U86" s="610"/>
      <c r="V86" s="610"/>
      <c r="W86" s="610"/>
      <c r="X86" s="610"/>
      <c r="Y86" s="610"/>
      <c r="Z86" s="610"/>
      <c r="AA86" s="610"/>
      <c r="AB86" s="610"/>
      <c r="AC86" s="610"/>
      <c r="AD86" s="610"/>
      <c r="AE86" s="610"/>
      <c r="AF86" s="610"/>
      <c r="AG86" s="610"/>
      <c r="AH86" s="610"/>
      <c r="AI86" s="610"/>
      <c r="AJ86" s="610"/>
      <c r="AK86" s="610"/>
      <c r="AL86" s="610"/>
      <c r="AM86" s="610"/>
      <c r="AN86" s="610"/>
      <c r="AO86" s="610"/>
      <c r="AP86" s="610"/>
      <c r="AQ86" s="610"/>
      <c r="AR86" s="610"/>
      <c r="AS86" s="610"/>
      <c r="AT86" s="610"/>
      <c r="AU86" s="610"/>
      <c r="AV86" s="610"/>
      <c r="AW86" s="610"/>
      <c r="AX86" s="611"/>
      <c r="AY86" s="611"/>
      <c r="AZ86" s="611"/>
      <c r="BA86" s="611"/>
      <c r="BB86" s="611"/>
      <c r="BC86" s="610"/>
      <c r="BD86" s="610"/>
      <c r="BE86" s="610"/>
      <c r="BF86" s="610"/>
      <c r="BG86" s="610"/>
      <c r="BH86" s="610"/>
      <c r="BI86" s="610"/>
      <c r="BJ86" s="610"/>
      <c r="BK86" s="610"/>
      <c r="BL86" s="610"/>
      <c r="BM86" s="610"/>
      <c r="BN86" s="610"/>
      <c r="BO86" s="610"/>
      <c r="BP86" s="610"/>
      <c r="BQ86" s="610"/>
      <c r="BR86" s="610"/>
      <c r="BS86" s="610"/>
      <c r="BT86" s="610"/>
      <c r="BU86" s="610"/>
      <c r="BV86" s="610"/>
      <c r="BW86" s="610"/>
      <c r="BX86" s="610"/>
      <c r="BY86" s="610"/>
      <c r="BZ86" s="610"/>
      <c r="CA86" s="610"/>
      <c r="CB86" s="610"/>
      <c r="CC86" s="610"/>
      <c r="CD86" s="610"/>
      <c r="CE86" s="610"/>
      <c r="CF86" s="612"/>
      <c r="CG86" s="612"/>
      <c r="CH86" s="612"/>
      <c r="CI86" s="612"/>
      <c r="CJ86" s="612"/>
      <c r="CK86" s="612"/>
      <c r="CL86" s="612"/>
      <c r="CM86" s="612"/>
      <c r="CN86" s="612"/>
      <c r="CO86" s="612"/>
      <c r="CP86" s="612"/>
      <c r="CQ86" s="612"/>
      <c r="CR86" s="612"/>
      <c r="CS86" s="612"/>
      <c r="CT86" s="612"/>
      <c r="CU86" s="612"/>
      <c r="CV86" s="612"/>
      <c r="CW86" s="612"/>
      <c r="CX86" s="612"/>
      <c r="CY86" s="612"/>
      <c r="CZ86" s="612"/>
      <c r="DA86" s="612"/>
      <c r="DB86" s="612"/>
      <c r="DC86" s="612"/>
      <c r="DD86" s="612"/>
      <c r="DE86" s="612"/>
      <c r="DF86" s="612"/>
      <c r="DG86" s="612"/>
      <c r="DH86" s="612"/>
      <c r="DI86" s="612"/>
      <c r="DJ86" s="612"/>
      <c r="DK86" s="612"/>
      <c r="DL86" s="610"/>
      <c r="DM86" s="610"/>
      <c r="DN86" s="610"/>
      <c r="DO86" s="610"/>
      <c r="DP86" s="610"/>
      <c r="DQ86" s="610"/>
      <c r="DR86" s="610"/>
      <c r="DS86" s="610"/>
      <c r="DT86" s="610"/>
      <c r="DU86" s="610"/>
      <c r="DV86" s="610"/>
      <c r="DW86" s="613"/>
      <c r="DX86" s="613"/>
      <c r="DY86" s="613"/>
      <c r="DZ86" s="613"/>
      <c r="EA86" s="613"/>
      <c r="EB86" s="613"/>
      <c r="EC86" s="613"/>
      <c r="ED86" s="613"/>
      <c r="EE86" s="613"/>
      <c r="EF86" s="613"/>
      <c r="EG86" s="613"/>
    </row>
    <row r="87" spans="1:137" ht="6" customHeight="1" thickTop="1" x14ac:dyDescent="0.2">
      <c r="A87" s="156"/>
      <c r="B87" s="590" t="s">
        <v>93</v>
      </c>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c r="AA87" s="591"/>
      <c r="AB87" s="591"/>
      <c r="AC87" s="591"/>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c r="CA87" s="593"/>
      <c r="CB87" s="593"/>
      <c r="CC87" s="593"/>
      <c r="CD87" s="593"/>
      <c r="CE87" s="593"/>
      <c r="CF87" s="594" t="str">
        <f>IF(SUM(CF27:CO86)=0,"",SUM(CF27:CO86))</f>
        <v/>
      </c>
      <c r="CG87" s="594"/>
      <c r="CH87" s="594"/>
      <c r="CI87" s="594"/>
      <c r="CJ87" s="594"/>
      <c r="CK87" s="594"/>
      <c r="CL87" s="594"/>
      <c r="CM87" s="594"/>
      <c r="CN87" s="594"/>
      <c r="CO87" s="594"/>
      <c r="CP87" s="566" t="str">
        <f>IF(SUM(CP27:CZ86)=0,"",SUM(CP27:CZ86))</f>
        <v/>
      </c>
      <c r="CQ87" s="566"/>
      <c r="CR87" s="566"/>
      <c r="CS87" s="566"/>
      <c r="CT87" s="566"/>
      <c r="CU87" s="566"/>
      <c r="CV87" s="566"/>
      <c r="CW87" s="566"/>
      <c r="CX87" s="566"/>
      <c r="CY87" s="566"/>
      <c r="CZ87" s="566"/>
      <c r="DA87" s="566" t="str">
        <f>IF(SUM(DA27:DK86)=0,"",SUM(DA27:DK86))</f>
        <v/>
      </c>
      <c r="DB87" s="566"/>
      <c r="DC87" s="566"/>
      <c r="DD87" s="566"/>
      <c r="DE87" s="566"/>
      <c r="DF87" s="566"/>
      <c r="DG87" s="566"/>
      <c r="DH87" s="566"/>
      <c r="DI87" s="566"/>
      <c r="DJ87" s="566"/>
      <c r="DK87" s="566"/>
      <c r="DL87" s="575"/>
      <c r="DM87" s="575"/>
      <c r="DN87" s="575"/>
      <c r="DO87" s="575"/>
      <c r="DP87" s="575"/>
      <c r="DQ87" s="575"/>
      <c r="DR87" s="575"/>
      <c r="DS87" s="575"/>
      <c r="DT87" s="575"/>
      <c r="DU87" s="575"/>
      <c r="DV87" s="575"/>
      <c r="DW87" s="578"/>
      <c r="DX87" s="578"/>
      <c r="DY87" s="578"/>
      <c r="DZ87" s="578"/>
      <c r="EA87" s="578"/>
      <c r="EB87" s="578"/>
      <c r="EC87" s="578"/>
      <c r="ED87" s="578"/>
      <c r="EE87" s="578"/>
      <c r="EF87" s="578"/>
      <c r="EG87" s="578"/>
    </row>
    <row r="88" spans="1:137" ht="6" customHeight="1" x14ac:dyDescent="0.2">
      <c r="A88" s="156"/>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c r="CF88" s="567"/>
      <c r="CG88" s="567"/>
      <c r="CH88" s="567"/>
      <c r="CI88" s="567"/>
      <c r="CJ88" s="567"/>
      <c r="CK88" s="567"/>
      <c r="CL88" s="567"/>
      <c r="CM88" s="567"/>
      <c r="CN88" s="567"/>
      <c r="CO88" s="567"/>
      <c r="CP88" s="567"/>
      <c r="CQ88" s="567"/>
      <c r="CR88" s="567"/>
      <c r="CS88" s="567"/>
      <c r="CT88" s="567"/>
      <c r="CU88" s="567"/>
      <c r="CV88" s="567"/>
      <c r="CW88" s="567"/>
      <c r="CX88" s="567"/>
      <c r="CY88" s="567"/>
      <c r="CZ88" s="567"/>
      <c r="DA88" s="567"/>
      <c r="DB88" s="567"/>
      <c r="DC88" s="567"/>
      <c r="DD88" s="567"/>
      <c r="DE88" s="567"/>
      <c r="DF88" s="567"/>
      <c r="DG88" s="567"/>
      <c r="DH88" s="567"/>
      <c r="DI88" s="567"/>
      <c r="DJ88" s="567"/>
      <c r="DK88" s="567"/>
      <c r="DL88" s="576"/>
      <c r="DM88" s="576"/>
      <c r="DN88" s="576"/>
      <c r="DO88" s="576"/>
      <c r="DP88" s="576"/>
      <c r="DQ88" s="576"/>
      <c r="DR88" s="576"/>
      <c r="DS88" s="576"/>
      <c r="DT88" s="576"/>
      <c r="DU88" s="576"/>
      <c r="DV88" s="576"/>
      <c r="DW88" s="579"/>
      <c r="DX88" s="579"/>
      <c r="DY88" s="579"/>
      <c r="DZ88" s="579"/>
      <c r="EA88" s="579"/>
      <c r="EB88" s="579"/>
      <c r="EC88" s="579"/>
      <c r="ED88" s="579"/>
      <c r="EE88" s="579"/>
      <c r="EF88" s="579"/>
      <c r="EG88" s="579"/>
    </row>
    <row r="89" spans="1:137" ht="6" customHeight="1" x14ac:dyDescent="0.2">
      <c r="A89" s="156"/>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68"/>
      <c r="CG89" s="568"/>
      <c r="CH89" s="568"/>
      <c r="CI89" s="568"/>
      <c r="CJ89" s="568"/>
      <c r="CK89" s="568"/>
      <c r="CL89" s="568"/>
      <c r="CM89" s="568"/>
      <c r="CN89" s="568"/>
      <c r="CO89" s="568"/>
      <c r="CP89" s="568"/>
      <c r="CQ89" s="568"/>
      <c r="CR89" s="568"/>
      <c r="CS89" s="568"/>
      <c r="CT89" s="568"/>
      <c r="CU89" s="568"/>
      <c r="CV89" s="568"/>
      <c r="CW89" s="568"/>
      <c r="CX89" s="568"/>
      <c r="CY89" s="568"/>
      <c r="CZ89" s="568"/>
      <c r="DA89" s="568"/>
      <c r="DB89" s="568"/>
      <c r="DC89" s="568"/>
      <c r="DD89" s="568"/>
      <c r="DE89" s="568"/>
      <c r="DF89" s="568"/>
      <c r="DG89" s="568"/>
      <c r="DH89" s="568"/>
      <c r="DI89" s="568"/>
      <c r="DJ89" s="568"/>
      <c r="DK89" s="568"/>
      <c r="DL89" s="577"/>
      <c r="DM89" s="577"/>
      <c r="DN89" s="577"/>
      <c r="DO89" s="577"/>
      <c r="DP89" s="577"/>
      <c r="DQ89" s="577"/>
      <c r="DR89" s="577"/>
      <c r="DS89" s="577"/>
      <c r="DT89" s="577"/>
      <c r="DU89" s="577"/>
      <c r="DV89" s="577"/>
      <c r="DW89" s="580"/>
      <c r="DX89" s="580"/>
      <c r="DY89" s="580"/>
      <c r="DZ89" s="580"/>
      <c r="EA89" s="580"/>
      <c r="EB89" s="580"/>
      <c r="EC89" s="580"/>
      <c r="ED89" s="580"/>
      <c r="EE89" s="580"/>
      <c r="EF89" s="580"/>
      <c r="EG89" s="580"/>
    </row>
    <row r="90" spans="1:137" ht="6" customHeight="1" x14ac:dyDescent="0.2">
      <c r="A90" s="156"/>
      <c r="B90" s="581" t="s">
        <v>301</v>
      </c>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76"/>
      <c r="AE90" s="576"/>
      <c r="AF90" s="576"/>
      <c r="AG90" s="576"/>
      <c r="AH90" s="576"/>
      <c r="AI90" s="576"/>
      <c r="AJ90" s="576"/>
      <c r="AK90" s="576"/>
      <c r="AL90" s="576"/>
      <c r="AM90" s="576"/>
      <c r="AN90" s="576"/>
      <c r="AO90" s="576"/>
      <c r="AP90" s="576"/>
      <c r="AQ90" s="576"/>
      <c r="AR90" s="576"/>
      <c r="AS90" s="576"/>
      <c r="AT90" s="576"/>
      <c r="AU90" s="576"/>
      <c r="AV90" s="576"/>
      <c r="AW90" s="576"/>
      <c r="AX90" s="583" t="str">
        <f>IFERROR(AVERAGE(AX27:BB86),"")</f>
        <v/>
      </c>
      <c r="AY90" s="583"/>
      <c r="AZ90" s="583"/>
      <c r="BA90" s="583"/>
      <c r="BB90" s="583"/>
      <c r="BC90" s="576"/>
      <c r="BD90" s="576"/>
      <c r="BE90" s="576"/>
      <c r="BF90" s="576"/>
      <c r="BG90" s="576"/>
      <c r="BH90" s="576"/>
      <c r="BI90" s="576"/>
      <c r="BJ90" s="576"/>
      <c r="BK90" s="576"/>
      <c r="BL90" s="576"/>
      <c r="BM90" s="576"/>
      <c r="BN90" s="576"/>
      <c r="BO90" s="576"/>
      <c r="BP90" s="576"/>
      <c r="BQ90" s="576"/>
      <c r="BR90" s="576"/>
      <c r="BS90" s="576"/>
      <c r="BT90" s="576"/>
      <c r="BU90" s="576"/>
      <c r="BV90" s="576"/>
      <c r="BW90" s="576"/>
      <c r="BX90" s="576"/>
      <c r="BY90" s="576"/>
      <c r="BZ90" s="576"/>
      <c r="CA90" s="576"/>
      <c r="CB90" s="576"/>
      <c r="CC90" s="576"/>
      <c r="CD90" s="576"/>
      <c r="CE90" s="576"/>
      <c r="CF90" s="576"/>
      <c r="CG90" s="576"/>
      <c r="CH90" s="576"/>
      <c r="CI90" s="576"/>
      <c r="CJ90" s="576"/>
      <c r="CK90" s="576"/>
      <c r="CL90" s="576"/>
      <c r="CM90" s="576"/>
      <c r="CN90" s="576"/>
      <c r="CO90" s="576"/>
      <c r="CP90" s="576"/>
      <c r="CQ90" s="576"/>
      <c r="CR90" s="576"/>
      <c r="CS90" s="576"/>
      <c r="CT90" s="576"/>
      <c r="CU90" s="576"/>
      <c r="CV90" s="576"/>
      <c r="CW90" s="576"/>
      <c r="CX90" s="576"/>
      <c r="CY90" s="576"/>
      <c r="CZ90" s="576"/>
      <c r="DA90" s="576"/>
      <c r="DB90" s="576"/>
      <c r="DC90" s="576"/>
      <c r="DD90" s="576"/>
      <c r="DE90" s="576"/>
      <c r="DF90" s="576"/>
      <c r="DG90" s="576"/>
      <c r="DH90" s="576"/>
      <c r="DI90" s="576"/>
      <c r="DJ90" s="576"/>
      <c r="DK90" s="576"/>
      <c r="DL90" s="576"/>
      <c r="DM90" s="576"/>
      <c r="DN90" s="576"/>
      <c r="DO90" s="576"/>
      <c r="DP90" s="576"/>
      <c r="DQ90" s="576"/>
      <c r="DR90" s="576"/>
      <c r="DS90" s="576"/>
      <c r="DT90" s="576"/>
      <c r="DU90" s="576"/>
      <c r="DV90" s="576"/>
      <c r="DW90" s="583" t="str">
        <f>IFERROR(AVERAGE(DW27:EG86),"")</f>
        <v/>
      </c>
      <c r="DX90" s="583"/>
      <c r="DY90" s="583"/>
      <c r="DZ90" s="583"/>
      <c r="EA90" s="583"/>
      <c r="EB90" s="583"/>
      <c r="EC90" s="583"/>
      <c r="ED90" s="583"/>
      <c r="EE90" s="583"/>
      <c r="EF90" s="583"/>
      <c r="EG90" s="583"/>
    </row>
    <row r="91" spans="1:137" ht="6" customHeight="1" x14ac:dyDescent="0.2">
      <c r="A91" s="156"/>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76"/>
      <c r="AE91" s="576"/>
      <c r="AF91" s="576"/>
      <c r="AG91" s="576"/>
      <c r="AH91" s="576"/>
      <c r="AI91" s="576"/>
      <c r="AJ91" s="576"/>
      <c r="AK91" s="576"/>
      <c r="AL91" s="576"/>
      <c r="AM91" s="576"/>
      <c r="AN91" s="576"/>
      <c r="AO91" s="576"/>
      <c r="AP91" s="576"/>
      <c r="AQ91" s="576"/>
      <c r="AR91" s="576"/>
      <c r="AS91" s="576"/>
      <c r="AT91" s="576"/>
      <c r="AU91" s="576"/>
      <c r="AV91" s="576"/>
      <c r="AW91" s="576"/>
      <c r="AX91" s="583"/>
      <c r="AY91" s="583"/>
      <c r="AZ91" s="583"/>
      <c r="BA91" s="583"/>
      <c r="BB91" s="583"/>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c r="CF91" s="576"/>
      <c r="CG91" s="576"/>
      <c r="CH91" s="576"/>
      <c r="CI91" s="576"/>
      <c r="CJ91" s="576"/>
      <c r="CK91" s="576"/>
      <c r="CL91" s="576"/>
      <c r="CM91" s="576"/>
      <c r="CN91" s="576"/>
      <c r="CO91" s="576"/>
      <c r="CP91" s="576"/>
      <c r="CQ91" s="576"/>
      <c r="CR91" s="576"/>
      <c r="CS91" s="576"/>
      <c r="CT91" s="576"/>
      <c r="CU91" s="576"/>
      <c r="CV91" s="576"/>
      <c r="CW91" s="576"/>
      <c r="CX91" s="576"/>
      <c r="CY91" s="576"/>
      <c r="CZ91" s="576"/>
      <c r="DA91" s="576"/>
      <c r="DB91" s="576"/>
      <c r="DC91" s="576"/>
      <c r="DD91" s="576"/>
      <c r="DE91" s="576"/>
      <c r="DF91" s="576"/>
      <c r="DG91" s="576"/>
      <c r="DH91" s="576"/>
      <c r="DI91" s="576"/>
      <c r="DJ91" s="576"/>
      <c r="DK91" s="576"/>
      <c r="DL91" s="576"/>
      <c r="DM91" s="576"/>
      <c r="DN91" s="576"/>
      <c r="DO91" s="576"/>
      <c r="DP91" s="576"/>
      <c r="DQ91" s="576"/>
      <c r="DR91" s="576"/>
      <c r="DS91" s="576"/>
      <c r="DT91" s="576"/>
      <c r="DU91" s="576"/>
      <c r="DV91" s="576"/>
      <c r="DW91" s="583"/>
      <c r="DX91" s="583"/>
      <c r="DY91" s="583"/>
      <c r="DZ91" s="583"/>
      <c r="EA91" s="583"/>
      <c r="EB91" s="583"/>
      <c r="EC91" s="583"/>
      <c r="ED91" s="583"/>
      <c r="EE91" s="583"/>
      <c r="EF91" s="583"/>
      <c r="EG91" s="583"/>
    </row>
    <row r="92" spans="1:137" ht="6" customHeight="1" x14ac:dyDescent="0.2">
      <c r="A92" s="156"/>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c r="AC92" s="582"/>
      <c r="AD92" s="576"/>
      <c r="AE92" s="576"/>
      <c r="AF92" s="576"/>
      <c r="AG92" s="576"/>
      <c r="AH92" s="576"/>
      <c r="AI92" s="576"/>
      <c r="AJ92" s="576"/>
      <c r="AK92" s="576"/>
      <c r="AL92" s="576"/>
      <c r="AM92" s="576"/>
      <c r="AN92" s="576"/>
      <c r="AO92" s="576"/>
      <c r="AP92" s="576"/>
      <c r="AQ92" s="576"/>
      <c r="AR92" s="576"/>
      <c r="AS92" s="576"/>
      <c r="AT92" s="576"/>
      <c r="AU92" s="576"/>
      <c r="AV92" s="576"/>
      <c r="AW92" s="576"/>
      <c r="AX92" s="583"/>
      <c r="AY92" s="583"/>
      <c r="AZ92" s="583"/>
      <c r="BA92" s="583"/>
      <c r="BB92" s="583"/>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c r="CF92" s="576"/>
      <c r="CG92" s="576"/>
      <c r="CH92" s="576"/>
      <c r="CI92" s="576"/>
      <c r="CJ92" s="576"/>
      <c r="CK92" s="576"/>
      <c r="CL92" s="576"/>
      <c r="CM92" s="576"/>
      <c r="CN92" s="576"/>
      <c r="CO92" s="576"/>
      <c r="CP92" s="576"/>
      <c r="CQ92" s="576"/>
      <c r="CR92" s="576"/>
      <c r="CS92" s="576"/>
      <c r="CT92" s="576"/>
      <c r="CU92" s="576"/>
      <c r="CV92" s="576"/>
      <c r="CW92" s="576"/>
      <c r="CX92" s="576"/>
      <c r="CY92" s="576"/>
      <c r="CZ92" s="576"/>
      <c r="DA92" s="576"/>
      <c r="DB92" s="576"/>
      <c r="DC92" s="576"/>
      <c r="DD92" s="576"/>
      <c r="DE92" s="576"/>
      <c r="DF92" s="576"/>
      <c r="DG92" s="576"/>
      <c r="DH92" s="576"/>
      <c r="DI92" s="576"/>
      <c r="DJ92" s="576"/>
      <c r="DK92" s="576"/>
      <c r="DL92" s="576"/>
      <c r="DM92" s="576"/>
      <c r="DN92" s="576"/>
      <c r="DO92" s="576"/>
      <c r="DP92" s="576"/>
      <c r="DQ92" s="576"/>
      <c r="DR92" s="576"/>
      <c r="DS92" s="576"/>
      <c r="DT92" s="576"/>
      <c r="DU92" s="576"/>
      <c r="DV92" s="576"/>
      <c r="DW92" s="583"/>
      <c r="DX92" s="583"/>
      <c r="DY92" s="583"/>
      <c r="DZ92" s="583"/>
      <c r="EA92" s="583"/>
      <c r="EB92" s="583"/>
      <c r="EC92" s="583"/>
      <c r="ED92" s="583"/>
      <c r="EE92" s="583"/>
      <c r="EF92" s="583"/>
      <c r="EG92" s="583"/>
    </row>
    <row r="94" spans="1:137" ht="6" customHeight="1" x14ac:dyDescent="0.2">
      <c r="C94" s="565" t="s">
        <v>424</v>
      </c>
      <c r="D94" s="565"/>
      <c r="E94" s="56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565"/>
      <c r="D95" s="565"/>
      <c r="E95" s="56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198"/>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1:137" ht="6" customHeight="1" x14ac:dyDescent="0.2">
      <c r="B97" s="198"/>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1:137" ht="6" customHeight="1" x14ac:dyDescent="0.2">
      <c r="B98" s="198"/>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1: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1:137" ht="6" customHeight="1" x14ac:dyDescent="0.2">
      <c r="B100" s="156"/>
      <c r="C100" s="156"/>
      <c r="D100" s="156"/>
      <c r="F100" s="156"/>
      <c r="G100" s="156"/>
      <c r="H100" s="156"/>
      <c r="I100" s="156"/>
      <c r="J100" s="156"/>
      <c r="K100" s="156"/>
      <c r="L100" s="156"/>
      <c r="M100" s="156"/>
      <c r="T100" s="162"/>
      <c r="U100" s="165"/>
      <c r="V100" s="165"/>
      <c r="W100" s="165"/>
      <c r="X100" s="165"/>
      <c r="Y100" s="165"/>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1:137" ht="6" customHeight="1" x14ac:dyDescent="0.2">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615" t="s">
        <v>128</v>
      </c>
      <c r="DX101" s="615"/>
      <c r="DY101" s="615"/>
      <c r="DZ101" s="615"/>
      <c r="EA101" s="615"/>
      <c r="EB101" s="615"/>
      <c r="EC101" s="615"/>
      <c r="ED101" s="615"/>
      <c r="EE101" s="615"/>
      <c r="EF101" s="615"/>
      <c r="EG101" s="615"/>
    </row>
    <row r="102" spans="1:137" ht="6" customHeight="1" x14ac:dyDescent="0.2">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615"/>
      <c r="DX102" s="615"/>
      <c r="DY102" s="615"/>
      <c r="DZ102" s="615"/>
      <c r="EA102" s="615"/>
      <c r="EB102" s="615"/>
      <c r="EC102" s="615"/>
      <c r="ED102" s="615"/>
      <c r="EE102" s="615"/>
      <c r="EF102" s="615"/>
      <c r="EG102" s="615"/>
    </row>
    <row r="103" spans="1:137" ht="6" customHeight="1" x14ac:dyDescent="0.2">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615"/>
      <c r="DX103" s="615"/>
      <c r="DY103" s="615"/>
      <c r="DZ103" s="615"/>
      <c r="EA103" s="615"/>
      <c r="EB103" s="615"/>
      <c r="EC103" s="615"/>
      <c r="ED103" s="615"/>
      <c r="EE103" s="615"/>
      <c r="EF103" s="615"/>
      <c r="EG103" s="615"/>
    </row>
    <row r="104" spans="1:137" ht="6" customHeight="1" x14ac:dyDescent="0.2">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row>
    <row r="105" spans="1:137" ht="6" customHeight="1" x14ac:dyDescent="0.2">
      <c r="A105" s="616" t="s">
        <v>264</v>
      </c>
      <c r="B105" s="616"/>
      <c r="C105" s="616"/>
      <c r="D105" s="616"/>
      <c r="E105" s="616"/>
      <c r="F105" s="616"/>
      <c r="G105" s="616"/>
      <c r="H105" s="616"/>
      <c r="I105" s="616"/>
      <c r="J105" s="616"/>
      <c r="K105" s="616"/>
      <c r="L105" s="616"/>
      <c r="M105" s="616"/>
      <c r="N105" s="616"/>
      <c r="O105" s="616"/>
      <c r="P105" s="637"/>
      <c r="Q105" s="637"/>
      <c r="R105" s="637"/>
      <c r="S105" s="637"/>
      <c r="T105" s="637"/>
      <c r="U105" s="637"/>
      <c r="V105" s="637"/>
      <c r="W105" s="637"/>
      <c r="X105" s="637"/>
      <c r="Y105" s="637"/>
      <c r="Z105" s="637"/>
      <c r="AA105" s="637"/>
      <c r="AB105" s="637"/>
      <c r="AC105" s="637"/>
      <c r="AD105" s="637"/>
      <c r="AE105" s="637"/>
      <c r="AF105" s="637"/>
      <c r="AG105" s="637"/>
      <c r="AH105" s="637"/>
      <c r="AI105" s="637"/>
      <c r="AJ105" s="637"/>
      <c r="AK105" s="637"/>
      <c r="AL105" s="637"/>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637"/>
      <c r="BT105" s="637"/>
      <c r="BU105" s="637"/>
      <c r="BV105" s="637"/>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c r="DA105" s="637"/>
      <c r="DB105" s="637"/>
      <c r="DC105" s="637"/>
      <c r="DD105" s="637"/>
      <c r="DE105" s="637"/>
      <c r="DF105" s="637"/>
      <c r="DG105" s="637"/>
      <c r="DH105" s="637"/>
      <c r="DI105" s="637"/>
      <c r="DJ105" s="637"/>
      <c r="DK105" s="637"/>
      <c r="DL105" s="637"/>
      <c r="DM105" s="637"/>
      <c r="DN105" s="637"/>
      <c r="DO105" s="637"/>
      <c r="DP105" s="637"/>
      <c r="DQ105" s="637"/>
      <c r="DR105" s="637"/>
      <c r="DS105" s="637"/>
      <c r="DT105" s="637"/>
      <c r="DU105" s="637"/>
      <c r="DV105" s="637"/>
      <c r="DW105" s="637"/>
      <c r="DX105" s="637"/>
      <c r="DY105" s="637"/>
      <c r="DZ105" s="637"/>
      <c r="EA105" s="637"/>
      <c r="EB105" s="637"/>
      <c r="EC105" s="637"/>
      <c r="ED105" s="637"/>
      <c r="EE105" s="637"/>
      <c r="EF105" s="637"/>
      <c r="EG105" s="637"/>
    </row>
    <row r="106" spans="1:137" ht="6" customHeight="1" x14ac:dyDescent="0.2">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c r="X106" s="637"/>
      <c r="Y106" s="637"/>
      <c r="Z106" s="637"/>
      <c r="AA106" s="637"/>
      <c r="AB106" s="637"/>
      <c r="AC106" s="637"/>
      <c r="AD106" s="637"/>
      <c r="AE106" s="637"/>
      <c r="AF106" s="637"/>
      <c r="AG106" s="637"/>
      <c r="AH106" s="637"/>
      <c r="AI106" s="637"/>
      <c r="AJ106" s="637"/>
      <c r="AK106" s="637"/>
      <c r="AL106" s="637"/>
      <c r="AM106" s="637"/>
      <c r="AN106" s="637"/>
      <c r="AO106" s="637"/>
      <c r="AP106" s="637"/>
      <c r="AQ106" s="637"/>
      <c r="AR106" s="637"/>
      <c r="AS106" s="637"/>
      <c r="AT106" s="637"/>
      <c r="AU106" s="637"/>
      <c r="AV106" s="637"/>
      <c r="AW106" s="637"/>
      <c r="AX106" s="637"/>
      <c r="AY106" s="637"/>
      <c r="AZ106" s="637"/>
      <c r="BA106" s="637"/>
      <c r="BB106" s="637"/>
      <c r="BC106" s="637"/>
      <c r="BD106" s="637"/>
      <c r="BE106" s="637"/>
      <c r="BF106" s="637"/>
      <c r="BG106" s="637"/>
      <c r="BH106" s="637"/>
      <c r="BI106" s="637"/>
      <c r="BJ106" s="637"/>
      <c r="BK106" s="637"/>
      <c r="BL106" s="637"/>
      <c r="BM106" s="637"/>
      <c r="BN106" s="637"/>
      <c r="BO106" s="637"/>
      <c r="BP106" s="637"/>
      <c r="BQ106" s="637"/>
      <c r="BR106" s="637"/>
      <c r="BS106" s="637"/>
      <c r="BT106" s="637"/>
      <c r="BU106" s="637"/>
      <c r="BV106" s="637"/>
      <c r="BW106" s="637"/>
      <c r="BX106" s="637"/>
      <c r="BY106" s="637"/>
      <c r="BZ106" s="637"/>
      <c r="CA106" s="637"/>
      <c r="CB106" s="637"/>
      <c r="CC106" s="637"/>
      <c r="CD106" s="637"/>
      <c r="CE106" s="637"/>
      <c r="CF106" s="637"/>
      <c r="CG106" s="637"/>
      <c r="CH106" s="637"/>
      <c r="CI106" s="637"/>
      <c r="CJ106" s="637"/>
      <c r="CK106" s="637"/>
      <c r="CL106" s="637"/>
      <c r="CM106" s="637"/>
      <c r="CN106" s="637"/>
      <c r="CO106" s="637"/>
      <c r="CP106" s="637"/>
      <c r="CQ106" s="637"/>
      <c r="CR106" s="637"/>
      <c r="CS106" s="637"/>
      <c r="CT106" s="637"/>
      <c r="CU106" s="637"/>
      <c r="CV106" s="637"/>
      <c r="CW106" s="637"/>
      <c r="CX106" s="637"/>
      <c r="CY106" s="637"/>
      <c r="CZ106" s="637"/>
      <c r="DA106" s="637"/>
      <c r="DB106" s="637"/>
      <c r="DC106" s="637"/>
      <c r="DD106" s="637"/>
      <c r="DE106" s="637"/>
      <c r="DF106" s="637"/>
      <c r="DG106" s="637"/>
      <c r="DH106" s="637"/>
      <c r="DI106" s="637"/>
      <c r="DJ106" s="637"/>
      <c r="DK106" s="637"/>
      <c r="DL106" s="637"/>
      <c r="DM106" s="637"/>
      <c r="DN106" s="637"/>
      <c r="DO106" s="637"/>
      <c r="DP106" s="637"/>
      <c r="DQ106" s="637"/>
      <c r="DR106" s="637"/>
      <c r="DS106" s="637"/>
      <c r="DT106" s="637"/>
      <c r="DU106" s="637"/>
      <c r="DV106" s="637"/>
      <c r="DW106" s="637"/>
      <c r="DX106" s="637"/>
      <c r="DY106" s="637"/>
      <c r="DZ106" s="637"/>
      <c r="EA106" s="637"/>
      <c r="EB106" s="637"/>
      <c r="EC106" s="637"/>
      <c r="ED106" s="637"/>
      <c r="EE106" s="637"/>
      <c r="EF106" s="637"/>
      <c r="EG106" s="637"/>
    </row>
    <row r="107" spans="1:137" ht="6" customHeight="1" x14ac:dyDescent="0.2">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c r="X107" s="637"/>
      <c r="Y107" s="637"/>
      <c r="Z107" s="637"/>
      <c r="AA107" s="637"/>
      <c r="AB107" s="637"/>
      <c r="AC107" s="637"/>
      <c r="AD107" s="637"/>
      <c r="AE107" s="637"/>
      <c r="AF107" s="637"/>
      <c r="AG107" s="637"/>
      <c r="AH107" s="637"/>
      <c r="AI107" s="637"/>
      <c r="AJ107" s="637"/>
      <c r="AK107" s="637"/>
      <c r="AL107" s="637"/>
      <c r="AM107" s="637"/>
      <c r="AN107" s="637"/>
      <c r="AO107" s="637"/>
      <c r="AP107" s="637"/>
      <c r="AQ107" s="637"/>
      <c r="AR107" s="637"/>
      <c r="AS107" s="637"/>
      <c r="AT107" s="637"/>
      <c r="AU107" s="637"/>
      <c r="AV107" s="637"/>
      <c r="AW107" s="637"/>
      <c r="AX107" s="637"/>
      <c r="AY107" s="637"/>
      <c r="AZ107" s="637"/>
      <c r="BA107" s="637"/>
      <c r="BB107" s="637"/>
      <c r="BC107" s="637"/>
      <c r="BD107" s="637"/>
      <c r="BE107" s="637"/>
      <c r="BF107" s="637"/>
      <c r="BG107" s="637"/>
      <c r="BH107" s="637"/>
      <c r="BI107" s="637"/>
      <c r="BJ107" s="637"/>
      <c r="BK107" s="637"/>
      <c r="BL107" s="637"/>
      <c r="BM107" s="637"/>
      <c r="BN107" s="637"/>
      <c r="BO107" s="637"/>
      <c r="BP107" s="637"/>
      <c r="BQ107" s="637"/>
      <c r="BR107" s="637"/>
      <c r="BS107" s="637"/>
      <c r="BT107" s="637"/>
      <c r="BU107" s="637"/>
      <c r="BV107" s="637"/>
      <c r="BW107" s="637"/>
      <c r="BX107" s="637"/>
      <c r="BY107" s="637"/>
      <c r="BZ107" s="637"/>
      <c r="CA107" s="637"/>
      <c r="CB107" s="637"/>
      <c r="CC107" s="637"/>
      <c r="CD107" s="637"/>
      <c r="CE107" s="637"/>
      <c r="CF107" s="637"/>
      <c r="CG107" s="637"/>
      <c r="CH107" s="637"/>
      <c r="CI107" s="637"/>
      <c r="CJ107" s="637"/>
      <c r="CK107" s="637"/>
      <c r="CL107" s="637"/>
      <c r="CM107" s="637"/>
      <c r="CN107" s="637"/>
      <c r="CO107" s="637"/>
      <c r="CP107" s="637"/>
      <c r="CQ107" s="637"/>
      <c r="CR107" s="637"/>
      <c r="CS107" s="637"/>
      <c r="CT107" s="637"/>
      <c r="CU107" s="637"/>
      <c r="CV107" s="637"/>
      <c r="CW107" s="637"/>
      <c r="CX107" s="637"/>
      <c r="CY107" s="637"/>
      <c r="CZ107" s="637"/>
      <c r="DA107" s="637"/>
      <c r="DB107" s="637"/>
      <c r="DC107" s="637"/>
      <c r="DD107" s="637"/>
      <c r="DE107" s="637"/>
      <c r="DF107" s="637"/>
      <c r="DG107" s="637"/>
      <c r="DH107" s="637"/>
      <c r="DI107" s="637"/>
      <c r="DJ107" s="637"/>
      <c r="DK107" s="637"/>
      <c r="DL107" s="637"/>
      <c r="DM107" s="637"/>
      <c r="DN107" s="637"/>
      <c r="DO107" s="637"/>
      <c r="DP107" s="637"/>
      <c r="DQ107" s="637"/>
      <c r="DR107" s="637"/>
      <c r="DS107" s="637"/>
      <c r="DT107" s="637"/>
      <c r="DU107" s="637"/>
      <c r="DV107" s="637"/>
      <c r="DW107" s="637"/>
      <c r="DX107" s="637"/>
      <c r="DY107" s="637"/>
      <c r="DZ107" s="637"/>
      <c r="EA107" s="637"/>
      <c r="EB107" s="637"/>
      <c r="EC107" s="637"/>
      <c r="ED107" s="637"/>
      <c r="EE107" s="637"/>
      <c r="EF107" s="637"/>
      <c r="EG107" s="637"/>
    </row>
    <row r="108" spans="1:137" ht="6" customHeight="1" x14ac:dyDescent="0.2">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7"/>
      <c r="BE108" s="227"/>
      <c r="BF108" s="227"/>
      <c r="BG108" s="227"/>
      <c r="BH108" s="227"/>
      <c r="BI108" s="227"/>
      <c r="BJ108" s="227"/>
      <c r="BK108" s="227"/>
      <c r="BL108" s="227"/>
      <c r="BM108" s="227"/>
      <c r="BN108" s="227"/>
      <c r="BO108" s="616" t="s">
        <v>341</v>
      </c>
      <c r="BP108" s="617"/>
      <c r="BQ108" s="617"/>
      <c r="BR108" s="617"/>
      <c r="BS108" s="617"/>
      <c r="BT108" s="617"/>
      <c r="BU108" s="617"/>
      <c r="BV108" s="617"/>
      <c r="BW108" s="618" t="str">
        <f>IF(⑱安全投資実績!AG31=0,"",⑱安全投資実績!AG31)</f>
        <v/>
      </c>
      <c r="BX108" s="618"/>
      <c r="BY108" s="618"/>
      <c r="BZ108" s="616" t="s">
        <v>117</v>
      </c>
      <c r="CA108" s="616"/>
      <c r="CB108" s="616"/>
      <c r="CC108" s="616"/>
      <c r="CD108" s="616"/>
      <c r="CE108" s="616"/>
      <c r="CF108" s="616"/>
      <c r="CG108" s="616"/>
      <c r="CH108" s="227"/>
      <c r="CI108" s="227"/>
      <c r="CJ108" s="227"/>
      <c r="CK108" s="227"/>
      <c r="CL108" s="227"/>
      <c r="CM108" s="227"/>
      <c r="CN108" s="227"/>
      <c r="CO108" s="227"/>
      <c r="CP108" s="227"/>
      <c r="CQ108" s="227"/>
      <c r="CR108" s="227"/>
      <c r="CS108" s="156"/>
      <c r="CT108" s="156"/>
      <c r="CU108" s="156"/>
      <c r="CV108" s="156"/>
      <c r="CW108" s="156"/>
      <c r="CX108" s="156"/>
      <c r="CY108" s="156"/>
      <c r="CZ108" s="156"/>
      <c r="DA108" s="156"/>
      <c r="DB108" s="156"/>
      <c r="DC108" s="156"/>
      <c r="DD108" s="156"/>
      <c r="DE108" s="156"/>
      <c r="DF108" s="156"/>
      <c r="DG108" s="156"/>
      <c r="DH108" s="156"/>
      <c r="DI108" s="156"/>
      <c r="DJ108" s="156"/>
      <c r="DK108" s="156"/>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c r="EF108" s="228"/>
      <c r="EG108" s="227"/>
    </row>
    <row r="109" spans="1:137" ht="6" customHeight="1" x14ac:dyDescent="0.2">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7"/>
      <c r="BE109" s="227"/>
      <c r="BF109" s="227"/>
      <c r="BG109" s="227"/>
      <c r="BH109" s="227"/>
      <c r="BI109" s="227"/>
      <c r="BJ109" s="227"/>
      <c r="BK109" s="227"/>
      <c r="BL109" s="227"/>
      <c r="BM109" s="227"/>
      <c r="BN109" s="227"/>
      <c r="BO109" s="617"/>
      <c r="BP109" s="617"/>
      <c r="BQ109" s="617"/>
      <c r="BR109" s="617"/>
      <c r="BS109" s="617"/>
      <c r="BT109" s="617"/>
      <c r="BU109" s="617"/>
      <c r="BV109" s="617"/>
      <c r="BW109" s="618"/>
      <c r="BX109" s="618"/>
      <c r="BY109" s="618"/>
      <c r="BZ109" s="616"/>
      <c r="CA109" s="616"/>
      <c r="CB109" s="616"/>
      <c r="CC109" s="616"/>
      <c r="CD109" s="616"/>
      <c r="CE109" s="616"/>
      <c r="CF109" s="616"/>
      <c r="CG109" s="616"/>
      <c r="CH109" s="227"/>
      <c r="CI109" s="227"/>
      <c r="CJ109" s="227"/>
      <c r="CK109" s="227"/>
      <c r="CL109" s="227"/>
      <c r="CM109" s="227"/>
      <c r="CN109" s="227"/>
      <c r="CO109" s="227"/>
      <c r="CP109" s="227"/>
      <c r="CQ109" s="227"/>
      <c r="CR109" s="227"/>
      <c r="CS109" s="156"/>
      <c r="CT109" s="156"/>
      <c r="CU109" s="156"/>
      <c r="CV109" s="156"/>
      <c r="CW109" s="156"/>
      <c r="CX109" s="156"/>
      <c r="CY109" s="156"/>
      <c r="CZ109" s="156"/>
      <c r="DA109" s="156"/>
      <c r="DB109" s="156"/>
      <c r="DC109" s="156"/>
      <c r="DD109" s="156"/>
      <c r="DE109" s="156"/>
      <c r="DF109" s="156"/>
      <c r="DG109" s="156"/>
      <c r="DH109" s="156"/>
      <c r="DI109" s="156"/>
      <c r="DJ109" s="156"/>
      <c r="DK109" s="156"/>
      <c r="DL109" s="228"/>
      <c r="DM109" s="228"/>
      <c r="DN109" s="228"/>
      <c r="DO109" s="228"/>
      <c r="DP109" s="228"/>
      <c r="DQ109" s="228"/>
      <c r="DR109" s="228"/>
      <c r="DS109" s="228"/>
      <c r="DT109" s="228"/>
      <c r="DU109" s="228"/>
      <c r="DV109" s="228"/>
      <c r="DW109" s="228"/>
      <c r="DX109" s="228"/>
      <c r="DY109" s="228"/>
      <c r="DZ109" s="228"/>
      <c r="EA109" s="228"/>
      <c r="EB109" s="228"/>
      <c r="EC109" s="228"/>
      <c r="ED109" s="164"/>
      <c r="EE109" s="228"/>
      <c r="EF109" s="228"/>
      <c r="EG109" s="227"/>
    </row>
    <row r="110" spans="1:137" ht="6" customHeight="1" x14ac:dyDescent="0.2">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7"/>
      <c r="BE110" s="227"/>
      <c r="BF110" s="227"/>
      <c r="BG110" s="227"/>
      <c r="BH110" s="227"/>
      <c r="BI110" s="227"/>
      <c r="BJ110" s="227"/>
      <c r="BK110" s="227"/>
      <c r="BL110" s="227"/>
      <c r="BM110" s="227"/>
      <c r="BN110" s="227"/>
      <c r="BO110" s="617"/>
      <c r="BP110" s="617"/>
      <c r="BQ110" s="617"/>
      <c r="BR110" s="617"/>
      <c r="BS110" s="617"/>
      <c r="BT110" s="617"/>
      <c r="BU110" s="617"/>
      <c r="BV110" s="617"/>
      <c r="BW110" s="618"/>
      <c r="BX110" s="618"/>
      <c r="BY110" s="618"/>
      <c r="BZ110" s="616"/>
      <c r="CA110" s="616"/>
      <c r="CB110" s="616"/>
      <c r="CC110" s="616"/>
      <c r="CD110" s="616"/>
      <c r="CE110" s="616"/>
      <c r="CF110" s="616"/>
      <c r="CG110" s="616"/>
      <c r="CH110" s="227"/>
      <c r="CI110" s="227"/>
      <c r="CJ110" s="227"/>
      <c r="CK110" s="227"/>
      <c r="CL110" s="227"/>
      <c r="CM110" s="227"/>
      <c r="CN110" s="630" t="s">
        <v>423</v>
      </c>
      <c r="CO110" s="630"/>
      <c r="CP110" s="630"/>
      <c r="CQ110" s="630"/>
      <c r="CR110" s="630"/>
      <c r="CS110" s="630"/>
      <c r="CT110" s="630"/>
      <c r="CU110" s="630"/>
      <c r="CV110" s="630"/>
      <c r="CW110" s="630"/>
      <c r="CX110" s="630"/>
      <c r="CY110" s="630"/>
      <c r="CZ110" s="630"/>
      <c r="DA110" s="630"/>
      <c r="DB110" s="630"/>
      <c r="DC110" s="630"/>
      <c r="DD110" s="630"/>
      <c r="DE110" s="630"/>
      <c r="DF110" s="630"/>
      <c r="DG110" s="630"/>
      <c r="DH110" s="630"/>
      <c r="DI110" s="630"/>
      <c r="DJ110" s="630"/>
      <c r="DK110" s="630"/>
      <c r="DL110" s="630"/>
      <c r="DM110" s="630"/>
      <c r="DN110" s="630"/>
      <c r="DO110" s="630"/>
      <c r="DP110" s="630"/>
      <c r="DQ110" s="630"/>
      <c r="DR110" s="630"/>
      <c r="DS110" s="630"/>
      <c r="DT110" s="630"/>
      <c r="DU110" s="630"/>
      <c r="DV110" s="630"/>
      <c r="DW110" s="630"/>
      <c r="DX110" s="630"/>
      <c r="DY110" s="630"/>
      <c r="DZ110" s="630"/>
      <c r="EA110" s="630"/>
      <c r="EB110" s="630"/>
      <c r="EC110" s="630"/>
      <c r="ED110" s="630"/>
      <c r="EE110" s="630"/>
      <c r="EF110" s="630"/>
      <c r="EG110" s="630"/>
    </row>
    <row r="111" spans="1:137" ht="6"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632" t="s">
        <v>450</v>
      </c>
      <c r="BD111" s="632"/>
      <c r="BE111" s="632"/>
      <c r="BF111" s="632"/>
      <c r="BG111" s="632"/>
      <c r="BH111" s="632"/>
      <c r="BI111" s="632"/>
      <c r="BJ111" s="632"/>
      <c r="BK111" s="632"/>
      <c r="BL111" s="632"/>
      <c r="BM111" s="632"/>
      <c r="BN111" s="632"/>
      <c r="BO111" s="632"/>
      <c r="BP111" s="632"/>
      <c r="BQ111" s="632"/>
      <c r="BR111" s="632"/>
      <c r="BS111" s="632"/>
      <c r="BT111" s="632"/>
      <c r="BU111" s="1133" t="str">
        <f>IF(BU11="","",EDATE(BU11,12))</f>
        <v/>
      </c>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630"/>
      <c r="CO111" s="630"/>
      <c r="CP111" s="630"/>
      <c r="CQ111" s="630"/>
      <c r="CR111" s="630"/>
      <c r="CS111" s="630"/>
      <c r="CT111" s="630"/>
      <c r="CU111" s="630"/>
      <c r="CV111" s="630"/>
      <c r="CW111" s="630"/>
      <c r="CX111" s="630"/>
      <c r="CY111" s="630"/>
      <c r="CZ111" s="630"/>
      <c r="DA111" s="630"/>
      <c r="DB111" s="630"/>
      <c r="DC111" s="630"/>
      <c r="DD111" s="630"/>
      <c r="DE111" s="630"/>
      <c r="DF111" s="630"/>
      <c r="DG111" s="630"/>
      <c r="DH111" s="630"/>
      <c r="DI111" s="630"/>
      <c r="DJ111" s="630"/>
      <c r="DK111" s="630"/>
      <c r="DL111" s="630"/>
      <c r="DM111" s="630"/>
      <c r="DN111" s="630"/>
      <c r="DO111" s="630"/>
      <c r="DP111" s="630"/>
      <c r="DQ111" s="630"/>
      <c r="DR111" s="630"/>
      <c r="DS111" s="630"/>
      <c r="DT111" s="630"/>
      <c r="DU111" s="630"/>
      <c r="DV111" s="630"/>
      <c r="DW111" s="630"/>
      <c r="DX111" s="630"/>
      <c r="DY111" s="630"/>
      <c r="DZ111" s="630"/>
      <c r="EA111" s="630"/>
      <c r="EB111" s="630"/>
      <c r="EC111" s="630"/>
      <c r="ED111" s="630"/>
      <c r="EE111" s="630"/>
      <c r="EF111" s="630"/>
      <c r="EG111" s="630"/>
    </row>
    <row r="112" spans="1:137" ht="6"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632"/>
      <c r="BD112" s="632"/>
      <c r="BE112" s="632"/>
      <c r="BF112" s="632"/>
      <c r="BG112" s="632"/>
      <c r="BH112" s="632"/>
      <c r="BI112" s="632"/>
      <c r="BJ112" s="632"/>
      <c r="BK112" s="632"/>
      <c r="BL112" s="632"/>
      <c r="BM112" s="632"/>
      <c r="BN112" s="632"/>
      <c r="BO112" s="632"/>
      <c r="BP112" s="632"/>
      <c r="BQ112" s="632"/>
      <c r="BR112" s="632"/>
      <c r="BS112" s="632"/>
      <c r="BT112" s="632"/>
      <c r="BU112" s="1133"/>
      <c r="BV112" s="1133"/>
      <c r="BW112" s="1133"/>
      <c r="BX112" s="1133"/>
      <c r="BY112" s="1133"/>
      <c r="BZ112" s="1133"/>
      <c r="CA112" s="1133"/>
      <c r="CB112" s="1133"/>
      <c r="CC112" s="1133"/>
      <c r="CD112" s="1133"/>
      <c r="CE112" s="1133"/>
      <c r="CF112" s="1133"/>
      <c r="CG112" s="1133"/>
      <c r="CH112" s="1133"/>
      <c r="CI112" s="1133"/>
      <c r="CJ112" s="1133"/>
      <c r="CK112" s="1133"/>
      <c r="CL112" s="1133"/>
      <c r="CM112" s="1133"/>
      <c r="CN112" s="630"/>
      <c r="CO112" s="630"/>
      <c r="CP112" s="630"/>
      <c r="CQ112" s="630"/>
      <c r="CR112" s="630"/>
      <c r="CS112" s="630"/>
      <c r="CT112" s="630"/>
      <c r="CU112" s="630"/>
      <c r="CV112" s="630"/>
      <c r="CW112" s="630"/>
      <c r="CX112" s="630"/>
      <c r="CY112" s="630"/>
      <c r="CZ112" s="630"/>
      <c r="DA112" s="630"/>
      <c r="DB112" s="630"/>
      <c r="DC112" s="630"/>
      <c r="DD112" s="630"/>
      <c r="DE112" s="630"/>
      <c r="DF112" s="630"/>
      <c r="DG112" s="630"/>
      <c r="DH112" s="630"/>
      <c r="DI112" s="630"/>
      <c r="DJ112" s="630"/>
      <c r="DK112" s="630"/>
      <c r="DL112" s="630"/>
      <c r="DM112" s="630"/>
      <c r="DN112" s="630"/>
      <c r="DO112" s="630"/>
      <c r="DP112" s="630"/>
      <c r="DQ112" s="630"/>
      <c r="DR112" s="630"/>
      <c r="DS112" s="630"/>
      <c r="DT112" s="630"/>
      <c r="DU112" s="630"/>
      <c r="DV112" s="630"/>
      <c r="DW112" s="630"/>
      <c r="DX112" s="630"/>
      <c r="DY112" s="630"/>
      <c r="DZ112" s="630"/>
      <c r="EA112" s="630"/>
      <c r="EB112" s="630"/>
      <c r="EC112" s="630"/>
      <c r="ED112" s="630"/>
      <c r="EE112" s="630"/>
      <c r="EF112" s="630"/>
      <c r="EG112" s="630"/>
    </row>
    <row r="113" spans="1:137" ht="6"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632"/>
      <c r="BD113" s="632"/>
      <c r="BE113" s="632"/>
      <c r="BF113" s="632"/>
      <c r="BG113" s="632"/>
      <c r="BH113" s="632"/>
      <c r="BI113" s="632"/>
      <c r="BJ113" s="632"/>
      <c r="BK113" s="632"/>
      <c r="BL113" s="632"/>
      <c r="BM113" s="632"/>
      <c r="BN113" s="632"/>
      <c r="BO113" s="632"/>
      <c r="BP113" s="632"/>
      <c r="BQ113" s="632"/>
      <c r="BR113" s="632"/>
      <c r="BS113" s="632"/>
      <c r="BT113" s="632"/>
      <c r="BU113" s="1133"/>
      <c r="BV113" s="1133"/>
      <c r="BW113" s="1133"/>
      <c r="BX113" s="1133"/>
      <c r="BY113" s="1133"/>
      <c r="BZ113" s="1133"/>
      <c r="CA113" s="1133"/>
      <c r="CB113" s="1133"/>
      <c r="CC113" s="1133"/>
      <c r="CD113" s="1133"/>
      <c r="CE113" s="1133"/>
      <c r="CF113" s="1133"/>
      <c r="CG113" s="1133"/>
      <c r="CH113" s="1133"/>
      <c r="CI113" s="1133"/>
      <c r="CJ113" s="1133"/>
      <c r="CK113" s="1133"/>
      <c r="CL113" s="1133"/>
      <c r="CM113" s="1133"/>
      <c r="CN113" s="630"/>
      <c r="CO113" s="630"/>
      <c r="CP113" s="630"/>
      <c r="CQ113" s="630"/>
      <c r="CR113" s="630"/>
      <c r="CS113" s="630"/>
      <c r="CT113" s="630"/>
      <c r="CU113" s="630"/>
      <c r="CV113" s="630"/>
      <c r="CW113" s="630"/>
      <c r="CX113" s="630"/>
      <c r="CY113" s="630"/>
      <c r="CZ113" s="630"/>
      <c r="DA113" s="630"/>
      <c r="DB113" s="630"/>
      <c r="DC113" s="630"/>
      <c r="DD113" s="630"/>
      <c r="DE113" s="630"/>
      <c r="DF113" s="630"/>
      <c r="DG113" s="630"/>
      <c r="DH113" s="630"/>
      <c r="DI113" s="630"/>
      <c r="DJ113" s="630"/>
      <c r="DK113" s="630"/>
      <c r="DL113" s="630"/>
      <c r="DM113" s="630"/>
      <c r="DN113" s="630"/>
      <c r="DO113" s="630"/>
      <c r="DP113" s="630"/>
      <c r="DQ113" s="630"/>
      <c r="DR113" s="630"/>
      <c r="DS113" s="630"/>
      <c r="DT113" s="630"/>
      <c r="DU113" s="630"/>
      <c r="DV113" s="630"/>
      <c r="DW113" s="630"/>
      <c r="DX113" s="630"/>
      <c r="DY113" s="630"/>
      <c r="DZ113" s="630"/>
      <c r="EA113" s="630"/>
      <c r="EB113" s="630"/>
      <c r="EC113" s="630"/>
      <c r="ED113" s="630"/>
      <c r="EE113" s="630"/>
      <c r="EF113" s="630"/>
      <c r="EG113" s="630"/>
    </row>
    <row r="114" spans="1:137" ht="6"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c r="CG114" s="156"/>
      <c r="CH114" s="156"/>
      <c r="CI114" s="156"/>
      <c r="CJ114" s="156"/>
      <c r="CK114" s="156"/>
      <c r="CL114" s="156"/>
      <c r="CM114" s="156"/>
      <c r="CN114" s="630"/>
      <c r="CO114" s="630"/>
      <c r="CP114" s="630"/>
      <c r="CQ114" s="630"/>
      <c r="CR114" s="630"/>
      <c r="CS114" s="630"/>
      <c r="CT114" s="630"/>
      <c r="CU114" s="630"/>
      <c r="CV114" s="630"/>
      <c r="CW114" s="630"/>
      <c r="CX114" s="630"/>
      <c r="CY114" s="630"/>
      <c r="CZ114" s="630"/>
      <c r="DA114" s="630"/>
      <c r="DB114" s="630"/>
      <c r="DC114" s="630"/>
      <c r="DD114" s="630"/>
      <c r="DE114" s="630"/>
      <c r="DF114" s="630"/>
      <c r="DG114" s="630"/>
      <c r="DH114" s="630"/>
      <c r="DI114" s="630"/>
      <c r="DJ114" s="630"/>
      <c r="DK114" s="630"/>
      <c r="DL114" s="630"/>
      <c r="DM114" s="630"/>
      <c r="DN114" s="630"/>
      <c r="DO114" s="630"/>
      <c r="DP114" s="630"/>
      <c r="DQ114" s="630"/>
      <c r="DR114" s="630"/>
      <c r="DS114" s="630"/>
      <c r="DT114" s="630"/>
      <c r="DU114" s="630"/>
      <c r="DV114" s="630"/>
      <c r="DW114" s="630"/>
      <c r="DX114" s="630"/>
      <c r="DY114" s="630"/>
      <c r="DZ114" s="630"/>
      <c r="EA114" s="630"/>
      <c r="EB114" s="630"/>
      <c r="EC114" s="630"/>
      <c r="ED114" s="630"/>
      <c r="EE114" s="630"/>
      <c r="EF114" s="630"/>
      <c r="EG114" s="630"/>
    </row>
    <row r="115" spans="1:137" ht="6"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c r="CG115" s="156"/>
      <c r="CH115" s="156"/>
      <c r="CI115" s="156"/>
      <c r="CJ115" s="156"/>
      <c r="CK115" s="156"/>
      <c r="CL115" s="156"/>
      <c r="CM115" s="156"/>
      <c r="CN115" s="631"/>
      <c r="CO115" s="631"/>
      <c r="CP115" s="631"/>
      <c r="CQ115" s="631"/>
      <c r="CR115" s="631"/>
      <c r="CS115" s="631"/>
      <c r="CT115" s="631"/>
      <c r="CU115" s="631"/>
      <c r="CV115" s="631"/>
      <c r="CW115" s="631"/>
      <c r="CX115" s="631"/>
      <c r="CY115" s="631"/>
      <c r="CZ115" s="631"/>
      <c r="DA115" s="631"/>
      <c r="DB115" s="631"/>
      <c r="DC115" s="631"/>
      <c r="DD115" s="631"/>
      <c r="DE115" s="631"/>
      <c r="DF115" s="631"/>
      <c r="DG115" s="631"/>
      <c r="DH115" s="631"/>
      <c r="DI115" s="631"/>
      <c r="DJ115" s="631"/>
      <c r="DK115" s="631"/>
      <c r="DL115" s="631"/>
      <c r="DM115" s="631"/>
      <c r="DN115" s="631"/>
      <c r="DO115" s="631"/>
      <c r="DP115" s="631"/>
      <c r="DQ115" s="631"/>
      <c r="DR115" s="631"/>
      <c r="DS115" s="631"/>
      <c r="DT115" s="631"/>
      <c r="DU115" s="631"/>
      <c r="DV115" s="631"/>
      <c r="DW115" s="631"/>
      <c r="DX115" s="631"/>
      <c r="DY115" s="631"/>
      <c r="DZ115" s="631"/>
      <c r="EA115" s="631"/>
      <c r="EB115" s="631"/>
      <c r="EC115" s="631"/>
      <c r="ED115" s="631"/>
      <c r="EE115" s="631"/>
      <c r="EF115" s="631"/>
      <c r="EG115" s="631"/>
    </row>
    <row r="116" spans="1:137" ht="6" customHeight="1" x14ac:dyDescent="0.2">
      <c r="A116" s="156"/>
      <c r="B116" s="607"/>
      <c r="C116" s="608"/>
      <c r="D116" s="608"/>
      <c r="E116" s="608"/>
      <c r="F116" s="619" t="s">
        <v>299</v>
      </c>
      <c r="G116" s="620"/>
      <c r="H116" s="620"/>
      <c r="I116" s="620"/>
      <c r="J116" s="620"/>
      <c r="K116" s="620"/>
      <c r="L116" s="620"/>
      <c r="M116" s="620"/>
      <c r="N116" s="620"/>
      <c r="O116" s="620"/>
      <c r="P116" s="620" t="s">
        <v>118</v>
      </c>
      <c r="Q116" s="620"/>
      <c r="R116" s="620"/>
      <c r="S116" s="620"/>
      <c r="T116" s="620"/>
      <c r="U116" s="620"/>
      <c r="V116" s="620"/>
      <c r="W116" s="620"/>
      <c r="X116" s="620"/>
      <c r="Y116" s="620"/>
      <c r="Z116" s="620"/>
      <c r="AA116" s="620"/>
      <c r="AB116" s="620"/>
      <c r="AC116" s="620"/>
      <c r="AD116" s="619" t="s">
        <v>411</v>
      </c>
      <c r="AE116" s="620"/>
      <c r="AF116" s="620"/>
      <c r="AG116" s="620"/>
      <c r="AH116" s="620"/>
      <c r="AI116" s="619" t="s">
        <v>119</v>
      </c>
      <c r="AJ116" s="620"/>
      <c r="AK116" s="620"/>
      <c r="AL116" s="620"/>
      <c r="AM116" s="620"/>
      <c r="AN116" s="619" t="s">
        <v>120</v>
      </c>
      <c r="AO116" s="620"/>
      <c r="AP116" s="620"/>
      <c r="AQ116" s="620"/>
      <c r="AR116" s="620"/>
      <c r="AS116" s="620"/>
      <c r="AT116" s="620"/>
      <c r="AU116" s="620"/>
      <c r="AV116" s="620"/>
      <c r="AW116" s="620"/>
      <c r="AX116" s="619" t="s">
        <v>300</v>
      </c>
      <c r="AY116" s="620"/>
      <c r="AZ116" s="620"/>
      <c r="BA116" s="620"/>
      <c r="BB116" s="620"/>
      <c r="BC116" s="619" t="s">
        <v>121</v>
      </c>
      <c r="BD116" s="620"/>
      <c r="BE116" s="620"/>
      <c r="BF116" s="620"/>
      <c r="BG116" s="620"/>
      <c r="BH116" s="620"/>
      <c r="BI116" s="620"/>
      <c r="BJ116" s="620"/>
      <c r="BK116" s="620"/>
      <c r="BL116" s="619" t="s">
        <v>122</v>
      </c>
      <c r="BM116" s="620"/>
      <c r="BN116" s="620"/>
      <c r="BO116" s="620"/>
      <c r="BP116" s="620"/>
      <c r="BQ116" s="620"/>
      <c r="BR116" s="620"/>
      <c r="BS116" s="620"/>
      <c r="BT116" s="620"/>
      <c r="BU116" s="620"/>
      <c r="BV116" s="619" t="s">
        <v>123</v>
      </c>
      <c r="BW116" s="620"/>
      <c r="BX116" s="620"/>
      <c r="BY116" s="620"/>
      <c r="BZ116" s="620"/>
      <c r="CA116" s="620"/>
      <c r="CB116" s="620"/>
      <c r="CC116" s="620"/>
      <c r="CD116" s="620"/>
      <c r="CE116" s="620"/>
      <c r="CF116" s="619" t="s">
        <v>124</v>
      </c>
      <c r="CG116" s="620"/>
      <c r="CH116" s="620"/>
      <c r="CI116" s="620"/>
      <c r="CJ116" s="620"/>
      <c r="CK116" s="620"/>
      <c r="CL116" s="620"/>
      <c r="CM116" s="620"/>
      <c r="CN116" s="620"/>
      <c r="CO116" s="620"/>
      <c r="CP116" s="619" t="s">
        <v>125</v>
      </c>
      <c r="CQ116" s="620"/>
      <c r="CR116" s="620"/>
      <c r="CS116" s="620"/>
      <c r="CT116" s="620"/>
      <c r="CU116" s="620"/>
      <c r="CV116" s="620"/>
      <c r="CW116" s="620"/>
      <c r="CX116" s="620"/>
      <c r="CY116" s="620"/>
      <c r="CZ116" s="620"/>
      <c r="DA116" s="619" t="s">
        <v>126</v>
      </c>
      <c r="DB116" s="620"/>
      <c r="DC116" s="620"/>
      <c r="DD116" s="620"/>
      <c r="DE116" s="620"/>
      <c r="DF116" s="620"/>
      <c r="DG116" s="620"/>
      <c r="DH116" s="620"/>
      <c r="DI116" s="620"/>
      <c r="DJ116" s="620"/>
      <c r="DK116" s="620"/>
      <c r="DL116" s="619" t="s">
        <v>281</v>
      </c>
      <c r="DM116" s="620"/>
      <c r="DN116" s="620"/>
      <c r="DO116" s="620"/>
      <c r="DP116" s="620"/>
      <c r="DQ116" s="620"/>
      <c r="DR116" s="620"/>
      <c r="DS116" s="620"/>
      <c r="DT116" s="620"/>
      <c r="DU116" s="620"/>
      <c r="DV116" s="620"/>
      <c r="DW116" s="619" t="s">
        <v>127</v>
      </c>
      <c r="DX116" s="620"/>
      <c r="DY116" s="620"/>
      <c r="DZ116" s="620"/>
      <c r="EA116" s="620"/>
      <c r="EB116" s="620"/>
      <c r="EC116" s="620"/>
      <c r="ED116" s="620"/>
      <c r="EE116" s="620"/>
      <c r="EF116" s="620"/>
      <c r="EG116" s="620"/>
    </row>
    <row r="117" spans="1:137" ht="6" customHeight="1" x14ac:dyDescent="0.2">
      <c r="A117" s="156"/>
      <c r="B117" s="608"/>
      <c r="C117" s="608"/>
      <c r="D117" s="608"/>
      <c r="E117" s="608"/>
      <c r="F117" s="620"/>
      <c r="G117" s="620"/>
      <c r="H117" s="620"/>
      <c r="I117" s="620"/>
      <c r="J117" s="620"/>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c r="AL117" s="620"/>
      <c r="AM117" s="620"/>
      <c r="AN117" s="620"/>
      <c r="AO117" s="620"/>
      <c r="AP117" s="620"/>
      <c r="AQ117" s="620"/>
      <c r="AR117" s="620"/>
      <c r="AS117" s="620"/>
      <c r="AT117" s="620"/>
      <c r="AU117" s="620"/>
      <c r="AV117" s="620"/>
      <c r="AW117" s="620"/>
      <c r="AX117" s="620"/>
      <c r="AY117" s="620"/>
      <c r="AZ117" s="620"/>
      <c r="BA117" s="620"/>
      <c r="BB117" s="620"/>
      <c r="BC117" s="620"/>
      <c r="BD117" s="620"/>
      <c r="BE117" s="620"/>
      <c r="BF117" s="620"/>
      <c r="BG117" s="620"/>
      <c r="BH117" s="620"/>
      <c r="BI117" s="620"/>
      <c r="BJ117" s="620"/>
      <c r="BK117" s="620"/>
      <c r="BL117" s="620"/>
      <c r="BM117" s="620"/>
      <c r="BN117" s="620"/>
      <c r="BO117" s="620"/>
      <c r="BP117" s="620"/>
      <c r="BQ117" s="620"/>
      <c r="BR117" s="620"/>
      <c r="BS117" s="620"/>
      <c r="BT117" s="620"/>
      <c r="BU117" s="620"/>
      <c r="BV117" s="620"/>
      <c r="BW117" s="620"/>
      <c r="BX117" s="620"/>
      <c r="BY117" s="620"/>
      <c r="BZ117" s="620"/>
      <c r="CA117" s="620"/>
      <c r="CB117" s="620"/>
      <c r="CC117" s="620"/>
      <c r="CD117" s="620"/>
      <c r="CE117" s="620"/>
      <c r="CF117" s="620"/>
      <c r="CG117" s="620"/>
      <c r="CH117" s="620"/>
      <c r="CI117" s="620"/>
      <c r="CJ117" s="620"/>
      <c r="CK117" s="620"/>
      <c r="CL117" s="620"/>
      <c r="CM117" s="620"/>
      <c r="CN117" s="620"/>
      <c r="CO117" s="620"/>
      <c r="CP117" s="620"/>
      <c r="CQ117" s="620"/>
      <c r="CR117" s="620"/>
      <c r="CS117" s="620"/>
      <c r="CT117" s="620"/>
      <c r="CU117" s="620"/>
      <c r="CV117" s="620"/>
      <c r="CW117" s="620"/>
      <c r="CX117" s="620"/>
      <c r="CY117" s="620"/>
      <c r="CZ117" s="620"/>
      <c r="DA117" s="620"/>
      <c r="DB117" s="620"/>
      <c r="DC117" s="620"/>
      <c r="DD117" s="620"/>
      <c r="DE117" s="620"/>
      <c r="DF117" s="620"/>
      <c r="DG117" s="620"/>
      <c r="DH117" s="620"/>
      <c r="DI117" s="620"/>
      <c r="DJ117" s="620"/>
      <c r="DK117" s="620"/>
      <c r="DL117" s="620"/>
      <c r="DM117" s="620"/>
      <c r="DN117" s="620"/>
      <c r="DO117" s="620"/>
      <c r="DP117" s="620"/>
      <c r="DQ117" s="620"/>
      <c r="DR117" s="620"/>
      <c r="DS117" s="620"/>
      <c r="DT117" s="620"/>
      <c r="DU117" s="620"/>
      <c r="DV117" s="620"/>
      <c r="DW117" s="620"/>
      <c r="DX117" s="620"/>
      <c r="DY117" s="620"/>
      <c r="DZ117" s="620"/>
      <c r="EA117" s="620"/>
      <c r="EB117" s="620"/>
      <c r="EC117" s="620"/>
      <c r="ED117" s="620"/>
      <c r="EE117" s="620"/>
      <c r="EF117" s="620"/>
      <c r="EG117" s="620"/>
    </row>
    <row r="118" spans="1:137" ht="6" customHeight="1" x14ac:dyDescent="0.2">
      <c r="A118" s="156"/>
      <c r="B118" s="608"/>
      <c r="C118" s="608"/>
      <c r="D118" s="608"/>
      <c r="E118" s="608"/>
      <c r="F118" s="620"/>
      <c r="G118" s="620"/>
      <c r="H118" s="620"/>
      <c r="I118" s="620"/>
      <c r="J118" s="620"/>
      <c r="K118" s="620"/>
      <c r="L118" s="620"/>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c r="AL118" s="620"/>
      <c r="AM118" s="620"/>
      <c r="AN118" s="620"/>
      <c r="AO118" s="620"/>
      <c r="AP118" s="620"/>
      <c r="AQ118" s="620"/>
      <c r="AR118" s="620"/>
      <c r="AS118" s="620"/>
      <c r="AT118" s="620"/>
      <c r="AU118" s="620"/>
      <c r="AV118" s="620"/>
      <c r="AW118" s="620"/>
      <c r="AX118" s="620"/>
      <c r="AY118" s="620"/>
      <c r="AZ118" s="620"/>
      <c r="BA118" s="620"/>
      <c r="BB118" s="620"/>
      <c r="BC118" s="620"/>
      <c r="BD118" s="620"/>
      <c r="BE118" s="620"/>
      <c r="BF118" s="620"/>
      <c r="BG118" s="620"/>
      <c r="BH118" s="620"/>
      <c r="BI118" s="620"/>
      <c r="BJ118" s="620"/>
      <c r="BK118" s="620"/>
      <c r="BL118" s="620"/>
      <c r="BM118" s="620"/>
      <c r="BN118" s="620"/>
      <c r="BO118" s="620"/>
      <c r="BP118" s="620"/>
      <c r="BQ118" s="620"/>
      <c r="BR118" s="620"/>
      <c r="BS118" s="620"/>
      <c r="BT118" s="620"/>
      <c r="BU118" s="620"/>
      <c r="BV118" s="620"/>
      <c r="BW118" s="620"/>
      <c r="BX118" s="620"/>
      <c r="BY118" s="620"/>
      <c r="BZ118" s="620"/>
      <c r="CA118" s="620"/>
      <c r="CB118" s="620"/>
      <c r="CC118" s="620"/>
      <c r="CD118" s="620"/>
      <c r="CE118" s="620"/>
      <c r="CF118" s="620"/>
      <c r="CG118" s="620"/>
      <c r="CH118" s="620"/>
      <c r="CI118" s="620"/>
      <c r="CJ118" s="620"/>
      <c r="CK118" s="620"/>
      <c r="CL118" s="620"/>
      <c r="CM118" s="620"/>
      <c r="CN118" s="620"/>
      <c r="CO118" s="620"/>
      <c r="CP118" s="620"/>
      <c r="CQ118" s="620"/>
      <c r="CR118" s="620"/>
      <c r="CS118" s="620"/>
      <c r="CT118" s="620"/>
      <c r="CU118" s="620"/>
      <c r="CV118" s="620"/>
      <c r="CW118" s="620"/>
      <c r="CX118" s="620"/>
      <c r="CY118" s="620"/>
      <c r="CZ118" s="620"/>
      <c r="DA118" s="620"/>
      <c r="DB118" s="620"/>
      <c r="DC118" s="620"/>
      <c r="DD118" s="620"/>
      <c r="DE118" s="620"/>
      <c r="DF118" s="620"/>
      <c r="DG118" s="620"/>
      <c r="DH118" s="620"/>
      <c r="DI118" s="620"/>
      <c r="DJ118" s="620"/>
      <c r="DK118" s="620"/>
      <c r="DL118" s="620"/>
      <c r="DM118" s="620"/>
      <c r="DN118" s="620"/>
      <c r="DO118" s="620"/>
      <c r="DP118" s="620"/>
      <c r="DQ118" s="620"/>
      <c r="DR118" s="620"/>
      <c r="DS118" s="620"/>
      <c r="DT118" s="620"/>
      <c r="DU118" s="620"/>
      <c r="DV118" s="620"/>
      <c r="DW118" s="620"/>
      <c r="DX118" s="620"/>
      <c r="DY118" s="620"/>
      <c r="DZ118" s="620"/>
      <c r="EA118" s="620"/>
      <c r="EB118" s="620"/>
      <c r="EC118" s="620"/>
      <c r="ED118" s="620"/>
      <c r="EE118" s="620"/>
      <c r="EF118" s="620"/>
      <c r="EG118" s="620"/>
    </row>
    <row r="119" spans="1:137" ht="6" customHeight="1" x14ac:dyDescent="0.2">
      <c r="A119" s="156"/>
      <c r="B119" s="608"/>
      <c r="C119" s="608"/>
      <c r="D119" s="608"/>
      <c r="E119" s="608"/>
      <c r="F119" s="620"/>
      <c r="G119" s="620"/>
      <c r="H119" s="620"/>
      <c r="I119" s="620"/>
      <c r="J119" s="620"/>
      <c r="K119" s="620"/>
      <c r="L119" s="620"/>
      <c r="M119" s="620"/>
      <c r="N119" s="620"/>
      <c r="O119" s="620"/>
      <c r="P119" s="620"/>
      <c r="Q119" s="620"/>
      <c r="R119" s="620"/>
      <c r="S119" s="620"/>
      <c r="T119" s="620"/>
      <c r="U119" s="620"/>
      <c r="V119" s="620"/>
      <c r="W119" s="620"/>
      <c r="X119" s="620"/>
      <c r="Y119" s="620"/>
      <c r="Z119" s="620"/>
      <c r="AA119" s="620"/>
      <c r="AB119" s="620"/>
      <c r="AC119" s="620"/>
      <c r="AD119" s="620"/>
      <c r="AE119" s="620"/>
      <c r="AF119" s="620"/>
      <c r="AG119" s="620"/>
      <c r="AH119" s="620"/>
      <c r="AI119" s="620"/>
      <c r="AJ119" s="620"/>
      <c r="AK119" s="620"/>
      <c r="AL119" s="620"/>
      <c r="AM119" s="620"/>
      <c r="AN119" s="620"/>
      <c r="AO119" s="620"/>
      <c r="AP119" s="620"/>
      <c r="AQ119" s="620"/>
      <c r="AR119" s="620"/>
      <c r="AS119" s="620"/>
      <c r="AT119" s="620"/>
      <c r="AU119" s="620"/>
      <c r="AV119" s="620"/>
      <c r="AW119" s="620"/>
      <c r="AX119" s="620"/>
      <c r="AY119" s="620"/>
      <c r="AZ119" s="620"/>
      <c r="BA119" s="620"/>
      <c r="BB119" s="620"/>
      <c r="BC119" s="620"/>
      <c r="BD119" s="620"/>
      <c r="BE119" s="620"/>
      <c r="BF119" s="620"/>
      <c r="BG119" s="620"/>
      <c r="BH119" s="620"/>
      <c r="BI119" s="620"/>
      <c r="BJ119" s="620"/>
      <c r="BK119" s="620"/>
      <c r="BL119" s="620"/>
      <c r="BM119" s="620"/>
      <c r="BN119" s="620"/>
      <c r="BO119" s="620"/>
      <c r="BP119" s="620"/>
      <c r="BQ119" s="620"/>
      <c r="BR119" s="620"/>
      <c r="BS119" s="620"/>
      <c r="BT119" s="620"/>
      <c r="BU119" s="620"/>
      <c r="BV119" s="620"/>
      <c r="BW119" s="620"/>
      <c r="BX119" s="620"/>
      <c r="BY119" s="620"/>
      <c r="BZ119" s="620"/>
      <c r="CA119" s="620"/>
      <c r="CB119" s="620"/>
      <c r="CC119" s="620"/>
      <c r="CD119" s="620"/>
      <c r="CE119" s="620"/>
      <c r="CF119" s="620"/>
      <c r="CG119" s="620"/>
      <c r="CH119" s="620"/>
      <c r="CI119" s="620"/>
      <c r="CJ119" s="620"/>
      <c r="CK119" s="620"/>
      <c r="CL119" s="620"/>
      <c r="CM119" s="620"/>
      <c r="CN119" s="620"/>
      <c r="CO119" s="620"/>
      <c r="CP119" s="620"/>
      <c r="CQ119" s="620"/>
      <c r="CR119" s="620"/>
      <c r="CS119" s="620"/>
      <c r="CT119" s="620"/>
      <c r="CU119" s="620"/>
      <c r="CV119" s="620"/>
      <c r="CW119" s="620"/>
      <c r="CX119" s="620"/>
      <c r="CY119" s="620"/>
      <c r="CZ119" s="620"/>
      <c r="DA119" s="620"/>
      <c r="DB119" s="620"/>
      <c r="DC119" s="620"/>
      <c r="DD119" s="620"/>
      <c r="DE119" s="620"/>
      <c r="DF119" s="620"/>
      <c r="DG119" s="620"/>
      <c r="DH119" s="620"/>
      <c r="DI119" s="620"/>
      <c r="DJ119" s="620"/>
      <c r="DK119" s="620"/>
      <c r="DL119" s="620"/>
      <c r="DM119" s="620"/>
      <c r="DN119" s="620"/>
      <c r="DO119" s="620"/>
      <c r="DP119" s="620"/>
      <c r="DQ119" s="620"/>
      <c r="DR119" s="620"/>
      <c r="DS119" s="620"/>
      <c r="DT119" s="620"/>
      <c r="DU119" s="620"/>
      <c r="DV119" s="620"/>
      <c r="DW119" s="620"/>
      <c r="DX119" s="620"/>
      <c r="DY119" s="620"/>
      <c r="DZ119" s="620"/>
      <c r="EA119" s="620"/>
      <c r="EB119" s="620"/>
      <c r="EC119" s="620"/>
      <c r="ED119" s="620"/>
      <c r="EE119" s="620"/>
      <c r="EF119" s="620"/>
      <c r="EG119" s="620"/>
    </row>
    <row r="120" spans="1:137" ht="6" customHeight="1" x14ac:dyDescent="0.2">
      <c r="A120" s="156"/>
      <c r="B120" s="608"/>
      <c r="C120" s="608"/>
      <c r="D120" s="608"/>
      <c r="E120" s="608"/>
      <c r="F120" s="620"/>
      <c r="G120" s="620"/>
      <c r="H120" s="620"/>
      <c r="I120" s="620"/>
      <c r="J120" s="620"/>
      <c r="K120" s="620"/>
      <c r="L120" s="620"/>
      <c r="M120" s="620"/>
      <c r="N120" s="620"/>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620"/>
      <c r="AY120" s="620"/>
      <c r="AZ120" s="620"/>
      <c r="BA120" s="620"/>
      <c r="BB120" s="620"/>
      <c r="BC120" s="620"/>
      <c r="BD120" s="620"/>
      <c r="BE120" s="620"/>
      <c r="BF120" s="620"/>
      <c r="BG120" s="620"/>
      <c r="BH120" s="620"/>
      <c r="BI120" s="620"/>
      <c r="BJ120" s="620"/>
      <c r="BK120" s="620"/>
      <c r="BL120" s="620"/>
      <c r="BM120" s="620"/>
      <c r="BN120" s="620"/>
      <c r="BO120" s="620"/>
      <c r="BP120" s="620"/>
      <c r="BQ120" s="620"/>
      <c r="BR120" s="620"/>
      <c r="BS120" s="620"/>
      <c r="BT120" s="620"/>
      <c r="BU120" s="620"/>
      <c r="BV120" s="620"/>
      <c r="BW120" s="620"/>
      <c r="BX120" s="620"/>
      <c r="BY120" s="620"/>
      <c r="BZ120" s="620"/>
      <c r="CA120" s="620"/>
      <c r="CB120" s="620"/>
      <c r="CC120" s="620"/>
      <c r="CD120" s="620"/>
      <c r="CE120" s="620"/>
      <c r="CF120" s="620"/>
      <c r="CG120" s="620"/>
      <c r="CH120" s="620"/>
      <c r="CI120" s="620"/>
      <c r="CJ120" s="620"/>
      <c r="CK120" s="620"/>
      <c r="CL120" s="620"/>
      <c r="CM120" s="620"/>
      <c r="CN120" s="620"/>
      <c r="CO120" s="620"/>
      <c r="CP120" s="620"/>
      <c r="CQ120" s="620"/>
      <c r="CR120" s="620"/>
      <c r="CS120" s="620"/>
      <c r="CT120" s="620"/>
      <c r="CU120" s="620"/>
      <c r="CV120" s="620"/>
      <c r="CW120" s="620"/>
      <c r="CX120" s="620"/>
      <c r="CY120" s="620"/>
      <c r="CZ120" s="620"/>
      <c r="DA120" s="620"/>
      <c r="DB120" s="620"/>
      <c r="DC120" s="620"/>
      <c r="DD120" s="620"/>
      <c r="DE120" s="620"/>
      <c r="DF120" s="620"/>
      <c r="DG120" s="620"/>
      <c r="DH120" s="620"/>
      <c r="DI120" s="620"/>
      <c r="DJ120" s="620"/>
      <c r="DK120" s="620"/>
      <c r="DL120" s="620"/>
      <c r="DM120" s="620"/>
      <c r="DN120" s="620"/>
      <c r="DO120" s="620"/>
      <c r="DP120" s="620"/>
      <c r="DQ120" s="620"/>
      <c r="DR120" s="620"/>
      <c r="DS120" s="620"/>
      <c r="DT120" s="620"/>
      <c r="DU120" s="620"/>
      <c r="DV120" s="620"/>
      <c r="DW120" s="620"/>
      <c r="DX120" s="620"/>
      <c r="DY120" s="620"/>
      <c r="DZ120" s="620"/>
      <c r="EA120" s="620"/>
      <c r="EB120" s="620"/>
      <c r="EC120" s="620"/>
      <c r="ED120" s="620"/>
      <c r="EE120" s="620"/>
      <c r="EF120" s="620"/>
      <c r="EG120" s="620"/>
    </row>
    <row r="121" spans="1:137" ht="6" customHeight="1" x14ac:dyDescent="0.2">
      <c r="A121" s="156"/>
      <c r="B121" s="608"/>
      <c r="C121" s="608"/>
      <c r="D121" s="608"/>
      <c r="E121" s="608"/>
      <c r="F121" s="620"/>
      <c r="G121" s="620"/>
      <c r="H121" s="620"/>
      <c r="I121" s="620"/>
      <c r="J121" s="620"/>
      <c r="K121" s="620"/>
      <c r="L121" s="620"/>
      <c r="M121" s="620"/>
      <c r="N121" s="620"/>
      <c r="O121" s="620"/>
      <c r="P121" s="620"/>
      <c r="Q121" s="620"/>
      <c r="R121" s="620"/>
      <c r="S121" s="620"/>
      <c r="T121" s="620"/>
      <c r="U121" s="620"/>
      <c r="V121" s="620"/>
      <c r="W121" s="620"/>
      <c r="X121" s="620"/>
      <c r="Y121" s="620"/>
      <c r="Z121" s="620"/>
      <c r="AA121" s="620"/>
      <c r="AB121" s="620"/>
      <c r="AC121" s="620"/>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620"/>
      <c r="AY121" s="620"/>
      <c r="AZ121" s="620"/>
      <c r="BA121" s="620"/>
      <c r="BB121" s="620"/>
      <c r="BC121" s="620"/>
      <c r="BD121" s="620"/>
      <c r="BE121" s="620"/>
      <c r="BF121" s="620"/>
      <c r="BG121" s="620"/>
      <c r="BH121" s="620"/>
      <c r="BI121" s="620"/>
      <c r="BJ121" s="620"/>
      <c r="BK121" s="620"/>
      <c r="BL121" s="620"/>
      <c r="BM121" s="620"/>
      <c r="BN121" s="620"/>
      <c r="BO121" s="620"/>
      <c r="BP121" s="620"/>
      <c r="BQ121" s="620"/>
      <c r="BR121" s="620"/>
      <c r="BS121" s="620"/>
      <c r="BT121" s="620"/>
      <c r="BU121" s="620"/>
      <c r="BV121" s="620"/>
      <c r="BW121" s="620"/>
      <c r="BX121" s="620"/>
      <c r="BY121" s="620"/>
      <c r="BZ121" s="620"/>
      <c r="CA121" s="620"/>
      <c r="CB121" s="620"/>
      <c r="CC121" s="620"/>
      <c r="CD121" s="620"/>
      <c r="CE121" s="620"/>
      <c r="CF121" s="620"/>
      <c r="CG121" s="620"/>
      <c r="CH121" s="620"/>
      <c r="CI121" s="620"/>
      <c r="CJ121" s="620"/>
      <c r="CK121" s="620"/>
      <c r="CL121" s="620"/>
      <c r="CM121" s="620"/>
      <c r="CN121" s="620"/>
      <c r="CO121" s="620"/>
      <c r="CP121" s="620"/>
      <c r="CQ121" s="620"/>
      <c r="CR121" s="620"/>
      <c r="CS121" s="620"/>
      <c r="CT121" s="620"/>
      <c r="CU121" s="620"/>
      <c r="CV121" s="620"/>
      <c r="CW121" s="620"/>
      <c r="CX121" s="620"/>
      <c r="CY121" s="620"/>
      <c r="CZ121" s="620"/>
      <c r="DA121" s="620"/>
      <c r="DB121" s="620"/>
      <c r="DC121" s="620"/>
      <c r="DD121" s="620"/>
      <c r="DE121" s="620"/>
      <c r="DF121" s="620"/>
      <c r="DG121" s="620"/>
      <c r="DH121" s="620"/>
      <c r="DI121" s="620"/>
      <c r="DJ121" s="620"/>
      <c r="DK121" s="620"/>
      <c r="DL121" s="620"/>
      <c r="DM121" s="620"/>
      <c r="DN121" s="620"/>
      <c r="DO121" s="620"/>
      <c r="DP121" s="620"/>
      <c r="DQ121" s="620"/>
      <c r="DR121" s="620"/>
      <c r="DS121" s="620"/>
      <c r="DT121" s="620"/>
      <c r="DU121" s="620"/>
      <c r="DV121" s="620"/>
      <c r="DW121" s="620"/>
      <c r="DX121" s="620"/>
      <c r="DY121" s="620"/>
      <c r="DZ121" s="620"/>
      <c r="EA121" s="620"/>
      <c r="EB121" s="620"/>
      <c r="EC121" s="620"/>
      <c r="ED121" s="620"/>
      <c r="EE121" s="620"/>
      <c r="EF121" s="620"/>
      <c r="EG121" s="620"/>
    </row>
    <row r="122" spans="1:137" ht="6" customHeight="1" x14ac:dyDescent="0.2">
      <c r="A122" s="156"/>
      <c r="B122" s="608"/>
      <c r="C122" s="608"/>
      <c r="D122" s="608"/>
      <c r="E122" s="608"/>
      <c r="F122" s="620"/>
      <c r="G122" s="620"/>
      <c r="H122" s="620"/>
      <c r="I122" s="620"/>
      <c r="J122" s="620"/>
      <c r="K122" s="620"/>
      <c r="L122" s="620"/>
      <c r="M122" s="620"/>
      <c r="N122" s="620"/>
      <c r="O122" s="620"/>
      <c r="P122" s="620"/>
      <c r="Q122" s="620"/>
      <c r="R122" s="620"/>
      <c r="S122" s="620"/>
      <c r="T122" s="620"/>
      <c r="U122" s="620"/>
      <c r="V122" s="620"/>
      <c r="W122" s="620"/>
      <c r="X122" s="620"/>
      <c r="Y122" s="620"/>
      <c r="Z122" s="620"/>
      <c r="AA122" s="620"/>
      <c r="AB122" s="620"/>
      <c r="AC122" s="620"/>
      <c r="AD122" s="620"/>
      <c r="AE122" s="620"/>
      <c r="AF122" s="620"/>
      <c r="AG122" s="620"/>
      <c r="AH122" s="620"/>
      <c r="AI122" s="620"/>
      <c r="AJ122" s="620"/>
      <c r="AK122" s="620"/>
      <c r="AL122" s="620"/>
      <c r="AM122" s="620"/>
      <c r="AN122" s="620"/>
      <c r="AO122" s="620"/>
      <c r="AP122" s="620"/>
      <c r="AQ122" s="620"/>
      <c r="AR122" s="620"/>
      <c r="AS122" s="620"/>
      <c r="AT122" s="620"/>
      <c r="AU122" s="620"/>
      <c r="AV122" s="620"/>
      <c r="AW122" s="620"/>
      <c r="AX122" s="620"/>
      <c r="AY122" s="620"/>
      <c r="AZ122" s="620"/>
      <c r="BA122" s="620"/>
      <c r="BB122" s="620"/>
      <c r="BC122" s="620"/>
      <c r="BD122" s="620"/>
      <c r="BE122" s="620"/>
      <c r="BF122" s="620"/>
      <c r="BG122" s="620"/>
      <c r="BH122" s="620"/>
      <c r="BI122" s="620"/>
      <c r="BJ122" s="620"/>
      <c r="BK122" s="620"/>
      <c r="BL122" s="620"/>
      <c r="BM122" s="620"/>
      <c r="BN122" s="620"/>
      <c r="BO122" s="620"/>
      <c r="BP122" s="620"/>
      <c r="BQ122" s="620"/>
      <c r="BR122" s="620"/>
      <c r="BS122" s="620"/>
      <c r="BT122" s="620"/>
      <c r="BU122" s="620"/>
      <c r="BV122" s="620"/>
      <c r="BW122" s="620"/>
      <c r="BX122" s="620"/>
      <c r="BY122" s="620"/>
      <c r="BZ122" s="620"/>
      <c r="CA122" s="620"/>
      <c r="CB122" s="620"/>
      <c r="CC122" s="620"/>
      <c r="CD122" s="620"/>
      <c r="CE122" s="620"/>
      <c r="CF122" s="620"/>
      <c r="CG122" s="620"/>
      <c r="CH122" s="620"/>
      <c r="CI122" s="620"/>
      <c r="CJ122" s="620"/>
      <c r="CK122" s="620"/>
      <c r="CL122" s="620"/>
      <c r="CM122" s="620"/>
      <c r="CN122" s="620"/>
      <c r="CO122" s="620"/>
      <c r="CP122" s="620"/>
      <c r="CQ122" s="620"/>
      <c r="CR122" s="620"/>
      <c r="CS122" s="620"/>
      <c r="CT122" s="620"/>
      <c r="CU122" s="620"/>
      <c r="CV122" s="620"/>
      <c r="CW122" s="620"/>
      <c r="CX122" s="620"/>
      <c r="CY122" s="620"/>
      <c r="CZ122" s="620"/>
      <c r="DA122" s="620"/>
      <c r="DB122" s="620"/>
      <c r="DC122" s="620"/>
      <c r="DD122" s="620"/>
      <c r="DE122" s="620"/>
      <c r="DF122" s="620"/>
      <c r="DG122" s="620"/>
      <c r="DH122" s="620"/>
      <c r="DI122" s="620"/>
      <c r="DJ122" s="620"/>
      <c r="DK122" s="620"/>
      <c r="DL122" s="620"/>
      <c r="DM122" s="620"/>
      <c r="DN122" s="620"/>
      <c r="DO122" s="620"/>
      <c r="DP122" s="620"/>
      <c r="DQ122" s="620"/>
      <c r="DR122" s="620"/>
      <c r="DS122" s="620"/>
      <c r="DT122" s="620"/>
      <c r="DU122" s="620"/>
      <c r="DV122" s="620"/>
      <c r="DW122" s="620"/>
      <c r="DX122" s="620"/>
      <c r="DY122" s="620"/>
      <c r="DZ122" s="620"/>
      <c r="EA122" s="620"/>
      <c r="EB122" s="620"/>
      <c r="EC122" s="620"/>
      <c r="ED122" s="620"/>
      <c r="EE122" s="620"/>
      <c r="EF122" s="620"/>
      <c r="EG122" s="620"/>
    </row>
    <row r="123" spans="1:137" ht="6" customHeight="1" x14ac:dyDescent="0.2">
      <c r="A123" s="156"/>
      <c r="B123" s="608"/>
      <c r="C123" s="608"/>
      <c r="D123" s="608"/>
      <c r="E123" s="608"/>
      <c r="F123" s="620"/>
      <c r="G123" s="620"/>
      <c r="H123" s="620"/>
      <c r="I123" s="620"/>
      <c r="J123" s="620"/>
      <c r="K123" s="620"/>
      <c r="L123" s="620"/>
      <c r="M123" s="620"/>
      <c r="N123" s="620"/>
      <c r="O123" s="620"/>
      <c r="P123" s="620"/>
      <c r="Q123" s="620"/>
      <c r="R123" s="620"/>
      <c r="S123" s="620"/>
      <c r="T123" s="620"/>
      <c r="U123" s="620"/>
      <c r="V123" s="620"/>
      <c r="W123" s="620"/>
      <c r="X123" s="620"/>
      <c r="Y123" s="620"/>
      <c r="Z123" s="620"/>
      <c r="AA123" s="620"/>
      <c r="AB123" s="620"/>
      <c r="AC123" s="620"/>
      <c r="AD123" s="620"/>
      <c r="AE123" s="620"/>
      <c r="AF123" s="620"/>
      <c r="AG123" s="620"/>
      <c r="AH123" s="620"/>
      <c r="AI123" s="620"/>
      <c r="AJ123" s="620"/>
      <c r="AK123" s="620"/>
      <c r="AL123" s="620"/>
      <c r="AM123" s="620"/>
      <c r="AN123" s="620"/>
      <c r="AO123" s="620"/>
      <c r="AP123" s="620"/>
      <c r="AQ123" s="620"/>
      <c r="AR123" s="620"/>
      <c r="AS123" s="620"/>
      <c r="AT123" s="620"/>
      <c r="AU123" s="620"/>
      <c r="AV123" s="620"/>
      <c r="AW123" s="620"/>
      <c r="AX123" s="620"/>
      <c r="AY123" s="620"/>
      <c r="AZ123" s="620"/>
      <c r="BA123" s="620"/>
      <c r="BB123" s="620"/>
      <c r="BC123" s="620"/>
      <c r="BD123" s="620"/>
      <c r="BE123" s="620"/>
      <c r="BF123" s="620"/>
      <c r="BG123" s="620"/>
      <c r="BH123" s="620"/>
      <c r="BI123" s="620"/>
      <c r="BJ123" s="620"/>
      <c r="BK123" s="620"/>
      <c r="BL123" s="620"/>
      <c r="BM123" s="620"/>
      <c r="BN123" s="620"/>
      <c r="BO123" s="620"/>
      <c r="BP123" s="620"/>
      <c r="BQ123" s="620"/>
      <c r="BR123" s="620"/>
      <c r="BS123" s="620"/>
      <c r="BT123" s="620"/>
      <c r="BU123" s="620"/>
      <c r="BV123" s="620"/>
      <c r="BW123" s="620"/>
      <c r="BX123" s="620"/>
      <c r="BY123" s="620"/>
      <c r="BZ123" s="620"/>
      <c r="CA123" s="620"/>
      <c r="CB123" s="620"/>
      <c r="CC123" s="620"/>
      <c r="CD123" s="620"/>
      <c r="CE123" s="620"/>
      <c r="CF123" s="620"/>
      <c r="CG123" s="620"/>
      <c r="CH123" s="620"/>
      <c r="CI123" s="620"/>
      <c r="CJ123" s="620"/>
      <c r="CK123" s="620"/>
      <c r="CL123" s="620"/>
      <c r="CM123" s="620"/>
      <c r="CN123" s="620"/>
      <c r="CO123" s="620"/>
      <c r="CP123" s="620"/>
      <c r="CQ123" s="620"/>
      <c r="CR123" s="620"/>
      <c r="CS123" s="620"/>
      <c r="CT123" s="620"/>
      <c r="CU123" s="620"/>
      <c r="CV123" s="620"/>
      <c r="CW123" s="620"/>
      <c r="CX123" s="620"/>
      <c r="CY123" s="620"/>
      <c r="CZ123" s="620"/>
      <c r="DA123" s="620"/>
      <c r="DB123" s="620"/>
      <c r="DC123" s="620"/>
      <c r="DD123" s="620"/>
      <c r="DE123" s="620"/>
      <c r="DF123" s="620"/>
      <c r="DG123" s="620"/>
      <c r="DH123" s="620"/>
      <c r="DI123" s="620"/>
      <c r="DJ123" s="620"/>
      <c r="DK123" s="620"/>
      <c r="DL123" s="620"/>
      <c r="DM123" s="620"/>
      <c r="DN123" s="620"/>
      <c r="DO123" s="620"/>
      <c r="DP123" s="620"/>
      <c r="DQ123" s="620"/>
      <c r="DR123" s="620"/>
      <c r="DS123" s="620"/>
      <c r="DT123" s="620"/>
      <c r="DU123" s="620"/>
      <c r="DV123" s="620"/>
      <c r="DW123" s="620"/>
      <c r="DX123" s="620"/>
      <c r="DY123" s="620"/>
      <c r="DZ123" s="620"/>
      <c r="EA123" s="620"/>
      <c r="EB123" s="620"/>
      <c r="EC123" s="620"/>
      <c r="ED123" s="620"/>
      <c r="EE123" s="620"/>
      <c r="EF123" s="620"/>
      <c r="EG123" s="620"/>
    </row>
    <row r="124" spans="1:137" ht="6" customHeight="1" x14ac:dyDescent="0.2">
      <c r="A124" s="156"/>
      <c r="B124" s="608"/>
      <c r="C124" s="608"/>
      <c r="D124" s="608"/>
      <c r="E124" s="608"/>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c r="BI124" s="582"/>
      <c r="BJ124" s="582"/>
      <c r="BK124" s="582"/>
      <c r="BL124" s="582"/>
      <c r="BM124" s="582"/>
      <c r="BN124" s="582"/>
      <c r="BO124" s="582"/>
      <c r="BP124" s="582"/>
      <c r="BQ124" s="582"/>
      <c r="BR124" s="582"/>
      <c r="BS124" s="582"/>
      <c r="BT124" s="582"/>
      <c r="BU124" s="582"/>
      <c r="BV124" s="582"/>
      <c r="BW124" s="582"/>
      <c r="BX124" s="582"/>
      <c r="BY124" s="582"/>
      <c r="BZ124" s="582"/>
      <c r="CA124" s="582"/>
      <c r="CB124" s="582"/>
      <c r="CC124" s="582"/>
      <c r="CD124" s="582"/>
      <c r="CE124" s="582"/>
      <c r="CF124" s="582"/>
      <c r="CG124" s="582"/>
      <c r="CH124" s="582"/>
      <c r="CI124" s="582"/>
      <c r="CJ124" s="582"/>
      <c r="CK124" s="582"/>
      <c r="CL124" s="582"/>
      <c r="CM124" s="582"/>
      <c r="CN124" s="582"/>
      <c r="CO124" s="582"/>
      <c r="CP124" s="582"/>
      <c r="CQ124" s="582"/>
      <c r="CR124" s="582"/>
      <c r="CS124" s="582"/>
      <c r="CT124" s="582"/>
      <c r="CU124" s="582"/>
      <c r="CV124" s="582"/>
      <c r="CW124" s="582"/>
      <c r="CX124" s="582"/>
      <c r="CY124" s="582"/>
      <c r="CZ124" s="582"/>
      <c r="DA124" s="582"/>
      <c r="DB124" s="582"/>
      <c r="DC124" s="582"/>
      <c r="DD124" s="582"/>
      <c r="DE124" s="582"/>
      <c r="DF124" s="582"/>
      <c r="DG124" s="582"/>
      <c r="DH124" s="582"/>
      <c r="DI124" s="582"/>
      <c r="DJ124" s="582"/>
      <c r="DK124" s="582"/>
      <c r="DL124" s="582"/>
      <c r="DM124" s="582"/>
      <c r="DN124" s="582"/>
      <c r="DO124" s="582"/>
      <c r="DP124" s="582"/>
      <c r="DQ124" s="582"/>
      <c r="DR124" s="582"/>
      <c r="DS124" s="582"/>
      <c r="DT124" s="582"/>
      <c r="DU124" s="582"/>
      <c r="DV124" s="582"/>
      <c r="DW124" s="582"/>
      <c r="DX124" s="582"/>
      <c r="DY124" s="582"/>
      <c r="DZ124" s="582"/>
      <c r="EA124" s="582"/>
      <c r="EB124" s="582"/>
      <c r="EC124" s="582"/>
      <c r="ED124" s="582"/>
      <c r="EE124" s="582"/>
      <c r="EF124" s="582"/>
      <c r="EG124" s="582"/>
    </row>
    <row r="125" spans="1:137" ht="6" customHeight="1" x14ac:dyDescent="0.2">
      <c r="A125" s="156"/>
      <c r="B125" s="608"/>
      <c r="C125" s="608"/>
      <c r="D125" s="608"/>
      <c r="E125" s="608"/>
      <c r="F125" s="582"/>
      <c r="G125" s="582"/>
      <c r="H125" s="582"/>
      <c r="I125" s="582"/>
      <c r="J125" s="582"/>
      <c r="K125" s="582"/>
      <c r="L125" s="582"/>
      <c r="M125" s="582"/>
      <c r="N125" s="582"/>
      <c r="O125" s="582"/>
      <c r="P125" s="582"/>
      <c r="Q125" s="582"/>
      <c r="R125" s="582"/>
      <c r="S125" s="582"/>
      <c r="T125" s="582"/>
      <c r="U125" s="582"/>
      <c r="V125" s="582"/>
      <c r="W125" s="582"/>
      <c r="X125" s="582"/>
      <c r="Y125" s="582"/>
      <c r="Z125" s="582"/>
      <c r="AA125" s="582"/>
      <c r="AB125" s="582"/>
      <c r="AC125" s="582"/>
      <c r="AD125" s="582"/>
      <c r="AE125" s="582"/>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c r="BI125" s="582"/>
      <c r="BJ125" s="582"/>
      <c r="BK125" s="582"/>
      <c r="BL125" s="582"/>
      <c r="BM125" s="582"/>
      <c r="BN125" s="582"/>
      <c r="BO125" s="582"/>
      <c r="BP125" s="582"/>
      <c r="BQ125" s="582"/>
      <c r="BR125" s="582"/>
      <c r="BS125" s="582"/>
      <c r="BT125" s="582"/>
      <c r="BU125" s="582"/>
      <c r="BV125" s="582"/>
      <c r="BW125" s="582"/>
      <c r="BX125" s="582"/>
      <c r="BY125" s="582"/>
      <c r="BZ125" s="582"/>
      <c r="CA125" s="582"/>
      <c r="CB125" s="582"/>
      <c r="CC125" s="582"/>
      <c r="CD125" s="582"/>
      <c r="CE125" s="582"/>
      <c r="CF125" s="582"/>
      <c r="CG125" s="582"/>
      <c r="CH125" s="582"/>
      <c r="CI125" s="582"/>
      <c r="CJ125" s="582"/>
      <c r="CK125" s="582"/>
      <c r="CL125" s="582"/>
      <c r="CM125" s="582"/>
      <c r="CN125" s="582"/>
      <c r="CO125" s="582"/>
      <c r="CP125" s="582"/>
      <c r="CQ125" s="582"/>
      <c r="CR125" s="582"/>
      <c r="CS125" s="582"/>
      <c r="CT125" s="582"/>
      <c r="CU125" s="582"/>
      <c r="CV125" s="582"/>
      <c r="CW125" s="582"/>
      <c r="CX125" s="582"/>
      <c r="CY125" s="582"/>
      <c r="CZ125" s="582"/>
      <c r="DA125" s="582"/>
      <c r="DB125" s="582"/>
      <c r="DC125" s="582"/>
      <c r="DD125" s="582"/>
      <c r="DE125" s="582"/>
      <c r="DF125" s="582"/>
      <c r="DG125" s="582"/>
      <c r="DH125" s="582"/>
      <c r="DI125" s="582"/>
      <c r="DJ125" s="582"/>
      <c r="DK125" s="582"/>
      <c r="DL125" s="582"/>
      <c r="DM125" s="582"/>
      <c r="DN125" s="582"/>
      <c r="DO125" s="582"/>
      <c r="DP125" s="582"/>
      <c r="DQ125" s="582"/>
      <c r="DR125" s="582"/>
      <c r="DS125" s="582"/>
      <c r="DT125" s="582"/>
      <c r="DU125" s="582"/>
      <c r="DV125" s="582"/>
      <c r="DW125" s="582"/>
      <c r="DX125" s="582"/>
      <c r="DY125" s="582"/>
      <c r="DZ125" s="582"/>
      <c r="EA125" s="582"/>
      <c r="EB125" s="582"/>
      <c r="EC125" s="582"/>
      <c r="ED125" s="582"/>
      <c r="EE125" s="582"/>
      <c r="EF125" s="582"/>
      <c r="EG125" s="582"/>
    </row>
    <row r="126" spans="1:137" ht="6" customHeight="1" x14ac:dyDescent="0.2">
      <c r="A126" s="156"/>
      <c r="B126" s="608"/>
      <c r="C126" s="608"/>
      <c r="D126" s="608"/>
      <c r="E126" s="608"/>
      <c r="F126" s="582"/>
      <c r="G126" s="582"/>
      <c r="H126" s="582"/>
      <c r="I126" s="582"/>
      <c r="J126" s="582"/>
      <c r="K126" s="582"/>
      <c r="L126" s="582"/>
      <c r="M126" s="582"/>
      <c r="N126" s="582"/>
      <c r="O126" s="582"/>
      <c r="P126" s="582"/>
      <c r="Q126" s="582"/>
      <c r="R126" s="582"/>
      <c r="S126" s="582"/>
      <c r="T126" s="582"/>
      <c r="U126" s="582"/>
      <c r="V126" s="582"/>
      <c r="W126" s="582"/>
      <c r="X126" s="582"/>
      <c r="Y126" s="582"/>
      <c r="Z126" s="582"/>
      <c r="AA126" s="582"/>
      <c r="AB126" s="582"/>
      <c r="AC126" s="582"/>
      <c r="AD126" s="582"/>
      <c r="AE126" s="582"/>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2"/>
      <c r="BM126" s="582"/>
      <c r="BN126" s="582"/>
      <c r="BO126" s="582"/>
      <c r="BP126" s="582"/>
      <c r="BQ126" s="582"/>
      <c r="BR126" s="582"/>
      <c r="BS126" s="582"/>
      <c r="BT126" s="582"/>
      <c r="BU126" s="582"/>
      <c r="BV126" s="582"/>
      <c r="BW126" s="582"/>
      <c r="BX126" s="582"/>
      <c r="BY126" s="582"/>
      <c r="BZ126" s="582"/>
      <c r="CA126" s="582"/>
      <c r="CB126" s="582"/>
      <c r="CC126" s="582"/>
      <c r="CD126" s="582"/>
      <c r="CE126" s="582"/>
      <c r="CF126" s="582"/>
      <c r="CG126" s="582"/>
      <c r="CH126" s="582"/>
      <c r="CI126" s="582"/>
      <c r="CJ126" s="582"/>
      <c r="CK126" s="582"/>
      <c r="CL126" s="582"/>
      <c r="CM126" s="582"/>
      <c r="CN126" s="582"/>
      <c r="CO126" s="582"/>
      <c r="CP126" s="582"/>
      <c r="CQ126" s="582"/>
      <c r="CR126" s="582"/>
      <c r="CS126" s="582"/>
      <c r="CT126" s="582"/>
      <c r="CU126" s="582"/>
      <c r="CV126" s="582"/>
      <c r="CW126" s="582"/>
      <c r="CX126" s="582"/>
      <c r="CY126" s="582"/>
      <c r="CZ126" s="582"/>
      <c r="DA126" s="582"/>
      <c r="DB126" s="582"/>
      <c r="DC126" s="582"/>
      <c r="DD126" s="582"/>
      <c r="DE126" s="582"/>
      <c r="DF126" s="582"/>
      <c r="DG126" s="582"/>
      <c r="DH126" s="582"/>
      <c r="DI126" s="582"/>
      <c r="DJ126" s="582"/>
      <c r="DK126" s="582"/>
      <c r="DL126" s="582"/>
      <c r="DM126" s="582"/>
      <c r="DN126" s="582"/>
      <c r="DO126" s="582"/>
      <c r="DP126" s="582"/>
      <c r="DQ126" s="582"/>
      <c r="DR126" s="582"/>
      <c r="DS126" s="582"/>
      <c r="DT126" s="582"/>
      <c r="DU126" s="582"/>
      <c r="DV126" s="582"/>
      <c r="DW126" s="582"/>
      <c r="DX126" s="582"/>
      <c r="DY126" s="582"/>
      <c r="DZ126" s="582"/>
      <c r="EA126" s="582"/>
      <c r="EB126" s="582"/>
      <c r="EC126" s="582"/>
      <c r="ED126" s="582"/>
      <c r="EE126" s="582"/>
      <c r="EF126" s="582"/>
      <c r="EG126" s="582"/>
    </row>
    <row r="127" spans="1:137" ht="6" customHeight="1" x14ac:dyDescent="0.2">
      <c r="A127" s="156"/>
      <c r="B127" s="607">
        <v>1</v>
      </c>
      <c r="C127" s="608"/>
      <c r="D127" s="608"/>
      <c r="E127" s="608"/>
      <c r="F127" s="595"/>
      <c r="G127" s="595"/>
      <c r="H127" s="595"/>
      <c r="I127" s="595"/>
      <c r="J127" s="595"/>
      <c r="K127" s="595"/>
      <c r="L127" s="595"/>
      <c r="M127" s="595"/>
      <c r="N127" s="595"/>
      <c r="O127" s="595"/>
      <c r="P127" s="595"/>
      <c r="Q127" s="595"/>
      <c r="R127" s="595"/>
      <c r="S127" s="595"/>
      <c r="T127" s="595"/>
      <c r="U127" s="595"/>
      <c r="V127" s="595"/>
      <c r="W127" s="595"/>
      <c r="X127" s="595"/>
      <c r="Y127" s="595"/>
      <c r="Z127" s="595"/>
      <c r="AA127" s="595"/>
      <c r="AB127" s="595"/>
      <c r="AC127" s="595"/>
      <c r="AD127" s="595"/>
      <c r="AE127" s="595"/>
      <c r="AF127" s="595"/>
      <c r="AG127" s="595"/>
      <c r="AH127" s="595"/>
      <c r="AI127" s="595"/>
      <c r="AJ127" s="595"/>
      <c r="AK127" s="595"/>
      <c r="AL127" s="595"/>
      <c r="AM127" s="595"/>
      <c r="AN127" s="595"/>
      <c r="AO127" s="595"/>
      <c r="AP127" s="595"/>
      <c r="AQ127" s="595"/>
      <c r="AR127" s="595"/>
      <c r="AS127" s="595"/>
      <c r="AT127" s="595"/>
      <c r="AU127" s="595"/>
      <c r="AV127" s="595"/>
      <c r="AW127" s="595"/>
      <c r="AX127" s="583" t="str">
        <f>IF(AN127="","",DATEDIF(AN127,BU111,"Y"))</f>
        <v/>
      </c>
      <c r="AY127" s="583"/>
      <c r="AZ127" s="583"/>
      <c r="BA127" s="583"/>
      <c r="BB127" s="583"/>
      <c r="BC127" s="595"/>
      <c r="BD127" s="595"/>
      <c r="BE127" s="595"/>
      <c r="BF127" s="595"/>
      <c r="BG127" s="595"/>
      <c r="BH127" s="595"/>
      <c r="BI127" s="595"/>
      <c r="BJ127" s="595"/>
      <c r="BK127" s="595"/>
      <c r="BL127" s="595"/>
      <c r="BM127" s="595"/>
      <c r="BN127" s="595"/>
      <c r="BO127" s="595"/>
      <c r="BP127" s="595"/>
      <c r="BQ127" s="595"/>
      <c r="BR127" s="595"/>
      <c r="BS127" s="595"/>
      <c r="BT127" s="595"/>
      <c r="BU127" s="595"/>
      <c r="BV127" s="595"/>
      <c r="BW127" s="595"/>
      <c r="BX127" s="595"/>
      <c r="BY127" s="595"/>
      <c r="BZ127" s="595"/>
      <c r="CA127" s="595"/>
      <c r="CB127" s="595"/>
      <c r="CC127" s="595"/>
      <c r="CD127" s="595"/>
      <c r="CE127" s="595"/>
      <c r="CF127" s="614"/>
      <c r="CG127" s="596"/>
      <c r="CH127" s="596"/>
      <c r="CI127" s="596"/>
      <c r="CJ127" s="596"/>
      <c r="CK127" s="596"/>
      <c r="CL127" s="596"/>
      <c r="CM127" s="596"/>
      <c r="CN127" s="596"/>
      <c r="CO127" s="596"/>
      <c r="CP127" s="596"/>
      <c r="CQ127" s="596"/>
      <c r="CR127" s="596"/>
      <c r="CS127" s="596"/>
      <c r="CT127" s="596"/>
      <c r="CU127" s="596"/>
      <c r="CV127" s="596"/>
      <c r="CW127" s="596"/>
      <c r="CX127" s="596"/>
      <c r="CY127" s="596"/>
      <c r="CZ127" s="596"/>
      <c r="DA127" s="596"/>
      <c r="DB127" s="596"/>
      <c r="DC127" s="596"/>
      <c r="DD127" s="596"/>
      <c r="DE127" s="596"/>
      <c r="DF127" s="596"/>
      <c r="DG127" s="596"/>
      <c r="DH127" s="596"/>
      <c r="DI127" s="596"/>
      <c r="DJ127" s="596"/>
      <c r="DK127" s="596"/>
      <c r="DL127" s="595"/>
      <c r="DM127" s="595"/>
      <c r="DN127" s="595"/>
      <c r="DO127" s="595"/>
      <c r="DP127" s="595"/>
      <c r="DQ127" s="595"/>
      <c r="DR127" s="595"/>
      <c r="DS127" s="595"/>
      <c r="DT127" s="595"/>
      <c r="DU127" s="595"/>
      <c r="DV127" s="595"/>
      <c r="DW127" s="606"/>
      <c r="DX127" s="606"/>
      <c r="DY127" s="606"/>
      <c r="DZ127" s="606"/>
      <c r="EA127" s="606"/>
      <c r="EB127" s="606"/>
      <c r="EC127" s="606"/>
      <c r="ED127" s="606"/>
      <c r="EE127" s="606"/>
      <c r="EF127" s="606"/>
      <c r="EG127" s="606"/>
    </row>
    <row r="128" spans="1:137" ht="6" customHeight="1" x14ac:dyDescent="0.2">
      <c r="A128" s="156"/>
      <c r="B128" s="608"/>
      <c r="C128" s="608"/>
      <c r="D128" s="608"/>
      <c r="E128" s="608"/>
      <c r="F128" s="595"/>
      <c r="G128" s="595"/>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5"/>
      <c r="AL128" s="595"/>
      <c r="AM128" s="595"/>
      <c r="AN128" s="595"/>
      <c r="AO128" s="595"/>
      <c r="AP128" s="595"/>
      <c r="AQ128" s="595"/>
      <c r="AR128" s="595"/>
      <c r="AS128" s="595"/>
      <c r="AT128" s="595"/>
      <c r="AU128" s="595"/>
      <c r="AV128" s="595"/>
      <c r="AW128" s="595"/>
      <c r="AX128" s="583"/>
      <c r="AY128" s="583"/>
      <c r="AZ128" s="583"/>
      <c r="BA128" s="583"/>
      <c r="BB128" s="583"/>
      <c r="BC128" s="595"/>
      <c r="BD128" s="595"/>
      <c r="BE128" s="595"/>
      <c r="BF128" s="595"/>
      <c r="BG128" s="595"/>
      <c r="BH128" s="595"/>
      <c r="BI128" s="595"/>
      <c r="BJ128" s="595"/>
      <c r="BK128" s="595"/>
      <c r="BL128" s="595"/>
      <c r="BM128" s="595"/>
      <c r="BN128" s="595"/>
      <c r="BO128" s="595"/>
      <c r="BP128" s="595"/>
      <c r="BQ128" s="595"/>
      <c r="BR128" s="595"/>
      <c r="BS128" s="595"/>
      <c r="BT128" s="595"/>
      <c r="BU128" s="595"/>
      <c r="BV128" s="595"/>
      <c r="BW128" s="595"/>
      <c r="BX128" s="595"/>
      <c r="BY128" s="595"/>
      <c r="BZ128" s="595"/>
      <c r="CA128" s="595"/>
      <c r="CB128" s="595"/>
      <c r="CC128" s="595"/>
      <c r="CD128" s="595"/>
      <c r="CE128" s="595"/>
      <c r="CF128" s="596"/>
      <c r="CG128" s="596"/>
      <c r="CH128" s="596"/>
      <c r="CI128" s="596"/>
      <c r="CJ128" s="596"/>
      <c r="CK128" s="596"/>
      <c r="CL128" s="596"/>
      <c r="CM128" s="596"/>
      <c r="CN128" s="596"/>
      <c r="CO128" s="596"/>
      <c r="CP128" s="596"/>
      <c r="CQ128" s="596"/>
      <c r="CR128" s="596"/>
      <c r="CS128" s="596"/>
      <c r="CT128" s="596"/>
      <c r="CU128" s="596"/>
      <c r="CV128" s="596"/>
      <c r="CW128" s="596"/>
      <c r="CX128" s="596"/>
      <c r="CY128" s="596"/>
      <c r="CZ128" s="596"/>
      <c r="DA128" s="596"/>
      <c r="DB128" s="596"/>
      <c r="DC128" s="596"/>
      <c r="DD128" s="596"/>
      <c r="DE128" s="596"/>
      <c r="DF128" s="596"/>
      <c r="DG128" s="596"/>
      <c r="DH128" s="596"/>
      <c r="DI128" s="596"/>
      <c r="DJ128" s="596"/>
      <c r="DK128" s="596"/>
      <c r="DL128" s="595"/>
      <c r="DM128" s="595"/>
      <c r="DN128" s="595"/>
      <c r="DO128" s="595"/>
      <c r="DP128" s="595"/>
      <c r="DQ128" s="595"/>
      <c r="DR128" s="595"/>
      <c r="DS128" s="595"/>
      <c r="DT128" s="595"/>
      <c r="DU128" s="595"/>
      <c r="DV128" s="595"/>
      <c r="DW128" s="606"/>
      <c r="DX128" s="606"/>
      <c r="DY128" s="606"/>
      <c r="DZ128" s="606"/>
      <c r="EA128" s="606"/>
      <c r="EB128" s="606"/>
      <c r="EC128" s="606"/>
      <c r="ED128" s="606"/>
      <c r="EE128" s="606"/>
      <c r="EF128" s="606"/>
      <c r="EG128" s="606"/>
    </row>
    <row r="129" spans="1:137" ht="6" customHeight="1" x14ac:dyDescent="0.2">
      <c r="A129" s="156"/>
      <c r="B129" s="608"/>
      <c r="C129" s="608"/>
      <c r="D129" s="608"/>
      <c r="E129" s="608"/>
      <c r="F129" s="595"/>
      <c r="G129" s="595"/>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5"/>
      <c r="AL129" s="595"/>
      <c r="AM129" s="595"/>
      <c r="AN129" s="595"/>
      <c r="AO129" s="595"/>
      <c r="AP129" s="595"/>
      <c r="AQ129" s="595"/>
      <c r="AR129" s="595"/>
      <c r="AS129" s="595"/>
      <c r="AT129" s="595"/>
      <c r="AU129" s="595"/>
      <c r="AV129" s="595"/>
      <c r="AW129" s="595"/>
      <c r="AX129" s="583"/>
      <c r="AY129" s="583"/>
      <c r="AZ129" s="583"/>
      <c r="BA129" s="583"/>
      <c r="BB129" s="583"/>
      <c r="BC129" s="595"/>
      <c r="BD129" s="595"/>
      <c r="BE129" s="595"/>
      <c r="BF129" s="595"/>
      <c r="BG129" s="595"/>
      <c r="BH129" s="595"/>
      <c r="BI129" s="595"/>
      <c r="BJ129" s="595"/>
      <c r="BK129" s="595"/>
      <c r="BL129" s="595"/>
      <c r="BM129" s="595"/>
      <c r="BN129" s="595"/>
      <c r="BO129" s="595"/>
      <c r="BP129" s="595"/>
      <c r="BQ129" s="595"/>
      <c r="BR129" s="595"/>
      <c r="BS129" s="595"/>
      <c r="BT129" s="595"/>
      <c r="BU129" s="595"/>
      <c r="BV129" s="595"/>
      <c r="BW129" s="595"/>
      <c r="BX129" s="595"/>
      <c r="BY129" s="595"/>
      <c r="BZ129" s="595"/>
      <c r="CA129" s="595"/>
      <c r="CB129" s="595"/>
      <c r="CC129" s="595"/>
      <c r="CD129" s="595"/>
      <c r="CE129" s="595"/>
      <c r="CF129" s="596"/>
      <c r="CG129" s="596"/>
      <c r="CH129" s="596"/>
      <c r="CI129" s="596"/>
      <c r="CJ129" s="596"/>
      <c r="CK129" s="596"/>
      <c r="CL129" s="596"/>
      <c r="CM129" s="596"/>
      <c r="CN129" s="596"/>
      <c r="CO129" s="596"/>
      <c r="CP129" s="596"/>
      <c r="CQ129" s="596"/>
      <c r="CR129" s="596"/>
      <c r="CS129" s="596"/>
      <c r="CT129" s="596"/>
      <c r="CU129" s="596"/>
      <c r="CV129" s="596"/>
      <c r="CW129" s="596"/>
      <c r="CX129" s="596"/>
      <c r="CY129" s="596"/>
      <c r="CZ129" s="596"/>
      <c r="DA129" s="596"/>
      <c r="DB129" s="596"/>
      <c r="DC129" s="596"/>
      <c r="DD129" s="596"/>
      <c r="DE129" s="596"/>
      <c r="DF129" s="596"/>
      <c r="DG129" s="596"/>
      <c r="DH129" s="596"/>
      <c r="DI129" s="596"/>
      <c r="DJ129" s="596"/>
      <c r="DK129" s="596"/>
      <c r="DL129" s="595"/>
      <c r="DM129" s="595"/>
      <c r="DN129" s="595"/>
      <c r="DO129" s="595"/>
      <c r="DP129" s="595"/>
      <c r="DQ129" s="595"/>
      <c r="DR129" s="595"/>
      <c r="DS129" s="595"/>
      <c r="DT129" s="595"/>
      <c r="DU129" s="595"/>
      <c r="DV129" s="595"/>
      <c r="DW129" s="606"/>
      <c r="DX129" s="606"/>
      <c r="DY129" s="606"/>
      <c r="DZ129" s="606"/>
      <c r="EA129" s="606"/>
      <c r="EB129" s="606"/>
      <c r="EC129" s="606"/>
      <c r="ED129" s="606"/>
      <c r="EE129" s="606"/>
      <c r="EF129" s="606"/>
      <c r="EG129" s="606"/>
    </row>
    <row r="130" spans="1:137" ht="6" customHeight="1" x14ac:dyDescent="0.2">
      <c r="A130" s="156"/>
      <c r="B130" s="607">
        <v>2</v>
      </c>
      <c r="C130" s="608"/>
      <c r="D130" s="608"/>
      <c r="E130" s="608"/>
      <c r="F130" s="595"/>
      <c r="G130" s="595"/>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5"/>
      <c r="AL130" s="595"/>
      <c r="AM130" s="595"/>
      <c r="AN130" s="595"/>
      <c r="AO130" s="595"/>
      <c r="AP130" s="595"/>
      <c r="AQ130" s="595"/>
      <c r="AR130" s="595"/>
      <c r="AS130" s="595"/>
      <c r="AT130" s="595"/>
      <c r="AU130" s="595"/>
      <c r="AV130" s="595"/>
      <c r="AW130" s="595"/>
      <c r="AX130" s="583" t="str">
        <f>IF(AN130="","",DATEDIF(AN130,BU111,"Y"))</f>
        <v/>
      </c>
      <c r="AY130" s="583"/>
      <c r="AZ130" s="583"/>
      <c r="BA130" s="583"/>
      <c r="BB130" s="583"/>
      <c r="BC130" s="595"/>
      <c r="BD130" s="595"/>
      <c r="BE130" s="595"/>
      <c r="BF130" s="595"/>
      <c r="BG130" s="595"/>
      <c r="BH130" s="595"/>
      <c r="BI130" s="595"/>
      <c r="BJ130" s="595"/>
      <c r="BK130" s="595"/>
      <c r="BL130" s="595"/>
      <c r="BM130" s="595"/>
      <c r="BN130" s="595"/>
      <c r="BO130" s="595"/>
      <c r="BP130" s="595"/>
      <c r="BQ130" s="595"/>
      <c r="BR130" s="595"/>
      <c r="BS130" s="595"/>
      <c r="BT130" s="595"/>
      <c r="BU130" s="595"/>
      <c r="BV130" s="595"/>
      <c r="BW130" s="595"/>
      <c r="BX130" s="595"/>
      <c r="BY130" s="595"/>
      <c r="BZ130" s="595"/>
      <c r="CA130" s="595"/>
      <c r="CB130" s="595"/>
      <c r="CC130" s="595"/>
      <c r="CD130" s="595"/>
      <c r="CE130" s="595"/>
      <c r="CF130" s="596"/>
      <c r="CG130" s="596"/>
      <c r="CH130" s="596"/>
      <c r="CI130" s="596"/>
      <c r="CJ130" s="596"/>
      <c r="CK130" s="596"/>
      <c r="CL130" s="596"/>
      <c r="CM130" s="596"/>
      <c r="CN130" s="596"/>
      <c r="CO130" s="596"/>
      <c r="CP130" s="596"/>
      <c r="CQ130" s="596"/>
      <c r="CR130" s="596"/>
      <c r="CS130" s="596"/>
      <c r="CT130" s="596"/>
      <c r="CU130" s="596"/>
      <c r="CV130" s="596"/>
      <c r="CW130" s="596"/>
      <c r="CX130" s="596"/>
      <c r="CY130" s="596"/>
      <c r="CZ130" s="596"/>
      <c r="DA130" s="596"/>
      <c r="DB130" s="596"/>
      <c r="DC130" s="596"/>
      <c r="DD130" s="596"/>
      <c r="DE130" s="596"/>
      <c r="DF130" s="596"/>
      <c r="DG130" s="596"/>
      <c r="DH130" s="596"/>
      <c r="DI130" s="596"/>
      <c r="DJ130" s="596"/>
      <c r="DK130" s="596"/>
      <c r="DL130" s="595"/>
      <c r="DM130" s="595"/>
      <c r="DN130" s="595"/>
      <c r="DO130" s="595"/>
      <c r="DP130" s="595"/>
      <c r="DQ130" s="595"/>
      <c r="DR130" s="595"/>
      <c r="DS130" s="595"/>
      <c r="DT130" s="595"/>
      <c r="DU130" s="595"/>
      <c r="DV130" s="595"/>
      <c r="DW130" s="606"/>
      <c r="DX130" s="606"/>
      <c r="DY130" s="606"/>
      <c r="DZ130" s="606"/>
      <c r="EA130" s="606"/>
      <c r="EB130" s="606"/>
      <c r="EC130" s="606"/>
      <c r="ED130" s="606"/>
      <c r="EE130" s="606"/>
      <c r="EF130" s="606"/>
      <c r="EG130" s="606"/>
    </row>
    <row r="131" spans="1:137" ht="6" customHeight="1" x14ac:dyDescent="0.2">
      <c r="A131" s="156"/>
      <c r="B131" s="608"/>
      <c r="C131" s="608"/>
      <c r="D131" s="608"/>
      <c r="E131" s="608"/>
      <c r="F131" s="595"/>
      <c r="G131" s="595"/>
      <c r="H131" s="595"/>
      <c r="I131" s="595"/>
      <c r="J131" s="595"/>
      <c r="K131" s="595"/>
      <c r="L131" s="595"/>
      <c r="M131" s="595"/>
      <c r="N131" s="595"/>
      <c r="O131" s="595"/>
      <c r="P131" s="595"/>
      <c r="Q131" s="595"/>
      <c r="R131" s="595"/>
      <c r="S131" s="595"/>
      <c r="T131" s="595"/>
      <c r="U131" s="595"/>
      <c r="V131" s="595"/>
      <c r="W131" s="595"/>
      <c r="X131" s="595"/>
      <c r="Y131" s="595"/>
      <c r="Z131" s="595"/>
      <c r="AA131" s="595"/>
      <c r="AB131" s="595"/>
      <c r="AC131" s="595"/>
      <c r="AD131" s="595"/>
      <c r="AE131" s="595"/>
      <c r="AF131" s="595"/>
      <c r="AG131" s="595"/>
      <c r="AH131" s="595"/>
      <c r="AI131" s="595"/>
      <c r="AJ131" s="595"/>
      <c r="AK131" s="595"/>
      <c r="AL131" s="595"/>
      <c r="AM131" s="595"/>
      <c r="AN131" s="595"/>
      <c r="AO131" s="595"/>
      <c r="AP131" s="595"/>
      <c r="AQ131" s="595"/>
      <c r="AR131" s="595"/>
      <c r="AS131" s="595"/>
      <c r="AT131" s="595"/>
      <c r="AU131" s="595"/>
      <c r="AV131" s="595"/>
      <c r="AW131" s="595"/>
      <c r="AX131" s="583"/>
      <c r="AY131" s="583"/>
      <c r="AZ131" s="583"/>
      <c r="BA131" s="583"/>
      <c r="BB131" s="583"/>
      <c r="BC131" s="595"/>
      <c r="BD131" s="595"/>
      <c r="BE131" s="595"/>
      <c r="BF131" s="595"/>
      <c r="BG131" s="595"/>
      <c r="BH131" s="595"/>
      <c r="BI131" s="595"/>
      <c r="BJ131" s="595"/>
      <c r="BK131" s="595"/>
      <c r="BL131" s="595"/>
      <c r="BM131" s="595"/>
      <c r="BN131" s="595"/>
      <c r="BO131" s="595"/>
      <c r="BP131" s="595"/>
      <c r="BQ131" s="595"/>
      <c r="BR131" s="595"/>
      <c r="BS131" s="595"/>
      <c r="BT131" s="595"/>
      <c r="BU131" s="595"/>
      <c r="BV131" s="595"/>
      <c r="BW131" s="595"/>
      <c r="BX131" s="595"/>
      <c r="BY131" s="595"/>
      <c r="BZ131" s="595"/>
      <c r="CA131" s="595"/>
      <c r="CB131" s="595"/>
      <c r="CC131" s="595"/>
      <c r="CD131" s="595"/>
      <c r="CE131" s="595"/>
      <c r="CF131" s="596"/>
      <c r="CG131" s="596"/>
      <c r="CH131" s="596"/>
      <c r="CI131" s="596"/>
      <c r="CJ131" s="596"/>
      <c r="CK131" s="596"/>
      <c r="CL131" s="596"/>
      <c r="CM131" s="596"/>
      <c r="CN131" s="596"/>
      <c r="CO131" s="596"/>
      <c r="CP131" s="596"/>
      <c r="CQ131" s="596"/>
      <c r="CR131" s="596"/>
      <c r="CS131" s="596"/>
      <c r="CT131" s="596"/>
      <c r="CU131" s="596"/>
      <c r="CV131" s="596"/>
      <c r="CW131" s="596"/>
      <c r="CX131" s="596"/>
      <c r="CY131" s="596"/>
      <c r="CZ131" s="596"/>
      <c r="DA131" s="596"/>
      <c r="DB131" s="596"/>
      <c r="DC131" s="596"/>
      <c r="DD131" s="596"/>
      <c r="DE131" s="596"/>
      <c r="DF131" s="596"/>
      <c r="DG131" s="596"/>
      <c r="DH131" s="596"/>
      <c r="DI131" s="596"/>
      <c r="DJ131" s="596"/>
      <c r="DK131" s="596"/>
      <c r="DL131" s="595"/>
      <c r="DM131" s="595"/>
      <c r="DN131" s="595"/>
      <c r="DO131" s="595"/>
      <c r="DP131" s="595"/>
      <c r="DQ131" s="595"/>
      <c r="DR131" s="595"/>
      <c r="DS131" s="595"/>
      <c r="DT131" s="595"/>
      <c r="DU131" s="595"/>
      <c r="DV131" s="595"/>
      <c r="DW131" s="606"/>
      <c r="DX131" s="606"/>
      <c r="DY131" s="606"/>
      <c r="DZ131" s="606"/>
      <c r="EA131" s="606"/>
      <c r="EB131" s="606"/>
      <c r="EC131" s="606"/>
      <c r="ED131" s="606"/>
      <c r="EE131" s="606"/>
      <c r="EF131" s="606"/>
      <c r="EG131" s="606"/>
    </row>
    <row r="132" spans="1:137" ht="6" customHeight="1" x14ac:dyDescent="0.2">
      <c r="A132" s="156"/>
      <c r="B132" s="608"/>
      <c r="C132" s="608"/>
      <c r="D132" s="608"/>
      <c r="E132" s="608"/>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5"/>
      <c r="AC132" s="595"/>
      <c r="AD132" s="595"/>
      <c r="AE132" s="595"/>
      <c r="AF132" s="595"/>
      <c r="AG132" s="595"/>
      <c r="AH132" s="595"/>
      <c r="AI132" s="595"/>
      <c r="AJ132" s="595"/>
      <c r="AK132" s="595"/>
      <c r="AL132" s="595"/>
      <c r="AM132" s="595"/>
      <c r="AN132" s="595"/>
      <c r="AO132" s="595"/>
      <c r="AP132" s="595"/>
      <c r="AQ132" s="595"/>
      <c r="AR132" s="595"/>
      <c r="AS132" s="595"/>
      <c r="AT132" s="595"/>
      <c r="AU132" s="595"/>
      <c r="AV132" s="595"/>
      <c r="AW132" s="595"/>
      <c r="AX132" s="583"/>
      <c r="AY132" s="583"/>
      <c r="AZ132" s="583"/>
      <c r="BA132" s="583"/>
      <c r="BB132" s="583"/>
      <c r="BC132" s="595"/>
      <c r="BD132" s="595"/>
      <c r="BE132" s="595"/>
      <c r="BF132" s="595"/>
      <c r="BG132" s="595"/>
      <c r="BH132" s="595"/>
      <c r="BI132" s="595"/>
      <c r="BJ132" s="595"/>
      <c r="BK132" s="595"/>
      <c r="BL132" s="595"/>
      <c r="BM132" s="595"/>
      <c r="BN132" s="595"/>
      <c r="BO132" s="595"/>
      <c r="BP132" s="595"/>
      <c r="BQ132" s="595"/>
      <c r="BR132" s="595"/>
      <c r="BS132" s="595"/>
      <c r="BT132" s="595"/>
      <c r="BU132" s="595"/>
      <c r="BV132" s="595"/>
      <c r="BW132" s="595"/>
      <c r="BX132" s="595"/>
      <c r="BY132" s="595"/>
      <c r="BZ132" s="595"/>
      <c r="CA132" s="595"/>
      <c r="CB132" s="595"/>
      <c r="CC132" s="595"/>
      <c r="CD132" s="595"/>
      <c r="CE132" s="595"/>
      <c r="CF132" s="596"/>
      <c r="CG132" s="596"/>
      <c r="CH132" s="596"/>
      <c r="CI132" s="596"/>
      <c r="CJ132" s="596"/>
      <c r="CK132" s="596"/>
      <c r="CL132" s="596"/>
      <c r="CM132" s="596"/>
      <c r="CN132" s="596"/>
      <c r="CO132" s="596"/>
      <c r="CP132" s="596"/>
      <c r="CQ132" s="596"/>
      <c r="CR132" s="596"/>
      <c r="CS132" s="596"/>
      <c r="CT132" s="596"/>
      <c r="CU132" s="596"/>
      <c r="CV132" s="596"/>
      <c r="CW132" s="596"/>
      <c r="CX132" s="596"/>
      <c r="CY132" s="596"/>
      <c r="CZ132" s="596"/>
      <c r="DA132" s="596"/>
      <c r="DB132" s="596"/>
      <c r="DC132" s="596"/>
      <c r="DD132" s="596"/>
      <c r="DE132" s="596"/>
      <c r="DF132" s="596"/>
      <c r="DG132" s="596"/>
      <c r="DH132" s="596"/>
      <c r="DI132" s="596"/>
      <c r="DJ132" s="596"/>
      <c r="DK132" s="596"/>
      <c r="DL132" s="595"/>
      <c r="DM132" s="595"/>
      <c r="DN132" s="595"/>
      <c r="DO132" s="595"/>
      <c r="DP132" s="595"/>
      <c r="DQ132" s="595"/>
      <c r="DR132" s="595"/>
      <c r="DS132" s="595"/>
      <c r="DT132" s="595"/>
      <c r="DU132" s="595"/>
      <c r="DV132" s="595"/>
      <c r="DW132" s="606"/>
      <c r="DX132" s="606"/>
      <c r="DY132" s="606"/>
      <c r="DZ132" s="606"/>
      <c r="EA132" s="606"/>
      <c r="EB132" s="606"/>
      <c r="EC132" s="606"/>
      <c r="ED132" s="606"/>
      <c r="EE132" s="606"/>
      <c r="EF132" s="606"/>
      <c r="EG132" s="606"/>
    </row>
    <row r="133" spans="1:137" ht="6" customHeight="1" x14ac:dyDescent="0.2">
      <c r="A133" s="156"/>
      <c r="B133" s="607">
        <v>3</v>
      </c>
      <c r="C133" s="608"/>
      <c r="D133" s="608"/>
      <c r="E133" s="608"/>
      <c r="F133" s="595"/>
      <c r="G133" s="595"/>
      <c r="H133" s="595"/>
      <c r="I133" s="595"/>
      <c r="J133" s="595"/>
      <c r="K133" s="595"/>
      <c r="L133" s="595"/>
      <c r="M133" s="595"/>
      <c r="N133" s="595"/>
      <c r="O133" s="595"/>
      <c r="P133" s="595"/>
      <c r="Q133" s="595"/>
      <c r="R133" s="595"/>
      <c r="S133" s="595"/>
      <c r="T133" s="595"/>
      <c r="U133" s="595"/>
      <c r="V133" s="595"/>
      <c r="W133" s="595"/>
      <c r="X133" s="595"/>
      <c r="Y133" s="595"/>
      <c r="Z133" s="595"/>
      <c r="AA133" s="595"/>
      <c r="AB133" s="595"/>
      <c r="AC133" s="595"/>
      <c r="AD133" s="595"/>
      <c r="AE133" s="595"/>
      <c r="AF133" s="595"/>
      <c r="AG133" s="595"/>
      <c r="AH133" s="595"/>
      <c r="AI133" s="595"/>
      <c r="AJ133" s="595"/>
      <c r="AK133" s="595"/>
      <c r="AL133" s="595"/>
      <c r="AM133" s="595"/>
      <c r="AN133" s="595"/>
      <c r="AO133" s="595"/>
      <c r="AP133" s="595"/>
      <c r="AQ133" s="595"/>
      <c r="AR133" s="595"/>
      <c r="AS133" s="595"/>
      <c r="AT133" s="595"/>
      <c r="AU133" s="595"/>
      <c r="AV133" s="595"/>
      <c r="AW133" s="595"/>
      <c r="AX133" s="583" t="str">
        <f>IF(AN133="","",DATEDIF(AN133,BU111,"Y"))</f>
        <v/>
      </c>
      <c r="AY133" s="583"/>
      <c r="AZ133" s="583"/>
      <c r="BA133" s="583"/>
      <c r="BB133" s="583"/>
      <c r="BC133" s="595"/>
      <c r="BD133" s="595"/>
      <c r="BE133" s="595"/>
      <c r="BF133" s="595"/>
      <c r="BG133" s="595"/>
      <c r="BH133" s="595"/>
      <c r="BI133" s="595"/>
      <c r="BJ133" s="595"/>
      <c r="BK133" s="595"/>
      <c r="BL133" s="595"/>
      <c r="BM133" s="595"/>
      <c r="BN133" s="595"/>
      <c r="BO133" s="595"/>
      <c r="BP133" s="595"/>
      <c r="BQ133" s="595"/>
      <c r="BR133" s="595"/>
      <c r="BS133" s="595"/>
      <c r="BT133" s="595"/>
      <c r="BU133" s="595"/>
      <c r="BV133" s="595"/>
      <c r="BW133" s="595"/>
      <c r="BX133" s="595"/>
      <c r="BY133" s="595"/>
      <c r="BZ133" s="595"/>
      <c r="CA133" s="595"/>
      <c r="CB133" s="595"/>
      <c r="CC133" s="595"/>
      <c r="CD133" s="595"/>
      <c r="CE133" s="595"/>
      <c r="CF133" s="596"/>
      <c r="CG133" s="596"/>
      <c r="CH133" s="596"/>
      <c r="CI133" s="596"/>
      <c r="CJ133" s="596"/>
      <c r="CK133" s="596"/>
      <c r="CL133" s="596"/>
      <c r="CM133" s="596"/>
      <c r="CN133" s="596"/>
      <c r="CO133" s="596"/>
      <c r="CP133" s="596"/>
      <c r="CQ133" s="596"/>
      <c r="CR133" s="596"/>
      <c r="CS133" s="596"/>
      <c r="CT133" s="596"/>
      <c r="CU133" s="596"/>
      <c r="CV133" s="596"/>
      <c r="CW133" s="596"/>
      <c r="CX133" s="596"/>
      <c r="CY133" s="596"/>
      <c r="CZ133" s="596"/>
      <c r="DA133" s="596"/>
      <c r="DB133" s="596"/>
      <c r="DC133" s="596"/>
      <c r="DD133" s="596"/>
      <c r="DE133" s="596"/>
      <c r="DF133" s="596"/>
      <c r="DG133" s="596"/>
      <c r="DH133" s="596"/>
      <c r="DI133" s="596"/>
      <c r="DJ133" s="596"/>
      <c r="DK133" s="596"/>
      <c r="DL133" s="595"/>
      <c r="DM133" s="595"/>
      <c r="DN133" s="595"/>
      <c r="DO133" s="595"/>
      <c r="DP133" s="595"/>
      <c r="DQ133" s="595"/>
      <c r="DR133" s="595"/>
      <c r="DS133" s="595"/>
      <c r="DT133" s="595"/>
      <c r="DU133" s="595"/>
      <c r="DV133" s="595"/>
      <c r="DW133" s="606"/>
      <c r="DX133" s="606"/>
      <c r="DY133" s="606"/>
      <c r="DZ133" s="606"/>
      <c r="EA133" s="606"/>
      <c r="EB133" s="606"/>
      <c r="EC133" s="606"/>
      <c r="ED133" s="606"/>
      <c r="EE133" s="606"/>
      <c r="EF133" s="606"/>
      <c r="EG133" s="606"/>
    </row>
    <row r="134" spans="1:137" ht="6" customHeight="1" x14ac:dyDescent="0.2">
      <c r="A134" s="156"/>
      <c r="B134" s="608"/>
      <c r="C134" s="608"/>
      <c r="D134" s="608"/>
      <c r="E134" s="608"/>
      <c r="F134" s="595"/>
      <c r="G134" s="595"/>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595"/>
      <c r="AL134" s="595"/>
      <c r="AM134" s="595"/>
      <c r="AN134" s="595"/>
      <c r="AO134" s="595"/>
      <c r="AP134" s="595"/>
      <c r="AQ134" s="595"/>
      <c r="AR134" s="595"/>
      <c r="AS134" s="595"/>
      <c r="AT134" s="595"/>
      <c r="AU134" s="595"/>
      <c r="AV134" s="595"/>
      <c r="AW134" s="595"/>
      <c r="AX134" s="583"/>
      <c r="AY134" s="583"/>
      <c r="AZ134" s="583"/>
      <c r="BA134" s="583"/>
      <c r="BB134" s="583"/>
      <c r="BC134" s="595"/>
      <c r="BD134" s="595"/>
      <c r="BE134" s="595"/>
      <c r="BF134" s="595"/>
      <c r="BG134" s="595"/>
      <c r="BH134" s="595"/>
      <c r="BI134" s="595"/>
      <c r="BJ134" s="595"/>
      <c r="BK134" s="595"/>
      <c r="BL134" s="595"/>
      <c r="BM134" s="595"/>
      <c r="BN134" s="595"/>
      <c r="BO134" s="595"/>
      <c r="BP134" s="595"/>
      <c r="BQ134" s="595"/>
      <c r="BR134" s="595"/>
      <c r="BS134" s="595"/>
      <c r="BT134" s="595"/>
      <c r="BU134" s="595"/>
      <c r="BV134" s="595"/>
      <c r="BW134" s="595"/>
      <c r="BX134" s="595"/>
      <c r="BY134" s="595"/>
      <c r="BZ134" s="595"/>
      <c r="CA134" s="595"/>
      <c r="CB134" s="595"/>
      <c r="CC134" s="595"/>
      <c r="CD134" s="595"/>
      <c r="CE134" s="595"/>
      <c r="CF134" s="596"/>
      <c r="CG134" s="596"/>
      <c r="CH134" s="596"/>
      <c r="CI134" s="596"/>
      <c r="CJ134" s="596"/>
      <c r="CK134" s="596"/>
      <c r="CL134" s="596"/>
      <c r="CM134" s="596"/>
      <c r="CN134" s="596"/>
      <c r="CO134" s="596"/>
      <c r="CP134" s="596"/>
      <c r="CQ134" s="596"/>
      <c r="CR134" s="596"/>
      <c r="CS134" s="596"/>
      <c r="CT134" s="596"/>
      <c r="CU134" s="596"/>
      <c r="CV134" s="596"/>
      <c r="CW134" s="596"/>
      <c r="CX134" s="596"/>
      <c r="CY134" s="596"/>
      <c r="CZ134" s="596"/>
      <c r="DA134" s="596"/>
      <c r="DB134" s="596"/>
      <c r="DC134" s="596"/>
      <c r="DD134" s="596"/>
      <c r="DE134" s="596"/>
      <c r="DF134" s="596"/>
      <c r="DG134" s="596"/>
      <c r="DH134" s="596"/>
      <c r="DI134" s="596"/>
      <c r="DJ134" s="596"/>
      <c r="DK134" s="596"/>
      <c r="DL134" s="595"/>
      <c r="DM134" s="595"/>
      <c r="DN134" s="595"/>
      <c r="DO134" s="595"/>
      <c r="DP134" s="595"/>
      <c r="DQ134" s="595"/>
      <c r="DR134" s="595"/>
      <c r="DS134" s="595"/>
      <c r="DT134" s="595"/>
      <c r="DU134" s="595"/>
      <c r="DV134" s="595"/>
      <c r="DW134" s="606"/>
      <c r="DX134" s="606"/>
      <c r="DY134" s="606"/>
      <c r="DZ134" s="606"/>
      <c r="EA134" s="606"/>
      <c r="EB134" s="606"/>
      <c r="EC134" s="606"/>
      <c r="ED134" s="606"/>
      <c r="EE134" s="606"/>
      <c r="EF134" s="606"/>
      <c r="EG134" s="606"/>
    </row>
    <row r="135" spans="1:137" ht="6" customHeight="1" x14ac:dyDescent="0.2">
      <c r="A135" s="156"/>
      <c r="B135" s="608"/>
      <c r="C135" s="608"/>
      <c r="D135" s="608"/>
      <c r="E135" s="608"/>
      <c r="F135" s="595"/>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595"/>
      <c r="AL135" s="595"/>
      <c r="AM135" s="595"/>
      <c r="AN135" s="595"/>
      <c r="AO135" s="595"/>
      <c r="AP135" s="595"/>
      <c r="AQ135" s="595"/>
      <c r="AR135" s="595"/>
      <c r="AS135" s="595"/>
      <c r="AT135" s="595"/>
      <c r="AU135" s="595"/>
      <c r="AV135" s="595"/>
      <c r="AW135" s="595"/>
      <c r="AX135" s="583"/>
      <c r="AY135" s="583"/>
      <c r="AZ135" s="583"/>
      <c r="BA135" s="583"/>
      <c r="BB135" s="583"/>
      <c r="BC135" s="595"/>
      <c r="BD135" s="595"/>
      <c r="BE135" s="595"/>
      <c r="BF135" s="595"/>
      <c r="BG135" s="595"/>
      <c r="BH135" s="595"/>
      <c r="BI135" s="595"/>
      <c r="BJ135" s="595"/>
      <c r="BK135" s="595"/>
      <c r="BL135" s="595"/>
      <c r="BM135" s="595"/>
      <c r="BN135" s="595"/>
      <c r="BO135" s="595"/>
      <c r="BP135" s="595"/>
      <c r="BQ135" s="595"/>
      <c r="BR135" s="595"/>
      <c r="BS135" s="595"/>
      <c r="BT135" s="595"/>
      <c r="BU135" s="595"/>
      <c r="BV135" s="595"/>
      <c r="BW135" s="595"/>
      <c r="BX135" s="595"/>
      <c r="BY135" s="595"/>
      <c r="BZ135" s="595"/>
      <c r="CA135" s="595"/>
      <c r="CB135" s="595"/>
      <c r="CC135" s="595"/>
      <c r="CD135" s="595"/>
      <c r="CE135" s="595"/>
      <c r="CF135" s="596"/>
      <c r="CG135" s="596"/>
      <c r="CH135" s="596"/>
      <c r="CI135" s="596"/>
      <c r="CJ135" s="596"/>
      <c r="CK135" s="596"/>
      <c r="CL135" s="596"/>
      <c r="CM135" s="596"/>
      <c r="CN135" s="596"/>
      <c r="CO135" s="596"/>
      <c r="CP135" s="596"/>
      <c r="CQ135" s="596"/>
      <c r="CR135" s="596"/>
      <c r="CS135" s="596"/>
      <c r="CT135" s="596"/>
      <c r="CU135" s="596"/>
      <c r="CV135" s="596"/>
      <c r="CW135" s="596"/>
      <c r="CX135" s="596"/>
      <c r="CY135" s="596"/>
      <c r="CZ135" s="596"/>
      <c r="DA135" s="596"/>
      <c r="DB135" s="596"/>
      <c r="DC135" s="596"/>
      <c r="DD135" s="596"/>
      <c r="DE135" s="596"/>
      <c r="DF135" s="596"/>
      <c r="DG135" s="596"/>
      <c r="DH135" s="596"/>
      <c r="DI135" s="596"/>
      <c r="DJ135" s="596"/>
      <c r="DK135" s="596"/>
      <c r="DL135" s="595"/>
      <c r="DM135" s="595"/>
      <c r="DN135" s="595"/>
      <c r="DO135" s="595"/>
      <c r="DP135" s="595"/>
      <c r="DQ135" s="595"/>
      <c r="DR135" s="595"/>
      <c r="DS135" s="595"/>
      <c r="DT135" s="595"/>
      <c r="DU135" s="595"/>
      <c r="DV135" s="595"/>
      <c r="DW135" s="606"/>
      <c r="DX135" s="606"/>
      <c r="DY135" s="606"/>
      <c r="DZ135" s="606"/>
      <c r="EA135" s="606"/>
      <c r="EB135" s="606"/>
      <c r="EC135" s="606"/>
      <c r="ED135" s="606"/>
      <c r="EE135" s="606"/>
      <c r="EF135" s="606"/>
      <c r="EG135" s="606"/>
    </row>
    <row r="136" spans="1:137" ht="6" customHeight="1" x14ac:dyDescent="0.2">
      <c r="A136" s="156"/>
      <c r="B136" s="607">
        <v>4</v>
      </c>
      <c r="C136" s="608"/>
      <c r="D136" s="608"/>
      <c r="E136" s="608"/>
      <c r="F136" s="595"/>
      <c r="G136" s="595"/>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5"/>
      <c r="AL136" s="595"/>
      <c r="AM136" s="595"/>
      <c r="AN136" s="595"/>
      <c r="AO136" s="595"/>
      <c r="AP136" s="595"/>
      <c r="AQ136" s="595"/>
      <c r="AR136" s="595"/>
      <c r="AS136" s="595"/>
      <c r="AT136" s="595"/>
      <c r="AU136" s="595"/>
      <c r="AV136" s="595"/>
      <c r="AW136" s="595"/>
      <c r="AX136" s="583" t="str">
        <f>IF(AN136="","",DATEDIF(AN136,BU111,"Y"))</f>
        <v/>
      </c>
      <c r="AY136" s="583"/>
      <c r="AZ136" s="583"/>
      <c r="BA136" s="583"/>
      <c r="BB136" s="583"/>
      <c r="BC136" s="595"/>
      <c r="BD136" s="595"/>
      <c r="BE136" s="595"/>
      <c r="BF136" s="595"/>
      <c r="BG136" s="595"/>
      <c r="BH136" s="595"/>
      <c r="BI136" s="595"/>
      <c r="BJ136" s="595"/>
      <c r="BK136" s="595"/>
      <c r="BL136" s="595"/>
      <c r="BM136" s="595"/>
      <c r="BN136" s="595"/>
      <c r="BO136" s="595"/>
      <c r="BP136" s="595"/>
      <c r="BQ136" s="595"/>
      <c r="BR136" s="595"/>
      <c r="BS136" s="595"/>
      <c r="BT136" s="595"/>
      <c r="BU136" s="595"/>
      <c r="BV136" s="595"/>
      <c r="BW136" s="595"/>
      <c r="BX136" s="595"/>
      <c r="BY136" s="595"/>
      <c r="BZ136" s="595"/>
      <c r="CA136" s="595"/>
      <c r="CB136" s="595"/>
      <c r="CC136" s="595"/>
      <c r="CD136" s="595"/>
      <c r="CE136" s="595"/>
      <c r="CF136" s="596"/>
      <c r="CG136" s="596"/>
      <c r="CH136" s="596"/>
      <c r="CI136" s="596"/>
      <c r="CJ136" s="596"/>
      <c r="CK136" s="596"/>
      <c r="CL136" s="596"/>
      <c r="CM136" s="596"/>
      <c r="CN136" s="596"/>
      <c r="CO136" s="596"/>
      <c r="CP136" s="596"/>
      <c r="CQ136" s="596"/>
      <c r="CR136" s="596"/>
      <c r="CS136" s="596"/>
      <c r="CT136" s="596"/>
      <c r="CU136" s="596"/>
      <c r="CV136" s="596"/>
      <c r="CW136" s="596"/>
      <c r="CX136" s="596"/>
      <c r="CY136" s="596"/>
      <c r="CZ136" s="596"/>
      <c r="DA136" s="596"/>
      <c r="DB136" s="596"/>
      <c r="DC136" s="596"/>
      <c r="DD136" s="596"/>
      <c r="DE136" s="596"/>
      <c r="DF136" s="596"/>
      <c r="DG136" s="596"/>
      <c r="DH136" s="596"/>
      <c r="DI136" s="596"/>
      <c r="DJ136" s="596"/>
      <c r="DK136" s="596"/>
      <c r="DL136" s="595"/>
      <c r="DM136" s="595"/>
      <c r="DN136" s="595"/>
      <c r="DO136" s="595"/>
      <c r="DP136" s="595"/>
      <c r="DQ136" s="595"/>
      <c r="DR136" s="595"/>
      <c r="DS136" s="595"/>
      <c r="DT136" s="595"/>
      <c r="DU136" s="595"/>
      <c r="DV136" s="595"/>
      <c r="DW136" s="606"/>
      <c r="DX136" s="606"/>
      <c r="DY136" s="606"/>
      <c r="DZ136" s="606"/>
      <c r="EA136" s="606"/>
      <c r="EB136" s="606"/>
      <c r="EC136" s="606"/>
      <c r="ED136" s="606"/>
      <c r="EE136" s="606"/>
      <c r="EF136" s="606"/>
      <c r="EG136" s="606"/>
    </row>
    <row r="137" spans="1:137" ht="6" customHeight="1" x14ac:dyDescent="0.2">
      <c r="A137" s="156"/>
      <c r="B137" s="608"/>
      <c r="C137" s="608"/>
      <c r="D137" s="608"/>
      <c r="E137" s="608"/>
      <c r="F137" s="595"/>
      <c r="G137" s="595"/>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5"/>
      <c r="AJ137" s="595"/>
      <c r="AK137" s="595"/>
      <c r="AL137" s="595"/>
      <c r="AM137" s="595"/>
      <c r="AN137" s="595"/>
      <c r="AO137" s="595"/>
      <c r="AP137" s="595"/>
      <c r="AQ137" s="595"/>
      <c r="AR137" s="595"/>
      <c r="AS137" s="595"/>
      <c r="AT137" s="595"/>
      <c r="AU137" s="595"/>
      <c r="AV137" s="595"/>
      <c r="AW137" s="595"/>
      <c r="AX137" s="583"/>
      <c r="AY137" s="583"/>
      <c r="AZ137" s="583"/>
      <c r="BA137" s="583"/>
      <c r="BB137" s="583"/>
      <c r="BC137" s="595"/>
      <c r="BD137" s="595"/>
      <c r="BE137" s="595"/>
      <c r="BF137" s="595"/>
      <c r="BG137" s="595"/>
      <c r="BH137" s="595"/>
      <c r="BI137" s="595"/>
      <c r="BJ137" s="595"/>
      <c r="BK137" s="595"/>
      <c r="BL137" s="595"/>
      <c r="BM137" s="595"/>
      <c r="BN137" s="595"/>
      <c r="BO137" s="595"/>
      <c r="BP137" s="595"/>
      <c r="BQ137" s="595"/>
      <c r="BR137" s="595"/>
      <c r="BS137" s="595"/>
      <c r="BT137" s="595"/>
      <c r="BU137" s="595"/>
      <c r="BV137" s="595"/>
      <c r="BW137" s="595"/>
      <c r="BX137" s="595"/>
      <c r="BY137" s="595"/>
      <c r="BZ137" s="595"/>
      <c r="CA137" s="595"/>
      <c r="CB137" s="595"/>
      <c r="CC137" s="595"/>
      <c r="CD137" s="595"/>
      <c r="CE137" s="595"/>
      <c r="CF137" s="596"/>
      <c r="CG137" s="596"/>
      <c r="CH137" s="596"/>
      <c r="CI137" s="596"/>
      <c r="CJ137" s="596"/>
      <c r="CK137" s="596"/>
      <c r="CL137" s="596"/>
      <c r="CM137" s="596"/>
      <c r="CN137" s="596"/>
      <c r="CO137" s="596"/>
      <c r="CP137" s="596"/>
      <c r="CQ137" s="596"/>
      <c r="CR137" s="596"/>
      <c r="CS137" s="596"/>
      <c r="CT137" s="596"/>
      <c r="CU137" s="596"/>
      <c r="CV137" s="596"/>
      <c r="CW137" s="596"/>
      <c r="CX137" s="596"/>
      <c r="CY137" s="596"/>
      <c r="CZ137" s="596"/>
      <c r="DA137" s="596"/>
      <c r="DB137" s="596"/>
      <c r="DC137" s="596"/>
      <c r="DD137" s="596"/>
      <c r="DE137" s="596"/>
      <c r="DF137" s="596"/>
      <c r="DG137" s="596"/>
      <c r="DH137" s="596"/>
      <c r="DI137" s="596"/>
      <c r="DJ137" s="596"/>
      <c r="DK137" s="596"/>
      <c r="DL137" s="595"/>
      <c r="DM137" s="595"/>
      <c r="DN137" s="595"/>
      <c r="DO137" s="595"/>
      <c r="DP137" s="595"/>
      <c r="DQ137" s="595"/>
      <c r="DR137" s="595"/>
      <c r="DS137" s="595"/>
      <c r="DT137" s="595"/>
      <c r="DU137" s="595"/>
      <c r="DV137" s="595"/>
      <c r="DW137" s="606"/>
      <c r="DX137" s="606"/>
      <c r="DY137" s="606"/>
      <c r="DZ137" s="606"/>
      <c r="EA137" s="606"/>
      <c r="EB137" s="606"/>
      <c r="EC137" s="606"/>
      <c r="ED137" s="606"/>
      <c r="EE137" s="606"/>
      <c r="EF137" s="606"/>
      <c r="EG137" s="606"/>
    </row>
    <row r="138" spans="1:137" ht="6" customHeight="1" x14ac:dyDescent="0.2">
      <c r="A138" s="156"/>
      <c r="B138" s="608"/>
      <c r="C138" s="608"/>
      <c r="D138" s="608"/>
      <c r="E138" s="608"/>
      <c r="F138" s="595"/>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c r="AM138" s="595"/>
      <c r="AN138" s="595"/>
      <c r="AO138" s="595"/>
      <c r="AP138" s="595"/>
      <c r="AQ138" s="595"/>
      <c r="AR138" s="595"/>
      <c r="AS138" s="595"/>
      <c r="AT138" s="595"/>
      <c r="AU138" s="595"/>
      <c r="AV138" s="595"/>
      <c r="AW138" s="595"/>
      <c r="AX138" s="583"/>
      <c r="AY138" s="583"/>
      <c r="AZ138" s="583"/>
      <c r="BA138" s="583"/>
      <c r="BB138" s="583"/>
      <c r="BC138" s="595"/>
      <c r="BD138" s="595"/>
      <c r="BE138" s="595"/>
      <c r="BF138" s="595"/>
      <c r="BG138" s="595"/>
      <c r="BH138" s="595"/>
      <c r="BI138" s="595"/>
      <c r="BJ138" s="595"/>
      <c r="BK138" s="595"/>
      <c r="BL138" s="595"/>
      <c r="BM138" s="595"/>
      <c r="BN138" s="595"/>
      <c r="BO138" s="595"/>
      <c r="BP138" s="595"/>
      <c r="BQ138" s="595"/>
      <c r="BR138" s="595"/>
      <c r="BS138" s="595"/>
      <c r="BT138" s="595"/>
      <c r="BU138" s="595"/>
      <c r="BV138" s="595"/>
      <c r="BW138" s="595"/>
      <c r="BX138" s="595"/>
      <c r="BY138" s="595"/>
      <c r="BZ138" s="595"/>
      <c r="CA138" s="595"/>
      <c r="CB138" s="595"/>
      <c r="CC138" s="595"/>
      <c r="CD138" s="595"/>
      <c r="CE138" s="595"/>
      <c r="CF138" s="596"/>
      <c r="CG138" s="596"/>
      <c r="CH138" s="596"/>
      <c r="CI138" s="596"/>
      <c r="CJ138" s="596"/>
      <c r="CK138" s="596"/>
      <c r="CL138" s="596"/>
      <c r="CM138" s="596"/>
      <c r="CN138" s="596"/>
      <c r="CO138" s="596"/>
      <c r="CP138" s="596"/>
      <c r="CQ138" s="596"/>
      <c r="CR138" s="596"/>
      <c r="CS138" s="596"/>
      <c r="CT138" s="596"/>
      <c r="CU138" s="596"/>
      <c r="CV138" s="596"/>
      <c r="CW138" s="596"/>
      <c r="CX138" s="596"/>
      <c r="CY138" s="596"/>
      <c r="CZ138" s="596"/>
      <c r="DA138" s="596"/>
      <c r="DB138" s="596"/>
      <c r="DC138" s="596"/>
      <c r="DD138" s="596"/>
      <c r="DE138" s="596"/>
      <c r="DF138" s="596"/>
      <c r="DG138" s="596"/>
      <c r="DH138" s="596"/>
      <c r="DI138" s="596"/>
      <c r="DJ138" s="596"/>
      <c r="DK138" s="596"/>
      <c r="DL138" s="595"/>
      <c r="DM138" s="595"/>
      <c r="DN138" s="595"/>
      <c r="DO138" s="595"/>
      <c r="DP138" s="595"/>
      <c r="DQ138" s="595"/>
      <c r="DR138" s="595"/>
      <c r="DS138" s="595"/>
      <c r="DT138" s="595"/>
      <c r="DU138" s="595"/>
      <c r="DV138" s="595"/>
      <c r="DW138" s="606"/>
      <c r="DX138" s="606"/>
      <c r="DY138" s="606"/>
      <c r="DZ138" s="606"/>
      <c r="EA138" s="606"/>
      <c r="EB138" s="606"/>
      <c r="EC138" s="606"/>
      <c r="ED138" s="606"/>
      <c r="EE138" s="606"/>
      <c r="EF138" s="606"/>
      <c r="EG138" s="606"/>
    </row>
    <row r="139" spans="1:137" ht="6" customHeight="1" x14ac:dyDescent="0.2">
      <c r="A139" s="156"/>
      <c r="B139" s="607">
        <v>5</v>
      </c>
      <c r="C139" s="608"/>
      <c r="D139" s="608"/>
      <c r="E139" s="608"/>
      <c r="F139" s="595"/>
      <c r="G139" s="595"/>
      <c r="H139" s="595"/>
      <c r="I139" s="595"/>
      <c r="J139" s="595"/>
      <c r="K139" s="595"/>
      <c r="L139" s="595"/>
      <c r="M139" s="595"/>
      <c r="N139" s="595"/>
      <c r="O139" s="595"/>
      <c r="P139" s="595"/>
      <c r="Q139" s="595"/>
      <c r="R139" s="595"/>
      <c r="S139" s="595"/>
      <c r="T139" s="595"/>
      <c r="U139" s="595"/>
      <c r="V139" s="595"/>
      <c r="W139" s="595"/>
      <c r="X139" s="595"/>
      <c r="Y139" s="595"/>
      <c r="Z139" s="595"/>
      <c r="AA139" s="595"/>
      <c r="AB139" s="595"/>
      <c r="AC139" s="595"/>
      <c r="AD139" s="595"/>
      <c r="AE139" s="595"/>
      <c r="AF139" s="595"/>
      <c r="AG139" s="595"/>
      <c r="AH139" s="595"/>
      <c r="AI139" s="595"/>
      <c r="AJ139" s="595"/>
      <c r="AK139" s="595"/>
      <c r="AL139" s="595"/>
      <c r="AM139" s="595"/>
      <c r="AN139" s="595"/>
      <c r="AO139" s="595"/>
      <c r="AP139" s="595"/>
      <c r="AQ139" s="595"/>
      <c r="AR139" s="595"/>
      <c r="AS139" s="595"/>
      <c r="AT139" s="595"/>
      <c r="AU139" s="595"/>
      <c r="AV139" s="595"/>
      <c r="AW139" s="595"/>
      <c r="AX139" s="583" t="str">
        <f>IF(AN139="","",DATEDIF(AN139,BU111,"Y"))</f>
        <v/>
      </c>
      <c r="AY139" s="583"/>
      <c r="AZ139" s="583"/>
      <c r="BA139" s="583"/>
      <c r="BB139" s="583"/>
      <c r="BC139" s="595"/>
      <c r="BD139" s="595"/>
      <c r="BE139" s="595"/>
      <c r="BF139" s="595"/>
      <c r="BG139" s="595"/>
      <c r="BH139" s="595"/>
      <c r="BI139" s="595"/>
      <c r="BJ139" s="595"/>
      <c r="BK139" s="595"/>
      <c r="BL139" s="595"/>
      <c r="BM139" s="595"/>
      <c r="BN139" s="595"/>
      <c r="BO139" s="595"/>
      <c r="BP139" s="595"/>
      <c r="BQ139" s="595"/>
      <c r="BR139" s="595"/>
      <c r="BS139" s="595"/>
      <c r="BT139" s="595"/>
      <c r="BU139" s="595"/>
      <c r="BV139" s="595"/>
      <c r="BW139" s="595"/>
      <c r="BX139" s="595"/>
      <c r="BY139" s="595"/>
      <c r="BZ139" s="595"/>
      <c r="CA139" s="595"/>
      <c r="CB139" s="595"/>
      <c r="CC139" s="595"/>
      <c r="CD139" s="595"/>
      <c r="CE139" s="595"/>
      <c r="CF139" s="596"/>
      <c r="CG139" s="596"/>
      <c r="CH139" s="596"/>
      <c r="CI139" s="596"/>
      <c r="CJ139" s="596"/>
      <c r="CK139" s="596"/>
      <c r="CL139" s="596"/>
      <c r="CM139" s="596"/>
      <c r="CN139" s="596"/>
      <c r="CO139" s="596"/>
      <c r="CP139" s="596"/>
      <c r="CQ139" s="596"/>
      <c r="CR139" s="596"/>
      <c r="CS139" s="596"/>
      <c r="CT139" s="596"/>
      <c r="CU139" s="596"/>
      <c r="CV139" s="596"/>
      <c r="CW139" s="596"/>
      <c r="CX139" s="596"/>
      <c r="CY139" s="596"/>
      <c r="CZ139" s="596"/>
      <c r="DA139" s="596"/>
      <c r="DB139" s="596"/>
      <c r="DC139" s="596"/>
      <c r="DD139" s="596"/>
      <c r="DE139" s="596"/>
      <c r="DF139" s="596"/>
      <c r="DG139" s="596"/>
      <c r="DH139" s="596"/>
      <c r="DI139" s="596"/>
      <c r="DJ139" s="596"/>
      <c r="DK139" s="596"/>
      <c r="DL139" s="595"/>
      <c r="DM139" s="595"/>
      <c r="DN139" s="595"/>
      <c r="DO139" s="595"/>
      <c r="DP139" s="595"/>
      <c r="DQ139" s="595"/>
      <c r="DR139" s="595"/>
      <c r="DS139" s="595"/>
      <c r="DT139" s="595"/>
      <c r="DU139" s="595"/>
      <c r="DV139" s="595"/>
      <c r="DW139" s="606"/>
      <c r="DX139" s="606"/>
      <c r="DY139" s="606"/>
      <c r="DZ139" s="606"/>
      <c r="EA139" s="606"/>
      <c r="EB139" s="606"/>
      <c r="EC139" s="606"/>
      <c r="ED139" s="606"/>
      <c r="EE139" s="606"/>
      <c r="EF139" s="606"/>
      <c r="EG139" s="606"/>
    </row>
    <row r="140" spans="1:137" ht="6" customHeight="1" x14ac:dyDescent="0.2">
      <c r="A140" s="156"/>
      <c r="B140" s="608"/>
      <c r="C140" s="608"/>
      <c r="D140" s="608"/>
      <c r="E140" s="608"/>
      <c r="F140" s="595"/>
      <c r="G140" s="595"/>
      <c r="H140" s="595"/>
      <c r="I140" s="595"/>
      <c r="J140" s="595"/>
      <c r="K140" s="595"/>
      <c r="L140" s="595"/>
      <c r="M140" s="595"/>
      <c r="N140" s="595"/>
      <c r="O140" s="595"/>
      <c r="P140" s="595"/>
      <c r="Q140" s="595"/>
      <c r="R140" s="595"/>
      <c r="S140" s="595"/>
      <c r="T140" s="595"/>
      <c r="U140" s="595"/>
      <c r="V140" s="595"/>
      <c r="W140" s="595"/>
      <c r="X140" s="595"/>
      <c r="Y140" s="595"/>
      <c r="Z140" s="595"/>
      <c r="AA140" s="595"/>
      <c r="AB140" s="595"/>
      <c r="AC140" s="595"/>
      <c r="AD140" s="595"/>
      <c r="AE140" s="595"/>
      <c r="AF140" s="595"/>
      <c r="AG140" s="595"/>
      <c r="AH140" s="595"/>
      <c r="AI140" s="595"/>
      <c r="AJ140" s="595"/>
      <c r="AK140" s="595"/>
      <c r="AL140" s="595"/>
      <c r="AM140" s="595"/>
      <c r="AN140" s="595"/>
      <c r="AO140" s="595"/>
      <c r="AP140" s="595"/>
      <c r="AQ140" s="595"/>
      <c r="AR140" s="595"/>
      <c r="AS140" s="595"/>
      <c r="AT140" s="595"/>
      <c r="AU140" s="595"/>
      <c r="AV140" s="595"/>
      <c r="AW140" s="595"/>
      <c r="AX140" s="583"/>
      <c r="AY140" s="583"/>
      <c r="AZ140" s="583"/>
      <c r="BA140" s="583"/>
      <c r="BB140" s="583"/>
      <c r="BC140" s="595"/>
      <c r="BD140" s="595"/>
      <c r="BE140" s="595"/>
      <c r="BF140" s="595"/>
      <c r="BG140" s="595"/>
      <c r="BH140" s="595"/>
      <c r="BI140" s="595"/>
      <c r="BJ140" s="595"/>
      <c r="BK140" s="595"/>
      <c r="BL140" s="595"/>
      <c r="BM140" s="595"/>
      <c r="BN140" s="595"/>
      <c r="BO140" s="595"/>
      <c r="BP140" s="595"/>
      <c r="BQ140" s="595"/>
      <c r="BR140" s="595"/>
      <c r="BS140" s="595"/>
      <c r="BT140" s="595"/>
      <c r="BU140" s="595"/>
      <c r="BV140" s="595"/>
      <c r="BW140" s="595"/>
      <c r="BX140" s="595"/>
      <c r="BY140" s="595"/>
      <c r="BZ140" s="595"/>
      <c r="CA140" s="595"/>
      <c r="CB140" s="595"/>
      <c r="CC140" s="595"/>
      <c r="CD140" s="595"/>
      <c r="CE140" s="595"/>
      <c r="CF140" s="596"/>
      <c r="CG140" s="596"/>
      <c r="CH140" s="596"/>
      <c r="CI140" s="596"/>
      <c r="CJ140" s="596"/>
      <c r="CK140" s="596"/>
      <c r="CL140" s="596"/>
      <c r="CM140" s="596"/>
      <c r="CN140" s="596"/>
      <c r="CO140" s="596"/>
      <c r="CP140" s="596"/>
      <c r="CQ140" s="596"/>
      <c r="CR140" s="596"/>
      <c r="CS140" s="596"/>
      <c r="CT140" s="596"/>
      <c r="CU140" s="596"/>
      <c r="CV140" s="596"/>
      <c r="CW140" s="596"/>
      <c r="CX140" s="596"/>
      <c r="CY140" s="596"/>
      <c r="CZ140" s="596"/>
      <c r="DA140" s="596"/>
      <c r="DB140" s="596"/>
      <c r="DC140" s="596"/>
      <c r="DD140" s="596"/>
      <c r="DE140" s="596"/>
      <c r="DF140" s="596"/>
      <c r="DG140" s="596"/>
      <c r="DH140" s="596"/>
      <c r="DI140" s="596"/>
      <c r="DJ140" s="596"/>
      <c r="DK140" s="596"/>
      <c r="DL140" s="595"/>
      <c r="DM140" s="595"/>
      <c r="DN140" s="595"/>
      <c r="DO140" s="595"/>
      <c r="DP140" s="595"/>
      <c r="DQ140" s="595"/>
      <c r="DR140" s="595"/>
      <c r="DS140" s="595"/>
      <c r="DT140" s="595"/>
      <c r="DU140" s="595"/>
      <c r="DV140" s="595"/>
      <c r="DW140" s="606"/>
      <c r="DX140" s="606"/>
      <c r="DY140" s="606"/>
      <c r="DZ140" s="606"/>
      <c r="EA140" s="606"/>
      <c r="EB140" s="606"/>
      <c r="EC140" s="606"/>
      <c r="ED140" s="606"/>
      <c r="EE140" s="606"/>
      <c r="EF140" s="606"/>
      <c r="EG140" s="606"/>
    </row>
    <row r="141" spans="1:137" ht="6" customHeight="1" x14ac:dyDescent="0.2">
      <c r="A141" s="156"/>
      <c r="B141" s="608"/>
      <c r="C141" s="608"/>
      <c r="D141" s="608"/>
      <c r="E141" s="608"/>
      <c r="F141" s="595"/>
      <c r="G141" s="595"/>
      <c r="H141" s="595"/>
      <c r="I141" s="595"/>
      <c r="J141" s="595"/>
      <c r="K141" s="595"/>
      <c r="L141" s="595"/>
      <c r="M141" s="595"/>
      <c r="N141" s="595"/>
      <c r="O141" s="595"/>
      <c r="P141" s="595"/>
      <c r="Q141" s="595"/>
      <c r="R141" s="595"/>
      <c r="S141" s="595"/>
      <c r="T141" s="595"/>
      <c r="U141" s="595"/>
      <c r="V141" s="595"/>
      <c r="W141" s="595"/>
      <c r="X141" s="595"/>
      <c r="Y141" s="595"/>
      <c r="Z141" s="595"/>
      <c r="AA141" s="595"/>
      <c r="AB141" s="595"/>
      <c r="AC141" s="595"/>
      <c r="AD141" s="595"/>
      <c r="AE141" s="595"/>
      <c r="AF141" s="595"/>
      <c r="AG141" s="595"/>
      <c r="AH141" s="595"/>
      <c r="AI141" s="595"/>
      <c r="AJ141" s="595"/>
      <c r="AK141" s="595"/>
      <c r="AL141" s="595"/>
      <c r="AM141" s="595"/>
      <c r="AN141" s="595"/>
      <c r="AO141" s="595"/>
      <c r="AP141" s="595"/>
      <c r="AQ141" s="595"/>
      <c r="AR141" s="595"/>
      <c r="AS141" s="595"/>
      <c r="AT141" s="595"/>
      <c r="AU141" s="595"/>
      <c r="AV141" s="595"/>
      <c r="AW141" s="595"/>
      <c r="AX141" s="583"/>
      <c r="AY141" s="583"/>
      <c r="AZ141" s="583"/>
      <c r="BA141" s="583"/>
      <c r="BB141" s="583"/>
      <c r="BC141" s="595"/>
      <c r="BD141" s="595"/>
      <c r="BE141" s="595"/>
      <c r="BF141" s="595"/>
      <c r="BG141" s="595"/>
      <c r="BH141" s="595"/>
      <c r="BI141" s="595"/>
      <c r="BJ141" s="595"/>
      <c r="BK141" s="595"/>
      <c r="BL141" s="595"/>
      <c r="BM141" s="595"/>
      <c r="BN141" s="595"/>
      <c r="BO141" s="595"/>
      <c r="BP141" s="595"/>
      <c r="BQ141" s="595"/>
      <c r="BR141" s="595"/>
      <c r="BS141" s="595"/>
      <c r="BT141" s="595"/>
      <c r="BU141" s="595"/>
      <c r="BV141" s="595"/>
      <c r="BW141" s="595"/>
      <c r="BX141" s="595"/>
      <c r="BY141" s="595"/>
      <c r="BZ141" s="595"/>
      <c r="CA141" s="595"/>
      <c r="CB141" s="595"/>
      <c r="CC141" s="595"/>
      <c r="CD141" s="595"/>
      <c r="CE141" s="595"/>
      <c r="CF141" s="596"/>
      <c r="CG141" s="596"/>
      <c r="CH141" s="596"/>
      <c r="CI141" s="596"/>
      <c r="CJ141" s="596"/>
      <c r="CK141" s="596"/>
      <c r="CL141" s="596"/>
      <c r="CM141" s="596"/>
      <c r="CN141" s="596"/>
      <c r="CO141" s="596"/>
      <c r="CP141" s="596"/>
      <c r="CQ141" s="596"/>
      <c r="CR141" s="596"/>
      <c r="CS141" s="596"/>
      <c r="CT141" s="596"/>
      <c r="CU141" s="596"/>
      <c r="CV141" s="596"/>
      <c r="CW141" s="596"/>
      <c r="CX141" s="596"/>
      <c r="CY141" s="596"/>
      <c r="CZ141" s="596"/>
      <c r="DA141" s="596"/>
      <c r="DB141" s="596"/>
      <c r="DC141" s="596"/>
      <c r="DD141" s="596"/>
      <c r="DE141" s="596"/>
      <c r="DF141" s="596"/>
      <c r="DG141" s="596"/>
      <c r="DH141" s="596"/>
      <c r="DI141" s="596"/>
      <c r="DJ141" s="596"/>
      <c r="DK141" s="596"/>
      <c r="DL141" s="595"/>
      <c r="DM141" s="595"/>
      <c r="DN141" s="595"/>
      <c r="DO141" s="595"/>
      <c r="DP141" s="595"/>
      <c r="DQ141" s="595"/>
      <c r="DR141" s="595"/>
      <c r="DS141" s="595"/>
      <c r="DT141" s="595"/>
      <c r="DU141" s="595"/>
      <c r="DV141" s="595"/>
      <c r="DW141" s="606"/>
      <c r="DX141" s="606"/>
      <c r="DY141" s="606"/>
      <c r="DZ141" s="606"/>
      <c r="EA141" s="606"/>
      <c r="EB141" s="606"/>
      <c r="EC141" s="606"/>
      <c r="ED141" s="606"/>
      <c r="EE141" s="606"/>
      <c r="EF141" s="606"/>
      <c r="EG141" s="606"/>
    </row>
    <row r="142" spans="1:137" ht="6" customHeight="1" x14ac:dyDescent="0.2">
      <c r="A142" s="156"/>
      <c r="B142" s="607">
        <v>6</v>
      </c>
      <c r="C142" s="608"/>
      <c r="D142" s="608"/>
      <c r="E142" s="608"/>
      <c r="F142" s="595"/>
      <c r="G142" s="595"/>
      <c r="H142" s="595"/>
      <c r="I142" s="595"/>
      <c r="J142" s="595"/>
      <c r="K142" s="595"/>
      <c r="L142" s="595"/>
      <c r="M142" s="595"/>
      <c r="N142" s="595"/>
      <c r="O142" s="595"/>
      <c r="P142" s="595"/>
      <c r="Q142" s="595"/>
      <c r="R142" s="595"/>
      <c r="S142" s="595"/>
      <c r="T142" s="595"/>
      <c r="U142" s="595"/>
      <c r="V142" s="595"/>
      <c r="W142" s="595"/>
      <c r="X142" s="595"/>
      <c r="Y142" s="595"/>
      <c r="Z142" s="595"/>
      <c r="AA142" s="595"/>
      <c r="AB142" s="595"/>
      <c r="AC142" s="595"/>
      <c r="AD142" s="595"/>
      <c r="AE142" s="595"/>
      <c r="AF142" s="595"/>
      <c r="AG142" s="595"/>
      <c r="AH142" s="595"/>
      <c r="AI142" s="595"/>
      <c r="AJ142" s="595"/>
      <c r="AK142" s="595"/>
      <c r="AL142" s="595"/>
      <c r="AM142" s="595"/>
      <c r="AN142" s="595"/>
      <c r="AO142" s="595"/>
      <c r="AP142" s="595"/>
      <c r="AQ142" s="595"/>
      <c r="AR142" s="595"/>
      <c r="AS142" s="595"/>
      <c r="AT142" s="595"/>
      <c r="AU142" s="595"/>
      <c r="AV142" s="595"/>
      <c r="AW142" s="595"/>
      <c r="AX142" s="583" t="str">
        <f>IF(AN142="","",DATEDIF(AN142,BU111,"Y"))</f>
        <v/>
      </c>
      <c r="AY142" s="583"/>
      <c r="AZ142" s="583"/>
      <c r="BA142" s="583"/>
      <c r="BB142" s="583"/>
      <c r="BC142" s="595"/>
      <c r="BD142" s="595"/>
      <c r="BE142" s="595"/>
      <c r="BF142" s="595"/>
      <c r="BG142" s="595"/>
      <c r="BH142" s="595"/>
      <c r="BI142" s="595"/>
      <c r="BJ142" s="595"/>
      <c r="BK142" s="595"/>
      <c r="BL142" s="595"/>
      <c r="BM142" s="595"/>
      <c r="BN142" s="595"/>
      <c r="BO142" s="595"/>
      <c r="BP142" s="595"/>
      <c r="BQ142" s="595"/>
      <c r="BR142" s="595"/>
      <c r="BS142" s="595"/>
      <c r="BT142" s="595"/>
      <c r="BU142" s="595"/>
      <c r="BV142" s="595"/>
      <c r="BW142" s="595"/>
      <c r="BX142" s="595"/>
      <c r="BY142" s="595"/>
      <c r="BZ142" s="595"/>
      <c r="CA142" s="595"/>
      <c r="CB142" s="595"/>
      <c r="CC142" s="595"/>
      <c r="CD142" s="595"/>
      <c r="CE142" s="595"/>
      <c r="CF142" s="596"/>
      <c r="CG142" s="596"/>
      <c r="CH142" s="596"/>
      <c r="CI142" s="596"/>
      <c r="CJ142" s="596"/>
      <c r="CK142" s="596"/>
      <c r="CL142" s="596"/>
      <c r="CM142" s="596"/>
      <c r="CN142" s="596"/>
      <c r="CO142" s="596"/>
      <c r="CP142" s="596"/>
      <c r="CQ142" s="596"/>
      <c r="CR142" s="596"/>
      <c r="CS142" s="596"/>
      <c r="CT142" s="596"/>
      <c r="CU142" s="596"/>
      <c r="CV142" s="596"/>
      <c r="CW142" s="596"/>
      <c r="CX142" s="596"/>
      <c r="CY142" s="596"/>
      <c r="CZ142" s="596"/>
      <c r="DA142" s="596"/>
      <c r="DB142" s="596"/>
      <c r="DC142" s="596"/>
      <c r="DD142" s="596"/>
      <c r="DE142" s="596"/>
      <c r="DF142" s="596"/>
      <c r="DG142" s="596"/>
      <c r="DH142" s="596"/>
      <c r="DI142" s="596"/>
      <c r="DJ142" s="596"/>
      <c r="DK142" s="596"/>
      <c r="DL142" s="595"/>
      <c r="DM142" s="595"/>
      <c r="DN142" s="595"/>
      <c r="DO142" s="595"/>
      <c r="DP142" s="595"/>
      <c r="DQ142" s="595"/>
      <c r="DR142" s="595"/>
      <c r="DS142" s="595"/>
      <c r="DT142" s="595"/>
      <c r="DU142" s="595"/>
      <c r="DV142" s="595"/>
      <c r="DW142" s="606"/>
      <c r="DX142" s="606"/>
      <c r="DY142" s="606"/>
      <c r="DZ142" s="606"/>
      <c r="EA142" s="606"/>
      <c r="EB142" s="606"/>
      <c r="EC142" s="606"/>
      <c r="ED142" s="606"/>
      <c r="EE142" s="606"/>
      <c r="EF142" s="606"/>
      <c r="EG142" s="606"/>
    </row>
    <row r="143" spans="1:137" ht="6" customHeight="1" x14ac:dyDescent="0.2">
      <c r="A143" s="156"/>
      <c r="B143" s="608"/>
      <c r="C143" s="608"/>
      <c r="D143" s="608"/>
      <c r="E143" s="608"/>
      <c r="F143" s="595"/>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c r="AJ143" s="595"/>
      <c r="AK143" s="595"/>
      <c r="AL143" s="595"/>
      <c r="AM143" s="595"/>
      <c r="AN143" s="595"/>
      <c r="AO143" s="595"/>
      <c r="AP143" s="595"/>
      <c r="AQ143" s="595"/>
      <c r="AR143" s="595"/>
      <c r="AS143" s="595"/>
      <c r="AT143" s="595"/>
      <c r="AU143" s="595"/>
      <c r="AV143" s="595"/>
      <c r="AW143" s="595"/>
      <c r="AX143" s="583"/>
      <c r="AY143" s="583"/>
      <c r="AZ143" s="583"/>
      <c r="BA143" s="583"/>
      <c r="BB143" s="583"/>
      <c r="BC143" s="595"/>
      <c r="BD143" s="595"/>
      <c r="BE143" s="595"/>
      <c r="BF143" s="595"/>
      <c r="BG143" s="595"/>
      <c r="BH143" s="595"/>
      <c r="BI143" s="595"/>
      <c r="BJ143" s="595"/>
      <c r="BK143" s="595"/>
      <c r="BL143" s="595"/>
      <c r="BM143" s="595"/>
      <c r="BN143" s="595"/>
      <c r="BO143" s="595"/>
      <c r="BP143" s="595"/>
      <c r="BQ143" s="595"/>
      <c r="BR143" s="595"/>
      <c r="BS143" s="595"/>
      <c r="BT143" s="595"/>
      <c r="BU143" s="595"/>
      <c r="BV143" s="595"/>
      <c r="BW143" s="595"/>
      <c r="BX143" s="595"/>
      <c r="BY143" s="595"/>
      <c r="BZ143" s="595"/>
      <c r="CA143" s="595"/>
      <c r="CB143" s="595"/>
      <c r="CC143" s="595"/>
      <c r="CD143" s="595"/>
      <c r="CE143" s="595"/>
      <c r="CF143" s="596"/>
      <c r="CG143" s="596"/>
      <c r="CH143" s="596"/>
      <c r="CI143" s="596"/>
      <c r="CJ143" s="596"/>
      <c r="CK143" s="596"/>
      <c r="CL143" s="596"/>
      <c r="CM143" s="596"/>
      <c r="CN143" s="596"/>
      <c r="CO143" s="596"/>
      <c r="CP143" s="596"/>
      <c r="CQ143" s="596"/>
      <c r="CR143" s="596"/>
      <c r="CS143" s="596"/>
      <c r="CT143" s="596"/>
      <c r="CU143" s="596"/>
      <c r="CV143" s="596"/>
      <c r="CW143" s="596"/>
      <c r="CX143" s="596"/>
      <c r="CY143" s="596"/>
      <c r="CZ143" s="596"/>
      <c r="DA143" s="596"/>
      <c r="DB143" s="596"/>
      <c r="DC143" s="596"/>
      <c r="DD143" s="596"/>
      <c r="DE143" s="596"/>
      <c r="DF143" s="596"/>
      <c r="DG143" s="596"/>
      <c r="DH143" s="596"/>
      <c r="DI143" s="596"/>
      <c r="DJ143" s="596"/>
      <c r="DK143" s="596"/>
      <c r="DL143" s="595"/>
      <c r="DM143" s="595"/>
      <c r="DN143" s="595"/>
      <c r="DO143" s="595"/>
      <c r="DP143" s="595"/>
      <c r="DQ143" s="595"/>
      <c r="DR143" s="595"/>
      <c r="DS143" s="595"/>
      <c r="DT143" s="595"/>
      <c r="DU143" s="595"/>
      <c r="DV143" s="595"/>
      <c r="DW143" s="606"/>
      <c r="DX143" s="606"/>
      <c r="DY143" s="606"/>
      <c r="DZ143" s="606"/>
      <c r="EA143" s="606"/>
      <c r="EB143" s="606"/>
      <c r="EC143" s="606"/>
      <c r="ED143" s="606"/>
      <c r="EE143" s="606"/>
      <c r="EF143" s="606"/>
      <c r="EG143" s="606"/>
    </row>
    <row r="144" spans="1:137" ht="6" customHeight="1" x14ac:dyDescent="0.2">
      <c r="A144" s="156"/>
      <c r="B144" s="608"/>
      <c r="C144" s="608"/>
      <c r="D144" s="608"/>
      <c r="E144" s="608"/>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c r="AJ144" s="595"/>
      <c r="AK144" s="595"/>
      <c r="AL144" s="595"/>
      <c r="AM144" s="595"/>
      <c r="AN144" s="595"/>
      <c r="AO144" s="595"/>
      <c r="AP144" s="595"/>
      <c r="AQ144" s="595"/>
      <c r="AR144" s="595"/>
      <c r="AS144" s="595"/>
      <c r="AT144" s="595"/>
      <c r="AU144" s="595"/>
      <c r="AV144" s="595"/>
      <c r="AW144" s="595"/>
      <c r="AX144" s="583"/>
      <c r="AY144" s="583"/>
      <c r="AZ144" s="583"/>
      <c r="BA144" s="583"/>
      <c r="BB144" s="583"/>
      <c r="BC144" s="595"/>
      <c r="BD144" s="595"/>
      <c r="BE144" s="595"/>
      <c r="BF144" s="595"/>
      <c r="BG144" s="595"/>
      <c r="BH144" s="595"/>
      <c r="BI144" s="595"/>
      <c r="BJ144" s="595"/>
      <c r="BK144" s="595"/>
      <c r="BL144" s="595"/>
      <c r="BM144" s="595"/>
      <c r="BN144" s="595"/>
      <c r="BO144" s="595"/>
      <c r="BP144" s="595"/>
      <c r="BQ144" s="595"/>
      <c r="BR144" s="595"/>
      <c r="BS144" s="595"/>
      <c r="BT144" s="595"/>
      <c r="BU144" s="595"/>
      <c r="BV144" s="595"/>
      <c r="BW144" s="595"/>
      <c r="BX144" s="595"/>
      <c r="BY144" s="595"/>
      <c r="BZ144" s="595"/>
      <c r="CA144" s="595"/>
      <c r="CB144" s="595"/>
      <c r="CC144" s="595"/>
      <c r="CD144" s="595"/>
      <c r="CE144" s="595"/>
      <c r="CF144" s="596"/>
      <c r="CG144" s="596"/>
      <c r="CH144" s="596"/>
      <c r="CI144" s="596"/>
      <c r="CJ144" s="596"/>
      <c r="CK144" s="596"/>
      <c r="CL144" s="596"/>
      <c r="CM144" s="596"/>
      <c r="CN144" s="596"/>
      <c r="CO144" s="596"/>
      <c r="CP144" s="596"/>
      <c r="CQ144" s="596"/>
      <c r="CR144" s="596"/>
      <c r="CS144" s="596"/>
      <c r="CT144" s="596"/>
      <c r="CU144" s="596"/>
      <c r="CV144" s="596"/>
      <c r="CW144" s="596"/>
      <c r="CX144" s="596"/>
      <c r="CY144" s="596"/>
      <c r="CZ144" s="596"/>
      <c r="DA144" s="596"/>
      <c r="DB144" s="596"/>
      <c r="DC144" s="596"/>
      <c r="DD144" s="596"/>
      <c r="DE144" s="596"/>
      <c r="DF144" s="596"/>
      <c r="DG144" s="596"/>
      <c r="DH144" s="596"/>
      <c r="DI144" s="596"/>
      <c r="DJ144" s="596"/>
      <c r="DK144" s="596"/>
      <c r="DL144" s="595"/>
      <c r="DM144" s="595"/>
      <c r="DN144" s="595"/>
      <c r="DO144" s="595"/>
      <c r="DP144" s="595"/>
      <c r="DQ144" s="595"/>
      <c r="DR144" s="595"/>
      <c r="DS144" s="595"/>
      <c r="DT144" s="595"/>
      <c r="DU144" s="595"/>
      <c r="DV144" s="595"/>
      <c r="DW144" s="606"/>
      <c r="DX144" s="606"/>
      <c r="DY144" s="606"/>
      <c r="DZ144" s="606"/>
      <c r="EA144" s="606"/>
      <c r="EB144" s="606"/>
      <c r="EC144" s="606"/>
      <c r="ED144" s="606"/>
      <c r="EE144" s="606"/>
      <c r="EF144" s="606"/>
      <c r="EG144" s="606"/>
    </row>
    <row r="145" spans="1:137" ht="6" customHeight="1" x14ac:dyDescent="0.2">
      <c r="A145" s="156"/>
      <c r="B145" s="607">
        <v>7</v>
      </c>
      <c r="C145" s="608"/>
      <c r="D145" s="608"/>
      <c r="E145" s="608"/>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c r="AJ145" s="595"/>
      <c r="AK145" s="595"/>
      <c r="AL145" s="595"/>
      <c r="AM145" s="595"/>
      <c r="AN145" s="595"/>
      <c r="AO145" s="595"/>
      <c r="AP145" s="595"/>
      <c r="AQ145" s="595"/>
      <c r="AR145" s="595"/>
      <c r="AS145" s="595"/>
      <c r="AT145" s="595"/>
      <c r="AU145" s="595"/>
      <c r="AV145" s="595"/>
      <c r="AW145" s="595"/>
      <c r="AX145" s="583" t="str">
        <f>IF(AN145="","",DATEDIF(AN145,BU111,"Y"))</f>
        <v/>
      </c>
      <c r="AY145" s="583"/>
      <c r="AZ145" s="583"/>
      <c r="BA145" s="583"/>
      <c r="BB145" s="583"/>
      <c r="BC145" s="595"/>
      <c r="BD145" s="595"/>
      <c r="BE145" s="595"/>
      <c r="BF145" s="595"/>
      <c r="BG145" s="595"/>
      <c r="BH145" s="595"/>
      <c r="BI145" s="595"/>
      <c r="BJ145" s="595"/>
      <c r="BK145" s="595"/>
      <c r="BL145" s="595"/>
      <c r="BM145" s="595"/>
      <c r="BN145" s="595"/>
      <c r="BO145" s="595"/>
      <c r="BP145" s="595"/>
      <c r="BQ145" s="595"/>
      <c r="BR145" s="595"/>
      <c r="BS145" s="595"/>
      <c r="BT145" s="595"/>
      <c r="BU145" s="595"/>
      <c r="BV145" s="595"/>
      <c r="BW145" s="595"/>
      <c r="BX145" s="595"/>
      <c r="BY145" s="595"/>
      <c r="BZ145" s="595"/>
      <c r="CA145" s="595"/>
      <c r="CB145" s="595"/>
      <c r="CC145" s="595"/>
      <c r="CD145" s="595"/>
      <c r="CE145" s="595"/>
      <c r="CF145" s="596"/>
      <c r="CG145" s="596"/>
      <c r="CH145" s="596"/>
      <c r="CI145" s="596"/>
      <c r="CJ145" s="596"/>
      <c r="CK145" s="596"/>
      <c r="CL145" s="596"/>
      <c r="CM145" s="596"/>
      <c r="CN145" s="596"/>
      <c r="CO145" s="596"/>
      <c r="CP145" s="596"/>
      <c r="CQ145" s="596"/>
      <c r="CR145" s="596"/>
      <c r="CS145" s="596"/>
      <c r="CT145" s="596"/>
      <c r="CU145" s="596"/>
      <c r="CV145" s="596"/>
      <c r="CW145" s="596"/>
      <c r="CX145" s="596"/>
      <c r="CY145" s="596"/>
      <c r="CZ145" s="596"/>
      <c r="DA145" s="596"/>
      <c r="DB145" s="596"/>
      <c r="DC145" s="596"/>
      <c r="DD145" s="596"/>
      <c r="DE145" s="596"/>
      <c r="DF145" s="596"/>
      <c r="DG145" s="596"/>
      <c r="DH145" s="596"/>
      <c r="DI145" s="596"/>
      <c r="DJ145" s="596"/>
      <c r="DK145" s="596"/>
      <c r="DL145" s="595"/>
      <c r="DM145" s="595"/>
      <c r="DN145" s="595"/>
      <c r="DO145" s="595"/>
      <c r="DP145" s="595"/>
      <c r="DQ145" s="595"/>
      <c r="DR145" s="595"/>
      <c r="DS145" s="595"/>
      <c r="DT145" s="595"/>
      <c r="DU145" s="595"/>
      <c r="DV145" s="595"/>
      <c r="DW145" s="606"/>
      <c r="DX145" s="606"/>
      <c r="DY145" s="606"/>
      <c r="DZ145" s="606"/>
      <c r="EA145" s="606"/>
      <c r="EB145" s="606"/>
      <c r="EC145" s="606"/>
      <c r="ED145" s="606"/>
      <c r="EE145" s="606"/>
      <c r="EF145" s="606"/>
      <c r="EG145" s="606"/>
    </row>
    <row r="146" spans="1:137" ht="6" customHeight="1" x14ac:dyDescent="0.2">
      <c r="A146" s="156"/>
      <c r="B146" s="608"/>
      <c r="C146" s="608"/>
      <c r="D146" s="608"/>
      <c r="E146" s="608"/>
      <c r="F146" s="595"/>
      <c r="G146" s="595"/>
      <c r="H146" s="595"/>
      <c r="I146" s="595"/>
      <c r="J146" s="595"/>
      <c r="K146" s="595"/>
      <c r="L146" s="595"/>
      <c r="M146" s="595"/>
      <c r="N146" s="595"/>
      <c r="O146" s="595"/>
      <c r="P146" s="595"/>
      <c r="Q146" s="595"/>
      <c r="R146" s="595"/>
      <c r="S146" s="595"/>
      <c r="T146" s="595"/>
      <c r="U146" s="595"/>
      <c r="V146" s="595"/>
      <c r="W146" s="595"/>
      <c r="X146" s="595"/>
      <c r="Y146" s="595"/>
      <c r="Z146" s="595"/>
      <c r="AA146" s="595"/>
      <c r="AB146" s="595"/>
      <c r="AC146" s="595"/>
      <c r="AD146" s="595"/>
      <c r="AE146" s="595"/>
      <c r="AF146" s="595"/>
      <c r="AG146" s="595"/>
      <c r="AH146" s="595"/>
      <c r="AI146" s="595"/>
      <c r="AJ146" s="595"/>
      <c r="AK146" s="595"/>
      <c r="AL146" s="595"/>
      <c r="AM146" s="595"/>
      <c r="AN146" s="595"/>
      <c r="AO146" s="595"/>
      <c r="AP146" s="595"/>
      <c r="AQ146" s="595"/>
      <c r="AR146" s="595"/>
      <c r="AS146" s="595"/>
      <c r="AT146" s="595"/>
      <c r="AU146" s="595"/>
      <c r="AV146" s="595"/>
      <c r="AW146" s="595"/>
      <c r="AX146" s="583"/>
      <c r="AY146" s="583"/>
      <c r="AZ146" s="583"/>
      <c r="BA146" s="583"/>
      <c r="BB146" s="583"/>
      <c r="BC146" s="595"/>
      <c r="BD146" s="595"/>
      <c r="BE146" s="595"/>
      <c r="BF146" s="595"/>
      <c r="BG146" s="595"/>
      <c r="BH146" s="595"/>
      <c r="BI146" s="595"/>
      <c r="BJ146" s="595"/>
      <c r="BK146" s="595"/>
      <c r="BL146" s="595"/>
      <c r="BM146" s="595"/>
      <c r="BN146" s="595"/>
      <c r="BO146" s="595"/>
      <c r="BP146" s="595"/>
      <c r="BQ146" s="595"/>
      <c r="BR146" s="595"/>
      <c r="BS146" s="595"/>
      <c r="BT146" s="595"/>
      <c r="BU146" s="595"/>
      <c r="BV146" s="595"/>
      <c r="BW146" s="595"/>
      <c r="BX146" s="595"/>
      <c r="BY146" s="595"/>
      <c r="BZ146" s="595"/>
      <c r="CA146" s="595"/>
      <c r="CB146" s="595"/>
      <c r="CC146" s="595"/>
      <c r="CD146" s="595"/>
      <c r="CE146" s="595"/>
      <c r="CF146" s="596"/>
      <c r="CG146" s="596"/>
      <c r="CH146" s="596"/>
      <c r="CI146" s="596"/>
      <c r="CJ146" s="596"/>
      <c r="CK146" s="596"/>
      <c r="CL146" s="596"/>
      <c r="CM146" s="596"/>
      <c r="CN146" s="596"/>
      <c r="CO146" s="596"/>
      <c r="CP146" s="596"/>
      <c r="CQ146" s="596"/>
      <c r="CR146" s="596"/>
      <c r="CS146" s="596"/>
      <c r="CT146" s="596"/>
      <c r="CU146" s="596"/>
      <c r="CV146" s="596"/>
      <c r="CW146" s="596"/>
      <c r="CX146" s="596"/>
      <c r="CY146" s="596"/>
      <c r="CZ146" s="596"/>
      <c r="DA146" s="596"/>
      <c r="DB146" s="596"/>
      <c r="DC146" s="596"/>
      <c r="DD146" s="596"/>
      <c r="DE146" s="596"/>
      <c r="DF146" s="596"/>
      <c r="DG146" s="596"/>
      <c r="DH146" s="596"/>
      <c r="DI146" s="596"/>
      <c r="DJ146" s="596"/>
      <c r="DK146" s="596"/>
      <c r="DL146" s="595"/>
      <c r="DM146" s="595"/>
      <c r="DN146" s="595"/>
      <c r="DO146" s="595"/>
      <c r="DP146" s="595"/>
      <c r="DQ146" s="595"/>
      <c r="DR146" s="595"/>
      <c r="DS146" s="595"/>
      <c r="DT146" s="595"/>
      <c r="DU146" s="595"/>
      <c r="DV146" s="595"/>
      <c r="DW146" s="606"/>
      <c r="DX146" s="606"/>
      <c r="DY146" s="606"/>
      <c r="DZ146" s="606"/>
      <c r="EA146" s="606"/>
      <c r="EB146" s="606"/>
      <c r="EC146" s="606"/>
      <c r="ED146" s="606"/>
      <c r="EE146" s="606"/>
      <c r="EF146" s="606"/>
      <c r="EG146" s="606"/>
    </row>
    <row r="147" spans="1:137" ht="6" customHeight="1" x14ac:dyDescent="0.2">
      <c r="A147" s="156"/>
      <c r="B147" s="608"/>
      <c r="C147" s="608"/>
      <c r="D147" s="608"/>
      <c r="E147" s="608"/>
      <c r="F147" s="595"/>
      <c r="G147" s="595"/>
      <c r="H147" s="595"/>
      <c r="I147" s="595"/>
      <c r="J147" s="595"/>
      <c r="K147" s="595"/>
      <c r="L147" s="595"/>
      <c r="M147" s="595"/>
      <c r="N147" s="595"/>
      <c r="O147" s="595"/>
      <c r="P147" s="595"/>
      <c r="Q147" s="595"/>
      <c r="R147" s="595"/>
      <c r="S147" s="595"/>
      <c r="T147" s="595"/>
      <c r="U147" s="595"/>
      <c r="V147" s="595"/>
      <c r="W147" s="595"/>
      <c r="X147" s="595"/>
      <c r="Y147" s="595"/>
      <c r="Z147" s="595"/>
      <c r="AA147" s="595"/>
      <c r="AB147" s="595"/>
      <c r="AC147" s="595"/>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583"/>
      <c r="AY147" s="583"/>
      <c r="AZ147" s="583"/>
      <c r="BA147" s="583"/>
      <c r="BB147" s="583"/>
      <c r="BC147" s="595"/>
      <c r="BD147" s="595"/>
      <c r="BE147" s="595"/>
      <c r="BF147" s="595"/>
      <c r="BG147" s="595"/>
      <c r="BH147" s="595"/>
      <c r="BI147" s="595"/>
      <c r="BJ147" s="595"/>
      <c r="BK147" s="595"/>
      <c r="BL147" s="595"/>
      <c r="BM147" s="595"/>
      <c r="BN147" s="595"/>
      <c r="BO147" s="595"/>
      <c r="BP147" s="595"/>
      <c r="BQ147" s="595"/>
      <c r="BR147" s="595"/>
      <c r="BS147" s="595"/>
      <c r="BT147" s="595"/>
      <c r="BU147" s="595"/>
      <c r="BV147" s="595"/>
      <c r="BW147" s="595"/>
      <c r="BX147" s="595"/>
      <c r="BY147" s="595"/>
      <c r="BZ147" s="595"/>
      <c r="CA147" s="595"/>
      <c r="CB147" s="595"/>
      <c r="CC147" s="595"/>
      <c r="CD147" s="595"/>
      <c r="CE147" s="595"/>
      <c r="CF147" s="596"/>
      <c r="CG147" s="596"/>
      <c r="CH147" s="596"/>
      <c r="CI147" s="596"/>
      <c r="CJ147" s="596"/>
      <c r="CK147" s="596"/>
      <c r="CL147" s="596"/>
      <c r="CM147" s="596"/>
      <c r="CN147" s="596"/>
      <c r="CO147" s="596"/>
      <c r="CP147" s="596"/>
      <c r="CQ147" s="596"/>
      <c r="CR147" s="596"/>
      <c r="CS147" s="596"/>
      <c r="CT147" s="596"/>
      <c r="CU147" s="596"/>
      <c r="CV147" s="596"/>
      <c r="CW147" s="596"/>
      <c r="CX147" s="596"/>
      <c r="CY147" s="596"/>
      <c r="CZ147" s="596"/>
      <c r="DA147" s="596"/>
      <c r="DB147" s="596"/>
      <c r="DC147" s="596"/>
      <c r="DD147" s="596"/>
      <c r="DE147" s="596"/>
      <c r="DF147" s="596"/>
      <c r="DG147" s="596"/>
      <c r="DH147" s="596"/>
      <c r="DI147" s="596"/>
      <c r="DJ147" s="596"/>
      <c r="DK147" s="596"/>
      <c r="DL147" s="595"/>
      <c r="DM147" s="595"/>
      <c r="DN147" s="595"/>
      <c r="DO147" s="595"/>
      <c r="DP147" s="595"/>
      <c r="DQ147" s="595"/>
      <c r="DR147" s="595"/>
      <c r="DS147" s="595"/>
      <c r="DT147" s="595"/>
      <c r="DU147" s="595"/>
      <c r="DV147" s="595"/>
      <c r="DW147" s="606"/>
      <c r="DX147" s="606"/>
      <c r="DY147" s="606"/>
      <c r="DZ147" s="606"/>
      <c r="EA147" s="606"/>
      <c r="EB147" s="606"/>
      <c r="EC147" s="606"/>
      <c r="ED147" s="606"/>
      <c r="EE147" s="606"/>
      <c r="EF147" s="606"/>
      <c r="EG147" s="606"/>
    </row>
    <row r="148" spans="1:137" ht="6" customHeight="1" x14ac:dyDescent="0.2">
      <c r="A148" s="156"/>
      <c r="B148" s="607">
        <v>8</v>
      </c>
      <c r="C148" s="608"/>
      <c r="D148" s="608"/>
      <c r="E148" s="608"/>
      <c r="F148" s="595"/>
      <c r="G148" s="595"/>
      <c r="H148" s="595"/>
      <c r="I148" s="595"/>
      <c r="J148" s="595"/>
      <c r="K148" s="595"/>
      <c r="L148" s="595"/>
      <c r="M148" s="595"/>
      <c r="N148" s="595"/>
      <c r="O148" s="595"/>
      <c r="P148" s="595"/>
      <c r="Q148" s="595"/>
      <c r="R148" s="595"/>
      <c r="S148" s="595"/>
      <c r="T148" s="595"/>
      <c r="U148" s="595"/>
      <c r="V148" s="595"/>
      <c r="W148" s="595"/>
      <c r="X148" s="595"/>
      <c r="Y148" s="595"/>
      <c r="Z148" s="595"/>
      <c r="AA148" s="595"/>
      <c r="AB148" s="595"/>
      <c r="AC148" s="595"/>
      <c r="AD148" s="595"/>
      <c r="AE148" s="595"/>
      <c r="AF148" s="595"/>
      <c r="AG148" s="595"/>
      <c r="AH148" s="595"/>
      <c r="AI148" s="595"/>
      <c r="AJ148" s="595"/>
      <c r="AK148" s="595"/>
      <c r="AL148" s="595"/>
      <c r="AM148" s="595"/>
      <c r="AN148" s="595"/>
      <c r="AO148" s="595"/>
      <c r="AP148" s="595"/>
      <c r="AQ148" s="595"/>
      <c r="AR148" s="595"/>
      <c r="AS148" s="595"/>
      <c r="AT148" s="595"/>
      <c r="AU148" s="595"/>
      <c r="AV148" s="595"/>
      <c r="AW148" s="595"/>
      <c r="AX148" s="583" t="str">
        <f>IF(AN148="","",DATEDIF(AN148,BU111,"Y"))</f>
        <v/>
      </c>
      <c r="AY148" s="583"/>
      <c r="AZ148" s="583"/>
      <c r="BA148" s="583"/>
      <c r="BB148" s="583"/>
      <c r="BC148" s="595"/>
      <c r="BD148" s="595"/>
      <c r="BE148" s="595"/>
      <c r="BF148" s="595"/>
      <c r="BG148" s="595"/>
      <c r="BH148" s="595"/>
      <c r="BI148" s="595"/>
      <c r="BJ148" s="595"/>
      <c r="BK148" s="595"/>
      <c r="BL148" s="595"/>
      <c r="BM148" s="595"/>
      <c r="BN148" s="595"/>
      <c r="BO148" s="595"/>
      <c r="BP148" s="595"/>
      <c r="BQ148" s="595"/>
      <c r="BR148" s="595"/>
      <c r="BS148" s="595"/>
      <c r="BT148" s="595"/>
      <c r="BU148" s="595"/>
      <c r="BV148" s="595"/>
      <c r="BW148" s="595"/>
      <c r="BX148" s="595"/>
      <c r="BY148" s="595"/>
      <c r="BZ148" s="595"/>
      <c r="CA148" s="595"/>
      <c r="CB148" s="595"/>
      <c r="CC148" s="595"/>
      <c r="CD148" s="595"/>
      <c r="CE148" s="595"/>
      <c r="CF148" s="596"/>
      <c r="CG148" s="596"/>
      <c r="CH148" s="596"/>
      <c r="CI148" s="596"/>
      <c r="CJ148" s="596"/>
      <c r="CK148" s="596"/>
      <c r="CL148" s="596"/>
      <c r="CM148" s="596"/>
      <c r="CN148" s="596"/>
      <c r="CO148" s="596"/>
      <c r="CP148" s="596"/>
      <c r="CQ148" s="596"/>
      <c r="CR148" s="596"/>
      <c r="CS148" s="596"/>
      <c r="CT148" s="596"/>
      <c r="CU148" s="596"/>
      <c r="CV148" s="596"/>
      <c r="CW148" s="596"/>
      <c r="CX148" s="596"/>
      <c r="CY148" s="596"/>
      <c r="CZ148" s="596"/>
      <c r="DA148" s="596"/>
      <c r="DB148" s="596"/>
      <c r="DC148" s="596"/>
      <c r="DD148" s="596"/>
      <c r="DE148" s="596"/>
      <c r="DF148" s="596"/>
      <c r="DG148" s="596"/>
      <c r="DH148" s="596"/>
      <c r="DI148" s="596"/>
      <c r="DJ148" s="596"/>
      <c r="DK148" s="596"/>
      <c r="DL148" s="595"/>
      <c r="DM148" s="595"/>
      <c r="DN148" s="595"/>
      <c r="DO148" s="595"/>
      <c r="DP148" s="595"/>
      <c r="DQ148" s="595"/>
      <c r="DR148" s="595"/>
      <c r="DS148" s="595"/>
      <c r="DT148" s="595"/>
      <c r="DU148" s="595"/>
      <c r="DV148" s="595"/>
      <c r="DW148" s="606"/>
      <c r="DX148" s="606"/>
      <c r="DY148" s="606"/>
      <c r="DZ148" s="606"/>
      <c r="EA148" s="606"/>
      <c r="EB148" s="606"/>
      <c r="EC148" s="606"/>
      <c r="ED148" s="606"/>
      <c r="EE148" s="606"/>
      <c r="EF148" s="606"/>
      <c r="EG148" s="606"/>
    </row>
    <row r="149" spans="1:137" ht="6" customHeight="1" x14ac:dyDescent="0.2">
      <c r="A149" s="156"/>
      <c r="B149" s="608"/>
      <c r="C149" s="608"/>
      <c r="D149" s="608"/>
      <c r="E149" s="608"/>
      <c r="F149" s="595"/>
      <c r="G149" s="595"/>
      <c r="H149" s="595"/>
      <c r="I149" s="595"/>
      <c r="J149" s="595"/>
      <c r="K149" s="595"/>
      <c r="L149" s="595"/>
      <c r="M149" s="595"/>
      <c r="N149" s="595"/>
      <c r="O149" s="595"/>
      <c r="P149" s="595"/>
      <c r="Q149" s="595"/>
      <c r="R149" s="595"/>
      <c r="S149" s="595"/>
      <c r="T149" s="595"/>
      <c r="U149" s="595"/>
      <c r="V149" s="595"/>
      <c r="W149" s="595"/>
      <c r="X149" s="595"/>
      <c r="Y149" s="595"/>
      <c r="Z149" s="595"/>
      <c r="AA149" s="595"/>
      <c r="AB149" s="595"/>
      <c r="AC149" s="595"/>
      <c r="AD149" s="595"/>
      <c r="AE149" s="595"/>
      <c r="AF149" s="595"/>
      <c r="AG149" s="595"/>
      <c r="AH149" s="595"/>
      <c r="AI149" s="595"/>
      <c r="AJ149" s="595"/>
      <c r="AK149" s="595"/>
      <c r="AL149" s="595"/>
      <c r="AM149" s="595"/>
      <c r="AN149" s="595"/>
      <c r="AO149" s="595"/>
      <c r="AP149" s="595"/>
      <c r="AQ149" s="595"/>
      <c r="AR149" s="595"/>
      <c r="AS149" s="595"/>
      <c r="AT149" s="595"/>
      <c r="AU149" s="595"/>
      <c r="AV149" s="595"/>
      <c r="AW149" s="595"/>
      <c r="AX149" s="583"/>
      <c r="AY149" s="583"/>
      <c r="AZ149" s="583"/>
      <c r="BA149" s="583"/>
      <c r="BB149" s="583"/>
      <c r="BC149" s="595"/>
      <c r="BD149" s="595"/>
      <c r="BE149" s="595"/>
      <c r="BF149" s="595"/>
      <c r="BG149" s="595"/>
      <c r="BH149" s="595"/>
      <c r="BI149" s="595"/>
      <c r="BJ149" s="595"/>
      <c r="BK149" s="595"/>
      <c r="BL149" s="595"/>
      <c r="BM149" s="595"/>
      <c r="BN149" s="595"/>
      <c r="BO149" s="595"/>
      <c r="BP149" s="595"/>
      <c r="BQ149" s="595"/>
      <c r="BR149" s="595"/>
      <c r="BS149" s="595"/>
      <c r="BT149" s="595"/>
      <c r="BU149" s="595"/>
      <c r="BV149" s="595"/>
      <c r="BW149" s="595"/>
      <c r="BX149" s="595"/>
      <c r="BY149" s="595"/>
      <c r="BZ149" s="595"/>
      <c r="CA149" s="595"/>
      <c r="CB149" s="595"/>
      <c r="CC149" s="595"/>
      <c r="CD149" s="595"/>
      <c r="CE149" s="595"/>
      <c r="CF149" s="596"/>
      <c r="CG149" s="596"/>
      <c r="CH149" s="596"/>
      <c r="CI149" s="596"/>
      <c r="CJ149" s="596"/>
      <c r="CK149" s="596"/>
      <c r="CL149" s="596"/>
      <c r="CM149" s="596"/>
      <c r="CN149" s="596"/>
      <c r="CO149" s="596"/>
      <c r="CP149" s="596"/>
      <c r="CQ149" s="596"/>
      <c r="CR149" s="596"/>
      <c r="CS149" s="596"/>
      <c r="CT149" s="596"/>
      <c r="CU149" s="596"/>
      <c r="CV149" s="596"/>
      <c r="CW149" s="596"/>
      <c r="CX149" s="596"/>
      <c r="CY149" s="596"/>
      <c r="CZ149" s="596"/>
      <c r="DA149" s="596"/>
      <c r="DB149" s="596"/>
      <c r="DC149" s="596"/>
      <c r="DD149" s="596"/>
      <c r="DE149" s="596"/>
      <c r="DF149" s="596"/>
      <c r="DG149" s="596"/>
      <c r="DH149" s="596"/>
      <c r="DI149" s="596"/>
      <c r="DJ149" s="596"/>
      <c r="DK149" s="596"/>
      <c r="DL149" s="595"/>
      <c r="DM149" s="595"/>
      <c r="DN149" s="595"/>
      <c r="DO149" s="595"/>
      <c r="DP149" s="595"/>
      <c r="DQ149" s="595"/>
      <c r="DR149" s="595"/>
      <c r="DS149" s="595"/>
      <c r="DT149" s="595"/>
      <c r="DU149" s="595"/>
      <c r="DV149" s="595"/>
      <c r="DW149" s="606"/>
      <c r="DX149" s="606"/>
      <c r="DY149" s="606"/>
      <c r="DZ149" s="606"/>
      <c r="EA149" s="606"/>
      <c r="EB149" s="606"/>
      <c r="EC149" s="606"/>
      <c r="ED149" s="606"/>
      <c r="EE149" s="606"/>
      <c r="EF149" s="606"/>
      <c r="EG149" s="606"/>
    </row>
    <row r="150" spans="1:137" ht="6" customHeight="1" x14ac:dyDescent="0.2">
      <c r="A150" s="156"/>
      <c r="B150" s="608"/>
      <c r="C150" s="608"/>
      <c r="D150" s="608"/>
      <c r="E150" s="608"/>
      <c r="F150" s="595"/>
      <c r="G150" s="595"/>
      <c r="H150" s="595"/>
      <c r="I150" s="595"/>
      <c r="J150" s="595"/>
      <c r="K150" s="595"/>
      <c r="L150" s="595"/>
      <c r="M150" s="595"/>
      <c r="N150" s="595"/>
      <c r="O150" s="595"/>
      <c r="P150" s="595"/>
      <c r="Q150" s="595"/>
      <c r="R150" s="595"/>
      <c r="S150" s="595"/>
      <c r="T150" s="595"/>
      <c r="U150" s="595"/>
      <c r="V150" s="595"/>
      <c r="W150" s="595"/>
      <c r="X150" s="595"/>
      <c r="Y150" s="595"/>
      <c r="Z150" s="595"/>
      <c r="AA150" s="595"/>
      <c r="AB150" s="595"/>
      <c r="AC150" s="595"/>
      <c r="AD150" s="595"/>
      <c r="AE150" s="595"/>
      <c r="AF150" s="595"/>
      <c r="AG150" s="595"/>
      <c r="AH150" s="595"/>
      <c r="AI150" s="595"/>
      <c r="AJ150" s="595"/>
      <c r="AK150" s="595"/>
      <c r="AL150" s="595"/>
      <c r="AM150" s="595"/>
      <c r="AN150" s="595"/>
      <c r="AO150" s="595"/>
      <c r="AP150" s="595"/>
      <c r="AQ150" s="595"/>
      <c r="AR150" s="595"/>
      <c r="AS150" s="595"/>
      <c r="AT150" s="595"/>
      <c r="AU150" s="595"/>
      <c r="AV150" s="595"/>
      <c r="AW150" s="595"/>
      <c r="AX150" s="583"/>
      <c r="AY150" s="583"/>
      <c r="AZ150" s="583"/>
      <c r="BA150" s="583"/>
      <c r="BB150" s="583"/>
      <c r="BC150" s="595"/>
      <c r="BD150" s="595"/>
      <c r="BE150" s="595"/>
      <c r="BF150" s="595"/>
      <c r="BG150" s="595"/>
      <c r="BH150" s="595"/>
      <c r="BI150" s="595"/>
      <c r="BJ150" s="595"/>
      <c r="BK150" s="595"/>
      <c r="BL150" s="595"/>
      <c r="BM150" s="595"/>
      <c r="BN150" s="595"/>
      <c r="BO150" s="595"/>
      <c r="BP150" s="595"/>
      <c r="BQ150" s="595"/>
      <c r="BR150" s="595"/>
      <c r="BS150" s="595"/>
      <c r="BT150" s="595"/>
      <c r="BU150" s="595"/>
      <c r="BV150" s="595"/>
      <c r="BW150" s="595"/>
      <c r="BX150" s="595"/>
      <c r="BY150" s="595"/>
      <c r="BZ150" s="595"/>
      <c r="CA150" s="595"/>
      <c r="CB150" s="595"/>
      <c r="CC150" s="595"/>
      <c r="CD150" s="595"/>
      <c r="CE150" s="595"/>
      <c r="CF150" s="596"/>
      <c r="CG150" s="596"/>
      <c r="CH150" s="596"/>
      <c r="CI150" s="596"/>
      <c r="CJ150" s="596"/>
      <c r="CK150" s="596"/>
      <c r="CL150" s="596"/>
      <c r="CM150" s="596"/>
      <c r="CN150" s="596"/>
      <c r="CO150" s="596"/>
      <c r="CP150" s="596"/>
      <c r="CQ150" s="596"/>
      <c r="CR150" s="596"/>
      <c r="CS150" s="596"/>
      <c r="CT150" s="596"/>
      <c r="CU150" s="596"/>
      <c r="CV150" s="596"/>
      <c r="CW150" s="596"/>
      <c r="CX150" s="596"/>
      <c r="CY150" s="596"/>
      <c r="CZ150" s="596"/>
      <c r="DA150" s="596"/>
      <c r="DB150" s="596"/>
      <c r="DC150" s="596"/>
      <c r="DD150" s="596"/>
      <c r="DE150" s="596"/>
      <c r="DF150" s="596"/>
      <c r="DG150" s="596"/>
      <c r="DH150" s="596"/>
      <c r="DI150" s="596"/>
      <c r="DJ150" s="596"/>
      <c r="DK150" s="596"/>
      <c r="DL150" s="595"/>
      <c r="DM150" s="595"/>
      <c r="DN150" s="595"/>
      <c r="DO150" s="595"/>
      <c r="DP150" s="595"/>
      <c r="DQ150" s="595"/>
      <c r="DR150" s="595"/>
      <c r="DS150" s="595"/>
      <c r="DT150" s="595"/>
      <c r="DU150" s="595"/>
      <c r="DV150" s="595"/>
      <c r="DW150" s="606"/>
      <c r="DX150" s="606"/>
      <c r="DY150" s="606"/>
      <c r="DZ150" s="606"/>
      <c r="EA150" s="606"/>
      <c r="EB150" s="606"/>
      <c r="EC150" s="606"/>
      <c r="ED150" s="606"/>
      <c r="EE150" s="606"/>
      <c r="EF150" s="606"/>
      <c r="EG150" s="606"/>
    </row>
    <row r="151" spans="1:137" ht="6" customHeight="1" x14ac:dyDescent="0.2">
      <c r="A151" s="156"/>
      <c r="B151" s="607">
        <v>9</v>
      </c>
      <c r="C151" s="608"/>
      <c r="D151" s="608"/>
      <c r="E151" s="608"/>
      <c r="F151" s="595"/>
      <c r="G151" s="595"/>
      <c r="H151" s="595"/>
      <c r="I151" s="595"/>
      <c r="J151" s="595"/>
      <c r="K151" s="595"/>
      <c r="L151" s="595"/>
      <c r="M151" s="595"/>
      <c r="N151" s="595"/>
      <c r="O151" s="595"/>
      <c r="P151" s="595"/>
      <c r="Q151" s="595"/>
      <c r="R151" s="595"/>
      <c r="S151" s="595"/>
      <c r="T151" s="595"/>
      <c r="U151" s="595"/>
      <c r="V151" s="595"/>
      <c r="W151" s="595"/>
      <c r="X151" s="595"/>
      <c r="Y151" s="595"/>
      <c r="Z151" s="595"/>
      <c r="AA151" s="595"/>
      <c r="AB151" s="595"/>
      <c r="AC151" s="595"/>
      <c r="AD151" s="595"/>
      <c r="AE151" s="595"/>
      <c r="AF151" s="595"/>
      <c r="AG151" s="595"/>
      <c r="AH151" s="595"/>
      <c r="AI151" s="595"/>
      <c r="AJ151" s="595"/>
      <c r="AK151" s="595"/>
      <c r="AL151" s="595"/>
      <c r="AM151" s="595"/>
      <c r="AN151" s="595"/>
      <c r="AO151" s="595"/>
      <c r="AP151" s="595"/>
      <c r="AQ151" s="595"/>
      <c r="AR151" s="595"/>
      <c r="AS151" s="595"/>
      <c r="AT151" s="595"/>
      <c r="AU151" s="595"/>
      <c r="AV151" s="595"/>
      <c r="AW151" s="595"/>
      <c r="AX151" s="583" t="str">
        <f>IF(AN151="","",DATEDIF(AN151,BU111,"Y"))</f>
        <v/>
      </c>
      <c r="AY151" s="583"/>
      <c r="AZ151" s="583"/>
      <c r="BA151" s="583"/>
      <c r="BB151" s="583"/>
      <c r="BC151" s="595"/>
      <c r="BD151" s="595"/>
      <c r="BE151" s="595"/>
      <c r="BF151" s="595"/>
      <c r="BG151" s="595"/>
      <c r="BH151" s="595"/>
      <c r="BI151" s="595"/>
      <c r="BJ151" s="595"/>
      <c r="BK151" s="595"/>
      <c r="BL151" s="595"/>
      <c r="BM151" s="595"/>
      <c r="BN151" s="595"/>
      <c r="BO151" s="595"/>
      <c r="BP151" s="595"/>
      <c r="BQ151" s="595"/>
      <c r="BR151" s="595"/>
      <c r="BS151" s="595"/>
      <c r="BT151" s="595"/>
      <c r="BU151" s="595"/>
      <c r="BV151" s="595"/>
      <c r="BW151" s="595"/>
      <c r="BX151" s="595"/>
      <c r="BY151" s="595"/>
      <c r="BZ151" s="595"/>
      <c r="CA151" s="595"/>
      <c r="CB151" s="595"/>
      <c r="CC151" s="595"/>
      <c r="CD151" s="595"/>
      <c r="CE151" s="595"/>
      <c r="CF151" s="596"/>
      <c r="CG151" s="596"/>
      <c r="CH151" s="596"/>
      <c r="CI151" s="596"/>
      <c r="CJ151" s="596"/>
      <c r="CK151" s="596"/>
      <c r="CL151" s="596"/>
      <c r="CM151" s="596"/>
      <c r="CN151" s="596"/>
      <c r="CO151" s="596"/>
      <c r="CP151" s="596"/>
      <c r="CQ151" s="596"/>
      <c r="CR151" s="596"/>
      <c r="CS151" s="596"/>
      <c r="CT151" s="596"/>
      <c r="CU151" s="596"/>
      <c r="CV151" s="596"/>
      <c r="CW151" s="596"/>
      <c r="CX151" s="596"/>
      <c r="CY151" s="596"/>
      <c r="CZ151" s="596"/>
      <c r="DA151" s="596"/>
      <c r="DB151" s="596"/>
      <c r="DC151" s="596"/>
      <c r="DD151" s="596"/>
      <c r="DE151" s="596"/>
      <c r="DF151" s="596"/>
      <c r="DG151" s="596"/>
      <c r="DH151" s="596"/>
      <c r="DI151" s="596"/>
      <c r="DJ151" s="596"/>
      <c r="DK151" s="596"/>
      <c r="DL151" s="595"/>
      <c r="DM151" s="595"/>
      <c r="DN151" s="595"/>
      <c r="DO151" s="595"/>
      <c r="DP151" s="595"/>
      <c r="DQ151" s="595"/>
      <c r="DR151" s="595"/>
      <c r="DS151" s="595"/>
      <c r="DT151" s="595"/>
      <c r="DU151" s="595"/>
      <c r="DV151" s="595"/>
      <c r="DW151" s="606"/>
      <c r="DX151" s="606"/>
      <c r="DY151" s="606"/>
      <c r="DZ151" s="606"/>
      <c r="EA151" s="606"/>
      <c r="EB151" s="606"/>
      <c r="EC151" s="606"/>
      <c r="ED151" s="606"/>
      <c r="EE151" s="606"/>
      <c r="EF151" s="606"/>
      <c r="EG151" s="606"/>
    </row>
    <row r="152" spans="1:137" ht="6" customHeight="1" x14ac:dyDescent="0.2">
      <c r="A152" s="156"/>
      <c r="B152" s="608"/>
      <c r="C152" s="608"/>
      <c r="D152" s="608"/>
      <c r="E152" s="608"/>
      <c r="F152" s="595"/>
      <c r="G152" s="595"/>
      <c r="H152" s="595"/>
      <c r="I152" s="595"/>
      <c r="J152" s="595"/>
      <c r="K152" s="595"/>
      <c r="L152" s="595"/>
      <c r="M152" s="595"/>
      <c r="N152" s="595"/>
      <c r="O152" s="595"/>
      <c r="P152" s="595"/>
      <c r="Q152" s="595"/>
      <c r="R152" s="595"/>
      <c r="S152" s="595"/>
      <c r="T152" s="595"/>
      <c r="U152" s="595"/>
      <c r="V152" s="595"/>
      <c r="W152" s="595"/>
      <c r="X152" s="595"/>
      <c r="Y152" s="595"/>
      <c r="Z152" s="595"/>
      <c r="AA152" s="595"/>
      <c r="AB152" s="595"/>
      <c r="AC152" s="595"/>
      <c r="AD152" s="595"/>
      <c r="AE152" s="595"/>
      <c r="AF152" s="595"/>
      <c r="AG152" s="595"/>
      <c r="AH152" s="595"/>
      <c r="AI152" s="595"/>
      <c r="AJ152" s="595"/>
      <c r="AK152" s="595"/>
      <c r="AL152" s="595"/>
      <c r="AM152" s="595"/>
      <c r="AN152" s="595"/>
      <c r="AO152" s="595"/>
      <c r="AP152" s="595"/>
      <c r="AQ152" s="595"/>
      <c r="AR152" s="595"/>
      <c r="AS152" s="595"/>
      <c r="AT152" s="595"/>
      <c r="AU152" s="595"/>
      <c r="AV152" s="595"/>
      <c r="AW152" s="595"/>
      <c r="AX152" s="583"/>
      <c r="AY152" s="583"/>
      <c r="AZ152" s="583"/>
      <c r="BA152" s="583"/>
      <c r="BB152" s="583"/>
      <c r="BC152" s="595"/>
      <c r="BD152" s="595"/>
      <c r="BE152" s="595"/>
      <c r="BF152" s="595"/>
      <c r="BG152" s="595"/>
      <c r="BH152" s="595"/>
      <c r="BI152" s="595"/>
      <c r="BJ152" s="595"/>
      <c r="BK152" s="595"/>
      <c r="BL152" s="595"/>
      <c r="BM152" s="595"/>
      <c r="BN152" s="595"/>
      <c r="BO152" s="595"/>
      <c r="BP152" s="595"/>
      <c r="BQ152" s="595"/>
      <c r="BR152" s="595"/>
      <c r="BS152" s="595"/>
      <c r="BT152" s="595"/>
      <c r="BU152" s="595"/>
      <c r="BV152" s="595"/>
      <c r="BW152" s="595"/>
      <c r="BX152" s="595"/>
      <c r="BY152" s="595"/>
      <c r="BZ152" s="595"/>
      <c r="CA152" s="595"/>
      <c r="CB152" s="595"/>
      <c r="CC152" s="595"/>
      <c r="CD152" s="595"/>
      <c r="CE152" s="595"/>
      <c r="CF152" s="596"/>
      <c r="CG152" s="596"/>
      <c r="CH152" s="596"/>
      <c r="CI152" s="596"/>
      <c r="CJ152" s="596"/>
      <c r="CK152" s="596"/>
      <c r="CL152" s="596"/>
      <c r="CM152" s="596"/>
      <c r="CN152" s="596"/>
      <c r="CO152" s="596"/>
      <c r="CP152" s="596"/>
      <c r="CQ152" s="596"/>
      <c r="CR152" s="596"/>
      <c r="CS152" s="596"/>
      <c r="CT152" s="596"/>
      <c r="CU152" s="596"/>
      <c r="CV152" s="596"/>
      <c r="CW152" s="596"/>
      <c r="CX152" s="596"/>
      <c r="CY152" s="596"/>
      <c r="CZ152" s="596"/>
      <c r="DA152" s="596"/>
      <c r="DB152" s="596"/>
      <c r="DC152" s="596"/>
      <c r="DD152" s="596"/>
      <c r="DE152" s="596"/>
      <c r="DF152" s="596"/>
      <c r="DG152" s="596"/>
      <c r="DH152" s="596"/>
      <c r="DI152" s="596"/>
      <c r="DJ152" s="596"/>
      <c r="DK152" s="596"/>
      <c r="DL152" s="595"/>
      <c r="DM152" s="595"/>
      <c r="DN152" s="595"/>
      <c r="DO152" s="595"/>
      <c r="DP152" s="595"/>
      <c r="DQ152" s="595"/>
      <c r="DR152" s="595"/>
      <c r="DS152" s="595"/>
      <c r="DT152" s="595"/>
      <c r="DU152" s="595"/>
      <c r="DV152" s="595"/>
      <c r="DW152" s="606"/>
      <c r="DX152" s="606"/>
      <c r="DY152" s="606"/>
      <c r="DZ152" s="606"/>
      <c r="EA152" s="606"/>
      <c r="EB152" s="606"/>
      <c r="EC152" s="606"/>
      <c r="ED152" s="606"/>
      <c r="EE152" s="606"/>
      <c r="EF152" s="606"/>
      <c r="EG152" s="606"/>
    </row>
    <row r="153" spans="1:137" ht="6" customHeight="1" x14ac:dyDescent="0.2">
      <c r="A153" s="156"/>
      <c r="B153" s="608"/>
      <c r="C153" s="608"/>
      <c r="D153" s="608"/>
      <c r="E153" s="608"/>
      <c r="F153" s="595"/>
      <c r="G153" s="595"/>
      <c r="H153" s="595"/>
      <c r="I153" s="595"/>
      <c r="J153" s="595"/>
      <c r="K153" s="595"/>
      <c r="L153" s="595"/>
      <c r="M153" s="595"/>
      <c r="N153" s="595"/>
      <c r="O153" s="595"/>
      <c r="P153" s="595"/>
      <c r="Q153" s="595"/>
      <c r="R153" s="595"/>
      <c r="S153" s="595"/>
      <c r="T153" s="595"/>
      <c r="U153" s="595"/>
      <c r="V153" s="595"/>
      <c r="W153" s="595"/>
      <c r="X153" s="595"/>
      <c r="Y153" s="595"/>
      <c r="Z153" s="595"/>
      <c r="AA153" s="595"/>
      <c r="AB153" s="595"/>
      <c r="AC153" s="595"/>
      <c r="AD153" s="595"/>
      <c r="AE153" s="595"/>
      <c r="AF153" s="595"/>
      <c r="AG153" s="595"/>
      <c r="AH153" s="595"/>
      <c r="AI153" s="595"/>
      <c r="AJ153" s="595"/>
      <c r="AK153" s="595"/>
      <c r="AL153" s="595"/>
      <c r="AM153" s="595"/>
      <c r="AN153" s="595"/>
      <c r="AO153" s="595"/>
      <c r="AP153" s="595"/>
      <c r="AQ153" s="595"/>
      <c r="AR153" s="595"/>
      <c r="AS153" s="595"/>
      <c r="AT153" s="595"/>
      <c r="AU153" s="595"/>
      <c r="AV153" s="595"/>
      <c r="AW153" s="595"/>
      <c r="AX153" s="583"/>
      <c r="AY153" s="583"/>
      <c r="AZ153" s="583"/>
      <c r="BA153" s="583"/>
      <c r="BB153" s="583"/>
      <c r="BC153" s="595"/>
      <c r="BD153" s="595"/>
      <c r="BE153" s="595"/>
      <c r="BF153" s="595"/>
      <c r="BG153" s="595"/>
      <c r="BH153" s="595"/>
      <c r="BI153" s="595"/>
      <c r="BJ153" s="595"/>
      <c r="BK153" s="595"/>
      <c r="BL153" s="595"/>
      <c r="BM153" s="595"/>
      <c r="BN153" s="595"/>
      <c r="BO153" s="595"/>
      <c r="BP153" s="595"/>
      <c r="BQ153" s="595"/>
      <c r="BR153" s="595"/>
      <c r="BS153" s="595"/>
      <c r="BT153" s="595"/>
      <c r="BU153" s="595"/>
      <c r="BV153" s="595"/>
      <c r="BW153" s="595"/>
      <c r="BX153" s="595"/>
      <c r="BY153" s="595"/>
      <c r="BZ153" s="595"/>
      <c r="CA153" s="595"/>
      <c r="CB153" s="595"/>
      <c r="CC153" s="595"/>
      <c r="CD153" s="595"/>
      <c r="CE153" s="595"/>
      <c r="CF153" s="596"/>
      <c r="CG153" s="596"/>
      <c r="CH153" s="596"/>
      <c r="CI153" s="596"/>
      <c r="CJ153" s="596"/>
      <c r="CK153" s="596"/>
      <c r="CL153" s="596"/>
      <c r="CM153" s="596"/>
      <c r="CN153" s="596"/>
      <c r="CO153" s="596"/>
      <c r="CP153" s="596"/>
      <c r="CQ153" s="596"/>
      <c r="CR153" s="596"/>
      <c r="CS153" s="596"/>
      <c r="CT153" s="596"/>
      <c r="CU153" s="596"/>
      <c r="CV153" s="596"/>
      <c r="CW153" s="596"/>
      <c r="CX153" s="596"/>
      <c r="CY153" s="596"/>
      <c r="CZ153" s="596"/>
      <c r="DA153" s="596"/>
      <c r="DB153" s="596"/>
      <c r="DC153" s="596"/>
      <c r="DD153" s="596"/>
      <c r="DE153" s="596"/>
      <c r="DF153" s="596"/>
      <c r="DG153" s="596"/>
      <c r="DH153" s="596"/>
      <c r="DI153" s="596"/>
      <c r="DJ153" s="596"/>
      <c r="DK153" s="596"/>
      <c r="DL153" s="595"/>
      <c r="DM153" s="595"/>
      <c r="DN153" s="595"/>
      <c r="DO153" s="595"/>
      <c r="DP153" s="595"/>
      <c r="DQ153" s="595"/>
      <c r="DR153" s="595"/>
      <c r="DS153" s="595"/>
      <c r="DT153" s="595"/>
      <c r="DU153" s="595"/>
      <c r="DV153" s="595"/>
      <c r="DW153" s="606"/>
      <c r="DX153" s="606"/>
      <c r="DY153" s="606"/>
      <c r="DZ153" s="606"/>
      <c r="EA153" s="606"/>
      <c r="EB153" s="606"/>
      <c r="EC153" s="606"/>
      <c r="ED153" s="606"/>
      <c r="EE153" s="606"/>
      <c r="EF153" s="606"/>
      <c r="EG153" s="606"/>
    </row>
    <row r="154" spans="1:137" ht="6" customHeight="1" x14ac:dyDescent="0.2">
      <c r="A154" s="156"/>
      <c r="B154" s="607">
        <v>10</v>
      </c>
      <c r="C154" s="608"/>
      <c r="D154" s="608"/>
      <c r="E154" s="608"/>
      <c r="F154" s="595"/>
      <c r="G154" s="595"/>
      <c r="H154" s="595"/>
      <c r="I154" s="595"/>
      <c r="J154" s="595"/>
      <c r="K154" s="595"/>
      <c r="L154" s="595"/>
      <c r="M154" s="595"/>
      <c r="N154" s="595"/>
      <c r="O154" s="595"/>
      <c r="P154" s="595"/>
      <c r="Q154" s="595"/>
      <c r="R154" s="595"/>
      <c r="S154" s="595"/>
      <c r="T154" s="595"/>
      <c r="U154" s="595"/>
      <c r="V154" s="595"/>
      <c r="W154" s="595"/>
      <c r="X154" s="595"/>
      <c r="Y154" s="595"/>
      <c r="Z154" s="595"/>
      <c r="AA154" s="595"/>
      <c r="AB154" s="595"/>
      <c r="AC154" s="595"/>
      <c r="AD154" s="595"/>
      <c r="AE154" s="595"/>
      <c r="AF154" s="595"/>
      <c r="AG154" s="595"/>
      <c r="AH154" s="595"/>
      <c r="AI154" s="595"/>
      <c r="AJ154" s="595"/>
      <c r="AK154" s="595"/>
      <c r="AL154" s="595"/>
      <c r="AM154" s="595"/>
      <c r="AN154" s="595"/>
      <c r="AO154" s="595"/>
      <c r="AP154" s="595"/>
      <c r="AQ154" s="595"/>
      <c r="AR154" s="595"/>
      <c r="AS154" s="595"/>
      <c r="AT154" s="595"/>
      <c r="AU154" s="595"/>
      <c r="AV154" s="595"/>
      <c r="AW154" s="595"/>
      <c r="AX154" s="583" t="str">
        <f>IF(AN154="","",DATEDIF(AN154,BU111,"Y"))</f>
        <v/>
      </c>
      <c r="AY154" s="583"/>
      <c r="AZ154" s="583"/>
      <c r="BA154" s="583"/>
      <c r="BB154" s="583"/>
      <c r="BC154" s="595"/>
      <c r="BD154" s="595"/>
      <c r="BE154" s="595"/>
      <c r="BF154" s="595"/>
      <c r="BG154" s="595"/>
      <c r="BH154" s="595"/>
      <c r="BI154" s="595"/>
      <c r="BJ154" s="595"/>
      <c r="BK154" s="595"/>
      <c r="BL154" s="595"/>
      <c r="BM154" s="595"/>
      <c r="BN154" s="595"/>
      <c r="BO154" s="595"/>
      <c r="BP154" s="595"/>
      <c r="BQ154" s="595"/>
      <c r="BR154" s="595"/>
      <c r="BS154" s="595"/>
      <c r="BT154" s="595"/>
      <c r="BU154" s="595"/>
      <c r="BV154" s="595"/>
      <c r="BW154" s="595"/>
      <c r="BX154" s="595"/>
      <c r="BY154" s="595"/>
      <c r="BZ154" s="595"/>
      <c r="CA154" s="595"/>
      <c r="CB154" s="595"/>
      <c r="CC154" s="595"/>
      <c r="CD154" s="595"/>
      <c r="CE154" s="595"/>
      <c r="CF154" s="596"/>
      <c r="CG154" s="596"/>
      <c r="CH154" s="596"/>
      <c r="CI154" s="596"/>
      <c r="CJ154" s="596"/>
      <c r="CK154" s="596"/>
      <c r="CL154" s="596"/>
      <c r="CM154" s="596"/>
      <c r="CN154" s="596"/>
      <c r="CO154" s="596"/>
      <c r="CP154" s="596"/>
      <c r="CQ154" s="596"/>
      <c r="CR154" s="596"/>
      <c r="CS154" s="596"/>
      <c r="CT154" s="596"/>
      <c r="CU154" s="596"/>
      <c r="CV154" s="596"/>
      <c r="CW154" s="596"/>
      <c r="CX154" s="596"/>
      <c r="CY154" s="596"/>
      <c r="CZ154" s="596"/>
      <c r="DA154" s="596"/>
      <c r="DB154" s="596"/>
      <c r="DC154" s="596"/>
      <c r="DD154" s="596"/>
      <c r="DE154" s="596"/>
      <c r="DF154" s="596"/>
      <c r="DG154" s="596"/>
      <c r="DH154" s="596"/>
      <c r="DI154" s="596"/>
      <c r="DJ154" s="596"/>
      <c r="DK154" s="596"/>
      <c r="DL154" s="595"/>
      <c r="DM154" s="595"/>
      <c r="DN154" s="595"/>
      <c r="DO154" s="595"/>
      <c r="DP154" s="595"/>
      <c r="DQ154" s="595"/>
      <c r="DR154" s="595"/>
      <c r="DS154" s="595"/>
      <c r="DT154" s="595"/>
      <c r="DU154" s="595"/>
      <c r="DV154" s="595"/>
      <c r="DW154" s="606"/>
      <c r="DX154" s="606"/>
      <c r="DY154" s="606"/>
      <c r="DZ154" s="606"/>
      <c r="EA154" s="606"/>
      <c r="EB154" s="606"/>
      <c r="EC154" s="606"/>
      <c r="ED154" s="606"/>
      <c r="EE154" s="606"/>
      <c r="EF154" s="606"/>
      <c r="EG154" s="606"/>
    </row>
    <row r="155" spans="1:137" ht="6" customHeight="1" x14ac:dyDescent="0.2">
      <c r="A155" s="156"/>
      <c r="B155" s="608"/>
      <c r="C155" s="608"/>
      <c r="D155" s="608"/>
      <c r="E155" s="608"/>
      <c r="F155" s="595"/>
      <c r="G155" s="595"/>
      <c r="H155" s="595"/>
      <c r="I155" s="595"/>
      <c r="J155" s="595"/>
      <c r="K155" s="595"/>
      <c r="L155" s="595"/>
      <c r="M155" s="595"/>
      <c r="N155" s="595"/>
      <c r="O155" s="595"/>
      <c r="P155" s="595"/>
      <c r="Q155" s="595"/>
      <c r="R155" s="595"/>
      <c r="S155" s="595"/>
      <c r="T155" s="595"/>
      <c r="U155" s="595"/>
      <c r="V155" s="595"/>
      <c r="W155" s="595"/>
      <c r="X155" s="595"/>
      <c r="Y155" s="595"/>
      <c r="Z155" s="595"/>
      <c r="AA155" s="595"/>
      <c r="AB155" s="595"/>
      <c r="AC155" s="595"/>
      <c r="AD155" s="595"/>
      <c r="AE155" s="595"/>
      <c r="AF155" s="595"/>
      <c r="AG155" s="595"/>
      <c r="AH155" s="595"/>
      <c r="AI155" s="595"/>
      <c r="AJ155" s="595"/>
      <c r="AK155" s="595"/>
      <c r="AL155" s="595"/>
      <c r="AM155" s="595"/>
      <c r="AN155" s="595"/>
      <c r="AO155" s="595"/>
      <c r="AP155" s="595"/>
      <c r="AQ155" s="595"/>
      <c r="AR155" s="595"/>
      <c r="AS155" s="595"/>
      <c r="AT155" s="595"/>
      <c r="AU155" s="595"/>
      <c r="AV155" s="595"/>
      <c r="AW155" s="595"/>
      <c r="AX155" s="583"/>
      <c r="AY155" s="583"/>
      <c r="AZ155" s="583"/>
      <c r="BA155" s="583"/>
      <c r="BB155" s="583"/>
      <c r="BC155" s="595"/>
      <c r="BD155" s="595"/>
      <c r="BE155" s="595"/>
      <c r="BF155" s="595"/>
      <c r="BG155" s="595"/>
      <c r="BH155" s="595"/>
      <c r="BI155" s="595"/>
      <c r="BJ155" s="595"/>
      <c r="BK155" s="595"/>
      <c r="BL155" s="595"/>
      <c r="BM155" s="595"/>
      <c r="BN155" s="595"/>
      <c r="BO155" s="595"/>
      <c r="BP155" s="595"/>
      <c r="BQ155" s="595"/>
      <c r="BR155" s="595"/>
      <c r="BS155" s="595"/>
      <c r="BT155" s="595"/>
      <c r="BU155" s="595"/>
      <c r="BV155" s="595"/>
      <c r="BW155" s="595"/>
      <c r="BX155" s="595"/>
      <c r="BY155" s="595"/>
      <c r="BZ155" s="595"/>
      <c r="CA155" s="595"/>
      <c r="CB155" s="595"/>
      <c r="CC155" s="595"/>
      <c r="CD155" s="595"/>
      <c r="CE155" s="595"/>
      <c r="CF155" s="596"/>
      <c r="CG155" s="596"/>
      <c r="CH155" s="596"/>
      <c r="CI155" s="596"/>
      <c r="CJ155" s="596"/>
      <c r="CK155" s="596"/>
      <c r="CL155" s="596"/>
      <c r="CM155" s="596"/>
      <c r="CN155" s="596"/>
      <c r="CO155" s="596"/>
      <c r="CP155" s="596"/>
      <c r="CQ155" s="596"/>
      <c r="CR155" s="596"/>
      <c r="CS155" s="596"/>
      <c r="CT155" s="596"/>
      <c r="CU155" s="596"/>
      <c r="CV155" s="596"/>
      <c r="CW155" s="596"/>
      <c r="CX155" s="596"/>
      <c r="CY155" s="596"/>
      <c r="CZ155" s="596"/>
      <c r="DA155" s="596"/>
      <c r="DB155" s="596"/>
      <c r="DC155" s="596"/>
      <c r="DD155" s="596"/>
      <c r="DE155" s="596"/>
      <c r="DF155" s="596"/>
      <c r="DG155" s="596"/>
      <c r="DH155" s="596"/>
      <c r="DI155" s="596"/>
      <c r="DJ155" s="596"/>
      <c r="DK155" s="596"/>
      <c r="DL155" s="595"/>
      <c r="DM155" s="595"/>
      <c r="DN155" s="595"/>
      <c r="DO155" s="595"/>
      <c r="DP155" s="595"/>
      <c r="DQ155" s="595"/>
      <c r="DR155" s="595"/>
      <c r="DS155" s="595"/>
      <c r="DT155" s="595"/>
      <c r="DU155" s="595"/>
      <c r="DV155" s="595"/>
      <c r="DW155" s="606"/>
      <c r="DX155" s="606"/>
      <c r="DY155" s="606"/>
      <c r="DZ155" s="606"/>
      <c r="EA155" s="606"/>
      <c r="EB155" s="606"/>
      <c r="EC155" s="606"/>
      <c r="ED155" s="606"/>
      <c r="EE155" s="606"/>
      <c r="EF155" s="606"/>
      <c r="EG155" s="606"/>
    </row>
    <row r="156" spans="1:137" ht="6" customHeight="1" x14ac:dyDescent="0.2">
      <c r="A156" s="156"/>
      <c r="B156" s="608"/>
      <c r="C156" s="608"/>
      <c r="D156" s="608"/>
      <c r="E156" s="608"/>
      <c r="F156" s="595"/>
      <c r="G156" s="595"/>
      <c r="H156" s="595"/>
      <c r="I156" s="595"/>
      <c r="J156" s="595"/>
      <c r="K156" s="595"/>
      <c r="L156" s="595"/>
      <c r="M156" s="595"/>
      <c r="N156" s="595"/>
      <c r="O156" s="595"/>
      <c r="P156" s="595"/>
      <c r="Q156" s="595"/>
      <c r="R156" s="595"/>
      <c r="S156" s="595"/>
      <c r="T156" s="595"/>
      <c r="U156" s="595"/>
      <c r="V156" s="595"/>
      <c r="W156" s="595"/>
      <c r="X156" s="595"/>
      <c r="Y156" s="595"/>
      <c r="Z156" s="595"/>
      <c r="AA156" s="595"/>
      <c r="AB156" s="595"/>
      <c r="AC156" s="595"/>
      <c r="AD156" s="595"/>
      <c r="AE156" s="595"/>
      <c r="AF156" s="595"/>
      <c r="AG156" s="595"/>
      <c r="AH156" s="595"/>
      <c r="AI156" s="595"/>
      <c r="AJ156" s="595"/>
      <c r="AK156" s="595"/>
      <c r="AL156" s="595"/>
      <c r="AM156" s="595"/>
      <c r="AN156" s="595"/>
      <c r="AO156" s="595"/>
      <c r="AP156" s="595"/>
      <c r="AQ156" s="595"/>
      <c r="AR156" s="595"/>
      <c r="AS156" s="595"/>
      <c r="AT156" s="595"/>
      <c r="AU156" s="595"/>
      <c r="AV156" s="595"/>
      <c r="AW156" s="595"/>
      <c r="AX156" s="583"/>
      <c r="AY156" s="583"/>
      <c r="AZ156" s="583"/>
      <c r="BA156" s="583"/>
      <c r="BB156" s="583"/>
      <c r="BC156" s="595"/>
      <c r="BD156" s="595"/>
      <c r="BE156" s="595"/>
      <c r="BF156" s="595"/>
      <c r="BG156" s="595"/>
      <c r="BH156" s="595"/>
      <c r="BI156" s="595"/>
      <c r="BJ156" s="595"/>
      <c r="BK156" s="595"/>
      <c r="BL156" s="595"/>
      <c r="BM156" s="595"/>
      <c r="BN156" s="595"/>
      <c r="BO156" s="595"/>
      <c r="BP156" s="595"/>
      <c r="BQ156" s="595"/>
      <c r="BR156" s="595"/>
      <c r="BS156" s="595"/>
      <c r="BT156" s="595"/>
      <c r="BU156" s="595"/>
      <c r="BV156" s="595"/>
      <c r="BW156" s="595"/>
      <c r="BX156" s="595"/>
      <c r="BY156" s="595"/>
      <c r="BZ156" s="595"/>
      <c r="CA156" s="595"/>
      <c r="CB156" s="595"/>
      <c r="CC156" s="595"/>
      <c r="CD156" s="595"/>
      <c r="CE156" s="595"/>
      <c r="CF156" s="596"/>
      <c r="CG156" s="596"/>
      <c r="CH156" s="596"/>
      <c r="CI156" s="596"/>
      <c r="CJ156" s="596"/>
      <c r="CK156" s="596"/>
      <c r="CL156" s="596"/>
      <c r="CM156" s="596"/>
      <c r="CN156" s="596"/>
      <c r="CO156" s="596"/>
      <c r="CP156" s="596"/>
      <c r="CQ156" s="596"/>
      <c r="CR156" s="596"/>
      <c r="CS156" s="596"/>
      <c r="CT156" s="596"/>
      <c r="CU156" s="596"/>
      <c r="CV156" s="596"/>
      <c r="CW156" s="596"/>
      <c r="CX156" s="596"/>
      <c r="CY156" s="596"/>
      <c r="CZ156" s="596"/>
      <c r="DA156" s="596"/>
      <c r="DB156" s="596"/>
      <c r="DC156" s="596"/>
      <c r="DD156" s="596"/>
      <c r="DE156" s="596"/>
      <c r="DF156" s="596"/>
      <c r="DG156" s="596"/>
      <c r="DH156" s="596"/>
      <c r="DI156" s="596"/>
      <c r="DJ156" s="596"/>
      <c r="DK156" s="596"/>
      <c r="DL156" s="595"/>
      <c r="DM156" s="595"/>
      <c r="DN156" s="595"/>
      <c r="DO156" s="595"/>
      <c r="DP156" s="595"/>
      <c r="DQ156" s="595"/>
      <c r="DR156" s="595"/>
      <c r="DS156" s="595"/>
      <c r="DT156" s="595"/>
      <c r="DU156" s="595"/>
      <c r="DV156" s="595"/>
      <c r="DW156" s="606"/>
      <c r="DX156" s="606"/>
      <c r="DY156" s="606"/>
      <c r="DZ156" s="606"/>
      <c r="EA156" s="606"/>
      <c r="EB156" s="606"/>
      <c r="EC156" s="606"/>
      <c r="ED156" s="606"/>
      <c r="EE156" s="606"/>
      <c r="EF156" s="606"/>
      <c r="EG156" s="606"/>
    </row>
    <row r="157" spans="1:137" ht="6" customHeight="1" x14ac:dyDescent="0.2">
      <c r="A157" s="156"/>
      <c r="B157" s="607">
        <v>11</v>
      </c>
      <c r="C157" s="608"/>
      <c r="D157" s="608"/>
      <c r="E157" s="608"/>
      <c r="F157" s="595"/>
      <c r="G157" s="595"/>
      <c r="H157" s="595"/>
      <c r="I157" s="595"/>
      <c r="J157" s="595"/>
      <c r="K157" s="595"/>
      <c r="L157" s="595"/>
      <c r="M157" s="595"/>
      <c r="N157" s="595"/>
      <c r="O157" s="595"/>
      <c r="P157" s="595"/>
      <c r="Q157" s="595"/>
      <c r="R157" s="595"/>
      <c r="S157" s="595"/>
      <c r="T157" s="595"/>
      <c r="U157" s="595"/>
      <c r="V157" s="595"/>
      <c r="W157" s="595"/>
      <c r="X157" s="595"/>
      <c r="Y157" s="595"/>
      <c r="Z157" s="595"/>
      <c r="AA157" s="595"/>
      <c r="AB157" s="595"/>
      <c r="AC157" s="595"/>
      <c r="AD157" s="595"/>
      <c r="AE157" s="595"/>
      <c r="AF157" s="595"/>
      <c r="AG157" s="595"/>
      <c r="AH157" s="595"/>
      <c r="AI157" s="595"/>
      <c r="AJ157" s="595"/>
      <c r="AK157" s="595"/>
      <c r="AL157" s="595"/>
      <c r="AM157" s="595"/>
      <c r="AN157" s="595"/>
      <c r="AO157" s="595"/>
      <c r="AP157" s="595"/>
      <c r="AQ157" s="595"/>
      <c r="AR157" s="595"/>
      <c r="AS157" s="595"/>
      <c r="AT157" s="595"/>
      <c r="AU157" s="595"/>
      <c r="AV157" s="595"/>
      <c r="AW157" s="595"/>
      <c r="AX157" s="583" t="str">
        <f>IF(AN157="","",DATEDIF(AN157,BU111,"Y"))</f>
        <v/>
      </c>
      <c r="AY157" s="583"/>
      <c r="AZ157" s="583"/>
      <c r="BA157" s="583"/>
      <c r="BB157" s="583"/>
      <c r="BC157" s="595"/>
      <c r="BD157" s="595"/>
      <c r="BE157" s="595"/>
      <c r="BF157" s="595"/>
      <c r="BG157" s="595"/>
      <c r="BH157" s="595"/>
      <c r="BI157" s="595"/>
      <c r="BJ157" s="595"/>
      <c r="BK157" s="595"/>
      <c r="BL157" s="595"/>
      <c r="BM157" s="595"/>
      <c r="BN157" s="595"/>
      <c r="BO157" s="595"/>
      <c r="BP157" s="595"/>
      <c r="BQ157" s="595"/>
      <c r="BR157" s="595"/>
      <c r="BS157" s="595"/>
      <c r="BT157" s="595"/>
      <c r="BU157" s="595"/>
      <c r="BV157" s="595"/>
      <c r="BW157" s="595"/>
      <c r="BX157" s="595"/>
      <c r="BY157" s="595"/>
      <c r="BZ157" s="595"/>
      <c r="CA157" s="595"/>
      <c r="CB157" s="595"/>
      <c r="CC157" s="595"/>
      <c r="CD157" s="595"/>
      <c r="CE157" s="595"/>
      <c r="CF157" s="596"/>
      <c r="CG157" s="596"/>
      <c r="CH157" s="596"/>
      <c r="CI157" s="596"/>
      <c r="CJ157" s="596"/>
      <c r="CK157" s="596"/>
      <c r="CL157" s="596"/>
      <c r="CM157" s="596"/>
      <c r="CN157" s="596"/>
      <c r="CO157" s="596"/>
      <c r="CP157" s="596"/>
      <c r="CQ157" s="596"/>
      <c r="CR157" s="596"/>
      <c r="CS157" s="596"/>
      <c r="CT157" s="596"/>
      <c r="CU157" s="596"/>
      <c r="CV157" s="596"/>
      <c r="CW157" s="596"/>
      <c r="CX157" s="596"/>
      <c r="CY157" s="596"/>
      <c r="CZ157" s="596"/>
      <c r="DA157" s="596"/>
      <c r="DB157" s="596"/>
      <c r="DC157" s="596"/>
      <c r="DD157" s="596"/>
      <c r="DE157" s="596"/>
      <c r="DF157" s="596"/>
      <c r="DG157" s="596"/>
      <c r="DH157" s="596"/>
      <c r="DI157" s="596"/>
      <c r="DJ157" s="596"/>
      <c r="DK157" s="596"/>
      <c r="DL157" s="595"/>
      <c r="DM157" s="595"/>
      <c r="DN157" s="595"/>
      <c r="DO157" s="595"/>
      <c r="DP157" s="595"/>
      <c r="DQ157" s="595"/>
      <c r="DR157" s="595"/>
      <c r="DS157" s="595"/>
      <c r="DT157" s="595"/>
      <c r="DU157" s="595"/>
      <c r="DV157" s="595"/>
      <c r="DW157" s="606"/>
      <c r="DX157" s="606"/>
      <c r="DY157" s="606"/>
      <c r="DZ157" s="606"/>
      <c r="EA157" s="606"/>
      <c r="EB157" s="606"/>
      <c r="EC157" s="606"/>
      <c r="ED157" s="606"/>
      <c r="EE157" s="606"/>
      <c r="EF157" s="606"/>
      <c r="EG157" s="606"/>
    </row>
    <row r="158" spans="1:137" ht="6" customHeight="1" x14ac:dyDescent="0.2">
      <c r="A158" s="156"/>
      <c r="B158" s="608"/>
      <c r="C158" s="608"/>
      <c r="D158" s="608"/>
      <c r="E158" s="608"/>
      <c r="F158" s="595"/>
      <c r="G158" s="595"/>
      <c r="H158" s="595"/>
      <c r="I158" s="595"/>
      <c r="J158" s="595"/>
      <c r="K158" s="595"/>
      <c r="L158" s="595"/>
      <c r="M158" s="595"/>
      <c r="N158" s="595"/>
      <c r="O158" s="595"/>
      <c r="P158" s="595"/>
      <c r="Q158" s="595"/>
      <c r="R158" s="595"/>
      <c r="S158" s="595"/>
      <c r="T158" s="595"/>
      <c r="U158" s="595"/>
      <c r="V158" s="595"/>
      <c r="W158" s="595"/>
      <c r="X158" s="595"/>
      <c r="Y158" s="595"/>
      <c r="Z158" s="595"/>
      <c r="AA158" s="595"/>
      <c r="AB158" s="595"/>
      <c r="AC158" s="595"/>
      <c r="AD158" s="595"/>
      <c r="AE158" s="595"/>
      <c r="AF158" s="595"/>
      <c r="AG158" s="595"/>
      <c r="AH158" s="595"/>
      <c r="AI158" s="595"/>
      <c r="AJ158" s="595"/>
      <c r="AK158" s="595"/>
      <c r="AL158" s="595"/>
      <c r="AM158" s="595"/>
      <c r="AN158" s="595"/>
      <c r="AO158" s="595"/>
      <c r="AP158" s="595"/>
      <c r="AQ158" s="595"/>
      <c r="AR158" s="595"/>
      <c r="AS158" s="595"/>
      <c r="AT158" s="595"/>
      <c r="AU158" s="595"/>
      <c r="AV158" s="595"/>
      <c r="AW158" s="595"/>
      <c r="AX158" s="583"/>
      <c r="AY158" s="583"/>
      <c r="AZ158" s="583"/>
      <c r="BA158" s="583"/>
      <c r="BB158" s="583"/>
      <c r="BC158" s="595"/>
      <c r="BD158" s="595"/>
      <c r="BE158" s="595"/>
      <c r="BF158" s="595"/>
      <c r="BG158" s="595"/>
      <c r="BH158" s="595"/>
      <c r="BI158" s="595"/>
      <c r="BJ158" s="595"/>
      <c r="BK158" s="595"/>
      <c r="BL158" s="595"/>
      <c r="BM158" s="595"/>
      <c r="BN158" s="595"/>
      <c r="BO158" s="595"/>
      <c r="BP158" s="595"/>
      <c r="BQ158" s="595"/>
      <c r="BR158" s="595"/>
      <c r="BS158" s="595"/>
      <c r="BT158" s="595"/>
      <c r="BU158" s="595"/>
      <c r="BV158" s="595"/>
      <c r="BW158" s="595"/>
      <c r="BX158" s="595"/>
      <c r="BY158" s="595"/>
      <c r="BZ158" s="595"/>
      <c r="CA158" s="595"/>
      <c r="CB158" s="595"/>
      <c r="CC158" s="595"/>
      <c r="CD158" s="595"/>
      <c r="CE158" s="595"/>
      <c r="CF158" s="596"/>
      <c r="CG158" s="596"/>
      <c r="CH158" s="596"/>
      <c r="CI158" s="596"/>
      <c r="CJ158" s="596"/>
      <c r="CK158" s="596"/>
      <c r="CL158" s="596"/>
      <c r="CM158" s="596"/>
      <c r="CN158" s="596"/>
      <c r="CO158" s="596"/>
      <c r="CP158" s="596"/>
      <c r="CQ158" s="596"/>
      <c r="CR158" s="596"/>
      <c r="CS158" s="596"/>
      <c r="CT158" s="596"/>
      <c r="CU158" s="596"/>
      <c r="CV158" s="596"/>
      <c r="CW158" s="596"/>
      <c r="CX158" s="596"/>
      <c r="CY158" s="596"/>
      <c r="CZ158" s="596"/>
      <c r="DA158" s="596"/>
      <c r="DB158" s="596"/>
      <c r="DC158" s="596"/>
      <c r="DD158" s="596"/>
      <c r="DE158" s="596"/>
      <c r="DF158" s="596"/>
      <c r="DG158" s="596"/>
      <c r="DH158" s="596"/>
      <c r="DI158" s="596"/>
      <c r="DJ158" s="596"/>
      <c r="DK158" s="596"/>
      <c r="DL158" s="595"/>
      <c r="DM158" s="595"/>
      <c r="DN158" s="595"/>
      <c r="DO158" s="595"/>
      <c r="DP158" s="595"/>
      <c r="DQ158" s="595"/>
      <c r="DR158" s="595"/>
      <c r="DS158" s="595"/>
      <c r="DT158" s="595"/>
      <c r="DU158" s="595"/>
      <c r="DV158" s="595"/>
      <c r="DW158" s="606"/>
      <c r="DX158" s="606"/>
      <c r="DY158" s="606"/>
      <c r="DZ158" s="606"/>
      <c r="EA158" s="606"/>
      <c r="EB158" s="606"/>
      <c r="EC158" s="606"/>
      <c r="ED158" s="606"/>
      <c r="EE158" s="606"/>
      <c r="EF158" s="606"/>
      <c r="EG158" s="606"/>
    </row>
    <row r="159" spans="1:137" ht="6" customHeight="1" x14ac:dyDescent="0.2">
      <c r="A159" s="156"/>
      <c r="B159" s="608"/>
      <c r="C159" s="608"/>
      <c r="D159" s="608"/>
      <c r="E159" s="608"/>
      <c r="F159" s="595"/>
      <c r="G159" s="595"/>
      <c r="H159" s="595"/>
      <c r="I159" s="595"/>
      <c r="J159" s="595"/>
      <c r="K159" s="595"/>
      <c r="L159" s="595"/>
      <c r="M159" s="595"/>
      <c r="N159" s="595"/>
      <c r="O159" s="595"/>
      <c r="P159" s="595"/>
      <c r="Q159" s="595"/>
      <c r="R159" s="595"/>
      <c r="S159" s="595"/>
      <c r="T159" s="595"/>
      <c r="U159" s="595"/>
      <c r="V159" s="595"/>
      <c r="W159" s="595"/>
      <c r="X159" s="595"/>
      <c r="Y159" s="595"/>
      <c r="Z159" s="595"/>
      <c r="AA159" s="595"/>
      <c r="AB159" s="595"/>
      <c r="AC159" s="595"/>
      <c r="AD159" s="595"/>
      <c r="AE159" s="595"/>
      <c r="AF159" s="595"/>
      <c r="AG159" s="595"/>
      <c r="AH159" s="595"/>
      <c r="AI159" s="595"/>
      <c r="AJ159" s="595"/>
      <c r="AK159" s="595"/>
      <c r="AL159" s="595"/>
      <c r="AM159" s="595"/>
      <c r="AN159" s="595"/>
      <c r="AO159" s="595"/>
      <c r="AP159" s="595"/>
      <c r="AQ159" s="595"/>
      <c r="AR159" s="595"/>
      <c r="AS159" s="595"/>
      <c r="AT159" s="595"/>
      <c r="AU159" s="595"/>
      <c r="AV159" s="595"/>
      <c r="AW159" s="595"/>
      <c r="AX159" s="583"/>
      <c r="AY159" s="583"/>
      <c r="AZ159" s="583"/>
      <c r="BA159" s="583"/>
      <c r="BB159" s="583"/>
      <c r="BC159" s="595"/>
      <c r="BD159" s="595"/>
      <c r="BE159" s="595"/>
      <c r="BF159" s="595"/>
      <c r="BG159" s="595"/>
      <c r="BH159" s="595"/>
      <c r="BI159" s="595"/>
      <c r="BJ159" s="595"/>
      <c r="BK159" s="595"/>
      <c r="BL159" s="595"/>
      <c r="BM159" s="595"/>
      <c r="BN159" s="595"/>
      <c r="BO159" s="595"/>
      <c r="BP159" s="595"/>
      <c r="BQ159" s="595"/>
      <c r="BR159" s="595"/>
      <c r="BS159" s="595"/>
      <c r="BT159" s="595"/>
      <c r="BU159" s="595"/>
      <c r="BV159" s="595"/>
      <c r="BW159" s="595"/>
      <c r="BX159" s="595"/>
      <c r="BY159" s="595"/>
      <c r="BZ159" s="595"/>
      <c r="CA159" s="595"/>
      <c r="CB159" s="595"/>
      <c r="CC159" s="595"/>
      <c r="CD159" s="595"/>
      <c r="CE159" s="595"/>
      <c r="CF159" s="596"/>
      <c r="CG159" s="596"/>
      <c r="CH159" s="596"/>
      <c r="CI159" s="596"/>
      <c r="CJ159" s="596"/>
      <c r="CK159" s="596"/>
      <c r="CL159" s="596"/>
      <c r="CM159" s="596"/>
      <c r="CN159" s="596"/>
      <c r="CO159" s="596"/>
      <c r="CP159" s="596"/>
      <c r="CQ159" s="596"/>
      <c r="CR159" s="596"/>
      <c r="CS159" s="596"/>
      <c r="CT159" s="596"/>
      <c r="CU159" s="596"/>
      <c r="CV159" s="596"/>
      <c r="CW159" s="596"/>
      <c r="CX159" s="596"/>
      <c r="CY159" s="596"/>
      <c r="CZ159" s="596"/>
      <c r="DA159" s="596"/>
      <c r="DB159" s="596"/>
      <c r="DC159" s="596"/>
      <c r="DD159" s="596"/>
      <c r="DE159" s="596"/>
      <c r="DF159" s="596"/>
      <c r="DG159" s="596"/>
      <c r="DH159" s="596"/>
      <c r="DI159" s="596"/>
      <c r="DJ159" s="596"/>
      <c r="DK159" s="596"/>
      <c r="DL159" s="595"/>
      <c r="DM159" s="595"/>
      <c r="DN159" s="595"/>
      <c r="DO159" s="595"/>
      <c r="DP159" s="595"/>
      <c r="DQ159" s="595"/>
      <c r="DR159" s="595"/>
      <c r="DS159" s="595"/>
      <c r="DT159" s="595"/>
      <c r="DU159" s="595"/>
      <c r="DV159" s="595"/>
      <c r="DW159" s="606"/>
      <c r="DX159" s="606"/>
      <c r="DY159" s="606"/>
      <c r="DZ159" s="606"/>
      <c r="EA159" s="606"/>
      <c r="EB159" s="606"/>
      <c r="EC159" s="606"/>
      <c r="ED159" s="606"/>
      <c r="EE159" s="606"/>
      <c r="EF159" s="606"/>
      <c r="EG159" s="606"/>
    </row>
    <row r="160" spans="1:137" ht="6" customHeight="1" x14ac:dyDescent="0.2">
      <c r="A160" s="156"/>
      <c r="B160" s="607">
        <v>12</v>
      </c>
      <c r="C160" s="608"/>
      <c r="D160" s="608"/>
      <c r="E160" s="608"/>
      <c r="F160" s="595"/>
      <c r="G160" s="595"/>
      <c r="H160" s="595"/>
      <c r="I160" s="595"/>
      <c r="J160" s="595"/>
      <c r="K160" s="595"/>
      <c r="L160" s="595"/>
      <c r="M160" s="595"/>
      <c r="N160" s="595"/>
      <c r="O160" s="595"/>
      <c r="P160" s="595"/>
      <c r="Q160" s="595"/>
      <c r="R160" s="595"/>
      <c r="S160" s="595"/>
      <c r="T160" s="595"/>
      <c r="U160" s="595"/>
      <c r="V160" s="595"/>
      <c r="W160" s="595"/>
      <c r="X160" s="595"/>
      <c r="Y160" s="595"/>
      <c r="Z160" s="595"/>
      <c r="AA160" s="595"/>
      <c r="AB160" s="595"/>
      <c r="AC160" s="595"/>
      <c r="AD160" s="595"/>
      <c r="AE160" s="595"/>
      <c r="AF160" s="595"/>
      <c r="AG160" s="595"/>
      <c r="AH160" s="595"/>
      <c r="AI160" s="595"/>
      <c r="AJ160" s="595"/>
      <c r="AK160" s="595"/>
      <c r="AL160" s="595"/>
      <c r="AM160" s="595"/>
      <c r="AN160" s="595"/>
      <c r="AO160" s="595"/>
      <c r="AP160" s="595"/>
      <c r="AQ160" s="595"/>
      <c r="AR160" s="595"/>
      <c r="AS160" s="595"/>
      <c r="AT160" s="595"/>
      <c r="AU160" s="595"/>
      <c r="AV160" s="595"/>
      <c r="AW160" s="595"/>
      <c r="AX160" s="583" t="str">
        <f>IF(AN160="","",DATEDIF(AN160,BU111,"Y"))</f>
        <v/>
      </c>
      <c r="AY160" s="583"/>
      <c r="AZ160" s="583"/>
      <c r="BA160" s="583"/>
      <c r="BB160" s="583"/>
      <c r="BC160" s="595"/>
      <c r="BD160" s="595"/>
      <c r="BE160" s="595"/>
      <c r="BF160" s="595"/>
      <c r="BG160" s="595"/>
      <c r="BH160" s="595"/>
      <c r="BI160" s="595"/>
      <c r="BJ160" s="595"/>
      <c r="BK160" s="595"/>
      <c r="BL160" s="595"/>
      <c r="BM160" s="595"/>
      <c r="BN160" s="595"/>
      <c r="BO160" s="595"/>
      <c r="BP160" s="595"/>
      <c r="BQ160" s="595"/>
      <c r="BR160" s="595"/>
      <c r="BS160" s="595"/>
      <c r="BT160" s="595"/>
      <c r="BU160" s="595"/>
      <c r="BV160" s="595"/>
      <c r="BW160" s="595"/>
      <c r="BX160" s="595"/>
      <c r="BY160" s="595"/>
      <c r="BZ160" s="595"/>
      <c r="CA160" s="595"/>
      <c r="CB160" s="595"/>
      <c r="CC160" s="595"/>
      <c r="CD160" s="595"/>
      <c r="CE160" s="595"/>
      <c r="CF160" s="596"/>
      <c r="CG160" s="596"/>
      <c r="CH160" s="596"/>
      <c r="CI160" s="596"/>
      <c r="CJ160" s="596"/>
      <c r="CK160" s="596"/>
      <c r="CL160" s="596"/>
      <c r="CM160" s="596"/>
      <c r="CN160" s="596"/>
      <c r="CO160" s="596"/>
      <c r="CP160" s="596"/>
      <c r="CQ160" s="596"/>
      <c r="CR160" s="596"/>
      <c r="CS160" s="596"/>
      <c r="CT160" s="596"/>
      <c r="CU160" s="596"/>
      <c r="CV160" s="596"/>
      <c r="CW160" s="596"/>
      <c r="CX160" s="596"/>
      <c r="CY160" s="596"/>
      <c r="CZ160" s="596"/>
      <c r="DA160" s="596"/>
      <c r="DB160" s="596"/>
      <c r="DC160" s="596"/>
      <c r="DD160" s="596"/>
      <c r="DE160" s="596"/>
      <c r="DF160" s="596"/>
      <c r="DG160" s="596"/>
      <c r="DH160" s="596"/>
      <c r="DI160" s="596"/>
      <c r="DJ160" s="596"/>
      <c r="DK160" s="596"/>
      <c r="DL160" s="595"/>
      <c r="DM160" s="595"/>
      <c r="DN160" s="595"/>
      <c r="DO160" s="595"/>
      <c r="DP160" s="595"/>
      <c r="DQ160" s="595"/>
      <c r="DR160" s="595"/>
      <c r="DS160" s="595"/>
      <c r="DT160" s="595"/>
      <c r="DU160" s="595"/>
      <c r="DV160" s="595"/>
      <c r="DW160" s="606"/>
      <c r="DX160" s="606"/>
      <c r="DY160" s="606"/>
      <c r="DZ160" s="606"/>
      <c r="EA160" s="606"/>
      <c r="EB160" s="606"/>
      <c r="EC160" s="606"/>
      <c r="ED160" s="606"/>
      <c r="EE160" s="606"/>
      <c r="EF160" s="606"/>
      <c r="EG160" s="606"/>
    </row>
    <row r="161" spans="1:137" ht="6" customHeight="1" x14ac:dyDescent="0.2">
      <c r="A161" s="156"/>
      <c r="B161" s="608"/>
      <c r="C161" s="608"/>
      <c r="D161" s="608"/>
      <c r="E161" s="608"/>
      <c r="F161" s="595"/>
      <c r="G161" s="595"/>
      <c r="H161" s="595"/>
      <c r="I161" s="595"/>
      <c r="J161" s="595"/>
      <c r="K161" s="595"/>
      <c r="L161" s="595"/>
      <c r="M161" s="595"/>
      <c r="N161" s="595"/>
      <c r="O161" s="595"/>
      <c r="P161" s="595"/>
      <c r="Q161" s="595"/>
      <c r="R161" s="595"/>
      <c r="S161" s="595"/>
      <c r="T161" s="595"/>
      <c r="U161" s="595"/>
      <c r="V161" s="595"/>
      <c r="W161" s="595"/>
      <c r="X161" s="595"/>
      <c r="Y161" s="595"/>
      <c r="Z161" s="595"/>
      <c r="AA161" s="595"/>
      <c r="AB161" s="595"/>
      <c r="AC161" s="595"/>
      <c r="AD161" s="595"/>
      <c r="AE161" s="595"/>
      <c r="AF161" s="595"/>
      <c r="AG161" s="595"/>
      <c r="AH161" s="595"/>
      <c r="AI161" s="595"/>
      <c r="AJ161" s="595"/>
      <c r="AK161" s="595"/>
      <c r="AL161" s="595"/>
      <c r="AM161" s="595"/>
      <c r="AN161" s="595"/>
      <c r="AO161" s="595"/>
      <c r="AP161" s="595"/>
      <c r="AQ161" s="595"/>
      <c r="AR161" s="595"/>
      <c r="AS161" s="595"/>
      <c r="AT161" s="595"/>
      <c r="AU161" s="595"/>
      <c r="AV161" s="595"/>
      <c r="AW161" s="595"/>
      <c r="AX161" s="583"/>
      <c r="AY161" s="583"/>
      <c r="AZ161" s="583"/>
      <c r="BA161" s="583"/>
      <c r="BB161" s="583"/>
      <c r="BC161" s="595"/>
      <c r="BD161" s="595"/>
      <c r="BE161" s="595"/>
      <c r="BF161" s="595"/>
      <c r="BG161" s="595"/>
      <c r="BH161" s="595"/>
      <c r="BI161" s="595"/>
      <c r="BJ161" s="595"/>
      <c r="BK161" s="595"/>
      <c r="BL161" s="595"/>
      <c r="BM161" s="595"/>
      <c r="BN161" s="595"/>
      <c r="BO161" s="595"/>
      <c r="BP161" s="595"/>
      <c r="BQ161" s="595"/>
      <c r="BR161" s="595"/>
      <c r="BS161" s="595"/>
      <c r="BT161" s="595"/>
      <c r="BU161" s="595"/>
      <c r="BV161" s="595"/>
      <c r="BW161" s="595"/>
      <c r="BX161" s="595"/>
      <c r="BY161" s="595"/>
      <c r="BZ161" s="595"/>
      <c r="CA161" s="595"/>
      <c r="CB161" s="595"/>
      <c r="CC161" s="595"/>
      <c r="CD161" s="595"/>
      <c r="CE161" s="595"/>
      <c r="CF161" s="596"/>
      <c r="CG161" s="596"/>
      <c r="CH161" s="596"/>
      <c r="CI161" s="596"/>
      <c r="CJ161" s="596"/>
      <c r="CK161" s="596"/>
      <c r="CL161" s="596"/>
      <c r="CM161" s="596"/>
      <c r="CN161" s="596"/>
      <c r="CO161" s="596"/>
      <c r="CP161" s="596"/>
      <c r="CQ161" s="596"/>
      <c r="CR161" s="596"/>
      <c r="CS161" s="596"/>
      <c r="CT161" s="596"/>
      <c r="CU161" s="596"/>
      <c r="CV161" s="596"/>
      <c r="CW161" s="596"/>
      <c r="CX161" s="596"/>
      <c r="CY161" s="596"/>
      <c r="CZ161" s="596"/>
      <c r="DA161" s="596"/>
      <c r="DB161" s="596"/>
      <c r="DC161" s="596"/>
      <c r="DD161" s="596"/>
      <c r="DE161" s="596"/>
      <c r="DF161" s="596"/>
      <c r="DG161" s="596"/>
      <c r="DH161" s="596"/>
      <c r="DI161" s="596"/>
      <c r="DJ161" s="596"/>
      <c r="DK161" s="596"/>
      <c r="DL161" s="595"/>
      <c r="DM161" s="595"/>
      <c r="DN161" s="595"/>
      <c r="DO161" s="595"/>
      <c r="DP161" s="595"/>
      <c r="DQ161" s="595"/>
      <c r="DR161" s="595"/>
      <c r="DS161" s="595"/>
      <c r="DT161" s="595"/>
      <c r="DU161" s="595"/>
      <c r="DV161" s="595"/>
      <c r="DW161" s="606"/>
      <c r="DX161" s="606"/>
      <c r="DY161" s="606"/>
      <c r="DZ161" s="606"/>
      <c r="EA161" s="606"/>
      <c r="EB161" s="606"/>
      <c r="EC161" s="606"/>
      <c r="ED161" s="606"/>
      <c r="EE161" s="606"/>
      <c r="EF161" s="606"/>
      <c r="EG161" s="606"/>
    </row>
    <row r="162" spans="1:137" ht="6" customHeight="1" x14ac:dyDescent="0.2">
      <c r="A162" s="156"/>
      <c r="B162" s="608"/>
      <c r="C162" s="608"/>
      <c r="D162" s="608"/>
      <c r="E162" s="608"/>
      <c r="F162" s="595"/>
      <c r="G162" s="595"/>
      <c r="H162" s="595"/>
      <c r="I162" s="595"/>
      <c r="J162" s="595"/>
      <c r="K162" s="595"/>
      <c r="L162" s="595"/>
      <c r="M162" s="595"/>
      <c r="N162" s="595"/>
      <c r="O162" s="595"/>
      <c r="P162" s="595"/>
      <c r="Q162" s="595"/>
      <c r="R162" s="595"/>
      <c r="S162" s="595"/>
      <c r="T162" s="595"/>
      <c r="U162" s="595"/>
      <c r="V162" s="595"/>
      <c r="W162" s="595"/>
      <c r="X162" s="595"/>
      <c r="Y162" s="595"/>
      <c r="Z162" s="595"/>
      <c r="AA162" s="595"/>
      <c r="AB162" s="595"/>
      <c r="AC162" s="595"/>
      <c r="AD162" s="595"/>
      <c r="AE162" s="595"/>
      <c r="AF162" s="595"/>
      <c r="AG162" s="595"/>
      <c r="AH162" s="595"/>
      <c r="AI162" s="595"/>
      <c r="AJ162" s="595"/>
      <c r="AK162" s="595"/>
      <c r="AL162" s="595"/>
      <c r="AM162" s="595"/>
      <c r="AN162" s="595"/>
      <c r="AO162" s="595"/>
      <c r="AP162" s="595"/>
      <c r="AQ162" s="595"/>
      <c r="AR162" s="595"/>
      <c r="AS162" s="595"/>
      <c r="AT162" s="595"/>
      <c r="AU162" s="595"/>
      <c r="AV162" s="595"/>
      <c r="AW162" s="595"/>
      <c r="AX162" s="583"/>
      <c r="AY162" s="583"/>
      <c r="AZ162" s="583"/>
      <c r="BA162" s="583"/>
      <c r="BB162" s="583"/>
      <c r="BC162" s="595"/>
      <c r="BD162" s="595"/>
      <c r="BE162" s="595"/>
      <c r="BF162" s="595"/>
      <c r="BG162" s="595"/>
      <c r="BH162" s="595"/>
      <c r="BI162" s="595"/>
      <c r="BJ162" s="595"/>
      <c r="BK162" s="595"/>
      <c r="BL162" s="595"/>
      <c r="BM162" s="595"/>
      <c r="BN162" s="595"/>
      <c r="BO162" s="595"/>
      <c r="BP162" s="595"/>
      <c r="BQ162" s="595"/>
      <c r="BR162" s="595"/>
      <c r="BS162" s="595"/>
      <c r="BT162" s="595"/>
      <c r="BU162" s="595"/>
      <c r="BV162" s="595"/>
      <c r="BW162" s="595"/>
      <c r="BX162" s="595"/>
      <c r="BY162" s="595"/>
      <c r="BZ162" s="595"/>
      <c r="CA162" s="595"/>
      <c r="CB162" s="595"/>
      <c r="CC162" s="595"/>
      <c r="CD162" s="595"/>
      <c r="CE162" s="595"/>
      <c r="CF162" s="596"/>
      <c r="CG162" s="596"/>
      <c r="CH162" s="596"/>
      <c r="CI162" s="596"/>
      <c r="CJ162" s="596"/>
      <c r="CK162" s="596"/>
      <c r="CL162" s="596"/>
      <c r="CM162" s="596"/>
      <c r="CN162" s="596"/>
      <c r="CO162" s="596"/>
      <c r="CP162" s="596"/>
      <c r="CQ162" s="596"/>
      <c r="CR162" s="596"/>
      <c r="CS162" s="596"/>
      <c r="CT162" s="596"/>
      <c r="CU162" s="596"/>
      <c r="CV162" s="596"/>
      <c r="CW162" s="596"/>
      <c r="CX162" s="596"/>
      <c r="CY162" s="596"/>
      <c r="CZ162" s="596"/>
      <c r="DA162" s="596"/>
      <c r="DB162" s="596"/>
      <c r="DC162" s="596"/>
      <c r="DD162" s="596"/>
      <c r="DE162" s="596"/>
      <c r="DF162" s="596"/>
      <c r="DG162" s="596"/>
      <c r="DH162" s="596"/>
      <c r="DI162" s="596"/>
      <c r="DJ162" s="596"/>
      <c r="DK162" s="596"/>
      <c r="DL162" s="595"/>
      <c r="DM162" s="595"/>
      <c r="DN162" s="595"/>
      <c r="DO162" s="595"/>
      <c r="DP162" s="595"/>
      <c r="DQ162" s="595"/>
      <c r="DR162" s="595"/>
      <c r="DS162" s="595"/>
      <c r="DT162" s="595"/>
      <c r="DU162" s="595"/>
      <c r="DV162" s="595"/>
      <c r="DW162" s="606"/>
      <c r="DX162" s="606"/>
      <c r="DY162" s="606"/>
      <c r="DZ162" s="606"/>
      <c r="EA162" s="606"/>
      <c r="EB162" s="606"/>
      <c r="EC162" s="606"/>
      <c r="ED162" s="606"/>
      <c r="EE162" s="606"/>
      <c r="EF162" s="606"/>
      <c r="EG162" s="606"/>
    </row>
    <row r="163" spans="1:137" ht="6" customHeight="1" x14ac:dyDescent="0.2">
      <c r="A163" s="156"/>
      <c r="B163" s="607">
        <v>13</v>
      </c>
      <c r="C163" s="608"/>
      <c r="D163" s="608"/>
      <c r="E163" s="608"/>
      <c r="F163" s="595"/>
      <c r="G163" s="595"/>
      <c r="H163" s="595"/>
      <c r="I163" s="595"/>
      <c r="J163" s="595"/>
      <c r="K163" s="595"/>
      <c r="L163" s="595"/>
      <c r="M163" s="595"/>
      <c r="N163" s="595"/>
      <c r="O163" s="595"/>
      <c r="P163" s="595"/>
      <c r="Q163" s="595"/>
      <c r="R163" s="595"/>
      <c r="S163" s="595"/>
      <c r="T163" s="595"/>
      <c r="U163" s="595"/>
      <c r="V163" s="595"/>
      <c r="W163" s="595"/>
      <c r="X163" s="595"/>
      <c r="Y163" s="595"/>
      <c r="Z163" s="595"/>
      <c r="AA163" s="595"/>
      <c r="AB163" s="595"/>
      <c r="AC163" s="595"/>
      <c r="AD163" s="595"/>
      <c r="AE163" s="595"/>
      <c r="AF163" s="595"/>
      <c r="AG163" s="595"/>
      <c r="AH163" s="595"/>
      <c r="AI163" s="595"/>
      <c r="AJ163" s="595"/>
      <c r="AK163" s="595"/>
      <c r="AL163" s="595"/>
      <c r="AM163" s="595"/>
      <c r="AN163" s="595"/>
      <c r="AO163" s="595"/>
      <c r="AP163" s="595"/>
      <c r="AQ163" s="595"/>
      <c r="AR163" s="595"/>
      <c r="AS163" s="595"/>
      <c r="AT163" s="595"/>
      <c r="AU163" s="595"/>
      <c r="AV163" s="595"/>
      <c r="AW163" s="595"/>
      <c r="AX163" s="583" t="str">
        <f>IF(AN163="","",DATEDIF(AN163,BU111,"Y"))</f>
        <v/>
      </c>
      <c r="AY163" s="583"/>
      <c r="AZ163" s="583"/>
      <c r="BA163" s="583"/>
      <c r="BB163" s="583"/>
      <c r="BC163" s="595"/>
      <c r="BD163" s="595"/>
      <c r="BE163" s="595"/>
      <c r="BF163" s="595"/>
      <c r="BG163" s="595"/>
      <c r="BH163" s="595"/>
      <c r="BI163" s="595"/>
      <c r="BJ163" s="595"/>
      <c r="BK163" s="595"/>
      <c r="BL163" s="595"/>
      <c r="BM163" s="595"/>
      <c r="BN163" s="595"/>
      <c r="BO163" s="595"/>
      <c r="BP163" s="595"/>
      <c r="BQ163" s="595"/>
      <c r="BR163" s="595"/>
      <c r="BS163" s="595"/>
      <c r="BT163" s="595"/>
      <c r="BU163" s="595"/>
      <c r="BV163" s="595"/>
      <c r="BW163" s="595"/>
      <c r="BX163" s="595"/>
      <c r="BY163" s="595"/>
      <c r="BZ163" s="595"/>
      <c r="CA163" s="595"/>
      <c r="CB163" s="595"/>
      <c r="CC163" s="595"/>
      <c r="CD163" s="595"/>
      <c r="CE163" s="595"/>
      <c r="CF163" s="596"/>
      <c r="CG163" s="596"/>
      <c r="CH163" s="596"/>
      <c r="CI163" s="596"/>
      <c r="CJ163" s="596"/>
      <c r="CK163" s="596"/>
      <c r="CL163" s="596"/>
      <c r="CM163" s="596"/>
      <c r="CN163" s="596"/>
      <c r="CO163" s="596"/>
      <c r="CP163" s="596"/>
      <c r="CQ163" s="596"/>
      <c r="CR163" s="596"/>
      <c r="CS163" s="596"/>
      <c r="CT163" s="596"/>
      <c r="CU163" s="596"/>
      <c r="CV163" s="596"/>
      <c r="CW163" s="596"/>
      <c r="CX163" s="596"/>
      <c r="CY163" s="596"/>
      <c r="CZ163" s="596"/>
      <c r="DA163" s="596"/>
      <c r="DB163" s="596"/>
      <c r="DC163" s="596"/>
      <c r="DD163" s="596"/>
      <c r="DE163" s="596"/>
      <c r="DF163" s="596"/>
      <c r="DG163" s="596"/>
      <c r="DH163" s="596"/>
      <c r="DI163" s="596"/>
      <c r="DJ163" s="596"/>
      <c r="DK163" s="596"/>
      <c r="DL163" s="595"/>
      <c r="DM163" s="595"/>
      <c r="DN163" s="595"/>
      <c r="DO163" s="595"/>
      <c r="DP163" s="595"/>
      <c r="DQ163" s="595"/>
      <c r="DR163" s="595"/>
      <c r="DS163" s="595"/>
      <c r="DT163" s="595"/>
      <c r="DU163" s="595"/>
      <c r="DV163" s="595"/>
      <c r="DW163" s="606"/>
      <c r="DX163" s="606"/>
      <c r="DY163" s="606"/>
      <c r="DZ163" s="606"/>
      <c r="EA163" s="606"/>
      <c r="EB163" s="606"/>
      <c r="EC163" s="606"/>
      <c r="ED163" s="606"/>
      <c r="EE163" s="606"/>
      <c r="EF163" s="606"/>
      <c r="EG163" s="606"/>
    </row>
    <row r="164" spans="1:137" ht="6" customHeight="1" x14ac:dyDescent="0.2">
      <c r="A164" s="156"/>
      <c r="B164" s="608"/>
      <c r="C164" s="608"/>
      <c r="D164" s="608"/>
      <c r="E164" s="608"/>
      <c r="F164" s="595"/>
      <c r="G164" s="595"/>
      <c r="H164" s="595"/>
      <c r="I164" s="595"/>
      <c r="J164" s="595"/>
      <c r="K164" s="595"/>
      <c r="L164" s="595"/>
      <c r="M164" s="595"/>
      <c r="N164" s="595"/>
      <c r="O164" s="595"/>
      <c r="P164" s="595"/>
      <c r="Q164" s="595"/>
      <c r="R164" s="595"/>
      <c r="S164" s="595"/>
      <c r="T164" s="595"/>
      <c r="U164" s="595"/>
      <c r="V164" s="595"/>
      <c r="W164" s="595"/>
      <c r="X164" s="595"/>
      <c r="Y164" s="595"/>
      <c r="Z164" s="595"/>
      <c r="AA164" s="595"/>
      <c r="AB164" s="595"/>
      <c r="AC164" s="595"/>
      <c r="AD164" s="595"/>
      <c r="AE164" s="595"/>
      <c r="AF164" s="595"/>
      <c r="AG164" s="595"/>
      <c r="AH164" s="595"/>
      <c r="AI164" s="595"/>
      <c r="AJ164" s="595"/>
      <c r="AK164" s="595"/>
      <c r="AL164" s="595"/>
      <c r="AM164" s="595"/>
      <c r="AN164" s="595"/>
      <c r="AO164" s="595"/>
      <c r="AP164" s="595"/>
      <c r="AQ164" s="595"/>
      <c r="AR164" s="595"/>
      <c r="AS164" s="595"/>
      <c r="AT164" s="595"/>
      <c r="AU164" s="595"/>
      <c r="AV164" s="595"/>
      <c r="AW164" s="595"/>
      <c r="AX164" s="583"/>
      <c r="AY164" s="583"/>
      <c r="AZ164" s="583"/>
      <c r="BA164" s="583"/>
      <c r="BB164" s="583"/>
      <c r="BC164" s="595"/>
      <c r="BD164" s="595"/>
      <c r="BE164" s="595"/>
      <c r="BF164" s="595"/>
      <c r="BG164" s="595"/>
      <c r="BH164" s="595"/>
      <c r="BI164" s="595"/>
      <c r="BJ164" s="595"/>
      <c r="BK164" s="595"/>
      <c r="BL164" s="595"/>
      <c r="BM164" s="595"/>
      <c r="BN164" s="595"/>
      <c r="BO164" s="595"/>
      <c r="BP164" s="595"/>
      <c r="BQ164" s="595"/>
      <c r="BR164" s="595"/>
      <c r="BS164" s="595"/>
      <c r="BT164" s="595"/>
      <c r="BU164" s="595"/>
      <c r="BV164" s="595"/>
      <c r="BW164" s="595"/>
      <c r="BX164" s="595"/>
      <c r="BY164" s="595"/>
      <c r="BZ164" s="595"/>
      <c r="CA164" s="595"/>
      <c r="CB164" s="595"/>
      <c r="CC164" s="595"/>
      <c r="CD164" s="595"/>
      <c r="CE164" s="595"/>
      <c r="CF164" s="596"/>
      <c r="CG164" s="596"/>
      <c r="CH164" s="596"/>
      <c r="CI164" s="596"/>
      <c r="CJ164" s="596"/>
      <c r="CK164" s="596"/>
      <c r="CL164" s="596"/>
      <c r="CM164" s="596"/>
      <c r="CN164" s="596"/>
      <c r="CO164" s="596"/>
      <c r="CP164" s="596"/>
      <c r="CQ164" s="596"/>
      <c r="CR164" s="596"/>
      <c r="CS164" s="596"/>
      <c r="CT164" s="596"/>
      <c r="CU164" s="596"/>
      <c r="CV164" s="596"/>
      <c r="CW164" s="596"/>
      <c r="CX164" s="596"/>
      <c r="CY164" s="596"/>
      <c r="CZ164" s="596"/>
      <c r="DA164" s="596"/>
      <c r="DB164" s="596"/>
      <c r="DC164" s="596"/>
      <c r="DD164" s="596"/>
      <c r="DE164" s="596"/>
      <c r="DF164" s="596"/>
      <c r="DG164" s="596"/>
      <c r="DH164" s="596"/>
      <c r="DI164" s="596"/>
      <c r="DJ164" s="596"/>
      <c r="DK164" s="596"/>
      <c r="DL164" s="595"/>
      <c r="DM164" s="595"/>
      <c r="DN164" s="595"/>
      <c r="DO164" s="595"/>
      <c r="DP164" s="595"/>
      <c r="DQ164" s="595"/>
      <c r="DR164" s="595"/>
      <c r="DS164" s="595"/>
      <c r="DT164" s="595"/>
      <c r="DU164" s="595"/>
      <c r="DV164" s="595"/>
      <c r="DW164" s="606"/>
      <c r="DX164" s="606"/>
      <c r="DY164" s="606"/>
      <c r="DZ164" s="606"/>
      <c r="EA164" s="606"/>
      <c r="EB164" s="606"/>
      <c r="EC164" s="606"/>
      <c r="ED164" s="606"/>
      <c r="EE164" s="606"/>
      <c r="EF164" s="606"/>
      <c r="EG164" s="606"/>
    </row>
    <row r="165" spans="1:137" ht="6" customHeight="1" x14ac:dyDescent="0.2">
      <c r="A165" s="156"/>
      <c r="B165" s="608"/>
      <c r="C165" s="608"/>
      <c r="D165" s="608"/>
      <c r="E165" s="608"/>
      <c r="F165" s="595"/>
      <c r="G165" s="595"/>
      <c r="H165" s="595"/>
      <c r="I165" s="595"/>
      <c r="J165" s="595"/>
      <c r="K165" s="595"/>
      <c r="L165" s="595"/>
      <c r="M165" s="595"/>
      <c r="N165" s="595"/>
      <c r="O165" s="595"/>
      <c r="P165" s="595"/>
      <c r="Q165" s="595"/>
      <c r="R165" s="595"/>
      <c r="S165" s="595"/>
      <c r="T165" s="595"/>
      <c r="U165" s="595"/>
      <c r="V165" s="595"/>
      <c r="W165" s="595"/>
      <c r="X165" s="595"/>
      <c r="Y165" s="595"/>
      <c r="Z165" s="595"/>
      <c r="AA165" s="595"/>
      <c r="AB165" s="595"/>
      <c r="AC165" s="595"/>
      <c r="AD165" s="595"/>
      <c r="AE165" s="595"/>
      <c r="AF165" s="595"/>
      <c r="AG165" s="595"/>
      <c r="AH165" s="595"/>
      <c r="AI165" s="595"/>
      <c r="AJ165" s="595"/>
      <c r="AK165" s="595"/>
      <c r="AL165" s="595"/>
      <c r="AM165" s="595"/>
      <c r="AN165" s="595"/>
      <c r="AO165" s="595"/>
      <c r="AP165" s="595"/>
      <c r="AQ165" s="595"/>
      <c r="AR165" s="595"/>
      <c r="AS165" s="595"/>
      <c r="AT165" s="595"/>
      <c r="AU165" s="595"/>
      <c r="AV165" s="595"/>
      <c r="AW165" s="595"/>
      <c r="AX165" s="583"/>
      <c r="AY165" s="583"/>
      <c r="AZ165" s="583"/>
      <c r="BA165" s="583"/>
      <c r="BB165" s="583"/>
      <c r="BC165" s="595"/>
      <c r="BD165" s="595"/>
      <c r="BE165" s="595"/>
      <c r="BF165" s="595"/>
      <c r="BG165" s="595"/>
      <c r="BH165" s="595"/>
      <c r="BI165" s="595"/>
      <c r="BJ165" s="595"/>
      <c r="BK165" s="595"/>
      <c r="BL165" s="595"/>
      <c r="BM165" s="595"/>
      <c r="BN165" s="595"/>
      <c r="BO165" s="595"/>
      <c r="BP165" s="595"/>
      <c r="BQ165" s="595"/>
      <c r="BR165" s="595"/>
      <c r="BS165" s="595"/>
      <c r="BT165" s="595"/>
      <c r="BU165" s="595"/>
      <c r="BV165" s="595"/>
      <c r="BW165" s="595"/>
      <c r="BX165" s="595"/>
      <c r="BY165" s="595"/>
      <c r="BZ165" s="595"/>
      <c r="CA165" s="595"/>
      <c r="CB165" s="595"/>
      <c r="CC165" s="595"/>
      <c r="CD165" s="595"/>
      <c r="CE165" s="595"/>
      <c r="CF165" s="596"/>
      <c r="CG165" s="596"/>
      <c r="CH165" s="596"/>
      <c r="CI165" s="596"/>
      <c r="CJ165" s="596"/>
      <c r="CK165" s="596"/>
      <c r="CL165" s="596"/>
      <c r="CM165" s="596"/>
      <c r="CN165" s="596"/>
      <c r="CO165" s="596"/>
      <c r="CP165" s="596"/>
      <c r="CQ165" s="596"/>
      <c r="CR165" s="596"/>
      <c r="CS165" s="596"/>
      <c r="CT165" s="596"/>
      <c r="CU165" s="596"/>
      <c r="CV165" s="596"/>
      <c r="CW165" s="596"/>
      <c r="CX165" s="596"/>
      <c r="CY165" s="596"/>
      <c r="CZ165" s="596"/>
      <c r="DA165" s="596"/>
      <c r="DB165" s="596"/>
      <c r="DC165" s="596"/>
      <c r="DD165" s="596"/>
      <c r="DE165" s="596"/>
      <c r="DF165" s="596"/>
      <c r="DG165" s="596"/>
      <c r="DH165" s="596"/>
      <c r="DI165" s="596"/>
      <c r="DJ165" s="596"/>
      <c r="DK165" s="596"/>
      <c r="DL165" s="595"/>
      <c r="DM165" s="595"/>
      <c r="DN165" s="595"/>
      <c r="DO165" s="595"/>
      <c r="DP165" s="595"/>
      <c r="DQ165" s="595"/>
      <c r="DR165" s="595"/>
      <c r="DS165" s="595"/>
      <c r="DT165" s="595"/>
      <c r="DU165" s="595"/>
      <c r="DV165" s="595"/>
      <c r="DW165" s="606"/>
      <c r="DX165" s="606"/>
      <c r="DY165" s="606"/>
      <c r="DZ165" s="606"/>
      <c r="EA165" s="606"/>
      <c r="EB165" s="606"/>
      <c r="EC165" s="606"/>
      <c r="ED165" s="606"/>
      <c r="EE165" s="606"/>
      <c r="EF165" s="606"/>
      <c r="EG165" s="606"/>
    </row>
    <row r="166" spans="1:137" ht="6" customHeight="1" x14ac:dyDescent="0.2">
      <c r="A166" s="156"/>
      <c r="B166" s="607">
        <v>14</v>
      </c>
      <c r="C166" s="608"/>
      <c r="D166" s="608"/>
      <c r="E166" s="608"/>
      <c r="F166" s="595"/>
      <c r="G166" s="595"/>
      <c r="H166" s="595"/>
      <c r="I166" s="595"/>
      <c r="J166" s="595"/>
      <c r="K166" s="595"/>
      <c r="L166" s="595"/>
      <c r="M166" s="595"/>
      <c r="N166" s="595"/>
      <c r="O166" s="595"/>
      <c r="P166" s="595"/>
      <c r="Q166" s="595"/>
      <c r="R166" s="595"/>
      <c r="S166" s="595"/>
      <c r="T166" s="595"/>
      <c r="U166" s="595"/>
      <c r="V166" s="595"/>
      <c r="W166" s="595"/>
      <c r="X166" s="595"/>
      <c r="Y166" s="595"/>
      <c r="Z166" s="595"/>
      <c r="AA166" s="595"/>
      <c r="AB166" s="595"/>
      <c r="AC166" s="595"/>
      <c r="AD166" s="595"/>
      <c r="AE166" s="595"/>
      <c r="AF166" s="595"/>
      <c r="AG166" s="595"/>
      <c r="AH166" s="595"/>
      <c r="AI166" s="595"/>
      <c r="AJ166" s="595"/>
      <c r="AK166" s="595"/>
      <c r="AL166" s="595"/>
      <c r="AM166" s="595"/>
      <c r="AN166" s="595"/>
      <c r="AO166" s="595"/>
      <c r="AP166" s="595"/>
      <c r="AQ166" s="595"/>
      <c r="AR166" s="595"/>
      <c r="AS166" s="595"/>
      <c r="AT166" s="595"/>
      <c r="AU166" s="595"/>
      <c r="AV166" s="595"/>
      <c r="AW166" s="595"/>
      <c r="AX166" s="583" t="str">
        <f>IF(AN166="","",DATEDIF(AN166,BU111,"Y"))</f>
        <v/>
      </c>
      <c r="AY166" s="583"/>
      <c r="AZ166" s="583"/>
      <c r="BA166" s="583"/>
      <c r="BB166" s="583"/>
      <c r="BC166" s="595"/>
      <c r="BD166" s="595"/>
      <c r="BE166" s="595"/>
      <c r="BF166" s="595"/>
      <c r="BG166" s="595"/>
      <c r="BH166" s="595"/>
      <c r="BI166" s="595"/>
      <c r="BJ166" s="595"/>
      <c r="BK166" s="595"/>
      <c r="BL166" s="595"/>
      <c r="BM166" s="595"/>
      <c r="BN166" s="595"/>
      <c r="BO166" s="595"/>
      <c r="BP166" s="595"/>
      <c r="BQ166" s="595"/>
      <c r="BR166" s="595"/>
      <c r="BS166" s="595"/>
      <c r="BT166" s="595"/>
      <c r="BU166" s="595"/>
      <c r="BV166" s="595"/>
      <c r="BW166" s="595"/>
      <c r="BX166" s="595"/>
      <c r="BY166" s="595"/>
      <c r="BZ166" s="595"/>
      <c r="CA166" s="595"/>
      <c r="CB166" s="595"/>
      <c r="CC166" s="595"/>
      <c r="CD166" s="595"/>
      <c r="CE166" s="595"/>
      <c r="CF166" s="596"/>
      <c r="CG166" s="596"/>
      <c r="CH166" s="596"/>
      <c r="CI166" s="596"/>
      <c r="CJ166" s="596"/>
      <c r="CK166" s="596"/>
      <c r="CL166" s="596"/>
      <c r="CM166" s="596"/>
      <c r="CN166" s="596"/>
      <c r="CO166" s="596"/>
      <c r="CP166" s="596"/>
      <c r="CQ166" s="596"/>
      <c r="CR166" s="596"/>
      <c r="CS166" s="596"/>
      <c r="CT166" s="596"/>
      <c r="CU166" s="596"/>
      <c r="CV166" s="596"/>
      <c r="CW166" s="596"/>
      <c r="CX166" s="596"/>
      <c r="CY166" s="596"/>
      <c r="CZ166" s="596"/>
      <c r="DA166" s="596"/>
      <c r="DB166" s="596"/>
      <c r="DC166" s="596"/>
      <c r="DD166" s="596"/>
      <c r="DE166" s="596"/>
      <c r="DF166" s="596"/>
      <c r="DG166" s="596"/>
      <c r="DH166" s="596"/>
      <c r="DI166" s="596"/>
      <c r="DJ166" s="596"/>
      <c r="DK166" s="596"/>
      <c r="DL166" s="595"/>
      <c r="DM166" s="595"/>
      <c r="DN166" s="595"/>
      <c r="DO166" s="595"/>
      <c r="DP166" s="595"/>
      <c r="DQ166" s="595"/>
      <c r="DR166" s="595"/>
      <c r="DS166" s="595"/>
      <c r="DT166" s="595"/>
      <c r="DU166" s="595"/>
      <c r="DV166" s="595"/>
      <c r="DW166" s="606"/>
      <c r="DX166" s="606"/>
      <c r="DY166" s="606"/>
      <c r="DZ166" s="606"/>
      <c r="EA166" s="606"/>
      <c r="EB166" s="606"/>
      <c r="EC166" s="606"/>
      <c r="ED166" s="606"/>
      <c r="EE166" s="606"/>
      <c r="EF166" s="606"/>
      <c r="EG166" s="606"/>
    </row>
    <row r="167" spans="1:137" ht="6" customHeight="1" x14ac:dyDescent="0.2">
      <c r="A167" s="156"/>
      <c r="B167" s="608"/>
      <c r="C167" s="608"/>
      <c r="D167" s="608"/>
      <c r="E167" s="608"/>
      <c r="F167" s="595"/>
      <c r="G167" s="595"/>
      <c r="H167" s="595"/>
      <c r="I167" s="595"/>
      <c r="J167" s="595"/>
      <c r="K167" s="595"/>
      <c r="L167" s="595"/>
      <c r="M167" s="595"/>
      <c r="N167" s="595"/>
      <c r="O167" s="595"/>
      <c r="P167" s="595"/>
      <c r="Q167" s="595"/>
      <c r="R167" s="595"/>
      <c r="S167" s="595"/>
      <c r="T167" s="595"/>
      <c r="U167" s="595"/>
      <c r="V167" s="595"/>
      <c r="W167" s="595"/>
      <c r="X167" s="595"/>
      <c r="Y167" s="595"/>
      <c r="Z167" s="595"/>
      <c r="AA167" s="595"/>
      <c r="AB167" s="595"/>
      <c r="AC167" s="595"/>
      <c r="AD167" s="595"/>
      <c r="AE167" s="595"/>
      <c r="AF167" s="595"/>
      <c r="AG167" s="595"/>
      <c r="AH167" s="595"/>
      <c r="AI167" s="595"/>
      <c r="AJ167" s="595"/>
      <c r="AK167" s="595"/>
      <c r="AL167" s="595"/>
      <c r="AM167" s="595"/>
      <c r="AN167" s="595"/>
      <c r="AO167" s="595"/>
      <c r="AP167" s="595"/>
      <c r="AQ167" s="595"/>
      <c r="AR167" s="595"/>
      <c r="AS167" s="595"/>
      <c r="AT167" s="595"/>
      <c r="AU167" s="595"/>
      <c r="AV167" s="595"/>
      <c r="AW167" s="595"/>
      <c r="AX167" s="583"/>
      <c r="AY167" s="583"/>
      <c r="AZ167" s="583"/>
      <c r="BA167" s="583"/>
      <c r="BB167" s="583"/>
      <c r="BC167" s="595"/>
      <c r="BD167" s="595"/>
      <c r="BE167" s="595"/>
      <c r="BF167" s="595"/>
      <c r="BG167" s="595"/>
      <c r="BH167" s="595"/>
      <c r="BI167" s="595"/>
      <c r="BJ167" s="595"/>
      <c r="BK167" s="595"/>
      <c r="BL167" s="595"/>
      <c r="BM167" s="595"/>
      <c r="BN167" s="595"/>
      <c r="BO167" s="595"/>
      <c r="BP167" s="595"/>
      <c r="BQ167" s="595"/>
      <c r="BR167" s="595"/>
      <c r="BS167" s="595"/>
      <c r="BT167" s="595"/>
      <c r="BU167" s="595"/>
      <c r="BV167" s="595"/>
      <c r="BW167" s="595"/>
      <c r="BX167" s="595"/>
      <c r="BY167" s="595"/>
      <c r="BZ167" s="595"/>
      <c r="CA167" s="595"/>
      <c r="CB167" s="595"/>
      <c r="CC167" s="595"/>
      <c r="CD167" s="595"/>
      <c r="CE167" s="595"/>
      <c r="CF167" s="596"/>
      <c r="CG167" s="596"/>
      <c r="CH167" s="596"/>
      <c r="CI167" s="596"/>
      <c r="CJ167" s="596"/>
      <c r="CK167" s="596"/>
      <c r="CL167" s="596"/>
      <c r="CM167" s="596"/>
      <c r="CN167" s="596"/>
      <c r="CO167" s="596"/>
      <c r="CP167" s="596"/>
      <c r="CQ167" s="596"/>
      <c r="CR167" s="596"/>
      <c r="CS167" s="596"/>
      <c r="CT167" s="596"/>
      <c r="CU167" s="596"/>
      <c r="CV167" s="596"/>
      <c r="CW167" s="596"/>
      <c r="CX167" s="596"/>
      <c r="CY167" s="596"/>
      <c r="CZ167" s="596"/>
      <c r="DA167" s="596"/>
      <c r="DB167" s="596"/>
      <c r="DC167" s="596"/>
      <c r="DD167" s="596"/>
      <c r="DE167" s="596"/>
      <c r="DF167" s="596"/>
      <c r="DG167" s="596"/>
      <c r="DH167" s="596"/>
      <c r="DI167" s="596"/>
      <c r="DJ167" s="596"/>
      <c r="DK167" s="596"/>
      <c r="DL167" s="595"/>
      <c r="DM167" s="595"/>
      <c r="DN167" s="595"/>
      <c r="DO167" s="595"/>
      <c r="DP167" s="595"/>
      <c r="DQ167" s="595"/>
      <c r="DR167" s="595"/>
      <c r="DS167" s="595"/>
      <c r="DT167" s="595"/>
      <c r="DU167" s="595"/>
      <c r="DV167" s="595"/>
      <c r="DW167" s="606"/>
      <c r="DX167" s="606"/>
      <c r="DY167" s="606"/>
      <c r="DZ167" s="606"/>
      <c r="EA167" s="606"/>
      <c r="EB167" s="606"/>
      <c r="EC167" s="606"/>
      <c r="ED167" s="606"/>
      <c r="EE167" s="606"/>
      <c r="EF167" s="606"/>
      <c r="EG167" s="606"/>
    </row>
    <row r="168" spans="1:137" ht="6" customHeight="1" x14ac:dyDescent="0.2">
      <c r="A168" s="156"/>
      <c r="B168" s="608"/>
      <c r="C168" s="608"/>
      <c r="D168" s="608"/>
      <c r="E168" s="608"/>
      <c r="F168" s="595"/>
      <c r="G168" s="595"/>
      <c r="H168" s="595"/>
      <c r="I168" s="595"/>
      <c r="J168" s="595"/>
      <c r="K168" s="595"/>
      <c r="L168" s="595"/>
      <c r="M168" s="595"/>
      <c r="N168" s="595"/>
      <c r="O168" s="595"/>
      <c r="P168" s="595"/>
      <c r="Q168" s="595"/>
      <c r="R168" s="595"/>
      <c r="S168" s="595"/>
      <c r="T168" s="595"/>
      <c r="U168" s="595"/>
      <c r="V168" s="595"/>
      <c r="W168" s="595"/>
      <c r="X168" s="595"/>
      <c r="Y168" s="595"/>
      <c r="Z168" s="595"/>
      <c r="AA168" s="595"/>
      <c r="AB168" s="595"/>
      <c r="AC168" s="595"/>
      <c r="AD168" s="595"/>
      <c r="AE168" s="595"/>
      <c r="AF168" s="595"/>
      <c r="AG168" s="595"/>
      <c r="AH168" s="595"/>
      <c r="AI168" s="595"/>
      <c r="AJ168" s="595"/>
      <c r="AK168" s="595"/>
      <c r="AL168" s="595"/>
      <c r="AM168" s="595"/>
      <c r="AN168" s="595"/>
      <c r="AO168" s="595"/>
      <c r="AP168" s="595"/>
      <c r="AQ168" s="595"/>
      <c r="AR168" s="595"/>
      <c r="AS168" s="595"/>
      <c r="AT168" s="595"/>
      <c r="AU168" s="595"/>
      <c r="AV168" s="595"/>
      <c r="AW168" s="595"/>
      <c r="AX168" s="583"/>
      <c r="AY168" s="583"/>
      <c r="AZ168" s="583"/>
      <c r="BA168" s="583"/>
      <c r="BB168" s="583"/>
      <c r="BC168" s="595"/>
      <c r="BD168" s="595"/>
      <c r="BE168" s="595"/>
      <c r="BF168" s="595"/>
      <c r="BG168" s="595"/>
      <c r="BH168" s="595"/>
      <c r="BI168" s="595"/>
      <c r="BJ168" s="595"/>
      <c r="BK168" s="595"/>
      <c r="BL168" s="595"/>
      <c r="BM168" s="595"/>
      <c r="BN168" s="595"/>
      <c r="BO168" s="595"/>
      <c r="BP168" s="595"/>
      <c r="BQ168" s="595"/>
      <c r="BR168" s="595"/>
      <c r="BS168" s="595"/>
      <c r="BT168" s="595"/>
      <c r="BU168" s="595"/>
      <c r="BV168" s="595"/>
      <c r="BW168" s="595"/>
      <c r="BX168" s="595"/>
      <c r="BY168" s="595"/>
      <c r="BZ168" s="595"/>
      <c r="CA168" s="595"/>
      <c r="CB168" s="595"/>
      <c r="CC168" s="595"/>
      <c r="CD168" s="595"/>
      <c r="CE168" s="595"/>
      <c r="CF168" s="596"/>
      <c r="CG168" s="596"/>
      <c r="CH168" s="596"/>
      <c r="CI168" s="596"/>
      <c r="CJ168" s="596"/>
      <c r="CK168" s="596"/>
      <c r="CL168" s="596"/>
      <c r="CM168" s="596"/>
      <c r="CN168" s="596"/>
      <c r="CO168" s="596"/>
      <c r="CP168" s="596"/>
      <c r="CQ168" s="596"/>
      <c r="CR168" s="596"/>
      <c r="CS168" s="596"/>
      <c r="CT168" s="596"/>
      <c r="CU168" s="596"/>
      <c r="CV168" s="596"/>
      <c r="CW168" s="596"/>
      <c r="CX168" s="596"/>
      <c r="CY168" s="596"/>
      <c r="CZ168" s="596"/>
      <c r="DA168" s="596"/>
      <c r="DB168" s="596"/>
      <c r="DC168" s="596"/>
      <c r="DD168" s="596"/>
      <c r="DE168" s="596"/>
      <c r="DF168" s="596"/>
      <c r="DG168" s="596"/>
      <c r="DH168" s="596"/>
      <c r="DI168" s="596"/>
      <c r="DJ168" s="596"/>
      <c r="DK168" s="596"/>
      <c r="DL168" s="595"/>
      <c r="DM168" s="595"/>
      <c r="DN168" s="595"/>
      <c r="DO168" s="595"/>
      <c r="DP168" s="595"/>
      <c r="DQ168" s="595"/>
      <c r="DR168" s="595"/>
      <c r="DS168" s="595"/>
      <c r="DT168" s="595"/>
      <c r="DU168" s="595"/>
      <c r="DV168" s="595"/>
      <c r="DW168" s="606"/>
      <c r="DX168" s="606"/>
      <c r="DY168" s="606"/>
      <c r="DZ168" s="606"/>
      <c r="EA168" s="606"/>
      <c r="EB168" s="606"/>
      <c r="EC168" s="606"/>
      <c r="ED168" s="606"/>
      <c r="EE168" s="606"/>
      <c r="EF168" s="606"/>
      <c r="EG168" s="606"/>
    </row>
    <row r="169" spans="1:137" ht="6" customHeight="1" x14ac:dyDescent="0.2">
      <c r="A169" s="156"/>
      <c r="B169" s="607">
        <v>15</v>
      </c>
      <c r="C169" s="608"/>
      <c r="D169" s="608"/>
      <c r="E169" s="608"/>
      <c r="F169" s="595"/>
      <c r="G169" s="595"/>
      <c r="H169" s="595"/>
      <c r="I169" s="595"/>
      <c r="J169" s="595"/>
      <c r="K169" s="595"/>
      <c r="L169" s="595"/>
      <c r="M169" s="595"/>
      <c r="N169" s="595"/>
      <c r="O169" s="595"/>
      <c r="P169" s="595"/>
      <c r="Q169" s="595"/>
      <c r="R169" s="595"/>
      <c r="S169" s="595"/>
      <c r="T169" s="595"/>
      <c r="U169" s="595"/>
      <c r="V169" s="595"/>
      <c r="W169" s="595"/>
      <c r="X169" s="595"/>
      <c r="Y169" s="595"/>
      <c r="Z169" s="595"/>
      <c r="AA169" s="595"/>
      <c r="AB169" s="595"/>
      <c r="AC169" s="595"/>
      <c r="AD169" s="595"/>
      <c r="AE169" s="595"/>
      <c r="AF169" s="595"/>
      <c r="AG169" s="595"/>
      <c r="AH169" s="595"/>
      <c r="AI169" s="595"/>
      <c r="AJ169" s="595"/>
      <c r="AK169" s="595"/>
      <c r="AL169" s="595"/>
      <c r="AM169" s="595"/>
      <c r="AN169" s="595"/>
      <c r="AO169" s="595"/>
      <c r="AP169" s="595"/>
      <c r="AQ169" s="595"/>
      <c r="AR169" s="595"/>
      <c r="AS169" s="595"/>
      <c r="AT169" s="595"/>
      <c r="AU169" s="595"/>
      <c r="AV169" s="595"/>
      <c r="AW169" s="595"/>
      <c r="AX169" s="583" t="str">
        <f>IF(AN169="","",DATEDIF(AN169,BU111,"Y"))</f>
        <v/>
      </c>
      <c r="AY169" s="583"/>
      <c r="AZ169" s="583"/>
      <c r="BA169" s="583"/>
      <c r="BB169" s="583"/>
      <c r="BC169" s="595"/>
      <c r="BD169" s="595"/>
      <c r="BE169" s="595"/>
      <c r="BF169" s="595"/>
      <c r="BG169" s="595"/>
      <c r="BH169" s="595"/>
      <c r="BI169" s="595"/>
      <c r="BJ169" s="595"/>
      <c r="BK169" s="595"/>
      <c r="BL169" s="595"/>
      <c r="BM169" s="595"/>
      <c r="BN169" s="595"/>
      <c r="BO169" s="595"/>
      <c r="BP169" s="595"/>
      <c r="BQ169" s="595"/>
      <c r="BR169" s="595"/>
      <c r="BS169" s="595"/>
      <c r="BT169" s="595"/>
      <c r="BU169" s="595"/>
      <c r="BV169" s="595"/>
      <c r="BW169" s="595"/>
      <c r="BX169" s="595"/>
      <c r="BY169" s="595"/>
      <c r="BZ169" s="595"/>
      <c r="CA169" s="595"/>
      <c r="CB169" s="595"/>
      <c r="CC169" s="595"/>
      <c r="CD169" s="595"/>
      <c r="CE169" s="595"/>
      <c r="CF169" s="596"/>
      <c r="CG169" s="596"/>
      <c r="CH169" s="596"/>
      <c r="CI169" s="596"/>
      <c r="CJ169" s="596"/>
      <c r="CK169" s="596"/>
      <c r="CL169" s="596"/>
      <c r="CM169" s="596"/>
      <c r="CN169" s="596"/>
      <c r="CO169" s="596"/>
      <c r="CP169" s="596"/>
      <c r="CQ169" s="596"/>
      <c r="CR169" s="596"/>
      <c r="CS169" s="596"/>
      <c r="CT169" s="596"/>
      <c r="CU169" s="596"/>
      <c r="CV169" s="596"/>
      <c r="CW169" s="596"/>
      <c r="CX169" s="596"/>
      <c r="CY169" s="596"/>
      <c r="CZ169" s="596"/>
      <c r="DA169" s="596"/>
      <c r="DB169" s="596"/>
      <c r="DC169" s="596"/>
      <c r="DD169" s="596"/>
      <c r="DE169" s="596"/>
      <c r="DF169" s="596"/>
      <c r="DG169" s="596"/>
      <c r="DH169" s="596"/>
      <c r="DI169" s="596"/>
      <c r="DJ169" s="596"/>
      <c r="DK169" s="596"/>
      <c r="DL169" s="595"/>
      <c r="DM169" s="595"/>
      <c r="DN169" s="595"/>
      <c r="DO169" s="595"/>
      <c r="DP169" s="595"/>
      <c r="DQ169" s="595"/>
      <c r="DR169" s="595"/>
      <c r="DS169" s="595"/>
      <c r="DT169" s="595"/>
      <c r="DU169" s="595"/>
      <c r="DV169" s="595"/>
      <c r="DW169" s="606"/>
      <c r="DX169" s="606"/>
      <c r="DY169" s="606"/>
      <c r="DZ169" s="606"/>
      <c r="EA169" s="606"/>
      <c r="EB169" s="606"/>
      <c r="EC169" s="606"/>
      <c r="ED169" s="606"/>
      <c r="EE169" s="606"/>
      <c r="EF169" s="606"/>
      <c r="EG169" s="606"/>
    </row>
    <row r="170" spans="1:137" ht="6" customHeight="1" x14ac:dyDescent="0.2">
      <c r="A170" s="156"/>
      <c r="B170" s="608"/>
      <c r="C170" s="608"/>
      <c r="D170" s="608"/>
      <c r="E170" s="608"/>
      <c r="F170" s="595"/>
      <c r="G170" s="595"/>
      <c r="H170" s="595"/>
      <c r="I170" s="595"/>
      <c r="J170" s="595"/>
      <c r="K170" s="595"/>
      <c r="L170" s="595"/>
      <c r="M170" s="595"/>
      <c r="N170" s="595"/>
      <c r="O170" s="595"/>
      <c r="P170" s="595"/>
      <c r="Q170" s="595"/>
      <c r="R170" s="595"/>
      <c r="S170" s="595"/>
      <c r="T170" s="595"/>
      <c r="U170" s="595"/>
      <c r="V170" s="595"/>
      <c r="W170" s="595"/>
      <c r="X170" s="595"/>
      <c r="Y170" s="595"/>
      <c r="Z170" s="595"/>
      <c r="AA170" s="595"/>
      <c r="AB170" s="595"/>
      <c r="AC170" s="595"/>
      <c r="AD170" s="595"/>
      <c r="AE170" s="595"/>
      <c r="AF170" s="595"/>
      <c r="AG170" s="595"/>
      <c r="AH170" s="595"/>
      <c r="AI170" s="595"/>
      <c r="AJ170" s="595"/>
      <c r="AK170" s="595"/>
      <c r="AL170" s="595"/>
      <c r="AM170" s="595"/>
      <c r="AN170" s="595"/>
      <c r="AO170" s="595"/>
      <c r="AP170" s="595"/>
      <c r="AQ170" s="595"/>
      <c r="AR170" s="595"/>
      <c r="AS170" s="595"/>
      <c r="AT170" s="595"/>
      <c r="AU170" s="595"/>
      <c r="AV170" s="595"/>
      <c r="AW170" s="595"/>
      <c r="AX170" s="583"/>
      <c r="AY170" s="583"/>
      <c r="AZ170" s="583"/>
      <c r="BA170" s="583"/>
      <c r="BB170" s="583"/>
      <c r="BC170" s="595"/>
      <c r="BD170" s="595"/>
      <c r="BE170" s="595"/>
      <c r="BF170" s="595"/>
      <c r="BG170" s="595"/>
      <c r="BH170" s="595"/>
      <c r="BI170" s="595"/>
      <c r="BJ170" s="595"/>
      <c r="BK170" s="595"/>
      <c r="BL170" s="595"/>
      <c r="BM170" s="595"/>
      <c r="BN170" s="595"/>
      <c r="BO170" s="595"/>
      <c r="BP170" s="595"/>
      <c r="BQ170" s="595"/>
      <c r="BR170" s="595"/>
      <c r="BS170" s="595"/>
      <c r="BT170" s="595"/>
      <c r="BU170" s="595"/>
      <c r="BV170" s="595"/>
      <c r="BW170" s="595"/>
      <c r="BX170" s="595"/>
      <c r="BY170" s="595"/>
      <c r="BZ170" s="595"/>
      <c r="CA170" s="595"/>
      <c r="CB170" s="595"/>
      <c r="CC170" s="595"/>
      <c r="CD170" s="595"/>
      <c r="CE170" s="595"/>
      <c r="CF170" s="596"/>
      <c r="CG170" s="596"/>
      <c r="CH170" s="596"/>
      <c r="CI170" s="596"/>
      <c r="CJ170" s="596"/>
      <c r="CK170" s="596"/>
      <c r="CL170" s="596"/>
      <c r="CM170" s="596"/>
      <c r="CN170" s="596"/>
      <c r="CO170" s="596"/>
      <c r="CP170" s="596"/>
      <c r="CQ170" s="596"/>
      <c r="CR170" s="596"/>
      <c r="CS170" s="596"/>
      <c r="CT170" s="596"/>
      <c r="CU170" s="596"/>
      <c r="CV170" s="596"/>
      <c r="CW170" s="596"/>
      <c r="CX170" s="596"/>
      <c r="CY170" s="596"/>
      <c r="CZ170" s="596"/>
      <c r="DA170" s="596"/>
      <c r="DB170" s="596"/>
      <c r="DC170" s="596"/>
      <c r="DD170" s="596"/>
      <c r="DE170" s="596"/>
      <c r="DF170" s="596"/>
      <c r="DG170" s="596"/>
      <c r="DH170" s="596"/>
      <c r="DI170" s="596"/>
      <c r="DJ170" s="596"/>
      <c r="DK170" s="596"/>
      <c r="DL170" s="595"/>
      <c r="DM170" s="595"/>
      <c r="DN170" s="595"/>
      <c r="DO170" s="595"/>
      <c r="DP170" s="595"/>
      <c r="DQ170" s="595"/>
      <c r="DR170" s="595"/>
      <c r="DS170" s="595"/>
      <c r="DT170" s="595"/>
      <c r="DU170" s="595"/>
      <c r="DV170" s="595"/>
      <c r="DW170" s="606"/>
      <c r="DX170" s="606"/>
      <c r="DY170" s="606"/>
      <c r="DZ170" s="606"/>
      <c r="EA170" s="606"/>
      <c r="EB170" s="606"/>
      <c r="EC170" s="606"/>
      <c r="ED170" s="606"/>
      <c r="EE170" s="606"/>
      <c r="EF170" s="606"/>
      <c r="EG170" s="606"/>
    </row>
    <row r="171" spans="1:137" ht="6" customHeight="1" x14ac:dyDescent="0.2">
      <c r="A171" s="156"/>
      <c r="B171" s="608"/>
      <c r="C171" s="608"/>
      <c r="D171" s="608"/>
      <c r="E171" s="608"/>
      <c r="F171" s="595"/>
      <c r="G171" s="595"/>
      <c r="H171" s="595"/>
      <c r="I171" s="595"/>
      <c r="J171" s="595"/>
      <c r="K171" s="595"/>
      <c r="L171" s="595"/>
      <c r="M171" s="595"/>
      <c r="N171" s="595"/>
      <c r="O171" s="595"/>
      <c r="P171" s="595"/>
      <c r="Q171" s="595"/>
      <c r="R171" s="595"/>
      <c r="S171" s="595"/>
      <c r="T171" s="595"/>
      <c r="U171" s="595"/>
      <c r="V171" s="595"/>
      <c r="W171" s="595"/>
      <c r="X171" s="595"/>
      <c r="Y171" s="595"/>
      <c r="Z171" s="595"/>
      <c r="AA171" s="595"/>
      <c r="AB171" s="595"/>
      <c r="AC171" s="595"/>
      <c r="AD171" s="595"/>
      <c r="AE171" s="595"/>
      <c r="AF171" s="595"/>
      <c r="AG171" s="595"/>
      <c r="AH171" s="595"/>
      <c r="AI171" s="595"/>
      <c r="AJ171" s="595"/>
      <c r="AK171" s="595"/>
      <c r="AL171" s="595"/>
      <c r="AM171" s="595"/>
      <c r="AN171" s="595"/>
      <c r="AO171" s="595"/>
      <c r="AP171" s="595"/>
      <c r="AQ171" s="595"/>
      <c r="AR171" s="595"/>
      <c r="AS171" s="595"/>
      <c r="AT171" s="595"/>
      <c r="AU171" s="595"/>
      <c r="AV171" s="595"/>
      <c r="AW171" s="595"/>
      <c r="AX171" s="583"/>
      <c r="AY171" s="583"/>
      <c r="AZ171" s="583"/>
      <c r="BA171" s="583"/>
      <c r="BB171" s="583"/>
      <c r="BC171" s="595"/>
      <c r="BD171" s="595"/>
      <c r="BE171" s="595"/>
      <c r="BF171" s="595"/>
      <c r="BG171" s="595"/>
      <c r="BH171" s="595"/>
      <c r="BI171" s="595"/>
      <c r="BJ171" s="595"/>
      <c r="BK171" s="595"/>
      <c r="BL171" s="595"/>
      <c r="BM171" s="595"/>
      <c r="BN171" s="595"/>
      <c r="BO171" s="595"/>
      <c r="BP171" s="595"/>
      <c r="BQ171" s="595"/>
      <c r="BR171" s="595"/>
      <c r="BS171" s="595"/>
      <c r="BT171" s="595"/>
      <c r="BU171" s="595"/>
      <c r="BV171" s="595"/>
      <c r="BW171" s="595"/>
      <c r="BX171" s="595"/>
      <c r="BY171" s="595"/>
      <c r="BZ171" s="595"/>
      <c r="CA171" s="595"/>
      <c r="CB171" s="595"/>
      <c r="CC171" s="595"/>
      <c r="CD171" s="595"/>
      <c r="CE171" s="595"/>
      <c r="CF171" s="596"/>
      <c r="CG171" s="596"/>
      <c r="CH171" s="596"/>
      <c r="CI171" s="596"/>
      <c r="CJ171" s="596"/>
      <c r="CK171" s="596"/>
      <c r="CL171" s="596"/>
      <c r="CM171" s="596"/>
      <c r="CN171" s="596"/>
      <c r="CO171" s="596"/>
      <c r="CP171" s="596"/>
      <c r="CQ171" s="596"/>
      <c r="CR171" s="596"/>
      <c r="CS171" s="596"/>
      <c r="CT171" s="596"/>
      <c r="CU171" s="596"/>
      <c r="CV171" s="596"/>
      <c r="CW171" s="596"/>
      <c r="CX171" s="596"/>
      <c r="CY171" s="596"/>
      <c r="CZ171" s="596"/>
      <c r="DA171" s="596"/>
      <c r="DB171" s="596"/>
      <c r="DC171" s="596"/>
      <c r="DD171" s="596"/>
      <c r="DE171" s="596"/>
      <c r="DF171" s="596"/>
      <c r="DG171" s="596"/>
      <c r="DH171" s="596"/>
      <c r="DI171" s="596"/>
      <c r="DJ171" s="596"/>
      <c r="DK171" s="596"/>
      <c r="DL171" s="595"/>
      <c r="DM171" s="595"/>
      <c r="DN171" s="595"/>
      <c r="DO171" s="595"/>
      <c r="DP171" s="595"/>
      <c r="DQ171" s="595"/>
      <c r="DR171" s="595"/>
      <c r="DS171" s="595"/>
      <c r="DT171" s="595"/>
      <c r="DU171" s="595"/>
      <c r="DV171" s="595"/>
      <c r="DW171" s="606"/>
      <c r="DX171" s="606"/>
      <c r="DY171" s="606"/>
      <c r="DZ171" s="606"/>
      <c r="EA171" s="606"/>
      <c r="EB171" s="606"/>
      <c r="EC171" s="606"/>
      <c r="ED171" s="606"/>
      <c r="EE171" s="606"/>
      <c r="EF171" s="606"/>
      <c r="EG171" s="606"/>
    </row>
    <row r="172" spans="1:137" ht="6" customHeight="1" x14ac:dyDescent="0.2">
      <c r="A172" s="156"/>
      <c r="B172" s="607">
        <v>16</v>
      </c>
      <c r="C172" s="608"/>
      <c r="D172" s="608"/>
      <c r="E172" s="608"/>
      <c r="F172" s="595"/>
      <c r="G172" s="595"/>
      <c r="H172" s="595"/>
      <c r="I172" s="595"/>
      <c r="J172" s="595"/>
      <c r="K172" s="595"/>
      <c r="L172" s="595"/>
      <c r="M172" s="595"/>
      <c r="N172" s="595"/>
      <c r="O172" s="595"/>
      <c r="P172" s="595"/>
      <c r="Q172" s="595"/>
      <c r="R172" s="595"/>
      <c r="S172" s="595"/>
      <c r="T172" s="595"/>
      <c r="U172" s="595"/>
      <c r="V172" s="595"/>
      <c r="W172" s="595"/>
      <c r="X172" s="595"/>
      <c r="Y172" s="595"/>
      <c r="Z172" s="595"/>
      <c r="AA172" s="595"/>
      <c r="AB172" s="595"/>
      <c r="AC172" s="595"/>
      <c r="AD172" s="595"/>
      <c r="AE172" s="595"/>
      <c r="AF172" s="595"/>
      <c r="AG172" s="595"/>
      <c r="AH172" s="595"/>
      <c r="AI172" s="595"/>
      <c r="AJ172" s="595"/>
      <c r="AK172" s="595"/>
      <c r="AL172" s="595"/>
      <c r="AM172" s="595"/>
      <c r="AN172" s="595"/>
      <c r="AO172" s="595"/>
      <c r="AP172" s="595"/>
      <c r="AQ172" s="595"/>
      <c r="AR172" s="595"/>
      <c r="AS172" s="595"/>
      <c r="AT172" s="595"/>
      <c r="AU172" s="595"/>
      <c r="AV172" s="595"/>
      <c r="AW172" s="595"/>
      <c r="AX172" s="583" t="str">
        <f>IF(AN172="","",DATEDIF(AN172,BU111,"Y"))</f>
        <v/>
      </c>
      <c r="AY172" s="583"/>
      <c r="AZ172" s="583"/>
      <c r="BA172" s="583"/>
      <c r="BB172" s="583"/>
      <c r="BC172" s="595"/>
      <c r="BD172" s="595"/>
      <c r="BE172" s="595"/>
      <c r="BF172" s="595"/>
      <c r="BG172" s="595"/>
      <c r="BH172" s="595"/>
      <c r="BI172" s="595"/>
      <c r="BJ172" s="595"/>
      <c r="BK172" s="595"/>
      <c r="BL172" s="595"/>
      <c r="BM172" s="595"/>
      <c r="BN172" s="595"/>
      <c r="BO172" s="595"/>
      <c r="BP172" s="595"/>
      <c r="BQ172" s="595"/>
      <c r="BR172" s="595"/>
      <c r="BS172" s="595"/>
      <c r="BT172" s="595"/>
      <c r="BU172" s="595"/>
      <c r="BV172" s="595"/>
      <c r="BW172" s="595"/>
      <c r="BX172" s="595"/>
      <c r="BY172" s="595"/>
      <c r="BZ172" s="595"/>
      <c r="CA172" s="595"/>
      <c r="CB172" s="595"/>
      <c r="CC172" s="595"/>
      <c r="CD172" s="595"/>
      <c r="CE172" s="595"/>
      <c r="CF172" s="596"/>
      <c r="CG172" s="596"/>
      <c r="CH172" s="596"/>
      <c r="CI172" s="596"/>
      <c r="CJ172" s="596"/>
      <c r="CK172" s="596"/>
      <c r="CL172" s="596"/>
      <c r="CM172" s="596"/>
      <c r="CN172" s="596"/>
      <c r="CO172" s="596"/>
      <c r="CP172" s="596"/>
      <c r="CQ172" s="596"/>
      <c r="CR172" s="596"/>
      <c r="CS172" s="596"/>
      <c r="CT172" s="596"/>
      <c r="CU172" s="596"/>
      <c r="CV172" s="596"/>
      <c r="CW172" s="596"/>
      <c r="CX172" s="596"/>
      <c r="CY172" s="596"/>
      <c r="CZ172" s="596"/>
      <c r="DA172" s="596"/>
      <c r="DB172" s="596"/>
      <c r="DC172" s="596"/>
      <c r="DD172" s="596"/>
      <c r="DE172" s="596"/>
      <c r="DF172" s="596"/>
      <c r="DG172" s="596"/>
      <c r="DH172" s="596"/>
      <c r="DI172" s="596"/>
      <c r="DJ172" s="596"/>
      <c r="DK172" s="596"/>
      <c r="DL172" s="595"/>
      <c r="DM172" s="595"/>
      <c r="DN172" s="595"/>
      <c r="DO172" s="595"/>
      <c r="DP172" s="595"/>
      <c r="DQ172" s="595"/>
      <c r="DR172" s="595"/>
      <c r="DS172" s="595"/>
      <c r="DT172" s="595"/>
      <c r="DU172" s="595"/>
      <c r="DV172" s="595"/>
      <c r="DW172" s="606"/>
      <c r="DX172" s="606"/>
      <c r="DY172" s="606"/>
      <c r="DZ172" s="606"/>
      <c r="EA172" s="606"/>
      <c r="EB172" s="606"/>
      <c r="EC172" s="606"/>
      <c r="ED172" s="606"/>
      <c r="EE172" s="606"/>
      <c r="EF172" s="606"/>
      <c r="EG172" s="606"/>
    </row>
    <row r="173" spans="1:137" ht="6" customHeight="1" x14ac:dyDescent="0.2">
      <c r="A173" s="156"/>
      <c r="B173" s="608"/>
      <c r="C173" s="608"/>
      <c r="D173" s="608"/>
      <c r="E173" s="608"/>
      <c r="F173" s="595"/>
      <c r="G173" s="595"/>
      <c r="H173" s="595"/>
      <c r="I173" s="595"/>
      <c r="J173" s="595"/>
      <c r="K173" s="595"/>
      <c r="L173" s="595"/>
      <c r="M173" s="595"/>
      <c r="N173" s="595"/>
      <c r="O173" s="595"/>
      <c r="P173" s="595"/>
      <c r="Q173" s="595"/>
      <c r="R173" s="595"/>
      <c r="S173" s="595"/>
      <c r="T173" s="595"/>
      <c r="U173" s="595"/>
      <c r="V173" s="595"/>
      <c r="W173" s="595"/>
      <c r="X173" s="595"/>
      <c r="Y173" s="595"/>
      <c r="Z173" s="595"/>
      <c r="AA173" s="595"/>
      <c r="AB173" s="595"/>
      <c r="AC173" s="595"/>
      <c r="AD173" s="595"/>
      <c r="AE173" s="595"/>
      <c r="AF173" s="595"/>
      <c r="AG173" s="595"/>
      <c r="AH173" s="595"/>
      <c r="AI173" s="595"/>
      <c r="AJ173" s="595"/>
      <c r="AK173" s="595"/>
      <c r="AL173" s="595"/>
      <c r="AM173" s="595"/>
      <c r="AN173" s="595"/>
      <c r="AO173" s="595"/>
      <c r="AP173" s="595"/>
      <c r="AQ173" s="595"/>
      <c r="AR173" s="595"/>
      <c r="AS173" s="595"/>
      <c r="AT173" s="595"/>
      <c r="AU173" s="595"/>
      <c r="AV173" s="595"/>
      <c r="AW173" s="595"/>
      <c r="AX173" s="583"/>
      <c r="AY173" s="583"/>
      <c r="AZ173" s="583"/>
      <c r="BA173" s="583"/>
      <c r="BB173" s="583"/>
      <c r="BC173" s="595"/>
      <c r="BD173" s="595"/>
      <c r="BE173" s="595"/>
      <c r="BF173" s="595"/>
      <c r="BG173" s="595"/>
      <c r="BH173" s="595"/>
      <c r="BI173" s="595"/>
      <c r="BJ173" s="595"/>
      <c r="BK173" s="595"/>
      <c r="BL173" s="595"/>
      <c r="BM173" s="595"/>
      <c r="BN173" s="595"/>
      <c r="BO173" s="595"/>
      <c r="BP173" s="595"/>
      <c r="BQ173" s="595"/>
      <c r="BR173" s="595"/>
      <c r="BS173" s="595"/>
      <c r="BT173" s="595"/>
      <c r="BU173" s="595"/>
      <c r="BV173" s="595"/>
      <c r="BW173" s="595"/>
      <c r="BX173" s="595"/>
      <c r="BY173" s="595"/>
      <c r="BZ173" s="595"/>
      <c r="CA173" s="595"/>
      <c r="CB173" s="595"/>
      <c r="CC173" s="595"/>
      <c r="CD173" s="595"/>
      <c r="CE173" s="595"/>
      <c r="CF173" s="596"/>
      <c r="CG173" s="596"/>
      <c r="CH173" s="596"/>
      <c r="CI173" s="596"/>
      <c r="CJ173" s="596"/>
      <c r="CK173" s="596"/>
      <c r="CL173" s="596"/>
      <c r="CM173" s="596"/>
      <c r="CN173" s="596"/>
      <c r="CO173" s="596"/>
      <c r="CP173" s="596"/>
      <c r="CQ173" s="596"/>
      <c r="CR173" s="596"/>
      <c r="CS173" s="596"/>
      <c r="CT173" s="596"/>
      <c r="CU173" s="596"/>
      <c r="CV173" s="596"/>
      <c r="CW173" s="596"/>
      <c r="CX173" s="596"/>
      <c r="CY173" s="596"/>
      <c r="CZ173" s="596"/>
      <c r="DA173" s="596"/>
      <c r="DB173" s="596"/>
      <c r="DC173" s="596"/>
      <c r="DD173" s="596"/>
      <c r="DE173" s="596"/>
      <c r="DF173" s="596"/>
      <c r="DG173" s="596"/>
      <c r="DH173" s="596"/>
      <c r="DI173" s="596"/>
      <c r="DJ173" s="596"/>
      <c r="DK173" s="596"/>
      <c r="DL173" s="595"/>
      <c r="DM173" s="595"/>
      <c r="DN173" s="595"/>
      <c r="DO173" s="595"/>
      <c r="DP173" s="595"/>
      <c r="DQ173" s="595"/>
      <c r="DR173" s="595"/>
      <c r="DS173" s="595"/>
      <c r="DT173" s="595"/>
      <c r="DU173" s="595"/>
      <c r="DV173" s="595"/>
      <c r="DW173" s="606"/>
      <c r="DX173" s="606"/>
      <c r="DY173" s="606"/>
      <c r="DZ173" s="606"/>
      <c r="EA173" s="606"/>
      <c r="EB173" s="606"/>
      <c r="EC173" s="606"/>
      <c r="ED173" s="606"/>
      <c r="EE173" s="606"/>
      <c r="EF173" s="606"/>
      <c r="EG173" s="606"/>
    </row>
    <row r="174" spans="1:137" ht="6" customHeight="1" x14ac:dyDescent="0.2">
      <c r="A174" s="156"/>
      <c r="B174" s="608"/>
      <c r="C174" s="608"/>
      <c r="D174" s="608"/>
      <c r="E174" s="608"/>
      <c r="F174" s="595"/>
      <c r="G174" s="595"/>
      <c r="H174" s="595"/>
      <c r="I174" s="595"/>
      <c r="J174" s="595"/>
      <c r="K174" s="595"/>
      <c r="L174" s="595"/>
      <c r="M174" s="595"/>
      <c r="N174" s="595"/>
      <c r="O174" s="595"/>
      <c r="P174" s="595"/>
      <c r="Q174" s="595"/>
      <c r="R174" s="595"/>
      <c r="S174" s="595"/>
      <c r="T174" s="595"/>
      <c r="U174" s="595"/>
      <c r="V174" s="595"/>
      <c r="W174" s="595"/>
      <c r="X174" s="595"/>
      <c r="Y174" s="595"/>
      <c r="Z174" s="595"/>
      <c r="AA174" s="595"/>
      <c r="AB174" s="595"/>
      <c r="AC174" s="595"/>
      <c r="AD174" s="595"/>
      <c r="AE174" s="595"/>
      <c r="AF174" s="595"/>
      <c r="AG174" s="595"/>
      <c r="AH174" s="595"/>
      <c r="AI174" s="595"/>
      <c r="AJ174" s="595"/>
      <c r="AK174" s="595"/>
      <c r="AL174" s="595"/>
      <c r="AM174" s="595"/>
      <c r="AN174" s="595"/>
      <c r="AO174" s="595"/>
      <c r="AP174" s="595"/>
      <c r="AQ174" s="595"/>
      <c r="AR174" s="595"/>
      <c r="AS174" s="595"/>
      <c r="AT174" s="595"/>
      <c r="AU174" s="595"/>
      <c r="AV174" s="595"/>
      <c r="AW174" s="595"/>
      <c r="AX174" s="583"/>
      <c r="AY174" s="583"/>
      <c r="AZ174" s="583"/>
      <c r="BA174" s="583"/>
      <c r="BB174" s="583"/>
      <c r="BC174" s="595"/>
      <c r="BD174" s="595"/>
      <c r="BE174" s="595"/>
      <c r="BF174" s="595"/>
      <c r="BG174" s="595"/>
      <c r="BH174" s="595"/>
      <c r="BI174" s="595"/>
      <c r="BJ174" s="595"/>
      <c r="BK174" s="595"/>
      <c r="BL174" s="595"/>
      <c r="BM174" s="595"/>
      <c r="BN174" s="595"/>
      <c r="BO174" s="595"/>
      <c r="BP174" s="595"/>
      <c r="BQ174" s="595"/>
      <c r="BR174" s="595"/>
      <c r="BS174" s="595"/>
      <c r="BT174" s="595"/>
      <c r="BU174" s="595"/>
      <c r="BV174" s="595"/>
      <c r="BW174" s="595"/>
      <c r="BX174" s="595"/>
      <c r="BY174" s="595"/>
      <c r="BZ174" s="595"/>
      <c r="CA174" s="595"/>
      <c r="CB174" s="595"/>
      <c r="CC174" s="595"/>
      <c r="CD174" s="595"/>
      <c r="CE174" s="595"/>
      <c r="CF174" s="596"/>
      <c r="CG174" s="596"/>
      <c r="CH174" s="596"/>
      <c r="CI174" s="596"/>
      <c r="CJ174" s="596"/>
      <c r="CK174" s="596"/>
      <c r="CL174" s="596"/>
      <c r="CM174" s="596"/>
      <c r="CN174" s="596"/>
      <c r="CO174" s="596"/>
      <c r="CP174" s="596"/>
      <c r="CQ174" s="596"/>
      <c r="CR174" s="596"/>
      <c r="CS174" s="596"/>
      <c r="CT174" s="596"/>
      <c r="CU174" s="596"/>
      <c r="CV174" s="596"/>
      <c r="CW174" s="596"/>
      <c r="CX174" s="596"/>
      <c r="CY174" s="596"/>
      <c r="CZ174" s="596"/>
      <c r="DA174" s="596"/>
      <c r="DB174" s="596"/>
      <c r="DC174" s="596"/>
      <c r="DD174" s="596"/>
      <c r="DE174" s="596"/>
      <c r="DF174" s="596"/>
      <c r="DG174" s="596"/>
      <c r="DH174" s="596"/>
      <c r="DI174" s="596"/>
      <c r="DJ174" s="596"/>
      <c r="DK174" s="596"/>
      <c r="DL174" s="595"/>
      <c r="DM174" s="595"/>
      <c r="DN174" s="595"/>
      <c r="DO174" s="595"/>
      <c r="DP174" s="595"/>
      <c r="DQ174" s="595"/>
      <c r="DR174" s="595"/>
      <c r="DS174" s="595"/>
      <c r="DT174" s="595"/>
      <c r="DU174" s="595"/>
      <c r="DV174" s="595"/>
      <c r="DW174" s="606"/>
      <c r="DX174" s="606"/>
      <c r="DY174" s="606"/>
      <c r="DZ174" s="606"/>
      <c r="EA174" s="606"/>
      <c r="EB174" s="606"/>
      <c r="EC174" s="606"/>
      <c r="ED174" s="606"/>
      <c r="EE174" s="606"/>
      <c r="EF174" s="606"/>
      <c r="EG174" s="606"/>
    </row>
    <row r="175" spans="1:137" ht="6" customHeight="1" x14ac:dyDescent="0.2">
      <c r="A175" s="156"/>
      <c r="B175" s="607">
        <v>17</v>
      </c>
      <c r="C175" s="608"/>
      <c r="D175" s="608"/>
      <c r="E175" s="608"/>
      <c r="F175" s="595"/>
      <c r="G175" s="595"/>
      <c r="H175" s="595"/>
      <c r="I175" s="595"/>
      <c r="J175" s="595"/>
      <c r="K175" s="595"/>
      <c r="L175" s="595"/>
      <c r="M175" s="595"/>
      <c r="N175" s="595"/>
      <c r="O175" s="595"/>
      <c r="P175" s="595"/>
      <c r="Q175" s="595"/>
      <c r="R175" s="595"/>
      <c r="S175" s="595"/>
      <c r="T175" s="595"/>
      <c r="U175" s="595"/>
      <c r="V175" s="595"/>
      <c r="W175" s="595"/>
      <c r="X175" s="595"/>
      <c r="Y175" s="595"/>
      <c r="Z175" s="595"/>
      <c r="AA175" s="595"/>
      <c r="AB175" s="595"/>
      <c r="AC175" s="595"/>
      <c r="AD175" s="595"/>
      <c r="AE175" s="595"/>
      <c r="AF175" s="595"/>
      <c r="AG175" s="595"/>
      <c r="AH175" s="595"/>
      <c r="AI175" s="595"/>
      <c r="AJ175" s="595"/>
      <c r="AK175" s="595"/>
      <c r="AL175" s="595"/>
      <c r="AM175" s="595"/>
      <c r="AN175" s="595"/>
      <c r="AO175" s="595"/>
      <c r="AP175" s="595"/>
      <c r="AQ175" s="595"/>
      <c r="AR175" s="595"/>
      <c r="AS175" s="595"/>
      <c r="AT175" s="595"/>
      <c r="AU175" s="595"/>
      <c r="AV175" s="595"/>
      <c r="AW175" s="595"/>
      <c r="AX175" s="583" t="str">
        <f>IF(AN175="","",DATEDIF(AN175,BU111,"Y"))</f>
        <v/>
      </c>
      <c r="AY175" s="583"/>
      <c r="AZ175" s="583"/>
      <c r="BA175" s="583"/>
      <c r="BB175" s="583"/>
      <c r="BC175" s="595"/>
      <c r="BD175" s="595"/>
      <c r="BE175" s="595"/>
      <c r="BF175" s="595"/>
      <c r="BG175" s="595"/>
      <c r="BH175" s="595"/>
      <c r="BI175" s="595"/>
      <c r="BJ175" s="595"/>
      <c r="BK175" s="595"/>
      <c r="BL175" s="595"/>
      <c r="BM175" s="595"/>
      <c r="BN175" s="595"/>
      <c r="BO175" s="595"/>
      <c r="BP175" s="595"/>
      <c r="BQ175" s="595"/>
      <c r="BR175" s="595"/>
      <c r="BS175" s="595"/>
      <c r="BT175" s="595"/>
      <c r="BU175" s="595"/>
      <c r="BV175" s="595"/>
      <c r="BW175" s="595"/>
      <c r="BX175" s="595"/>
      <c r="BY175" s="595"/>
      <c r="BZ175" s="595"/>
      <c r="CA175" s="595"/>
      <c r="CB175" s="595"/>
      <c r="CC175" s="595"/>
      <c r="CD175" s="595"/>
      <c r="CE175" s="595"/>
      <c r="CF175" s="596"/>
      <c r="CG175" s="596"/>
      <c r="CH175" s="596"/>
      <c r="CI175" s="596"/>
      <c r="CJ175" s="596"/>
      <c r="CK175" s="596"/>
      <c r="CL175" s="596"/>
      <c r="CM175" s="596"/>
      <c r="CN175" s="596"/>
      <c r="CO175" s="596"/>
      <c r="CP175" s="596"/>
      <c r="CQ175" s="596"/>
      <c r="CR175" s="596"/>
      <c r="CS175" s="596"/>
      <c r="CT175" s="596"/>
      <c r="CU175" s="596"/>
      <c r="CV175" s="596"/>
      <c r="CW175" s="596"/>
      <c r="CX175" s="596"/>
      <c r="CY175" s="596"/>
      <c r="CZ175" s="596"/>
      <c r="DA175" s="596"/>
      <c r="DB175" s="596"/>
      <c r="DC175" s="596"/>
      <c r="DD175" s="596"/>
      <c r="DE175" s="596"/>
      <c r="DF175" s="596"/>
      <c r="DG175" s="596"/>
      <c r="DH175" s="596"/>
      <c r="DI175" s="596"/>
      <c r="DJ175" s="596"/>
      <c r="DK175" s="596"/>
      <c r="DL175" s="595"/>
      <c r="DM175" s="595"/>
      <c r="DN175" s="595"/>
      <c r="DO175" s="595"/>
      <c r="DP175" s="595"/>
      <c r="DQ175" s="595"/>
      <c r="DR175" s="595"/>
      <c r="DS175" s="595"/>
      <c r="DT175" s="595"/>
      <c r="DU175" s="595"/>
      <c r="DV175" s="595"/>
      <c r="DW175" s="606"/>
      <c r="DX175" s="606"/>
      <c r="DY175" s="606"/>
      <c r="DZ175" s="606"/>
      <c r="EA175" s="606"/>
      <c r="EB175" s="606"/>
      <c r="EC175" s="606"/>
      <c r="ED175" s="606"/>
      <c r="EE175" s="606"/>
      <c r="EF175" s="606"/>
      <c r="EG175" s="606"/>
    </row>
    <row r="176" spans="1:137" ht="6" customHeight="1" x14ac:dyDescent="0.2">
      <c r="A176" s="156"/>
      <c r="B176" s="608"/>
      <c r="C176" s="608"/>
      <c r="D176" s="608"/>
      <c r="E176" s="608"/>
      <c r="F176" s="595"/>
      <c r="G176" s="595"/>
      <c r="H176" s="595"/>
      <c r="I176" s="595"/>
      <c r="J176" s="595"/>
      <c r="K176" s="595"/>
      <c r="L176" s="595"/>
      <c r="M176" s="595"/>
      <c r="N176" s="595"/>
      <c r="O176" s="595"/>
      <c r="P176" s="595"/>
      <c r="Q176" s="595"/>
      <c r="R176" s="595"/>
      <c r="S176" s="595"/>
      <c r="T176" s="595"/>
      <c r="U176" s="595"/>
      <c r="V176" s="595"/>
      <c r="W176" s="595"/>
      <c r="X176" s="595"/>
      <c r="Y176" s="595"/>
      <c r="Z176" s="595"/>
      <c r="AA176" s="595"/>
      <c r="AB176" s="595"/>
      <c r="AC176" s="595"/>
      <c r="AD176" s="595"/>
      <c r="AE176" s="595"/>
      <c r="AF176" s="595"/>
      <c r="AG176" s="595"/>
      <c r="AH176" s="595"/>
      <c r="AI176" s="595"/>
      <c r="AJ176" s="595"/>
      <c r="AK176" s="595"/>
      <c r="AL176" s="595"/>
      <c r="AM176" s="595"/>
      <c r="AN176" s="595"/>
      <c r="AO176" s="595"/>
      <c r="AP176" s="595"/>
      <c r="AQ176" s="595"/>
      <c r="AR176" s="595"/>
      <c r="AS176" s="595"/>
      <c r="AT176" s="595"/>
      <c r="AU176" s="595"/>
      <c r="AV176" s="595"/>
      <c r="AW176" s="595"/>
      <c r="AX176" s="583"/>
      <c r="AY176" s="583"/>
      <c r="AZ176" s="583"/>
      <c r="BA176" s="583"/>
      <c r="BB176" s="583"/>
      <c r="BC176" s="595"/>
      <c r="BD176" s="595"/>
      <c r="BE176" s="595"/>
      <c r="BF176" s="595"/>
      <c r="BG176" s="595"/>
      <c r="BH176" s="595"/>
      <c r="BI176" s="595"/>
      <c r="BJ176" s="595"/>
      <c r="BK176" s="595"/>
      <c r="BL176" s="595"/>
      <c r="BM176" s="595"/>
      <c r="BN176" s="595"/>
      <c r="BO176" s="595"/>
      <c r="BP176" s="595"/>
      <c r="BQ176" s="595"/>
      <c r="BR176" s="595"/>
      <c r="BS176" s="595"/>
      <c r="BT176" s="595"/>
      <c r="BU176" s="595"/>
      <c r="BV176" s="595"/>
      <c r="BW176" s="595"/>
      <c r="BX176" s="595"/>
      <c r="BY176" s="595"/>
      <c r="BZ176" s="595"/>
      <c r="CA176" s="595"/>
      <c r="CB176" s="595"/>
      <c r="CC176" s="595"/>
      <c r="CD176" s="595"/>
      <c r="CE176" s="595"/>
      <c r="CF176" s="596"/>
      <c r="CG176" s="596"/>
      <c r="CH176" s="596"/>
      <c r="CI176" s="596"/>
      <c r="CJ176" s="596"/>
      <c r="CK176" s="596"/>
      <c r="CL176" s="596"/>
      <c r="CM176" s="596"/>
      <c r="CN176" s="596"/>
      <c r="CO176" s="596"/>
      <c r="CP176" s="596"/>
      <c r="CQ176" s="596"/>
      <c r="CR176" s="596"/>
      <c r="CS176" s="596"/>
      <c r="CT176" s="596"/>
      <c r="CU176" s="596"/>
      <c r="CV176" s="596"/>
      <c r="CW176" s="596"/>
      <c r="CX176" s="596"/>
      <c r="CY176" s="596"/>
      <c r="CZ176" s="596"/>
      <c r="DA176" s="596"/>
      <c r="DB176" s="596"/>
      <c r="DC176" s="596"/>
      <c r="DD176" s="596"/>
      <c r="DE176" s="596"/>
      <c r="DF176" s="596"/>
      <c r="DG176" s="596"/>
      <c r="DH176" s="596"/>
      <c r="DI176" s="596"/>
      <c r="DJ176" s="596"/>
      <c r="DK176" s="596"/>
      <c r="DL176" s="595"/>
      <c r="DM176" s="595"/>
      <c r="DN176" s="595"/>
      <c r="DO176" s="595"/>
      <c r="DP176" s="595"/>
      <c r="DQ176" s="595"/>
      <c r="DR176" s="595"/>
      <c r="DS176" s="595"/>
      <c r="DT176" s="595"/>
      <c r="DU176" s="595"/>
      <c r="DV176" s="595"/>
      <c r="DW176" s="606"/>
      <c r="DX176" s="606"/>
      <c r="DY176" s="606"/>
      <c r="DZ176" s="606"/>
      <c r="EA176" s="606"/>
      <c r="EB176" s="606"/>
      <c r="EC176" s="606"/>
      <c r="ED176" s="606"/>
      <c r="EE176" s="606"/>
      <c r="EF176" s="606"/>
      <c r="EG176" s="606"/>
    </row>
    <row r="177" spans="1:137" ht="6" customHeight="1" x14ac:dyDescent="0.2">
      <c r="A177" s="156"/>
      <c r="B177" s="608"/>
      <c r="C177" s="608"/>
      <c r="D177" s="608"/>
      <c r="E177" s="608"/>
      <c r="F177" s="595"/>
      <c r="G177" s="595"/>
      <c r="H177" s="595"/>
      <c r="I177" s="595"/>
      <c r="J177" s="595"/>
      <c r="K177" s="595"/>
      <c r="L177" s="595"/>
      <c r="M177" s="595"/>
      <c r="N177" s="595"/>
      <c r="O177" s="595"/>
      <c r="P177" s="595"/>
      <c r="Q177" s="595"/>
      <c r="R177" s="595"/>
      <c r="S177" s="595"/>
      <c r="T177" s="595"/>
      <c r="U177" s="595"/>
      <c r="V177" s="595"/>
      <c r="W177" s="595"/>
      <c r="X177" s="595"/>
      <c r="Y177" s="595"/>
      <c r="Z177" s="595"/>
      <c r="AA177" s="595"/>
      <c r="AB177" s="595"/>
      <c r="AC177" s="595"/>
      <c r="AD177" s="595"/>
      <c r="AE177" s="595"/>
      <c r="AF177" s="595"/>
      <c r="AG177" s="595"/>
      <c r="AH177" s="595"/>
      <c r="AI177" s="595"/>
      <c r="AJ177" s="595"/>
      <c r="AK177" s="595"/>
      <c r="AL177" s="595"/>
      <c r="AM177" s="595"/>
      <c r="AN177" s="595"/>
      <c r="AO177" s="595"/>
      <c r="AP177" s="595"/>
      <c r="AQ177" s="595"/>
      <c r="AR177" s="595"/>
      <c r="AS177" s="595"/>
      <c r="AT177" s="595"/>
      <c r="AU177" s="595"/>
      <c r="AV177" s="595"/>
      <c r="AW177" s="595"/>
      <c r="AX177" s="583"/>
      <c r="AY177" s="583"/>
      <c r="AZ177" s="583"/>
      <c r="BA177" s="583"/>
      <c r="BB177" s="583"/>
      <c r="BC177" s="595"/>
      <c r="BD177" s="595"/>
      <c r="BE177" s="595"/>
      <c r="BF177" s="595"/>
      <c r="BG177" s="595"/>
      <c r="BH177" s="595"/>
      <c r="BI177" s="595"/>
      <c r="BJ177" s="595"/>
      <c r="BK177" s="595"/>
      <c r="BL177" s="595"/>
      <c r="BM177" s="595"/>
      <c r="BN177" s="595"/>
      <c r="BO177" s="595"/>
      <c r="BP177" s="595"/>
      <c r="BQ177" s="595"/>
      <c r="BR177" s="595"/>
      <c r="BS177" s="595"/>
      <c r="BT177" s="595"/>
      <c r="BU177" s="595"/>
      <c r="BV177" s="595"/>
      <c r="BW177" s="595"/>
      <c r="BX177" s="595"/>
      <c r="BY177" s="595"/>
      <c r="BZ177" s="595"/>
      <c r="CA177" s="595"/>
      <c r="CB177" s="595"/>
      <c r="CC177" s="595"/>
      <c r="CD177" s="595"/>
      <c r="CE177" s="595"/>
      <c r="CF177" s="596"/>
      <c r="CG177" s="596"/>
      <c r="CH177" s="596"/>
      <c r="CI177" s="596"/>
      <c r="CJ177" s="596"/>
      <c r="CK177" s="596"/>
      <c r="CL177" s="596"/>
      <c r="CM177" s="596"/>
      <c r="CN177" s="596"/>
      <c r="CO177" s="596"/>
      <c r="CP177" s="596"/>
      <c r="CQ177" s="596"/>
      <c r="CR177" s="596"/>
      <c r="CS177" s="596"/>
      <c r="CT177" s="596"/>
      <c r="CU177" s="596"/>
      <c r="CV177" s="596"/>
      <c r="CW177" s="596"/>
      <c r="CX177" s="596"/>
      <c r="CY177" s="596"/>
      <c r="CZ177" s="596"/>
      <c r="DA177" s="596"/>
      <c r="DB177" s="596"/>
      <c r="DC177" s="596"/>
      <c r="DD177" s="596"/>
      <c r="DE177" s="596"/>
      <c r="DF177" s="596"/>
      <c r="DG177" s="596"/>
      <c r="DH177" s="596"/>
      <c r="DI177" s="596"/>
      <c r="DJ177" s="596"/>
      <c r="DK177" s="596"/>
      <c r="DL177" s="595"/>
      <c r="DM177" s="595"/>
      <c r="DN177" s="595"/>
      <c r="DO177" s="595"/>
      <c r="DP177" s="595"/>
      <c r="DQ177" s="595"/>
      <c r="DR177" s="595"/>
      <c r="DS177" s="595"/>
      <c r="DT177" s="595"/>
      <c r="DU177" s="595"/>
      <c r="DV177" s="595"/>
      <c r="DW177" s="606"/>
      <c r="DX177" s="606"/>
      <c r="DY177" s="606"/>
      <c r="DZ177" s="606"/>
      <c r="EA177" s="606"/>
      <c r="EB177" s="606"/>
      <c r="EC177" s="606"/>
      <c r="ED177" s="606"/>
      <c r="EE177" s="606"/>
      <c r="EF177" s="606"/>
      <c r="EG177" s="606"/>
    </row>
    <row r="178" spans="1:137" ht="6" customHeight="1" x14ac:dyDescent="0.2">
      <c r="A178" s="156"/>
      <c r="B178" s="607">
        <v>18</v>
      </c>
      <c r="C178" s="608"/>
      <c r="D178" s="608"/>
      <c r="E178" s="608"/>
      <c r="F178" s="595"/>
      <c r="G178" s="595"/>
      <c r="H178" s="595"/>
      <c r="I178" s="595"/>
      <c r="J178" s="595"/>
      <c r="K178" s="595"/>
      <c r="L178" s="595"/>
      <c r="M178" s="595"/>
      <c r="N178" s="595"/>
      <c r="O178" s="595"/>
      <c r="P178" s="595"/>
      <c r="Q178" s="595"/>
      <c r="R178" s="595"/>
      <c r="S178" s="595"/>
      <c r="T178" s="595"/>
      <c r="U178" s="595"/>
      <c r="V178" s="595"/>
      <c r="W178" s="595"/>
      <c r="X178" s="595"/>
      <c r="Y178" s="595"/>
      <c r="Z178" s="595"/>
      <c r="AA178" s="595"/>
      <c r="AB178" s="595"/>
      <c r="AC178" s="595"/>
      <c r="AD178" s="595"/>
      <c r="AE178" s="595"/>
      <c r="AF178" s="595"/>
      <c r="AG178" s="595"/>
      <c r="AH178" s="595"/>
      <c r="AI178" s="595"/>
      <c r="AJ178" s="595"/>
      <c r="AK178" s="595"/>
      <c r="AL178" s="595"/>
      <c r="AM178" s="595"/>
      <c r="AN178" s="595"/>
      <c r="AO178" s="595"/>
      <c r="AP178" s="595"/>
      <c r="AQ178" s="595"/>
      <c r="AR178" s="595"/>
      <c r="AS178" s="595"/>
      <c r="AT178" s="595"/>
      <c r="AU178" s="595"/>
      <c r="AV178" s="595"/>
      <c r="AW178" s="595"/>
      <c r="AX178" s="583" t="str">
        <f>IF(AN178="","",DATEDIF(AN178,BU111,"Y"))</f>
        <v/>
      </c>
      <c r="AY178" s="583"/>
      <c r="AZ178" s="583"/>
      <c r="BA178" s="583"/>
      <c r="BB178" s="583"/>
      <c r="BC178" s="595"/>
      <c r="BD178" s="595"/>
      <c r="BE178" s="595"/>
      <c r="BF178" s="595"/>
      <c r="BG178" s="595"/>
      <c r="BH178" s="595"/>
      <c r="BI178" s="595"/>
      <c r="BJ178" s="595"/>
      <c r="BK178" s="595"/>
      <c r="BL178" s="595"/>
      <c r="BM178" s="595"/>
      <c r="BN178" s="595"/>
      <c r="BO178" s="595"/>
      <c r="BP178" s="595"/>
      <c r="BQ178" s="595"/>
      <c r="BR178" s="595"/>
      <c r="BS178" s="595"/>
      <c r="BT178" s="595"/>
      <c r="BU178" s="595"/>
      <c r="BV178" s="595"/>
      <c r="BW178" s="595"/>
      <c r="BX178" s="595"/>
      <c r="BY178" s="595"/>
      <c r="BZ178" s="595"/>
      <c r="CA178" s="595"/>
      <c r="CB178" s="595"/>
      <c r="CC178" s="595"/>
      <c r="CD178" s="595"/>
      <c r="CE178" s="595"/>
      <c r="CF178" s="596"/>
      <c r="CG178" s="596"/>
      <c r="CH178" s="596"/>
      <c r="CI178" s="596"/>
      <c r="CJ178" s="596"/>
      <c r="CK178" s="596"/>
      <c r="CL178" s="596"/>
      <c r="CM178" s="596"/>
      <c r="CN178" s="596"/>
      <c r="CO178" s="596"/>
      <c r="CP178" s="596"/>
      <c r="CQ178" s="596"/>
      <c r="CR178" s="596"/>
      <c r="CS178" s="596"/>
      <c r="CT178" s="596"/>
      <c r="CU178" s="596"/>
      <c r="CV178" s="596"/>
      <c r="CW178" s="596"/>
      <c r="CX178" s="596"/>
      <c r="CY178" s="596"/>
      <c r="CZ178" s="596"/>
      <c r="DA178" s="596"/>
      <c r="DB178" s="596"/>
      <c r="DC178" s="596"/>
      <c r="DD178" s="596"/>
      <c r="DE178" s="596"/>
      <c r="DF178" s="596"/>
      <c r="DG178" s="596"/>
      <c r="DH178" s="596"/>
      <c r="DI178" s="596"/>
      <c r="DJ178" s="596"/>
      <c r="DK178" s="596"/>
      <c r="DL178" s="595"/>
      <c r="DM178" s="595"/>
      <c r="DN178" s="595"/>
      <c r="DO178" s="595"/>
      <c r="DP178" s="595"/>
      <c r="DQ178" s="595"/>
      <c r="DR178" s="595"/>
      <c r="DS178" s="595"/>
      <c r="DT178" s="595"/>
      <c r="DU178" s="595"/>
      <c r="DV178" s="595"/>
      <c r="DW178" s="606"/>
      <c r="DX178" s="606"/>
      <c r="DY178" s="606"/>
      <c r="DZ178" s="606"/>
      <c r="EA178" s="606"/>
      <c r="EB178" s="606"/>
      <c r="EC178" s="606"/>
      <c r="ED178" s="606"/>
      <c r="EE178" s="606"/>
      <c r="EF178" s="606"/>
      <c r="EG178" s="606"/>
    </row>
    <row r="179" spans="1:137" ht="6" customHeight="1" x14ac:dyDescent="0.2">
      <c r="A179" s="156"/>
      <c r="B179" s="608"/>
      <c r="C179" s="608"/>
      <c r="D179" s="608"/>
      <c r="E179" s="608"/>
      <c r="F179" s="595"/>
      <c r="G179" s="595"/>
      <c r="H179" s="595"/>
      <c r="I179" s="595"/>
      <c r="J179" s="595"/>
      <c r="K179" s="595"/>
      <c r="L179" s="595"/>
      <c r="M179" s="595"/>
      <c r="N179" s="595"/>
      <c r="O179" s="595"/>
      <c r="P179" s="595"/>
      <c r="Q179" s="595"/>
      <c r="R179" s="595"/>
      <c r="S179" s="595"/>
      <c r="T179" s="595"/>
      <c r="U179" s="595"/>
      <c r="V179" s="595"/>
      <c r="W179" s="595"/>
      <c r="X179" s="595"/>
      <c r="Y179" s="595"/>
      <c r="Z179" s="595"/>
      <c r="AA179" s="595"/>
      <c r="AB179" s="595"/>
      <c r="AC179" s="595"/>
      <c r="AD179" s="595"/>
      <c r="AE179" s="595"/>
      <c r="AF179" s="595"/>
      <c r="AG179" s="595"/>
      <c r="AH179" s="595"/>
      <c r="AI179" s="595"/>
      <c r="AJ179" s="595"/>
      <c r="AK179" s="595"/>
      <c r="AL179" s="595"/>
      <c r="AM179" s="595"/>
      <c r="AN179" s="595"/>
      <c r="AO179" s="595"/>
      <c r="AP179" s="595"/>
      <c r="AQ179" s="595"/>
      <c r="AR179" s="595"/>
      <c r="AS179" s="595"/>
      <c r="AT179" s="595"/>
      <c r="AU179" s="595"/>
      <c r="AV179" s="595"/>
      <c r="AW179" s="595"/>
      <c r="AX179" s="583"/>
      <c r="AY179" s="583"/>
      <c r="AZ179" s="583"/>
      <c r="BA179" s="583"/>
      <c r="BB179" s="583"/>
      <c r="BC179" s="595"/>
      <c r="BD179" s="595"/>
      <c r="BE179" s="595"/>
      <c r="BF179" s="595"/>
      <c r="BG179" s="595"/>
      <c r="BH179" s="595"/>
      <c r="BI179" s="595"/>
      <c r="BJ179" s="595"/>
      <c r="BK179" s="595"/>
      <c r="BL179" s="595"/>
      <c r="BM179" s="595"/>
      <c r="BN179" s="595"/>
      <c r="BO179" s="595"/>
      <c r="BP179" s="595"/>
      <c r="BQ179" s="595"/>
      <c r="BR179" s="595"/>
      <c r="BS179" s="595"/>
      <c r="BT179" s="595"/>
      <c r="BU179" s="595"/>
      <c r="BV179" s="595"/>
      <c r="BW179" s="595"/>
      <c r="BX179" s="595"/>
      <c r="BY179" s="595"/>
      <c r="BZ179" s="595"/>
      <c r="CA179" s="595"/>
      <c r="CB179" s="595"/>
      <c r="CC179" s="595"/>
      <c r="CD179" s="595"/>
      <c r="CE179" s="595"/>
      <c r="CF179" s="596"/>
      <c r="CG179" s="596"/>
      <c r="CH179" s="596"/>
      <c r="CI179" s="596"/>
      <c r="CJ179" s="596"/>
      <c r="CK179" s="596"/>
      <c r="CL179" s="596"/>
      <c r="CM179" s="596"/>
      <c r="CN179" s="596"/>
      <c r="CO179" s="596"/>
      <c r="CP179" s="596"/>
      <c r="CQ179" s="596"/>
      <c r="CR179" s="596"/>
      <c r="CS179" s="596"/>
      <c r="CT179" s="596"/>
      <c r="CU179" s="596"/>
      <c r="CV179" s="596"/>
      <c r="CW179" s="596"/>
      <c r="CX179" s="596"/>
      <c r="CY179" s="596"/>
      <c r="CZ179" s="596"/>
      <c r="DA179" s="596"/>
      <c r="DB179" s="596"/>
      <c r="DC179" s="596"/>
      <c r="DD179" s="596"/>
      <c r="DE179" s="596"/>
      <c r="DF179" s="596"/>
      <c r="DG179" s="596"/>
      <c r="DH179" s="596"/>
      <c r="DI179" s="596"/>
      <c r="DJ179" s="596"/>
      <c r="DK179" s="596"/>
      <c r="DL179" s="595"/>
      <c r="DM179" s="595"/>
      <c r="DN179" s="595"/>
      <c r="DO179" s="595"/>
      <c r="DP179" s="595"/>
      <c r="DQ179" s="595"/>
      <c r="DR179" s="595"/>
      <c r="DS179" s="595"/>
      <c r="DT179" s="595"/>
      <c r="DU179" s="595"/>
      <c r="DV179" s="595"/>
      <c r="DW179" s="606"/>
      <c r="DX179" s="606"/>
      <c r="DY179" s="606"/>
      <c r="DZ179" s="606"/>
      <c r="EA179" s="606"/>
      <c r="EB179" s="606"/>
      <c r="EC179" s="606"/>
      <c r="ED179" s="606"/>
      <c r="EE179" s="606"/>
      <c r="EF179" s="606"/>
      <c r="EG179" s="606"/>
    </row>
    <row r="180" spans="1:137" ht="6" customHeight="1" x14ac:dyDescent="0.2">
      <c r="A180" s="156"/>
      <c r="B180" s="608"/>
      <c r="C180" s="608"/>
      <c r="D180" s="608"/>
      <c r="E180" s="608"/>
      <c r="F180" s="595"/>
      <c r="G180" s="595"/>
      <c r="H180" s="595"/>
      <c r="I180" s="595"/>
      <c r="J180" s="595"/>
      <c r="K180" s="595"/>
      <c r="L180" s="595"/>
      <c r="M180" s="595"/>
      <c r="N180" s="595"/>
      <c r="O180" s="595"/>
      <c r="P180" s="595"/>
      <c r="Q180" s="595"/>
      <c r="R180" s="595"/>
      <c r="S180" s="595"/>
      <c r="T180" s="595"/>
      <c r="U180" s="595"/>
      <c r="V180" s="595"/>
      <c r="W180" s="595"/>
      <c r="X180" s="595"/>
      <c r="Y180" s="595"/>
      <c r="Z180" s="595"/>
      <c r="AA180" s="595"/>
      <c r="AB180" s="595"/>
      <c r="AC180" s="595"/>
      <c r="AD180" s="595"/>
      <c r="AE180" s="595"/>
      <c r="AF180" s="595"/>
      <c r="AG180" s="595"/>
      <c r="AH180" s="595"/>
      <c r="AI180" s="595"/>
      <c r="AJ180" s="595"/>
      <c r="AK180" s="595"/>
      <c r="AL180" s="595"/>
      <c r="AM180" s="595"/>
      <c r="AN180" s="595"/>
      <c r="AO180" s="595"/>
      <c r="AP180" s="595"/>
      <c r="AQ180" s="595"/>
      <c r="AR180" s="595"/>
      <c r="AS180" s="595"/>
      <c r="AT180" s="595"/>
      <c r="AU180" s="595"/>
      <c r="AV180" s="595"/>
      <c r="AW180" s="595"/>
      <c r="AX180" s="583"/>
      <c r="AY180" s="583"/>
      <c r="AZ180" s="583"/>
      <c r="BA180" s="583"/>
      <c r="BB180" s="583"/>
      <c r="BC180" s="595"/>
      <c r="BD180" s="595"/>
      <c r="BE180" s="595"/>
      <c r="BF180" s="595"/>
      <c r="BG180" s="595"/>
      <c r="BH180" s="595"/>
      <c r="BI180" s="595"/>
      <c r="BJ180" s="595"/>
      <c r="BK180" s="595"/>
      <c r="BL180" s="595"/>
      <c r="BM180" s="595"/>
      <c r="BN180" s="595"/>
      <c r="BO180" s="595"/>
      <c r="BP180" s="595"/>
      <c r="BQ180" s="595"/>
      <c r="BR180" s="595"/>
      <c r="BS180" s="595"/>
      <c r="BT180" s="595"/>
      <c r="BU180" s="595"/>
      <c r="BV180" s="595"/>
      <c r="BW180" s="595"/>
      <c r="BX180" s="595"/>
      <c r="BY180" s="595"/>
      <c r="BZ180" s="595"/>
      <c r="CA180" s="595"/>
      <c r="CB180" s="595"/>
      <c r="CC180" s="595"/>
      <c r="CD180" s="595"/>
      <c r="CE180" s="595"/>
      <c r="CF180" s="596"/>
      <c r="CG180" s="596"/>
      <c r="CH180" s="596"/>
      <c r="CI180" s="596"/>
      <c r="CJ180" s="596"/>
      <c r="CK180" s="596"/>
      <c r="CL180" s="596"/>
      <c r="CM180" s="596"/>
      <c r="CN180" s="596"/>
      <c r="CO180" s="596"/>
      <c r="CP180" s="596"/>
      <c r="CQ180" s="596"/>
      <c r="CR180" s="596"/>
      <c r="CS180" s="596"/>
      <c r="CT180" s="596"/>
      <c r="CU180" s="596"/>
      <c r="CV180" s="596"/>
      <c r="CW180" s="596"/>
      <c r="CX180" s="596"/>
      <c r="CY180" s="596"/>
      <c r="CZ180" s="596"/>
      <c r="DA180" s="596"/>
      <c r="DB180" s="596"/>
      <c r="DC180" s="596"/>
      <c r="DD180" s="596"/>
      <c r="DE180" s="596"/>
      <c r="DF180" s="596"/>
      <c r="DG180" s="596"/>
      <c r="DH180" s="596"/>
      <c r="DI180" s="596"/>
      <c r="DJ180" s="596"/>
      <c r="DK180" s="596"/>
      <c r="DL180" s="595"/>
      <c r="DM180" s="595"/>
      <c r="DN180" s="595"/>
      <c r="DO180" s="595"/>
      <c r="DP180" s="595"/>
      <c r="DQ180" s="595"/>
      <c r="DR180" s="595"/>
      <c r="DS180" s="595"/>
      <c r="DT180" s="595"/>
      <c r="DU180" s="595"/>
      <c r="DV180" s="595"/>
      <c r="DW180" s="606"/>
      <c r="DX180" s="606"/>
      <c r="DY180" s="606"/>
      <c r="DZ180" s="606"/>
      <c r="EA180" s="606"/>
      <c r="EB180" s="606"/>
      <c r="EC180" s="606"/>
      <c r="ED180" s="606"/>
      <c r="EE180" s="606"/>
      <c r="EF180" s="606"/>
      <c r="EG180" s="606"/>
    </row>
    <row r="181" spans="1:137" ht="6" customHeight="1" x14ac:dyDescent="0.2">
      <c r="A181" s="156"/>
      <c r="B181" s="607">
        <v>19</v>
      </c>
      <c r="C181" s="608"/>
      <c r="D181" s="608"/>
      <c r="E181" s="608"/>
      <c r="F181" s="595"/>
      <c r="G181" s="595"/>
      <c r="H181" s="595"/>
      <c r="I181" s="595"/>
      <c r="J181" s="595"/>
      <c r="K181" s="595"/>
      <c r="L181" s="595"/>
      <c r="M181" s="595"/>
      <c r="N181" s="595"/>
      <c r="O181" s="595"/>
      <c r="P181" s="595"/>
      <c r="Q181" s="595"/>
      <c r="R181" s="595"/>
      <c r="S181" s="595"/>
      <c r="T181" s="595"/>
      <c r="U181" s="595"/>
      <c r="V181" s="595"/>
      <c r="W181" s="595"/>
      <c r="X181" s="595"/>
      <c r="Y181" s="595"/>
      <c r="Z181" s="595"/>
      <c r="AA181" s="595"/>
      <c r="AB181" s="595"/>
      <c r="AC181" s="595"/>
      <c r="AD181" s="595"/>
      <c r="AE181" s="595"/>
      <c r="AF181" s="595"/>
      <c r="AG181" s="595"/>
      <c r="AH181" s="595"/>
      <c r="AI181" s="595"/>
      <c r="AJ181" s="595"/>
      <c r="AK181" s="595"/>
      <c r="AL181" s="595"/>
      <c r="AM181" s="595"/>
      <c r="AN181" s="595"/>
      <c r="AO181" s="595"/>
      <c r="AP181" s="595"/>
      <c r="AQ181" s="595"/>
      <c r="AR181" s="595"/>
      <c r="AS181" s="595"/>
      <c r="AT181" s="595"/>
      <c r="AU181" s="595"/>
      <c r="AV181" s="595"/>
      <c r="AW181" s="595"/>
      <c r="AX181" s="583" t="str">
        <f>IF(AN181="","",DATEDIF(AN181,BU111,"Y"))</f>
        <v/>
      </c>
      <c r="AY181" s="583"/>
      <c r="AZ181" s="583"/>
      <c r="BA181" s="583"/>
      <c r="BB181" s="583"/>
      <c r="BC181" s="595"/>
      <c r="BD181" s="595"/>
      <c r="BE181" s="595"/>
      <c r="BF181" s="595"/>
      <c r="BG181" s="595"/>
      <c r="BH181" s="595"/>
      <c r="BI181" s="595"/>
      <c r="BJ181" s="595"/>
      <c r="BK181" s="595"/>
      <c r="BL181" s="595"/>
      <c r="BM181" s="595"/>
      <c r="BN181" s="595"/>
      <c r="BO181" s="595"/>
      <c r="BP181" s="595"/>
      <c r="BQ181" s="595"/>
      <c r="BR181" s="595"/>
      <c r="BS181" s="595"/>
      <c r="BT181" s="595"/>
      <c r="BU181" s="595"/>
      <c r="BV181" s="595"/>
      <c r="BW181" s="595"/>
      <c r="BX181" s="595"/>
      <c r="BY181" s="595"/>
      <c r="BZ181" s="595"/>
      <c r="CA181" s="595"/>
      <c r="CB181" s="595"/>
      <c r="CC181" s="595"/>
      <c r="CD181" s="595"/>
      <c r="CE181" s="595"/>
      <c r="CF181" s="596"/>
      <c r="CG181" s="596"/>
      <c r="CH181" s="596"/>
      <c r="CI181" s="596"/>
      <c r="CJ181" s="596"/>
      <c r="CK181" s="596"/>
      <c r="CL181" s="596"/>
      <c r="CM181" s="596"/>
      <c r="CN181" s="596"/>
      <c r="CO181" s="596"/>
      <c r="CP181" s="596"/>
      <c r="CQ181" s="596"/>
      <c r="CR181" s="596"/>
      <c r="CS181" s="596"/>
      <c r="CT181" s="596"/>
      <c r="CU181" s="596"/>
      <c r="CV181" s="596"/>
      <c r="CW181" s="596"/>
      <c r="CX181" s="596"/>
      <c r="CY181" s="596"/>
      <c r="CZ181" s="596"/>
      <c r="DA181" s="596"/>
      <c r="DB181" s="596"/>
      <c r="DC181" s="596"/>
      <c r="DD181" s="596"/>
      <c r="DE181" s="596"/>
      <c r="DF181" s="596"/>
      <c r="DG181" s="596"/>
      <c r="DH181" s="596"/>
      <c r="DI181" s="596"/>
      <c r="DJ181" s="596"/>
      <c r="DK181" s="596"/>
      <c r="DL181" s="595"/>
      <c r="DM181" s="595"/>
      <c r="DN181" s="595"/>
      <c r="DO181" s="595"/>
      <c r="DP181" s="595"/>
      <c r="DQ181" s="595"/>
      <c r="DR181" s="595"/>
      <c r="DS181" s="595"/>
      <c r="DT181" s="595"/>
      <c r="DU181" s="595"/>
      <c r="DV181" s="595"/>
      <c r="DW181" s="606"/>
      <c r="DX181" s="606"/>
      <c r="DY181" s="606"/>
      <c r="DZ181" s="606"/>
      <c r="EA181" s="606"/>
      <c r="EB181" s="606"/>
      <c r="EC181" s="606"/>
      <c r="ED181" s="606"/>
      <c r="EE181" s="606"/>
      <c r="EF181" s="606"/>
      <c r="EG181" s="606"/>
    </row>
    <row r="182" spans="1:137" ht="6" customHeight="1" x14ac:dyDescent="0.2">
      <c r="A182" s="156"/>
      <c r="B182" s="608"/>
      <c r="C182" s="608"/>
      <c r="D182" s="608"/>
      <c r="E182" s="608"/>
      <c r="F182" s="595"/>
      <c r="G182" s="595"/>
      <c r="H182" s="595"/>
      <c r="I182" s="595"/>
      <c r="J182" s="595"/>
      <c r="K182" s="595"/>
      <c r="L182" s="595"/>
      <c r="M182" s="595"/>
      <c r="N182" s="595"/>
      <c r="O182" s="595"/>
      <c r="P182" s="595"/>
      <c r="Q182" s="595"/>
      <c r="R182" s="595"/>
      <c r="S182" s="595"/>
      <c r="T182" s="595"/>
      <c r="U182" s="595"/>
      <c r="V182" s="595"/>
      <c r="W182" s="595"/>
      <c r="X182" s="595"/>
      <c r="Y182" s="595"/>
      <c r="Z182" s="595"/>
      <c r="AA182" s="595"/>
      <c r="AB182" s="595"/>
      <c r="AC182" s="595"/>
      <c r="AD182" s="595"/>
      <c r="AE182" s="595"/>
      <c r="AF182" s="595"/>
      <c r="AG182" s="595"/>
      <c r="AH182" s="595"/>
      <c r="AI182" s="595"/>
      <c r="AJ182" s="595"/>
      <c r="AK182" s="595"/>
      <c r="AL182" s="595"/>
      <c r="AM182" s="595"/>
      <c r="AN182" s="595"/>
      <c r="AO182" s="595"/>
      <c r="AP182" s="595"/>
      <c r="AQ182" s="595"/>
      <c r="AR182" s="595"/>
      <c r="AS182" s="595"/>
      <c r="AT182" s="595"/>
      <c r="AU182" s="595"/>
      <c r="AV182" s="595"/>
      <c r="AW182" s="595"/>
      <c r="AX182" s="583"/>
      <c r="AY182" s="583"/>
      <c r="AZ182" s="583"/>
      <c r="BA182" s="583"/>
      <c r="BB182" s="583"/>
      <c r="BC182" s="595"/>
      <c r="BD182" s="595"/>
      <c r="BE182" s="595"/>
      <c r="BF182" s="595"/>
      <c r="BG182" s="595"/>
      <c r="BH182" s="595"/>
      <c r="BI182" s="595"/>
      <c r="BJ182" s="595"/>
      <c r="BK182" s="595"/>
      <c r="BL182" s="595"/>
      <c r="BM182" s="595"/>
      <c r="BN182" s="595"/>
      <c r="BO182" s="595"/>
      <c r="BP182" s="595"/>
      <c r="BQ182" s="595"/>
      <c r="BR182" s="595"/>
      <c r="BS182" s="595"/>
      <c r="BT182" s="595"/>
      <c r="BU182" s="595"/>
      <c r="BV182" s="595"/>
      <c r="BW182" s="595"/>
      <c r="BX182" s="595"/>
      <c r="BY182" s="595"/>
      <c r="BZ182" s="595"/>
      <c r="CA182" s="595"/>
      <c r="CB182" s="595"/>
      <c r="CC182" s="595"/>
      <c r="CD182" s="595"/>
      <c r="CE182" s="595"/>
      <c r="CF182" s="596"/>
      <c r="CG182" s="596"/>
      <c r="CH182" s="596"/>
      <c r="CI182" s="596"/>
      <c r="CJ182" s="596"/>
      <c r="CK182" s="596"/>
      <c r="CL182" s="596"/>
      <c r="CM182" s="596"/>
      <c r="CN182" s="596"/>
      <c r="CO182" s="596"/>
      <c r="CP182" s="596"/>
      <c r="CQ182" s="596"/>
      <c r="CR182" s="596"/>
      <c r="CS182" s="596"/>
      <c r="CT182" s="596"/>
      <c r="CU182" s="596"/>
      <c r="CV182" s="596"/>
      <c r="CW182" s="596"/>
      <c r="CX182" s="596"/>
      <c r="CY182" s="596"/>
      <c r="CZ182" s="596"/>
      <c r="DA182" s="596"/>
      <c r="DB182" s="596"/>
      <c r="DC182" s="596"/>
      <c r="DD182" s="596"/>
      <c r="DE182" s="596"/>
      <c r="DF182" s="596"/>
      <c r="DG182" s="596"/>
      <c r="DH182" s="596"/>
      <c r="DI182" s="596"/>
      <c r="DJ182" s="596"/>
      <c r="DK182" s="596"/>
      <c r="DL182" s="595"/>
      <c r="DM182" s="595"/>
      <c r="DN182" s="595"/>
      <c r="DO182" s="595"/>
      <c r="DP182" s="595"/>
      <c r="DQ182" s="595"/>
      <c r="DR182" s="595"/>
      <c r="DS182" s="595"/>
      <c r="DT182" s="595"/>
      <c r="DU182" s="595"/>
      <c r="DV182" s="595"/>
      <c r="DW182" s="606"/>
      <c r="DX182" s="606"/>
      <c r="DY182" s="606"/>
      <c r="DZ182" s="606"/>
      <c r="EA182" s="606"/>
      <c r="EB182" s="606"/>
      <c r="EC182" s="606"/>
      <c r="ED182" s="606"/>
      <c r="EE182" s="606"/>
      <c r="EF182" s="606"/>
      <c r="EG182" s="606"/>
    </row>
    <row r="183" spans="1:137" ht="6" customHeight="1" x14ac:dyDescent="0.2">
      <c r="A183" s="156"/>
      <c r="B183" s="608"/>
      <c r="C183" s="608"/>
      <c r="D183" s="608"/>
      <c r="E183" s="608"/>
      <c r="F183" s="595"/>
      <c r="G183" s="595"/>
      <c r="H183" s="595"/>
      <c r="I183" s="595"/>
      <c r="J183" s="595"/>
      <c r="K183" s="595"/>
      <c r="L183" s="595"/>
      <c r="M183" s="595"/>
      <c r="N183" s="595"/>
      <c r="O183" s="595"/>
      <c r="P183" s="595"/>
      <c r="Q183" s="595"/>
      <c r="R183" s="595"/>
      <c r="S183" s="595"/>
      <c r="T183" s="595"/>
      <c r="U183" s="595"/>
      <c r="V183" s="595"/>
      <c r="W183" s="595"/>
      <c r="X183" s="595"/>
      <c r="Y183" s="595"/>
      <c r="Z183" s="595"/>
      <c r="AA183" s="595"/>
      <c r="AB183" s="595"/>
      <c r="AC183" s="595"/>
      <c r="AD183" s="595"/>
      <c r="AE183" s="595"/>
      <c r="AF183" s="595"/>
      <c r="AG183" s="595"/>
      <c r="AH183" s="595"/>
      <c r="AI183" s="595"/>
      <c r="AJ183" s="595"/>
      <c r="AK183" s="595"/>
      <c r="AL183" s="595"/>
      <c r="AM183" s="595"/>
      <c r="AN183" s="595"/>
      <c r="AO183" s="595"/>
      <c r="AP183" s="595"/>
      <c r="AQ183" s="595"/>
      <c r="AR183" s="595"/>
      <c r="AS183" s="595"/>
      <c r="AT183" s="595"/>
      <c r="AU183" s="595"/>
      <c r="AV183" s="595"/>
      <c r="AW183" s="595"/>
      <c r="AX183" s="583"/>
      <c r="AY183" s="583"/>
      <c r="AZ183" s="583"/>
      <c r="BA183" s="583"/>
      <c r="BB183" s="583"/>
      <c r="BC183" s="595"/>
      <c r="BD183" s="595"/>
      <c r="BE183" s="595"/>
      <c r="BF183" s="595"/>
      <c r="BG183" s="595"/>
      <c r="BH183" s="595"/>
      <c r="BI183" s="595"/>
      <c r="BJ183" s="595"/>
      <c r="BK183" s="595"/>
      <c r="BL183" s="595"/>
      <c r="BM183" s="595"/>
      <c r="BN183" s="595"/>
      <c r="BO183" s="595"/>
      <c r="BP183" s="595"/>
      <c r="BQ183" s="595"/>
      <c r="BR183" s="595"/>
      <c r="BS183" s="595"/>
      <c r="BT183" s="595"/>
      <c r="BU183" s="595"/>
      <c r="BV183" s="595"/>
      <c r="BW183" s="595"/>
      <c r="BX183" s="595"/>
      <c r="BY183" s="595"/>
      <c r="BZ183" s="595"/>
      <c r="CA183" s="595"/>
      <c r="CB183" s="595"/>
      <c r="CC183" s="595"/>
      <c r="CD183" s="595"/>
      <c r="CE183" s="595"/>
      <c r="CF183" s="596"/>
      <c r="CG183" s="596"/>
      <c r="CH183" s="596"/>
      <c r="CI183" s="596"/>
      <c r="CJ183" s="596"/>
      <c r="CK183" s="596"/>
      <c r="CL183" s="596"/>
      <c r="CM183" s="596"/>
      <c r="CN183" s="596"/>
      <c r="CO183" s="596"/>
      <c r="CP183" s="596"/>
      <c r="CQ183" s="596"/>
      <c r="CR183" s="596"/>
      <c r="CS183" s="596"/>
      <c r="CT183" s="596"/>
      <c r="CU183" s="596"/>
      <c r="CV183" s="596"/>
      <c r="CW183" s="596"/>
      <c r="CX183" s="596"/>
      <c r="CY183" s="596"/>
      <c r="CZ183" s="596"/>
      <c r="DA183" s="596"/>
      <c r="DB183" s="596"/>
      <c r="DC183" s="596"/>
      <c r="DD183" s="596"/>
      <c r="DE183" s="596"/>
      <c r="DF183" s="596"/>
      <c r="DG183" s="596"/>
      <c r="DH183" s="596"/>
      <c r="DI183" s="596"/>
      <c r="DJ183" s="596"/>
      <c r="DK183" s="596"/>
      <c r="DL183" s="595"/>
      <c r="DM183" s="595"/>
      <c r="DN183" s="595"/>
      <c r="DO183" s="595"/>
      <c r="DP183" s="595"/>
      <c r="DQ183" s="595"/>
      <c r="DR183" s="595"/>
      <c r="DS183" s="595"/>
      <c r="DT183" s="595"/>
      <c r="DU183" s="595"/>
      <c r="DV183" s="595"/>
      <c r="DW183" s="606"/>
      <c r="DX183" s="606"/>
      <c r="DY183" s="606"/>
      <c r="DZ183" s="606"/>
      <c r="EA183" s="606"/>
      <c r="EB183" s="606"/>
      <c r="EC183" s="606"/>
      <c r="ED183" s="606"/>
      <c r="EE183" s="606"/>
      <c r="EF183" s="606"/>
      <c r="EG183" s="606"/>
    </row>
    <row r="184" spans="1:137" ht="6" customHeight="1" x14ac:dyDescent="0.2">
      <c r="A184" s="156"/>
      <c r="B184" s="607">
        <v>20</v>
      </c>
      <c r="C184" s="608"/>
      <c r="D184" s="608"/>
      <c r="E184" s="608"/>
      <c r="F184" s="595"/>
      <c r="G184" s="595"/>
      <c r="H184" s="595"/>
      <c r="I184" s="595"/>
      <c r="J184" s="595"/>
      <c r="K184" s="595"/>
      <c r="L184" s="595"/>
      <c r="M184" s="595"/>
      <c r="N184" s="595"/>
      <c r="O184" s="595"/>
      <c r="P184" s="595"/>
      <c r="Q184" s="595"/>
      <c r="R184" s="595"/>
      <c r="S184" s="595"/>
      <c r="T184" s="595"/>
      <c r="U184" s="595"/>
      <c r="V184" s="595"/>
      <c r="W184" s="595"/>
      <c r="X184" s="595"/>
      <c r="Y184" s="595"/>
      <c r="Z184" s="595"/>
      <c r="AA184" s="595"/>
      <c r="AB184" s="595"/>
      <c r="AC184" s="595"/>
      <c r="AD184" s="595"/>
      <c r="AE184" s="595"/>
      <c r="AF184" s="595"/>
      <c r="AG184" s="595"/>
      <c r="AH184" s="595"/>
      <c r="AI184" s="595"/>
      <c r="AJ184" s="595"/>
      <c r="AK184" s="595"/>
      <c r="AL184" s="595"/>
      <c r="AM184" s="595"/>
      <c r="AN184" s="595"/>
      <c r="AO184" s="595"/>
      <c r="AP184" s="595"/>
      <c r="AQ184" s="595"/>
      <c r="AR184" s="595"/>
      <c r="AS184" s="595"/>
      <c r="AT184" s="595"/>
      <c r="AU184" s="595"/>
      <c r="AV184" s="595"/>
      <c r="AW184" s="595"/>
      <c r="AX184" s="583" t="str">
        <f>IF(AN184="","",DATEDIF(AN184,BU111,"Y"))</f>
        <v/>
      </c>
      <c r="AY184" s="583"/>
      <c r="AZ184" s="583"/>
      <c r="BA184" s="583"/>
      <c r="BB184" s="583"/>
      <c r="BC184" s="595"/>
      <c r="BD184" s="595"/>
      <c r="BE184" s="595"/>
      <c r="BF184" s="595"/>
      <c r="BG184" s="595"/>
      <c r="BH184" s="595"/>
      <c r="BI184" s="595"/>
      <c r="BJ184" s="595"/>
      <c r="BK184" s="595"/>
      <c r="BL184" s="595"/>
      <c r="BM184" s="595"/>
      <c r="BN184" s="595"/>
      <c r="BO184" s="595"/>
      <c r="BP184" s="595"/>
      <c r="BQ184" s="595"/>
      <c r="BR184" s="595"/>
      <c r="BS184" s="595"/>
      <c r="BT184" s="595"/>
      <c r="BU184" s="595"/>
      <c r="BV184" s="595"/>
      <c r="BW184" s="595"/>
      <c r="BX184" s="595"/>
      <c r="BY184" s="595"/>
      <c r="BZ184" s="595"/>
      <c r="CA184" s="595"/>
      <c r="CB184" s="595"/>
      <c r="CC184" s="595"/>
      <c r="CD184" s="595"/>
      <c r="CE184" s="595"/>
      <c r="CF184" s="596"/>
      <c r="CG184" s="596"/>
      <c r="CH184" s="596"/>
      <c r="CI184" s="596"/>
      <c r="CJ184" s="596"/>
      <c r="CK184" s="596"/>
      <c r="CL184" s="596"/>
      <c r="CM184" s="596"/>
      <c r="CN184" s="596"/>
      <c r="CO184" s="596"/>
      <c r="CP184" s="596"/>
      <c r="CQ184" s="596"/>
      <c r="CR184" s="596"/>
      <c r="CS184" s="596"/>
      <c r="CT184" s="596"/>
      <c r="CU184" s="596"/>
      <c r="CV184" s="596"/>
      <c r="CW184" s="596"/>
      <c r="CX184" s="596"/>
      <c r="CY184" s="596"/>
      <c r="CZ184" s="596"/>
      <c r="DA184" s="596"/>
      <c r="DB184" s="596"/>
      <c r="DC184" s="596"/>
      <c r="DD184" s="596"/>
      <c r="DE184" s="596"/>
      <c r="DF184" s="596"/>
      <c r="DG184" s="596"/>
      <c r="DH184" s="596"/>
      <c r="DI184" s="596"/>
      <c r="DJ184" s="596"/>
      <c r="DK184" s="596"/>
      <c r="DL184" s="595"/>
      <c r="DM184" s="595"/>
      <c r="DN184" s="595"/>
      <c r="DO184" s="595"/>
      <c r="DP184" s="595"/>
      <c r="DQ184" s="595"/>
      <c r="DR184" s="595"/>
      <c r="DS184" s="595"/>
      <c r="DT184" s="595"/>
      <c r="DU184" s="595"/>
      <c r="DV184" s="595"/>
      <c r="DW184" s="606"/>
      <c r="DX184" s="606"/>
      <c r="DY184" s="606"/>
      <c r="DZ184" s="606"/>
      <c r="EA184" s="606"/>
      <c r="EB184" s="606"/>
      <c r="EC184" s="606"/>
      <c r="ED184" s="606"/>
      <c r="EE184" s="606"/>
      <c r="EF184" s="606"/>
      <c r="EG184" s="606"/>
    </row>
    <row r="185" spans="1:137" ht="6" customHeight="1" x14ac:dyDescent="0.2">
      <c r="A185" s="156"/>
      <c r="B185" s="608"/>
      <c r="C185" s="608"/>
      <c r="D185" s="608"/>
      <c r="E185" s="608"/>
      <c r="F185" s="595"/>
      <c r="G185" s="595"/>
      <c r="H185" s="595"/>
      <c r="I185" s="595"/>
      <c r="J185" s="595"/>
      <c r="K185" s="595"/>
      <c r="L185" s="595"/>
      <c r="M185" s="595"/>
      <c r="N185" s="595"/>
      <c r="O185" s="595"/>
      <c r="P185" s="595"/>
      <c r="Q185" s="595"/>
      <c r="R185" s="595"/>
      <c r="S185" s="595"/>
      <c r="T185" s="595"/>
      <c r="U185" s="595"/>
      <c r="V185" s="595"/>
      <c r="W185" s="595"/>
      <c r="X185" s="595"/>
      <c r="Y185" s="595"/>
      <c r="Z185" s="595"/>
      <c r="AA185" s="595"/>
      <c r="AB185" s="595"/>
      <c r="AC185" s="595"/>
      <c r="AD185" s="595"/>
      <c r="AE185" s="595"/>
      <c r="AF185" s="595"/>
      <c r="AG185" s="595"/>
      <c r="AH185" s="595"/>
      <c r="AI185" s="595"/>
      <c r="AJ185" s="595"/>
      <c r="AK185" s="595"/>
      <c r="AL185" s="595"/>
      <c r="AM185" s="595"/>
      <c r="AN185" s="595"/>
      <c r="AO185" s="595"/>
      <c r="AP185" s="595"/>
      <c r="AQ185" s="595"/>
      <c r="AR185" s="595"/>
      <c r="AS185" s="595"/>
      <c r="AT185" s="595"/>
      <c r="AU185" s="595"/>
      <c r="AV185" s="595"/>
      <c r="AW185" s="595"/>
      <c r="AX185" s="583"/>
      <c r="AY185" s="583"/>
      <c r="AZ185" s="583"/>
      <c r="BA185" s="583"/>
      <c r="BB185" s="583"/>
      <c r="BC185" s="595"/>
      <c r="BD185" s="595"/>
      <c r="BE185" s="595"/>
      <c r="BF185" s="595"/>
      <c r="BG185" s="595"/>
      <c r="BH185" s="595"/>
      <c r="BI185" s="595"/>
      <c r="BJ185" s="595"/>
      <c r="BK185" s="595"/>
      <c r="BL185" s="595"/>
      <c r="BM185" s="595"/>
      <c r="BN185" s="595"/>
      <c r="BO185" s="595"/>
      <c r="BP185" s="595"/>
      <c r="BQ185" s="595"/>
      <c r="BR185" s="595"/>
      <c r="BS185" s="595"/>
      <c r="BT185" s="595"/>
      <c r="BU185" s="595"/>
      <c r="BV185" s="595"/>
      <c r="BW185" s="595"/>
      <c r="BX185" s="595"/>
      <c r="BY185" s="595"/>
      <c r="BZ185" s="595"/>
      <c r="CA185" s="595"/>
      <c r="CB185" s="595"/>
      <c r="CC185" s="595"/>
      <c r="CD185" s="595"/>
      <c r="CE185" s="595"/>
      <c r="CF185" s="596"/>
      <c r="CG185" s="596"/>
      <c r="CH185" s="596"/>
      <c r="CI185" s="596"/>
      <c r="CJ185" s="596"/>
      <c r="CK185" s="596"/>
      <c r="CL185" s="596"/>
      <c r="CM185" s="596"/>
      <c r="CN185" s="596"/>
      <c r="CO185" s="596"/>
      <c r="CP185" s="596"/>
      <c r="CQ185" s="596"/>
      <c r="CR185" s="596"/>
      <c r="CS185" s="596"/>
      <c r="CT185" s="596"/>
      <c r="CU185" s="596"/>
      <c r="CV185" s="596"/>
      <c r="CW185" s="596"/>
      <c r="CX185" s="596"/>
      <c r="CY185" s="596"/>
      <c r="CZ185" s="596"/>
      <c r="DA185" s="596"/>
      <c r="DB185" s="596"/>
      <c r="DC185" s="596"/>
      <c r="DD185" s="596"/>
      <c r="DE185" s="596"/>
      <c r="DF185" s="596"/>
      <c r="DG185" s="596"/>
      <c r="DH185" s="596"/>
      <c r="DI185" s="596"/>
      <c r="DJ185" s="596"/>
      <c r="DK185" s="596"/>
      <c r="DL185" s="595"/>
      <c r="DM185" s="595"/>
      <c r="DN185" s="595"/>
      <c r="DO185" s="595"/>
      <c r="DP185" s="595"/>
      <c r="DQ185" s="595"/>
      <c r="DR185" s="595"/>
      <c r="DS185" s="595"/>
      <c r="DT185" s="595"/>
      <c r="DU185" s="595"/>
      <c r="DV185" s="595"/>
      <c r="DW185" s="606"/>
      <c r="DX185" s="606"/>
      <c r="DY185" s="606"/>
      <c r="DZ185" s="606"/>
      <c r="EA185" s="606"/>
      <c r="EB185" s="606"/>
      <c r="EC185" s="606"/>
      <c r="ED185" s="606"/>
      <c r="EE185" s="606"/>
      <c r="EF185" s="606"/>
      <c r="EG185" s="606"/>
    </row>
    <row r="186" spans="1:137" ht="6" customHeight="1" thickBot="1" x14ac:dyDescent="0.25">
      <c r="A186" s="156"/>
      <c r="B186" s="609"/>
      <c r="C186" s="609"/>
      <c r="D186" s="609"/>
      <c r="E186" s="609"/>
      <c r="F186" s="610"/>
      <c r="G186" s="610"/>
      <c r="H186" s="610"/>
      <c r="I186" s="610"/>
      <c r="J186" s="610"/>
      <c r="K186" s="610"/>
      <c r="L186" s="610"/>
      <c r="M186" s="610"/>
      <c r="N186" s="610"/>
      <c r="O186" s="610"/>
      <c r="P186" s="610"/>
      <c r="Q186" s="610"/>
      <c r="R186" s="610"/>
      <c r="S186" s="610"/>
      <c r="T186" s="610"/>
      <c r="U186" s="610"/>
      <c r="V186" s="610"/>
      <c r="W186" s="610"/>
      <c r="X186" s="610"/>
      <c r="Y186" s="610"/>
      <c r="Z186" s="610"/>
      <c r="AA186" s="610"/>
      <c r="AB186" s="610"/>
      <c r="AC186" s="610"/>
      <c r="AD186" s="610"/>
      <c r="AE186" s="610"/>
      <c r="AF186" s="610"/>
      <c r="AG186" s="610"/>
      <c r="AH186" s="610"/>
      <c r="AI186" s="610"/>
      <c r="AJ186" s="610"/>
      <c r="AK186" s="610"/>
      <c r="AL186" s="610"/>
      <c r="AM186" s="610"/>
      <c r="AN186" s="610"/>
      <c r="AO186" s="610"/>
      <c r="AP186" s="610"/>
      <c r="AQ186" s="610"/>
      <c r="AR186" s="610"/>
      <c r="AS186" s="610"/>
      <c r="AT186" s="610"/>
      <c r="AU186" s="610"/>
      <c r="AV186" s="610"/>
      <c r="AW186" s="610"/>
      <c r="AX186" s="611"/>
      <c r="AY186" s="611"/>
      <c r="AZ186" s="611"/>
      <c r="BA186" s="611"/>
      <c r="BB186" s="611"/>
      <c r="BC186" s="610"/>
      <c r="BD186" s="610"/>
      <c r="BE186" s="610"/>
      <c r="BF186" s="610"/>
      <c r="BG186" s="610"/>
      <c r="BH186" s="610"/>
      <c r="BI186" s="610"/>
      <c r="BJ186" s="610"/>
      <c r="BK186" s="610"/>
      <c r="BL186" s="610"/>
      <c r="BM186" s="610"/>
      <c r="BN186" s="610"/>
      <c r="BO186" s="610"/>
      <c r="BP186" s="610"/>
      <c r="BQ186" s="610"/>
      <c r="BR186" s="610"/>
      <c r="BS186" s="610"/>
      <c r="BT186" s="610"/>
      <c r="BU186" s="610"/>
      <c r="BV186" s="610"/>
      <c r="BW186" s="610"/>
      <c r="BX186" s="610"/>
      <c r="BY186" s="610"/>
      <c r="BZ186" s="610"/>
      <c r="CA186" s="610"/>
      <c r="CB186" s="610"/>
      <c r="CC186" s="610"/>
      <c r="CD186" s="610"/>
      <c r="CE186" s="610"/>
      <c r="CF186" s="612"/>
      <c r="CG186" s="612"/>
      <c r="CH186" s="612"/>
      <c r="CI186" s="612"/>
      <c r="CJ186" s="612"/>
      <c r="CK186" s="612"/>
      <c r="CL186" s="612"/>
      <c r="CM186" s="612"/>
      <c r="CN186" s="612"/>
      <c r="CO186" s="612"/>
      <c r="CP186" s="612"/>
      <c r="CQ186" s="612"/>
      <c r="CR186" s="612"/>
      <c r="CS186" s="612"/>
      <c r="CT186" s="612"/>
      <c r="CU186" s="612"/>
      <c r="CV186" s="612"/>
      <c r="CW186" s="612"/>
      <c r="CX186" s="612"/>
      <c r="CY186" s="612"/>
      <c r="CZ186" s="612"/>
      <c r="DA186" s="612"/>
      <c r="DB186" s="612"/>
      <c r="DC186" s="612"/>
      <c r="DD186" s="612"/>
      <c r="DE186" s="612"/>
      <c r="DF186" s="612"/>
      <c r="DG186" s="612"/>
      <c r="DH186" s="612"/>
      <c r="DI186" s="612"/>
      <c r="DJ186" s="612"/>
      <c r="DK186" s="612"/>
      <c r="DL186" s="610"/>
      <c r="DM186" s="610"/>
      <c r="DN186" s="610"/>
      <c r="DO186" s="610"/>
      <c r="DP186" s="610"/>
      <c r="DQ186" s="610"/>
      <c r="DR186" s="610"/>
      <c r="DS186" s="610"/>
      <c r="DT186" s="610"/>
      <c r="DU186" s="610"/>
      <c r="DV186" s="610"/>
      <c r="DW186" s="613"/>
      <c r="DX186" s="613"/>
      <c r="DY186" s="613"/>
      <c r="DZ186" s="613"/>
      <c r="EA186" s="613"/>
      <c r="EB186" s="613"/>
      <c r="EC186" s="613"/>
      <c r="ED186" s="613"/>
      <c r="EE186" s="613"/>
      <c r="EF186" s="613"/>
      <c r="EG186" s="613"/>
    </row>
    <row r="187" spans="1:137" ht="6" customHeight="1" thickTop="1" x14ac:dyDescent="0.2">
      <c r="A187" s="156"/>
      <c r="B187" s="590" t="s">
        <v>93</v>
      </c>
      <c r="C187" s="591"/>
      <c r="D187" s="591"/>
      <c r="E187" s="591"/>
      <c r="F187" s="591"/>
      <c r="G187" s="591"/>
      <c r="H187" s="591"/>
      <c r="I187" s="591"/>
      <c r="J187" s="591"/>
      <c r="K187" s="591"/>
      <c r="L187" s="591"/>
      <c r="M187" s="591"/>
      <c r="N187" s="591"/>
      <c r="O187" s="591"/>
      <c r="P187" s="591"/>
      <c r="Q187" s="591"/>
      <c r="R187" s="591"/>
      <c r="S187" s="591"/>
      <c r="T187" s="591"/>
      <c r="U187" s="591"/>
      <c r="V187" s="591"/>
      <c r="W187" s="591"/>
      <c r="X187" s="591"/>
      <c r="Y187" s="591"/>
      <c r="Z187" s="591"/>
      <c r="AA187" s="591"/>
      <c r="AB187" s="591"/>
      <c r="AC187" s="591"/>
      <c r="AD187" s="593"/>
      <c r="AE187" s="593"/>
      <c r="AF187" s="593"/>
      <c r="AG187" s="593"/>
      <c r="AH187" s="593"/>
      <c r="AI187" s="593"/>
      <c r="AJ187" s="593"/>
      <c r="AK187" s="593"/>
      <c r="AL187" s="593"/>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93"/>
      <c r="BR187" s="593"/>
      <c r="BS187" s="593"/>
      <c r="BT187" s="593"/>
      <c r="BU187" s="593"/>
      <c r="BV187" s="593"/>
      <c r="BW187" s="593"/>
      <c r="BX187" s="593"/>
      <c r="BY187" s="593"/>
      <c r="BZ187" s="593"/>
      <c r="CA187" s="593"/>
      <c r="CB187" s="593"/>
      <c r="CC187" s="593"/>
      <c r="CD187" s="593"/>
      <c r="CE187" s="593"/>
      <c r="CF187" s="594" t="str">
        <f>IF(SUM(CF127:CO186)=0,"",SUM(CF127:CO186))</f>
        <v/>
      </c>
      <c r="CG187" s="594"/>
      <c r="CH187" s="594"/>
      <c r="CI187" s="594"/>
      <c r="CJ187" s="594"/>
      <c r="CK187" s="594"/>
      <c r="CL187" s="594"/>
      <c r="CM187" s="594"/>
      <c r="CN187" s="594"/>
      <c r="CO187" s="594"/>
      <c r="CP187" s="566" t="str">
        <f>IF(SUM(CP127:CZ186)=0,"",SUM(CP127:CZ186))</f>
        <v/>
      </c>
      <c r="CQ187" s="566"/>
      <c r="CR187" s="566"/>
      <c r="CS187" s="566"/>
      <c r="CT187" s="566"/>
      <c r="CU187" s="566"/>
      <c r="CV187" s="566"/>
      <c r="CW187" s="566"/>
      <c r="CX187" s="566"/>
      <c r="CY187" s="566"/>
      <c r="CZ187" s="566"/>
      <c r="DA187" s="566" t="str">
        <f>IF(SUM(DA127:DK186)=0,"",SUM(DA127:DK186))</f>
        <v/>
      </c>
      <c r="DB187" s="566"/>
      <c r="DC187" s="566"/>
      <c r="DD187" s="566"/>
      <c r="DE187" s="566"/>
      <c r="DF187" s="566"/>
      <c r="DG187" s="566"/>
      <c r="DH187" s="566"/>
      <c r="DI187" s="566"/>
      <c r="DJ187" s="566"/>
      <c r="DK187" s="566"/>
      <c r="DL187" s="575"/>
      <c r="DM187" s="575"/>
      <c r="DN187" s="575"/>
      <c r="DO187" s="575"/>
      <c r="DP187" s="575"/>
      <c r="DQ187" s="575"/>
      <c r="DR187" s="575"/>
      <c r="DS187" s="575"/>
      <c r="DT187" s="575"/>
      <c r="DU187" s="575"/>
      <c r="DV187" s="575"/>
      <c r="DW187" s="578"/>
      <c r="DX187" s="578"/>
      <c r="DY187" s="578"/>
      <c r="DZ187" s="578"/>
      <c r="EA187" s="578"/>
      <c r="EB187" s="578"/>
      <c r="EC187" s="578"/>
      <c r="ED187" s="578"/>
      <c r="EE187" s="578"/>
      <c r="EF187" s="578"/>
      <c r="EG187" s="578"/>
    </row>
    <row r="188" spans="1:137" ht="6" customHeight="1" x14ac:dyDescent="0.2">
      <c r="A188" s="156"/>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c r="AC188" s="582"/>
      <c r="AD188" s="576"/>
      <c r="AE188" s="576"/>
      <c r="AF188" s="576"/>
      <c r="AG188" s="576"/>
      <c r="AH188" s="576"/>
      <c r="AI188" s="576"/>
      <c r="AJ188" s="576"/>
      <c r="AK188" s="576"/>
      <c r="AL188" s="576"/>
      <c r="AM188" s="576"/>
      <c r="AN188" s="576"/>
      <c r="AO188" s="576"/>
      <c r="AP188" s="576"/>
      <c r="AQ188" s="576"/>
      <c r="AR188" s="576"/>
      <c r="AS188" s="576"/>
      <c r="AT188" s="576"/>
      <c r="AU188" s="576"/>
      <c r="AV188" s="576"/>
      <c r="AW188" s="576"/>
      <c r="AX188" s="576"/>
      <c r="AY188" s="576"/>
      <c r="AZ188" s="576"/>
      <c r="BA188" s="576"/>
      <c r="BB188" s="576"/>
      <c r="BC188" s="576"/>
      <c r="BD188" s="576"/>
      <c r="BE188" s="576"/>
      <c r="BF188" s="576"/>
      <c r="BG188" s="576"/>
      <c r="BH188" s="576"/>
      <c r="BI188" s="576"/>
      <c r="BJ188" s="576"/>
      <c r="BK188" s="576"/>
      <c r="BL188" s="576"/>
      <c r="BM188" s="576"/>
      <c r="BN188" s="576"/>
      <c r="BO188" s="576"/>
      <c r="BP188" s="576"/>
      <c r="BQ188" s="576"/>
      <c r="BR188" s="576"/>
      <c r="BS188" s="576"/>
      <c r="BT188" s="576"/>
      <c r="BU188" s="576"/>
      <c r="BV188" s="576"/>
      <c r="BW188" s="576"/>
      <c r="BX188" s="576"/>
      <c r="BY188" s="576"/>
      <c r="BZ188" s="576"/>
      <c r="CA188" s="576"/>
      <c r="CB188" s="576"/>
      <c r="CC188" s="576"/>
      <c r="CD188" s="576"/>
      <c r="CE188" s="576"/>
      <c r="CF188" s="567"/>
      <c r="CG188" s="567"/>
      <c r="CH188" s="567"/>
      <c r="CI188" s="567"/>
      <c r="CJ188" s="567"/>
      <c r="CK188" s="567"/>
      <c r="CL188" s="567"/>
      <c r="CM188" s="567"/>
      <c r="CN188" s="567"/>
      <c r="CO188" s="567"/>
      <c r="CP188" s="567"/>
      <c r="CQ188" s="567"/>
      <c r="CR188" s="567"/>
      <c r="CS188" s="567"/>
      <c r="CT188" s="567"/>
      <c r="CU188" s="567"/>
      <c r="CV188" s="567"/>
      <c r="CW188" s="567"/>
      <c r="CX188" s="567"/>
      <c r="CY188" s="567"/>
      <c r="CZ188" s="567"/>
      <c r="DA188" s="567"/>
      <c r="DB188" s="567"/>
      <c r="DC188" s="567"/>
      <c r="DD188" s="567"/>
      <c r="DE188" s="567"/>
      <c r="DF188" s="567"/>
      <c r="DG188" s="567"/>
      <c r="DH188" s="567"/>
      <c r="DI188" s="567"/>
      <c r="DJ188" s="567"/>
      <c r="DK188" s="567"/>
      <c r="DL188" s="576"/>
      <c r="DM188" s="576"/>
      <c r="DN188" s="576"/>
      <c r="DO188" s="576"/>
      <c r="DP188" s="576"/>
      <c r="DQ188" s="576"/>
      <c r="DR188" s="576"/>
      <c r="DS188" s="576"/>
      <c r="DT188" s="576"/>
      <c r="DU188" s="576"/>
      <c r="DV188" s="576"/>
      <c r="DW188" s="579"/>
      <c r="DX188" s="579"/>
      <c r="DY188" s="579"/>
      <c r="DZ188" s="579"/>
      <c r="EA188" s="579"/>
      <c r="EB188" s="579"/>
      <c r="EC188" s="579"/>
      <c r="ED188" s="579"/>
      <c r="EE188" s="579"/>
      <c r="EF188" s="579"/>
      <c r="EG188" s="579"/>
    </row>
    <row r="189" spans="1:137" ht="6" customHeight="1" x14ac:dyDescent="0.2">
      <c r="A189" s="156"/>
      <c r="B189" s="592"/>
      <c r="C189" s="592"/>
      <c r="D189" s="592"/>
      <c r="E189" s="592"/>
      <c r="F189" s="592"/>
      <c r="G189" s="592"/>
      <c r="H189" s="592"/>
      <c r="I189" s="592"/>
      <c r="J189" s="592"/>
      <c r="K189" s="592"/>
      <c r="L189" s="592"/>
      <c r="M189" s="592"/>
      <c r="N189" s="592"/>
      <c r="O189" s="592"/>
      <c r="P189" s="592"/>
      <c r="Q189" s="592"/>
      <c r="R189" s="592"/>
      <c r="S189" s="592"/>
      <c r="T189" s="592"/>
      <c r="U189" s="592"/>
      <c r="V189" s="592"/>
      <c r="W189" s="592"/>
      <c r="X189" s="592"/>
      <c r="Y189" s="592"/>
      <c r="Z189" s="592"/>
      <c r="AA189" s="592"/>
      <c r="AB189" s="592"/>
      <c r="AC189" s="592"/>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68"/>
      <c r="CG189" s="568"/>
      <c r="CH189" s="568"/>
      <c r="CI189" s="568"/>
      <c r="CJ189" s="568"/>
      <c r="CK189" s="568"/>
      <c r="CL189" s="568"/>
      <c r="CM189" s="568"/>
      <c r="CN189" s="568"/>
      <c r="CO189" s="568"/>
      <c r="CP189" s="568"/>
      <c r="CQ189" s="568"/>
      <c r="CR189" s="568"/>
      <c r="CS189" s="568"/>
      <c r="CT189" s="568"/>
      <c r="CU189" s="568"/>
      <c r="CV189" s="568"/>
      <c r="CW189" s="568"/>
      <c r="CX189" s="568"/>
      <c r="CY189" s="568"/>
      <c r="CZ189" s="568"/>
      <c r="DA189" s="568"/>
      <c r="DB189" s="568"/>
      <c r="DC189" s="568"/>
      <c r="DD189" s="568"/>
      <c r="DE189" s="568"/>
      <c r="DF189" s="568"/>
      <c r="DG189" s="568"/>
      <c r="DH189" s="568"/>
      <c r="DI189" s="568"/>
      <c r="DJ189" s="568"/>
      <c r="DK189" s="568"/>
      <c r="DL189" s="577"/>
      <c r="DM189" s="577"/>
      <c r="DN189" s="577"/>
      <c r="DO189" s="577"/>
      <c r="DP189" s="577"/>
      <c r="DQ189" s="577"/>
      <c r="DR189" s="577"/>
      <c r="DS189" s="577"/>
      <c r="DT189" s="577"/>
      <c r="DU189" s="577"/>
      <c r="DV189" s="577"/>
      <c r="DW189" s="580"/>
      <c r="DX189" s="580"/>
      <c r="DY189" s="580"/>
      <c r="DZ189" s="580"/>
      <c r="EA189" s="580"/>
      <c r="EB189" s="580"/>
      <c r="EC189" s="580"/>
      <c r="ED189" s="580"/>
      <c r="EE189" s="580"/>
      <c r="EF189" s="580"/>
      <c r="EG189" s="580"/>
    </row>
    <row r="190" spans="1:137" ht="6" customHeight="1" x14ac:dyDescent="0.2">
      <c r="A190" s="156"/>
      <c r="B190" s="581" t="s">
        <v>301</v>
      </c>
      <c r="C190" s="582"/>
      <c r="D190" s="582"/>
      <c r="E190" s="582"/>
      <c r="F190" s="582"/>
      <c r="G190" s="582"/>
      <c r="H190" s="582"/>
      <c r="I190" s="582"/>
      <c r="J190" s="582"/>
      <c r="K190" s="582"/>
      <c r="L190" s="582"/>
      <c r="M190" s="582"/>
      <c r="N190" s="582"/>
      <c r="O190" s="582"/>
      <c r="P190" s="582"/>
      <c r="Q190" s="582"/>
      <c r="R190" s="582"/>
      <c r="S190" s="582"/>
      <c r="T190" s="582"/>
      <c r="U190" s="582"/>
      <c r="V190" s="582"/>
      <c r="W190" s="582"/>
      <c r="X190" s="582"/>
      <c r="Y190" s="582"/>
      <c r="Z190" s="582"/>
      <c r="AA190" s="582"/>
      <c r="AB190" s="582"/>
      <c r="AC190" s="582"/>
      <c r="AD190" s="576"/>
      <c r="AE190" s="576"/>
      <c r="AF190" s="576"/>
      <c r="AG190" s="576"/>
      <c r="AH190" s="576"/>
      <c r="AI190" s="576"/>
      <c r="AJ190" s="576"/>
      <c r="AK190" s="576"/>
      <c r="AL190" s="576"/>
      <c r="AM190" s="576"/>
      <c r="AN190" s="576"/>
      <c r="AO190" s="576"/>
      <c r="AP190" s="576"/>
      <c r="AQ190" s="576"/>
      <c r="AR190" s="576"/>
      <c r="AS190" s="576"/>
      <c r="AT190" s="576"/>
      <c r="AU190" s="576"/>
      <c r="AV190" s="576"/>
      <c r="AW190" s="576"/>
      <c r="AX190" s="583" t="str">
        <f>IFERROR(AVERAGE(AX127:BB186),"")</f>
        <v/>
      </c>
      <c r="AY190" s="583"/>
      <c r="AZ190" s="583"/>
      <c r="BA190" s="583"/>
      <c r="BB190" s="583"/>
      <c r="BC190" s="576"/>
      <c r="BD190" s="576"/>
      <c r="BE190" s="576"/>
      <c r="BF190" s="576"/>
      <c r="BG190" s="576"/>
      <c r="BH190" s="576"/>
      <c r="BI190" s="576"/>
      <c r="BJ190" s="576"/>
      <c r="BK190" s="576"/>
      <c r="BL190" s="576"/>
      <c r="BM190" s="576"/>
      <c r="BN190" s="576"/>
      <c r="BO190" s="576"/>
      <c r="BP190" s="576"/>
      <c r="BQ190" s="576"/>
      <c r="BR190" s="576"/>
      <c r="BS190" s="576"/>
      <c r="BT190" s="576"/>
      <c r="BU190" s="576"/>
      <c r="BV190" s="576"/>
      <c r="BW190" s="576"/>
      <c r="BX190" s="576"/>
      <c r="BY190" s="576"/>
      <c r="BZ190" s="576"/>
      <c r="CA190" s="576"/>
      <c r="CB190" s="576"/>
      <c r="CC190" s="576"/>
      <c r="CD190" s="576"/>
      <c r="CE190" s="576"/>
      <c r="CF190" s="576"/>
      <c r="CG190" s="576"/>
      <c r="CH190" s="576"/>
      <c r="CI190" s="576"/>
      <c r="CJ190" s="576"/>
      <c r="CK190" s="576"/>
      <c r="CL190" s="576"/>
      <c r="CM190" s="576"/>
      <c r="CN190" s="576"/>
      <c r="CO190" s="576"/>
      <c r="CP190" s="576"/>
      <c r="CQ190" s="576"/>
      <c r="CR190" s="576"/>
      <c r="CS190" s="576"/>
      <c r="CT190" s="576"/>
      <c r="CU190" s="576"/>
      <c r="CV190" s="576"/>
      <c r="CW190" s="576"/>
      <c r="CX190" s="576"/>
      <c r="CY190" s="576"/>
      <c r="CZ190" s="576"/>
      <c r="DA190" s="576"/>
      <c r="DB190" s="576"/>
      <c r="DC190" s="576"/>
      <c r="DD190" s="576"/>
      <c r="DE190" s="576"/>
      <c r="DF190" s="576"/>
      <c r="DG190" s="576"/>
      <c r="DH190" s="576"/>
      <c r="DI190" s="576"/>
      <c r="DJ190" s="576"/>
      <c r="DK190" s="576"/>
      <c r="DL190" s="576"/>
      <c r="DM190" s="576"/>
      <c r="DN190" s="576"/>
      <c r="DO190" s="576"/>
      <c r="DP190" s="576"/>
      <c r="DQ190" s="576"/>
      <c r="DR190" s="576"/>
      <c r="DS190" s="576"/>
      <c r="DT190" s="576"/>
      <c r="DU190" s="576"/>
      <c r="DV190" s="576"/>
      <c r="DW190" s="583" t="str">
        <f>IFERROR(AVERAGE(DW127:EG186),"")</f>
        <v/>
      </c>
      <c r="DX190" s="583"/>
      <c r="DY190" s="583"/>
      <c r="DZ190" s="583"/>
      <c r="EA190" s="583"/>
      <c r="EB190" s="583"/>
      <c r="EC190" s="583"/>
      <c r="ED190" s="583"/>
      <c r="EE190" s="583"/>
      <c r="EF190" s="583"/>
      <c r="EG190" s="583"/>
    </row>
    <row r="191" spans="1:137" ht="6" customHeight="1" x14ac:dyDescent="0.2">
      <c r="A191" s="156"/>
      <c r="B191" s="582"/>
      <c r="C191" s="582"/>
      <c r="D191" s="582"/>
      <c r="E191" s="582"/>
      <c r="F191" s="582"/>
      <c r="G191" s="582"/>
      <c r="H191" s="582"/>
      <c r="I191" s="582"/>
      <c r="J191" s="582"/>
      <c r="K191" s="582"/>
      <c r="L191" s="582"/>
      <c r="M191" s="582"/>
      <c r="N191" s="582"/>
      <c r="O191" s="582"/>
      <c r="P191" s="582"/>
      <c r="Q191" s="582"/>
      <c r="R191" s="582"/>
      <c r="S191" s="582"/>
      <c r="T191" s="582"/>
      <c r="U191" s="582"/>
      <c r="V191" s="582"/>
      <c r="W191" s="582"/>
      <c r="X191" s="582"/>
      <c r="Y191" s="582"/>
      <c r="Z191" s="582"/>
      <c r="AA191" s="582"/>
      <c r="AB191" s="582"/>
      <c r="AC191" s="582"/>
      <c r="AD191" s="576"/>
      <c r="AE191" s="576"/>
      <c r="AF191" s="576"/>
      <c r="AG191" s="576"/>
      <c r="AH191" s="576"/>
      <c r="AI191" s="576"/>
      <c r="AJ191" s="576"/>
      <c r="AK191" s="576"/>
      <c r="AL191" s="576"/>
      <c r="AM191" s="576"/>
      <c r="AN191" s="576"/>
      <c r="AO191" s="576"/>
      <c r="AP191" s="576"/>
      <c r="AQ191" s="576"/>
      <c r="AR191" s="576"/>
      <c r="AS191" s="576"/>
      <c r="AT191" s="576"/>
      <c r="AU191" s="576"/>
      <c r="AV191" s="576"/>
      <c r="AW191" s="576"/>
      <c r="AX191" s="583"/>
      <c r="AY191" s="583"/>
      <c r="AZ191" s="583"/>
      <c r="BA191" s="583"/>
      <c r="BB191" s="583"/>
      <c r="BC191" s="576"/>
      <c r="BD191" s="576"/>
      <c r="BE191" s="576"/>
      <c r="BF191" s="576"/>
      <c r="BG191" s="576"/>
      <c r="BH191" s="576"/>
      <c r="BI191" s="576"/>
      <c r="BJ191" s="576"/>
      <c r="BK191" s="576"/>
      <c r="BL191" s="576"/>
      <c r="BM191" s="576"/>
      <c r="BN191" s="576"/>
      <c r="BO191" s="576"/>
      <c r="BP191" s="576"/>
      <c r="BQ191" s="576"/>
      <c r="BR191" s="576"/>
      <c r="BS191" s="576"/>
      <c r="BT191" s="576"/>
      <c r="BU191" s="576"/>
      <c r="BV191" s="576"/>
      <c r="BW191" s="576"/>
      <c r="BX191" s="576"/>
      <c r="BY191" s="576"/>
      <c r="BZ191" s="576"/>
      <c r="CA191" s="576"/>
      <c r="CB191" s="576"/>
      <c r="CC191" s="576"/>
      <c r="CD191" s="576"/>
      <c r="CE191" s="576"/>
      <c r="CF191" s="576"/>
      <c r="CG191" s="576"/>
      <c r="CH191" s="576"/>
      <c r="CI191" s="576"/>
      <c r="CJ191" s="576"/>
      <c r="CK191" s="576"/>
      <c r="CL191" s="576"/>
      <c r="CM191" s="576"/>
      <c r="CN191" s="576"/>
      <c r="CO191" s="576"/>
      <c r="CP191" s="576"/>
      <c r="CQ191" s="576"/>
      <c r="CR191" s="576"/>
      <c r="CS191" s="576"/>
      <c r="CT191" s="576"/>
      <c r="CU191" s="576"/>
      <c r="CV191" s="576"/>
      <c r="CW191" s="576"/>
      <c r="CX191" s="576"/>
      <c r="CY191" s="576"/>
      <c r="CZ191" s="576"/>
      <c r="DA191" s="576"/>
      <c r="DB191" s="576"/>
      <c r="DC191" s="576"/>
      <c r="DD191" s="576"/>
      <c r="DE191" s="576"/>
      <c r="DF191" s="576"/>
      <c r="DG191" s="576"/>
      <c r="DH191" s="576"/>
      <c r="DI191" s="576"/>
      <c r="DJ191" s="576"/>
      <c r="DK191" s="576"/>
      <c r="DL191" s="576"/>
      <c r="DM191" s="576"/>
      <c r="DN191" s="576"/>
      <c r="DO191" s="576"/>
      <c r="DP191" s="576"/>
      <c r="DQ191" s="576"/>
      <c r="DR191" s="576"/>
      <c r="DS191" s="576"/>
      <c r="DT191" s="576"/>
      <c r="DU191" s="576"/>
      <c r="DV191" s="576"/>
      <c r="DW191" s="583"/>
      <c r="DX191" s="583"/>
      <c r="DY191" s="583"/>
      <c r="DZ191" s="583"/>
      <c r="EA191" s="583"/>
      <c r="EB191" s="583"/>
      <c r="EC191" s="583"/>
      <c r="ED191" s="583"/>
      <c r="EE191" s="583"/>
      <c r="EF191" s="583"/>
      <c r="EG191" s="583"/>
    </row>
    <row r="192" spans="1:137" ht="6" customHeight="1" x14ac:dyDescent="0.2">
      <c r="A192" s="156"/>
      <c r="B192" s="582"/>
      <c r="C192" s="582"/>
      <c r="D192" s="582"/>
      <c r="E192" s="582"/>
      <c r="F192" s="582"/>
      <c r="G192" s="582"/>
      <c r="H192" s="582"/>
      <c r="I192" s="582"/>
      <c r="J192" s="582"/>
      <c r="K192" s="582"/>
      <c r="L192" s="582"/>
      <c r="M192" s="582"/>
      <c r="N192" s="582"/>
      <c r="O192" s="582"/>
      <c r="P192" s="582"/>
      <c r="Q192" s="582"/>
      <c r="R192" s="582"/>
      <c r="S192" s="582"/>
      <c r="T192" s="582"/>
      <c r="U192" s="582"/>
      <c r="V192" s="582"/>
      <c r="W192" s="582"/>
      <c r="X192" s="582"/>
      <c r="Y192" s="582"/>
      <c r="Z192" s="582"/>
      <c r="AA192" s="582"/>
      <c r="AB192" s="582"/>
      <c r="AC192" s="582"/>
      <c r="AD192" s="576"/>
      <c r="AE192" s="576"/>
      <c r="AF192" s="576"/>
      <c r="AG192" s="576"/>
      <c r="AH192" s="576"/>
      <c r="AI192" s="576"/>
      <c r="AJ192" s="576"/>
      <c r="AK192" s="576"/>
      <c r="AL192" s="576"/>
      <c r="AM192" s="576"/>
      <c r="AN192" s="576"/>
      <c r="AO192" s="576"/>
      <c r="AP192" s="576"/>
      <c r="AQ192" s="576"/>
      <c r="AR192" s="576"/>
      <c r="AS192" s="576"/>
      <c r="AT192" s="576"/>
      <c r="AU192" s="576"/>
      <c r="AV192" s="576"/>
      <c r="AW192" s="576"/>
      <c r="AX192" s="583"/>
      <c r="AY192" s="583"/>
      <c r="AZ192" s="583"/>
      <c r="BA192" s="583"/>
      <c r="BB192" s="583"/>
      <c r="BC192" s="576"/>
      <c r="BD192" s="576"/>
      <c r="BE192" s="576"/>
      <c r="BF192" s="576"/>
      <c r="BG192" s="576"/>
      <c r="BH192" s="576"/>
      <c r="BI192" s="576"/>
      <c r="BJ192" s="576"/>
      <c r="BK192" s="576"/>
      <c r="BL192" s="576"/>
      <c r="BM192" s="576"/>
      <c r="BN192" s="576"/>
      <c r="BO192" s="576"/>
      <c r="BP192" s="576"/>
      <c r="BQ192" s="576"/>
      <c r="BR192" s="576"/>
      <c r="BS192" s="576"/>
      <c r="BT192" s="576"/>
      <c r="BU192" s="576"/>
      <c r="BV192" s="576"/>
      <c r="BW192" s="576"/>
      <c r="BX192" s="576"/>
      <c r="BY192" s="576"/>
      <c r="BZ192" s="576"/>
      <c r="CA192" s="576"/>
      <c r="CB192" s="576"/>
      <c r="CC192" s="576"/>
      <c r="CD192" s="576"/>
      <c r="CE192" s="576"/>
      <c r="CF192" s="576"/>
      <c r="CG192" s="576"/>
      <c r="CH192" s="576"/>
      <c r="CI192" s="576"/>
      <c r="CJ192" s="576"/>
      <c r="CK192" s="576"/>
      <c r="CL192" s="576"/>
      <c r="CM192" s="576"/>
      <c r="CN192" s="576"/>
      <c r="CO192" s="576"/>
      <c r="CP192" s="576"/>
      <c r="CQ192" s="576"/>
      <c r="CR192" s="576"/>
      <c r="CS192" s="576"/>
      <c r="CT192" s="576"/>
      <c r="CU192" s="576"/>
      <c r="CV192" s="576"/>
      <c r="CW192" s="576"/>
      <c r="CX192" s="576"/>
      <c r="CY192" s="576"/>
      <c r="CZ192" s="576"/>
      <c r="DA192" s="576"/>
      <c r="DB192" s="576"/>
      <c r="DC192" s="576"/>
      <c r="DD192" s="576"/>
      <c r="DE192" s="576"/>
      <c r="DF192" s="576"/>
      <c r="DG192" s="576"/>
      <c r="DH192" s="576"/>
      <c r="DI192" s="576"/>
      <c r="DJ192" s="576"/>
      <c r="DK192" s="576"/>
      <c r="DL192" s="576"/>
      <c r="DM192" s="576"/>
      <c r="DN192" s="576"/>
      <c r="DO192" s="576"/>
      <c r="DP192" s="576"/>
      <c r="DQ192" s="576"/>
      <c r="DR192" s="576"/>
      <c r="DS192" s="576"/>
      <c r="DT192" s="576"/>
      <c r="DU192" s="576"/>
      <c r="DV192" s="576"/>
      <c r="DW192" s="583"/>
      <c r="DX192" s="583"/>
      <c r="DY192" s="583"/>
      <c r="DZ192" s="583"/>
      <c r="EA192" s="583"/>
      <c r="EB192" s="583"/>
      <c r="EC192" s="583"/>
      <c r="ED192" s="583"/>
      <c r="EE192" s="583"/>
      <c r="EF192" s="583"/>
      <c r="EG192" s="583"/>
    </row>
    <row r="193" spans="1:137" ht="6" customHeight="1" x14ac:dyDescent="0.2">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c r="DQ193" s="227"/>
      <c r="DR193" s="227"/>
      <c r="DS193" s="227"/>
      <c r="DT193" s="227"/>
      <c r="DU193" s="227"/>
      <c r="DV193" s="227"/>
      <c r="DW193" s="227"/>
      <c r="DX193" s="227"/>
      <c r="DY193" s="227"/>
      <c r="DZ193" s="227"/>
      <c r="EA193" s="227"/>
      <c r="EB193" s="227"/>
      <c r="EC193" s="227"/>
      <c r="ED193" s="227"/>
      <c r="EE193" s="227"/>
      <c r="EF193" s="227"/>
      <c r="EG193" s="227"/>
    </row>
    <row r="194" spans="1:137" ht="6" customHeight="1" x14ac:dyDescent="0.2">
      <c r="A194" s="227"/>
      <c r="B194" s="227"/>
      <c r="C194" s="565" t="s">
        <v>424</v>
      </c>
      <c r="D194" s="565"/>
      <c r="E194" s="565"/>
      <c r="F194" s="565"/>
      <c r="G194" s="565"/>
      <c r="H194" s="565"/>
      <c r="I194" s="565"/>
      <c r="J194" s="565"/>
      <c r="K194" s="565"/>
      <c r="L194" s="565"/>
      <c r="M194" s="565"/>
      <c r="N194" s="565"/>
      <c r="O194" s="565"/>
      <c r="P194" s="565"/>
      <c r="Q194" s="565"/>
      <c r="R194" s="565"/>
      <c r="S194" s="565"/>
      <c r="T194" s="565"/>
      <c r="U194" s="565"/>
      <c r="V194" s="565"/>
      <c r="W194" s="565"/>
      <c r="X194" s="565"/>
      <c r="Y194" s="565"/>
      <c r="Z194" s="565"/>
      <c r="AA194" s="565"/>
      <c r="AB194" s="565"/>
      <c r="AC194" s="565"/>
      <c r="AD194" s="565"/>
      <c r="AE194" s="565"/>
      <c r="AF194" s="565"/>
      <c r="AG194" s="565"/>
      <c r="AH194" s="565"/>
      <c r="AI194" s="565"/>
      <c r="AJ194" s="565"/>
      <c r="AK194" s="565"/>
      <c r="AL194" s="565"/>
      <c r="AM194" s="565"/>
      <c r="AN194" s="565"/>
      <c r="AO194" s="565"/>
      <c r="AP194" s="565"/>
      <c r="AQ194" s="565"/>
      <c r="AR194" s="565"/>
      <c r="AS194" s="565"/>
      <c r="AT194" s="565"/>
      <c r="AU194" s="565"/>
      <c r="AV194" s="565"/>
      <c r="AW194" s="565"/>
      <c r="AX194" s="565"/>
      <c r="AY194" s="565"/>
      <c r="AZ194" s="565"/>
      <c r="BA194" s="565"/>
      <c r="BB194" s="565"/>
      <c r="BC194" s="565"/>
      <c r="BD194" s="565"/>
      <c r="BE194" s="565"/>
      <c r="BF194" s="565"/>
      <c r="BG194" s="565"/>
      <c r="BH194" s="565"/>
      <c r="BI194" s="565"/>
      <c r="BJ194" s="565"/>
      <c r="BK194" s="565"/>
      <c r="BL194" s="565"/>
      <c r="BM194" s="565"/>
      <c r="BN194" s="565"/>
      <c r="BO194" s="565"/>
      <c r="BP194" s="565"/>
      <c r="BQ194" s="565"/>
      <c r="BR194" s="565"/>
      <c r="BS194" s="565"/>
      <c r="BT194" s="565"/>
      <c r="BU194" s="565"/>
      <c r="BV194" s="565"/>
      <c r="BW194" s="565"/>
      <c r="BX194" s="565"/>
      <c r="BY194" s="565"/>
      <c r="BZ194" s="565"/>
      <c r="CA194" s="565"/>
      <c r="CB194" s="565"/>
      <c r="CC194" s="565"/>
      <c r="CD194" s="565"/>
      <c r="CE194" s="565"/>
      <c r="CF194" s="565"/>
      <c r="CG194" s="565"/>
      <c r="CH194" s="565"/>
      <c r="CI194" s="565"/>
      <c r="CJ194" s="565"/>
      <c r="CK194" s="565"/>
      <c r="CL194" s="565"/>
      <c r="CM194" s="565"/>
      <c r="CN194" s="565"/>
      <c r="CO194" s="565"/>
      <c r="CP194" s="565"/>
      <c r="CQ194" s="565"/>
      <c r="CR194" s="565"/>
      <c r="CS194" s="565"/>
      <c r="CT194" s="565"/>
      <c r="CU194" s="227"/>
      <c r="CV194" s="227"/>
      <c r="CW194" s="227"/>
      <c r="CX194" s="227"/>
      <c r="CY194" s="227"/>
      <c r="CZ194" s="161"/>
      <c r="DA194" s="161"/>
      <c r="DB194" s="161"/>
      <c r="DC194" s="161"/>
      <c r="DD194" s="161"/>
      <c r="DE194" s="161"/>
      <c r="DF194" s="161"/>
      <c r="DG194" s="161"/>
      <c r="DH194" s="161"/>
      <c r="DI194" s="161"/>
      <c r="DJ194" s="161"/>
      <c r="DK194" s="161"/>
      <c r="DL194" s="161"/>
      <c r="DM194" s="161"/>
      <c r="DN194" s="161"/>
      <c r="DO194" s="161"/>
      <c r="DP194" s="161"/>
      <c r="DQ194" s="161"/>
      <c r="DR194" s="161"/>
      <c r="DS194" s="161"/>
      <c r="DT194" s="161"/>
      <c r="DU194" s="161"/>
      <c r="DV194" s="161"/>
      <c r="DW194" s="161"/>
      <c r="DX194" s="161"/>
      <c r="DY194" s="161"/>
      <c r="DZ194" s="161"/>
      <c r="EA194" s="161"/>
      <c r="EB194" s="161"/>
      <c r="EC194" s="161"/>
      <c r="ED194" s="161"/>
      <c r="EE194" s="161"/>
      <c r="EF194" s="161"/>
      <c r="EG194" s="161"/>
    </row>
    <row r="195" spans="1:137" ht="6" customHeight="1" x14ac:dyDescent="0.2">
      <c r="A195" s="227"/>
      <c r="B195" s="227"/>
      <c r="C195" s="565"/>
      <c r="D195" s="565"/>
      <c r="E195" s="565"/>
      <c r="F195" s="565"/>
      <c r="G195" s="565"/>
      <c r="H195" s="565"/>
      <c r="I195" s="565"/>
      <c r="J195" s="565"/>
      <c r="K195" s="565"/>
      <c r="L195" s="565"/>
      <c r="M195" s="565"/>
      <c r="N195" s="565"/>
      <c r="O195" s="565"/>
      <c r="P195" s="565"/>
      <c r="Q195" s="565"/>
      <c r="R195" s="565"/>
      <c r="S195" s="565"/>
      <c r="T195" s="565"/>
      <c r="U195" s="565"/>
      <c r="V195" s="565"/>
      <c r="W195" s="565"/>
      <c r="X195" s="565"/>
      <c r="Y195" s="565"/>
      <c r="Z195" s="565"/>
      <c r="AA195" s="565"/>
      <c r="AB195" s="565"/>
      <c r="AC195" s="565"/>
      <c r="AD195" s="565"/>
      <c r="AE195" s="565"/>
      <c r="AF195" s="565"/>
      <c r="AG195" s="565"/>
      <c r="AH195" s="565"/>
      <c r="AI195" s="565"/>
      <c r="AJ195" s="565"/>
      <c r="AK195" s="565"/>
      <c r="AL195" s="565"/>
      <c r="AM195" s="565"/>
      <c r="AN195" s="565"/>
      <c r="AO195" s="565"/>
      <c r="AP195" s="565"/>
      <c r="AQ195" s="565"/>
      <c r="AR195" s="565"/>
      <c r="AS195" s="565"/>
      <c r="AT195" s="565"/>
      <c r="AU195" s="565"/>
      <c r="AV195" s="565"/>
      <c r="AW195" s="565"/>
      <c r="AX195" s="565"/>
      <c r="AY195" s="565"/>
      <c r="AZ195" s="565"/>
      <c r="BA195" s="565"/>
      <c r="BB195" s="565"/>
      <c r="BC195" s="565"/>
      <c r="BD195" s="565"/>
      <c r="BE195" s="565"/>
      <c r="BF195" s="565"/>
      <c r="BG195" s="565"/>
      <c r="BH195" s="565"/>
      <c r="BI195" s="565"/>
      <c r="BJ195" s="565"/>
      <c r="BK195" s="565"/>
      <c r="BL195" s="565"/>
      <c r="BM195" s="565"/>
      <c r="BN195" s="565"/>
      <c r="BO195" s="565"/>
      <c r="BP195" s="565"/>
      <c r="BQ195" s="565"/>
      <c r="BR195" s="565"/>
      <c r="BS195" s="565"/>
      <c r="BT195" s="565"/>
      <c r="BU195" s="565"/>
      <c r="BV195" s="565"/>
      <c r="BW195" s="565"/>
      <c r="BX195" s="565"/>
      <c r="BY195" s="565"/>
      <c r="BZ195" s="565"/>
      <c r="CA195" s="565"/>
      <c r="CB195" s="565"/>
      <c r="CC195" s="565"/>
      <c r="CD195" s="565"/>
      <c r="CE195" s="565"/>
      <c r="CF195" s="565"/>
      <c r="CG195" s="565"/>
      <c r="CH195" s="565"/>
      <c r="CI195" s="565"/>
      <c r="CJ195" s="565"/>
      <c r="CK195" s="565"/>
      <c r="CL195" s="565"/>
      <c r="CM195" s="565"/>
      <c r="CN195" s="565"/>
      <c r="CO195" s="565"/>
      <c r="CP195" s="565"/>
      <c r="CQ195" s="565"/>
      <c r="CR195" s="565"/>
      <c r="CS195" s="565"/>
      <c r="CT195" s="565"/>
      <c r="CU195" s="227"/>
      <c r="CV195" s="227"/>
      <c r="CW195" s="227"/>
      <c r="CX195" s="227"/>
      <c r="CY195" s="227"/>
      <c r="CZ195" s="161"/>
      <c r="DA195" s="161"/>
      <c r="DB195" s="161"/>
      <c r="DC195" s="161"/>
      <c r="DD195" s="161"/>
      <c r="DE195" s="161"/>
      <c r="DF195" s="161"/>
      <c r="DG195" s="161"/>
      <c r="DH195" s="161"/>
      <c r="DI195" s="161"/>
      <c r="DJ195" s="161"/>
      <c r="DK195" s="161"/>
      <c r="DL195" s="161"/>
      <c r="DM195" s="161"/>
      <c r="DN195" s="161"/>
      <c r="DO195" s="161"/>
      <c r="DP195" s="161"/>
      <c r="DQ195" s="161"/>
      <c r="DR195" s="161"/>
      <c r="DS195" s="161"/>
      <c r="DT195" s="161"/>
      <c r="DU195" s="161"/>
      <c r="DV195" s="161"/>
      <c r="DW195" s="161"/>
      <c r="DX195" s="161"/>
      <c r="DY195" s="161"/>
      <c r="DZ195" s="161"/>
      <c r="EA195" s="161"/>
      <c r="EB195" s="161"/>
      <c r="EC195" s="161"/>
      <c r="ED195" s="161"/>
      <c r="EE195" s="161"/>
      <c r="EF195" s="161"/>
      <c r="EG195" s="161"/>
    </row>
    <row r="196" spans="1:137" ht="6" customHeight="1" x14ac:dyDescent="0.2">
      <c r="A196" s="227"/>
      <c r="B196" s="229"/>
      <c r="C196" s="565"/>
      <c r="D196" s="565"/>
      <c r="E196" s="565"/>
      <c r="F196" s="565"/>
      <c r="G196" s="565"/>
      <c r="H196" s="565"/>
      <c r="I196" s="565"/>
      <c r="J196" s="565"/>
      <c r="K196" s="565"/>
      <c r="L196" s="565"/>
      <c r="M196" s="565"/>
      <c r="N196" s="565"/>
      <c r="O196" s="565"/>
      <c r="P196" s="565"/>
      <c r="Q196" s="565"/>
      <c r="R196" s="565"/>
      <c r="S196" s="565"/>
      <c r="T196" s="565"/>
      <c r="U196" s="565"/>
      <c r="V196" s="565"/>
      <c r="W196" s="565"/>
      <c r="X196" s="565"/>
      <c r="Y196" s="565"/>
      <c r="Z196" s="565"/>
      <c r="AA196" s="565"/>
      <c r="AB196" s="565"/>
      <c r="AC196" s="565"/>
      <c r="AD196" s="565"/>
      <c r="AE196" s="565"/>
      <c r="AF196" s="565"/>
      <c r="AG196" s="565"/>
      <c r="AH196" s="565"/>
      <c r="AI196" s="565"/>
      <c r="AJ196" s="565"/>
      <c r="AK196" s="565"/>
      <c r="AL196" s="565"/>
      <c r="AM196" s="565"/>
      <c r="AN196" s="565"/>
      <c r="AO196" s="565"/>
      <c r="AP196" s="565"/>
      <c r="AQ196" s="565"/>
      <c r="AR196" s="565"/>
      <c r="AS196" s="565"/>
      <c r="AT196" s="565"/>
      <c r="AU196" s="565"/>
      <c r="AV196" s="565"/>
      <c r="AW196" s="565"/>
      <c r="AX196" s="565"/>
      <c r="AY196" s="565"/>
      <c r="AZ196" s="565"/>
      <c r="BA196" s="565"/>
      <c r="BB196" s="565"/>
      <c r="BC196" s="565"/>
      <c r="BD196" s="565"/>
      <c r="BE196" s="565"/>
      <c r="BF196" s="565"/>
      <c r="BG196" s="565"/>
      <c r="BH196" s="565"/>
      <c r="BI196" s="565"/>
      <c r="BJ196" s="565"/>
      <c r="BK196" s="565"/>
      <c r="BL196" s="565"/>
      <c r="BM196" s="565"/>
      <c r="BN196" s="565"/>
      <c r="BO196" s="565"/>
      <c r="BP196" s="565"/>
      <c r="BQ196" s="565"/>
      <c r="BR196" s="565"/>
      <c r="BS196" s="565"/>
      <c r="BT196" s="565"/>
      <c r="BU196" s="565"/>
      <c r="BV196" s="565"/>
      <c r="BW196" s="565"/>
      <c r="BX196" s="565"/>
      <c r="BY196" s="565"/>
      <c r="BZ196" s="565"/>
      <c r="CA196" s="565"/>
      <c r="CB196" s="565"/>
      <c r="CC196" s="565"/>
      <c r="CD196" s="565"/>
      <c r="CE196" s="565"/>
      <c r="CF196" s="565"/>
      <c r="CG196" s="565"/>
      <c r="CH196" s="565"/>
      <c r="CI196" s="565"/>
      <c r="CJ196" s="565"/>
      <c r="CK196" s="565"/>
      <c r="CL196" s="565"/>
      <c r="CM196" s="565"/>
      <c r="CN196" s="565"/>
      <c r="CO196" s="565"/>
      <c r="CP196" s="565"/>
      <c r="CQ196" s="565"/>
      <c r="CR196" s="565"/>
      <c r="CS196" s="565"/>
      <c r="CT196" s="565"/>
      <c r="CU196" s="227"/>
      <c r="CV196" s="227"/>
      <c r="CW196" s="227"/>
      <c r="CX196" s="227"/>
      <c r="CY196" s="227"/>
      <c r="CZ196" s="227"/>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row>
    <row r="197" spans="1:137" ht="6" customHeight="1" x14ac:dyDescent="0.2">
      <c r="A197" s="227"/>
      <c r="B197" s="229"/>
      <c r="C197" s="565"/>
      <c r="D197" s="565"/>
      <c r="E197" s="565"/>
      <c r="F197" s="565"/>
      <c r="G197" s="565"/>
      <c r="H197" s="565"/>
      <c r="I197" s="565"/>
      <c r="J197" s="565"/>
      <c r="K197" s="565"/>
      <c r="L197" s="565"/>
      <c r="M197" s="565"/>
      <c r="N197" s="565"/>
      <c r="O197" s="565"/>
      <c r="P197" s="565"/>
      <c r="Q197" s="565"/>
      <c r="R197" s="565"/>
      <c r="S197" s="565"/>
      <c r="T197" s="565"/>
      <c r="U197" s="565"/>
      <c r="V197" s="565"/>
      <c r="W197" s="565"/>
      <c r="X197" s="565"/>
      <c r="Y197" s="565"/>
      <c r="Z197" s="565"/>
      <c r="AA197" s="565"/>
      <c r="AB197" s="565"/>
      <c r="AC197" s="565"/>
      <c r="AD197" s="565"/>
      <c r="AE197" s="565"/>
      <c r="AF197" s="565"/>
      <c r="AG197" s="565"/>
      <c r="AH197" s="565"/>
      <c r="AI197" s="565"/>
      <c r="AJ197" s="565"/>
      <c r="AK197" s="565"/>
      <c r="AL197" s="565"/>
      <c r="AM197" s="565"/>
      <c r="AN197" s="565"/>
      <c r="AO197" s="565"/>
      <c r="AP197" s="565"/>
      <c r="AQ197" s="565"/>
      <c r="AR197" s="565"/>
      <c r="AS197" s="565"/>
      <c r="AT197" s="565"/>
      <c r="AU197" s="565"/>
      <c r="AV197" s="565"/>
      <c r="AW197" s="565"/>
      <c r="AX197" s="565"/>
      <c r="AY197" s="565"/>
      <c r="AZ197" s="565"/>
      <c r="BA197" s="565"/>
      <c r="BB197" s="565"/>
      <c r="BC197" s="565"/>
      <c r="BD197" s="565"/>
      <c r="BE197" s="565"/>
      <c r="BF197" s="565"/>
      <c r="BG197" s="565"/>
      <c r="BH197" s="565"/>
      <c r="BI197" s="565"/>
      <c r="BJ197" s="565"/>
      <c r="BK197" s="565"/>
      <c r="BL197" s="565"/>
      <c r="BM197" s="565"/>
      <c r="BN197" s="565"/>
      <c r="BO197" s="565"/>
      <c r="BP197" s="565"/>
      <c r="BQ197" s="565"/>
      <c r="BR197" s="565"/>
      <c r="BS197" s="565"/>
      <c r="BT197" s="565"/>
      <c r="BU197" s="565"/>
      <c r="BV197" s="565"/>
      <c r="BW197" s="565"/>
      <c r="BX197" s="565"/>
      <c r="BY197" s="565"/>
      <c r="BZ197" s="565"/>
      <c r="CA197" s="565"/>
      <c r="CB197" s="565"/>
      <c r="CC197" s="565"/>
      <c r="CD197" s="565"/>
      <c r="CE197" s="565"/>
      <c r="CF197" s="565"/>
      <c r="CG197" s="565"/>
      <c r="CH197" s="565"/>
      <c r="CI197" s="565"/>
      <c r="CJ197" s="565"/>
      <c r="CK197" s="565"/>
      <c r="CL197" s="565"/>
      <c r="CM197" s="565"/>
      <c r="CN197" s="565"/>
      <c r="CO197" s="565"/>
      <c r="CP197" s="565"/>
      <c r="CQ197" s="565"/>
      <c r="CR197" s="565"/>
      <c r="CS197" s="565"/>
      <c r="CT197" s="565"/>
      <c r="CU197" s="227"/>
      <c r="CV197" s="227"/>
      <c r="CW197" s="227"/>
      <c r="CX197" s="227"/>
      <c r="CY197" s="227"/>
      <c r="CZ197" s="227"/>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row>
    <row r="198" spans="1:137" ht="6" customHeight="1" x14ac:dyDescent="0.2">
      <c r="A198" s="227"/>
      <c r="B198" s="229"/>
      <c r="C198" s="565"/>
      <c r="D198" s="565"/>
      <c r="E198" s="565"/>
      <c r="F198" s="565"/>
      <c r="G198" s="565"/>
      <c r="H198" s="565"/>
      <c r="I198" s="565"/>
      <c r="J198" s="565"/>
      <c r="K198" s="565"/>
      <c r="L198" s="565"/>
      <c r="M198" s="565"/>
      <c r="N198" s="565"/>
      <c r="O198" s="565"/>
      <c r="P198" s="565"/>
      <c r="Q198" s="565"/>
      <c r="R198" s="565"/>
      <c r="S198" s="565"/>
      <c r="T198" s="565"/>
      <c r="U198" s="565"/>
      <c r="V198" s="565"/>
      <c r="W198" s="565"/>
      <c r="X198" s="565"/>
      <c r="Y198" s="565"/>
      <c r="Z198" s="565"/>
      <c r="AA198" s="565"/>
      <c r="AB198" s="565"/>
      <c r="AC198" s="565"/>
      <c r="AD198" s="565"/>
      <c r="AE198" s="565"/>
      <c r="AF198" s="565"/>
      <c r="AG198" s="565"/>
      <c r="AH198" s="565"/>
      <c r="AI198" s="565"/>
      <c r="AJ198" s="565"/>
      <c r="AK198" s="565"/>
      <c r="AL198" s="565"/>
      <c r="AM198" s="565"/>
      <c r="AN198" s="565"/>
      <c r="AO198" s="565"/>
      <c r="AP198" s="565"/>
      <c r="AQ198" s="565"/>
      <c r="AR198" s="565"/>
      <c r="AS198" s="565"/>
      <c r="AT198" s="565"/>
      <c r="AU198" s="565"/>
      <c r="AV198" s="565"/>
      <c r="AW198" s="565"/>
      <c r="AX198" s="565"/>
      <c r="AY198" s="565"/>
      <c r="AZ198" s="565"/>
      <c r="BA198" s="565"/>
      <c r="BB198" s="565"/>
      <c r="BC198" s="565"/>
      <c r="BD198" s="565"/>
      <c r="BE198" s="565"/>
      <c r="BF198" s="565"/>
      <c r="BG198" s="565"/>
      <c r="BH198" s="565"/>
      <c r="BI198" s="565"/>
      <c r="BJ198" s="565"/>
      <c r="BK198" s="565"/>
      <c r="BL198" s="565"/>
      <c r="BM198" s="565"/>
      <c r="BN198" s="565"/>
      <c r="BO198" s="565"/>
      <c r="BP198" s="565"/>
      <c r="BQ198" s="565"/>
      <c r="BR198" s="565"/>
      <c r="BS198" s="565"/>
      <c r="BT198" s="565"/>
      <c r="BU198" s="565"/>
      <c r="BV198" s="565"/>
      <c r="BW198" s="565"/>
      <c r="BX198" s="565"/>
      <c r="BY198" s="565"/>
      <c r="BZ198" s="565"/>
      <c r="CA198" s="565"/>
      <c r="CB198" s="565"/>
      <c r="CC198" s="565"/>
      <c r="CD198" s="565"/>
      <c r="CE198" s="565"/>
      <c r="CF198" s="565"/>
      <c r="CG198" s="565"/>
      <c r="CH198" s="565"/>
      <c r="CI198" s="565"/>
      <c r="CJ198" s="565"/>
      <c r="CK198" s="565"/>
      <c r="CL198" s="565"/>
      <c r="CM198" s="565"/>
      <c r="CN198" s="565"/>
      <c r="CO198" s="565"/>
      <c r="CP198" s="565"/>
      <c r="CQ198" s="565"/>
      <c r="CR198" s="565"/>
      <c r="CS198" s="565"/>
      <c r="CT198" s="565"/>
      <c r="CU198" s="227"/>
      <c r="CV198" s="227"/>
      <c r="CW198" s="227"/>
      <c r="CX198" s="227"/>
      <c r="CY198" s="227"/>
      <c r="CZ198" s="227"/>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row>
    <row r="199" spans="1:137" ht="6" customHeight="1" x14ac:dyDescent="0.2">
      <c r="A199" s="227"/>
      <c r="B199" s="156"/>
      <c r="C199" s="156"/>
      <c r="D199" s="156"/>
      <c r="E199" s="156"/>
      <c r="F199" s="156"/>
      <c r="G199" s="156"/>
      <c r="H199" s="156"/>
      <c r="I199" s="156"/>
      <c r="J199" s="156"/>
      <c r="K199" s="156"/>
      <c r="L199" s="156"/>
      <c r="M199" s="156"/>
      <c r="N199" s="227"/>
      <c r="O199" s="227"/>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227"/>
      <c r="AW199" s="227"/>
      <c r="AX199" s="156"/>
      <c r="AY199" s="156"/>
      <c r="AZ199" s="156"/>
      <c r="BA199" s="156"/>
      <c r="BB199" s="156"/>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row>
    <row r="200" spans="1:137" ht="6" customHeight="1" x14ac:dyDescent="0.2">
      <c r="A200" s="227"/>
      <c r="B200" s="156"/>
      <c r="C200" s="156"/>
      <c r="D200" s="156"/>
      <c r="E200" s="227"/>
      <c r="F200" s="156"/>
      <c r="G200" s="156"/>
      <c r="H200" s="156"/>
      <c r="I200" s="156"/>
      <c r="J200" s="156"/>
      <c r="K200" s="156"/>
      <c r="L200" s="156"/>
      <c r="M200" s="156"/>
      <c r="N200" s="227"/>
      <c r="O200" s="227"/>
      <c r="P200" s="227"/>
      <c r="Q200" s="227"/>
      <c r="R200" s="227"/>
      <c r="S200" s="227"/>
      <c r="T200" s="226"/>
      <c r="U200" s="228"/>
      <c r="V200" s="228"/>
      <c r="W200" s="228"/>
      <c r="X200" s="228"/>
      <c r="Y200" s="228"/>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227"/>
      <c r="AW200" s="227"/>
      <c r="AX200" s="156"/>
      <c r="AY200" s="156"/>
      <c r="AZ200" s="156"/>
      <c r="BA200" s="156"/>
      <c r="BB200" s="156"/>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row>
    <row r="201" spans="1:137" ht="6" customHeight="1" x14ac:dyDescent="0.2">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615" t="s">
        <v>128</v>
      </c>
      <c r="DX201" s="615"/>
      <c r="DY201" s="615"/>
      <c r="DZ201" s="615"/>
      <c r="EA201" s="615"/>
      <c r="EB201" s="615"/>
      <c r="EC201" s="615"/>
      <c r="ED201" s="615"/>
      <c r="EE201" s="615"/>
      <c r="EF201" s="615"/>
      <c r="EG201" s="615"/>
    </row>
    <row r="202" spans="1:137" ht="6" customHeight="1" x14ac:dyDescent="0.2">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c r="DQ202" s="227"/>
      <c r="DR202" s="227"/>
      <c r="DS202" s="227"/>
      <c r="DT202" s="227"/>
      <c r="DU202" s="227"/>
      <c r="DV202" s="227"/>
      <c r="DW202" s="615"/>
      <c r="DX202" s="615"/>
      <c r="DY202" s="615"/>
      <c r="DZ202" s="615"/>
      <c r="EA202" s="615"/>
      <c r="EB202" s="615"/>
      <c r="EC202" s="615"/>
      <c r="ED202" s="615"/>
      <c r="EE202" s="615"/>
      <c r="EF202" s="615"/>
      <c r="EG202" s="615"/>
    </row>
    <row r="203" spans="1:137" ht="6" customHeight="1" x14ac:dyDescent="0.2">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c r="DQ203" s="227"/>
      <c r="DR203" s="227"/>
      <c r="DS203" s="227"/>
      <c r="DT203" s="227"/>
      <c r="DU203" s="227"/>
      <c r="DV203" s="227"/>
      <c r="DW203" s="615"/>
      <c r="DX203" s="615"/>
      <c r="DY203" s="615"/>
      <c r="DZ203" s="615"/>
      <c r="EA203" s="615"/>
      <c r="EB203" s="615"/>
      <c r="EC203" s="615"/>
      <c r="ED203" s="615"/>
      <c r="EE203" s="615"/>
      <c r="EF203" s="615"/>
      <c r="EG203" s="615"/>
    </row>
    <row r="204" spans="1:137" ht="6" customHeight="1" x14ac:dyDescent="0.2">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c r="DQ204" s="227"/>
      <c r="DR204" s="227"/>
      <c r="DS204" s="227"/>
      <c r="DT204" s="227"/>
      <c r="DU204" s="227"/>
      <c r="DV204" s="227"/>
      <c r="DW204" s="227"/>
      <c r="DX204" s="227"/>
      <c r="DY204" s="227"/>
      <c r="DZ204" s="227"/>
      <c r="EA204" s="227"/>
      <c r="EB204" s="227"/>
      <c r="EC204" s="227"/>
      <c r="ED204" s="227"/>
      <c r="EE204" s="227"/>
      <c r="EF204" s="227"/>
      <c r="EG204" s="227"/>
    </row>
    <row r="205" spans="1:137" ht="6" customHeight="1" x14ac:dyDescent="0.2">
      <c r="A205" s="616" t="s">
        <v>264</v>
      </c>
      <c r="B205" s="616"/>
      <c r="C205" s="616"/>
      <c r="D205" s="616"/>
      <c r="E205" s="616"/>
      <c r="F205" s="616"/>
      <c r="G205" s="616"/>
      <c r="H205" s="616"/>
      <c r="I205" s="616"/>
      <c r="J205" s="616"/>
      <c r="K205" s="616"/>
      <c r="L205" s="616"/>
      <c r="M205" s="616"/>
      <c r="N205" s="616"/>
      <c r="O205" s="616"/>
      <c r="P205" s="637"/>
      <c r="Q205" s="637"/>
      <c r="R205" s="637"/>
      <c r="S205" s="637"/>
      <c r="T205" s="637"/>
      <c r="U205" s="637"/>
      <c r="V205" s="637"/>
      <c r="W205" s="637"/>
      <c r="X205" s="637"/>
      <c r="Y205" s="637"/>
      <c r="Z205" s="637"/>
      <c r="AA205" s="637"/>
      <c r="AB205" s="637"/>
      <c r="AC205" s="637"/>
      <c r="AD205" s="637"/>
      <c r="AE205" s="637"/>
      <c r="AF205" s="637"/>
      <c r="AG205" s="637"/>
      <c r="AH205" s="637"/>
      <c r="AI205" s="637"/>
      <c r="AJ205" s="637"/>
      <c r="AK205" s="637"/>
      <c r="AL205" s="637"/>
      <c r="AM205" s="637"/>
      <c r="AN205" s="637"/>
      <c r="AO205" s="637"/>
      <c r="AP205" s="637"/>
      <c r="AQ205" s="637"/>
      <c r="AR205" s="637"/>
      <c r="AS205" s="637"/>
      <c r="AT205" s="637"/>
      <c r="AU205" s="637"/>
      <c r="AV205" s="637"/>
      <c r="AW205" s="637"/>
      <c r="AX205" s="637"/>
      <c r="AY205" s="637"/>
      <c r="AZ205" s="637"/>
      <c r="BA205" s="637"/>
      <c r="BB205" s="637"/>
      <c r="BC205" s="637"/>
      <c r="BD205" s="637"/>
      <c r="BE205" s="637"/>
      <c r="BF205" s="637"/>
      <c r="BG205" s="637"/>
      <c r="BH205" s="637"/>
      <c r="BI205" s="637"/>
      <c r="BJ205" s="637"/>
      <c r="BK205" s="637"/>
      <c r="BL205" s="637"/>
      <c r="BM205" s="637"/>
      <c r="BN205" s="637"/>
      <c r="BO205" s="637"/>
      <c r="BP205" s="637"/>
      <c r="BQ205" s="637"/>
      <c r="BR205" s="637"/>
      <c r="BS205" s="637"/>
      <c r="BT205" s="637"/>
      <c r="BU205" s="637"/>
      <c r="BV205" s="637"/>
      <c r="BW205" s="637"/>
      <c r="BX205" s="637"/>
      <c r="BY205" s="637"/>
      <c r="BZ205" s="637"/>
      <c r="CA205" s="637"/>
      <c r="CB205" s="637"/>
      <c r="CC205" s="637"/>
      <c r="CD205" s="637"/>
      <c r="CE205" s="637"/>
      <c r="CF205" s="637"/>
      <c r="CG205" s="637"/>
      <c r="CH205" s="637"/>
      <c r="CI205" s="637"/>
      <c r="CJ205" s="637"/>
      <c r="CK205" s="637"/>
      <c r="CL205" s="637"/>
      <c r="CM205" s="637"/>
      <c r="CN205" s="637"/>
      <c r="CO205" s="637"/>
      <c r="CP205" s="637"/>
      <c r="CQ205" s="637"/>
      <c r="CR205" s="637"/>
      <c r="CS205" s="637"/>
      <c r="CT205" s="637"/>
      <c r="CU205" s="637"/>
      <c r="CV205" s="637"/>
      <c r="CW205" s="637"/>
      <c r="CX205" s="637"/>
      <c r="CY205" s="637"/>
      <c r="CZ205" s="637"/>
      <c r="DA205" s="637"/>
      <c r="DB205" s="637"/>
      <c r="DC205" s="637"/>
      <c r="DD205" s="637"/>
      <c r="DE205" s="637"/>
      <c r="DF205" s="637"/>
      <c r="DG205" s="637"/>
      <c r="DH205" s="637"/>
      <c r="DI205" s="637"/>
      <c r="DJ205" s="637"/>
      <c r="DK205" s="637"/>
      <c r="DL205" s="637"/>
      <c r="DM205" s="637"/>
      <c r="DN205" s="637"/>
      <c r="DO205" s="637"/>
      <c r="DP205" s="637"/>
      <c r="DQ205" s="637"/>
      <c r="DR205" s="637"/>
      <c r="DS205" s="637"/>
      <c r="DT205" s="637"/>
      <c r="DU205" s="637"/>
      <c r="DV205" s="637"/>
      <c r="DW205" s="637"/>
      <c r="DX205" s="637"/>
      <c r="DY205" s="637"/>
      <c r="DZ205" s="637"/>
      <c r="EA205" s="637"/>
      <c r="EB205" s="637"/>
      <c r="EC205" s="637"/>
      <c r="ED205" s="637"/>
      <c r="EE205" s="637"/>
      <c r="EF205" s="637"/>
      <c r="EG205" s="637"/>
    </row>
    <row r="206" spans="1:137" ht="6" customHeight="1" x14ac:dyDescent="0.2">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c r="X206" s="637"/>
      <c r="Y206" s="637"/>
      <c r="Z206" s="637"/>
      <c r="AA206" s="637"/>
      <c r="AB206" s="637"/>
      <c r="AC206" s="637"/>
      <c r="AD206" s="637"/>
      <c r="AE206" s="637"/>
      <c r="AF206" s="637"/>
      <c r="AG206" s="637"/>
      <c r="AH206" s="637"/>
      <c r="AI206" s="637"/>
      <c r="AJ206" s="637"/>
      <c r="AK206" s="637"/>
      <c r="AL206" s="637"/>
      <c r="AM206" s="637"/>
      <c r="AN206" s="637"/>
      <c r="AO206" s="637"/>
      <c r="AP206" s="637"/>
      <c r="AQ206" s="637"/>
      <c r="AR206" s="637"/>
      <c r="AS206" s="637"/>
      <c r="AT206" s="637"/>
      <c r="AU206" s="637"/>
      <c r="AV206" s="637"/>
      <c r="AW206" s="637"/>
      <c r="AX206" s="637"/>
      <c r="AY206" s="637"/>
      <c r="AZ206" s="637"/>
      <c r="BA206" s="637"/>
      <c r="BB206" s="637"/>
      <c r="BC206" s="637"/>
      <c r="BD206" s="637"/>
      <c r="BE206" s="637"/>
      <c r="BF206" s="637"/>
      <c r="BG206" s="637"/>
      <c r="BH206" s="637"/>
      <c r="BI206" s="637"/>
      <c r="BJ206" s="637"/>
      <c r="BK206" s="637"/>
      <c r="BL206" s="637"/>
      <c r="BM206" s="637"/>
      <c r="BN206" s="637"/>
      <c r="BO206" s="637"/>
      <c r="BP206" s="637"/>
      <c r="BQ206" s="637"/>
      <c r="BR206" s="637"/>
      <c r="BS206" s="637"/>
      <c r="BT206" s="637"/>
      <c r="BU206" s="637"/>
      <c r="BV206" s="637"/>
      <c r="BW206" s="637"/>
      <c r="BX206" s="637"/>
      <c r="BY206" s="637"/>
      <c r="BZ206" s="637"/>
      <c r="CA206" s="637"/>
      <c r="CB206" s="637"/>
      <c r="CC206" s="637"/>
      <c r="CD206" s="637"/>
      <c r="CE206" s="637"/>
      <c r="CF206" s="637"/>
      <c r="CG206" s="637"/>
      <c r="CH206" s="637"/>
      <c r="CI206" s="637"/>
      <c r="CJ206" s="637"/>
      <c r="CK206" s="637"/>
      <c r="CL206" s="637"/>
      <c r="CM206" s="637"/>
      <c r="CN206" s="637"/>
      <c r="CO206" s="637"/>
      <c r="CP206" s="637"/>
      <c r="CQ206" s="637"/>
      <c r="CR206" s="637"/>
      <c r="CS206" s="637"/>
      <c r="CT206" s="637"/>
      <c r="CU206" s="637"/>
      <c r="CV206" s="637"/>
      <c r="CW206" s="637"/>
      <c r="CX206" s="637"/>
      <c r="CY206" s="637"/>
      <c r="CZ206" s="637"/>
      <c r="DA206" s="637"/>
      <c r="DB206" s="637"/>
      <c r="DC206" s="637"/>
      <c r="DD206" s="637"/>
      <c r="DE206" s="637"/>
      <c r="DF206" s="637"/>
      <c r="DG206" s="637"/>
      <c r="DH206" s="637"/>
      <c r="DI206" s="637"/>
      <c r="DJ206" s="637"/>
      <c r="DK206" s="637"/>
      <c r="DL206" s="637"/>
      <c r="DM206" s="637"/>
      <c r="DN206" s="637"/>
      <c r="DO206" s="637"/>
      <c r="DP206" s="637"/>
      <c r="DQ206" s="637"/>
      <c r="DR206" s="637"/>
      <c r="DS206" s="637"/>
      <c r="DT206" s="637"/>
      <c r="DU206" s="637"/>
      <c r="DV206" s="637"/>
      <c r="DW206" s="637"/>
      <c r="DX206" s="637"/>
      <c r="DY206" s="637"/>
      <c r="DZ206" s="637"/>
      <c r="EA206" s="637"/>
      <c r="EB206" s="637"/>
      <c r="EC206" s="637"/>
      <c r="ED206" s="637"/>
      <c r="EE206" s="637"/>
      <c r="EF206" s="637"/>
      <c r="EG206" s="637"/>
    </row>
    <row r="207" spans="1:137" ht="6" customHeight="1" x14ac:dyDescent="0.2">
      <c r="A207" s="637"/>
      <c r="B207" s="637"/>
      <c r="C207" s="637"/>
      <c r="D207" s="637"/>
      <c r="E207" s="637"/>
      <c r="F207" s="637"/>
      <c r="G207" s="637"/>
      <c r="H207" s="637"/>
      <c r="I207" s="637"/>
      <c r="J207" s="637"/>
      <c r="K207" s="637"/>
      <c r="L207" s="637"/>
      <c r="M207" s="637"/>
      <c r="N207" s="637"/>
      <c r="O207" s="637"/>
      <c r="P207" s="637"/>
      <c r="Q207" s="637"/>
      <c r="R207" s="637"/>
      <c r="S207" s="637"/>
      <c r="T207" s="637"/>
      <c r="U207" s="637"/>
      <c r="V207" s="637"/>
      <c r="W207" s="637"/>
      <c r="X207" s="637"/>
      <c r="Y207" s="637"/>
      <c r="Z207" s="637"/>
      <c r="AA207" s="637"/>
      <c r="AB207" s="637"/>
      <c r="AC207" s="637"/>
      <c r="AD207" s="637"/>
      <c r="AE207" s="637"/>
      <c r="AF207" s="637"/>
      <c r="AG207" s="637"/>
      <c r="AH207" s="637"/>
      <c r="AI207" s="637"/>
      <c r="AJ207" s="637"/>
      <c r="AK207" s="637"/>
      <c r="AL207" s="637"/>
      <c r="AM207" s="637"/>
      <c r="AN207" s="637"/>
      <c r="AO207" s="637"/>
      <c r="AP207" s="637"/>
      <c r="AQ207" s="637"/>
      <c r="AR207" s="637"/>
      <c r="AS207" s="637"/>
      <c r="AT207" s="637"/>
      <c r="AU207" s="637"/>
      <c r="AV207" s="637"/>
      <c r="AW207" s="637"/>
      <c r="AX207" s="637"/>
      <c r="AY207" s="637"/>
      <c r="AZ207" s="637"/>
      <c r="BA207" s="637"/>
      <c r="BB207" s="637"/>
      <c r="BC207" s="637"/>
      <c r="BD207" s="637"/>
      <c r="BE207" s="637"/>
      <c r="BF207" s="637"/>
      <c r="BG207" s="637"/>
      <c r="BH207" s="637"/>
      <c r="BI207" s="637"/>
      <c r="BJ207" s="637"/>
      <c r="BK207" s="637"/>
      <c r="BL207" s="637"/>
      <c r="BM207" s="637"/>
      <c r="BN207" s="637"/>
      <c r="BO207" s="637"/>
      <c r="BP207" s="637"/>
      <c r="BQ207" s="637"/>
      <c r="BR207" s="637"/>
      <c r="BS207" s="637"/>
      <c r="BT207" s="637"/>
      <c r="BU207" s="637"/>
      <c r="BV207" s="637"/>
      <c r="BW207" s="637"/>
      <c r="BX207" s="637"/>
      <c r="BY207" s="637"/>
      <c r="BZ207" s="637"/>
      <c r="CA207" s="637"/>
      <c r="CB207" s="637"/>
      <c r="CC207" s="637"/>
      <c r="CD207" s="637"/>
      <c r="CE207" s="637"/>
      <c r="CF207" s="637"/>
      <c r="CG207" s="637"/>
      <c r="CH207" s="637"/>
      <c r="CI207" s="637"/>
      <c r="CJ207" s="637"/>
      <c r="CK207" s="637"/>
      <c r="CL207" s="637"/>
      <c r="CM207" s="637"/>
      <c r="CN207" s="637"/>
      <c r="CO207" s="637"/>
      <c r="CP207" s="637"/>
      <c r="CQ207" s="637"/>
      <c r="CR207" s="637"/>
      <c r="CS207" s="637"/>
      <c r="CT207" s="637"/>
      <c r="CU207" s="637"/>
      <c r="CV207" s="637"/>
      <c r="CW207" s="637"/>
      <c r="CX207" s="637"/>
      <c r="CY207" s="637"/>
      <c r="CZ207" s="637"/>
      <c r="DA207" s="637"/>
      <c r="DB207" s="637"/>
      <c r="DC207" s="637"/>
      <c r="DD207" s="637"/>
      <c r="DE207" s="637"/>
      <c r="DF207" s="637"/>
      <c r="DG207" s="637"/>
      <c r="DH207" s="637"/>
      <c r="DI207" s="637"/>
      <c r="DJ207" s="637"/>
      <c r="DK207" s="637"/>
      <c r="DL207" s="637"/>
      <c r="DM207" s="637"/>
      <c r="DN207" s="637"/>
      <c r="DO207" s="637"/>
      <c r="DP207" s="637"/>
      <c r="DQ207" s="637"/>
      <c r="DR207" s="637"/>
      <c r="DS207" s="637"/>
      <c r="DT207" s="637"/>
      <c r="DU207" s="637"/>
      <c r="DV207" s="637"/>
      <c r="DW207" s="637"/>
      <c r="DX207" s="637"/>
      <c r="DY207" s="637"/>
      <c r="DZ207" s="637"/>
      <c r="EA207" s="637"/>
      <c r="EB207" s="637"/>
      <c r="EC207" s="637"/>
      <c r="ED207" s="637"/>
      <c r="EE207" s="637"/>
      <c r="EF207" s="637"/>
      <c r="EG207" s="637"/>
    </row>
    <row r="208" spans="1:137" ht="6" customHeight="1" x14ac:dyDescent="0.2">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7"/>
      <c r="BE208" s="227"/>
      <c r="BF208" s="227"/>
      <c r="BG208" s="227"/>
      <c r="BH208" s="227"/>
      <c r="BI208" s="227"/>
      <c r="BJ208" s="227"/>
      <c r="BK208" s="227"/>
      <c r="BL208" s="227"/>
      <c r="BM208" s="227"/>
      <c r="BN208" s="227"/>
      <c r="BO208" s="616" t="s">
        <v>341</v>
      </c>
      <c r="BP208" s="617"/>
      <c r="BQ208" s="617"/>
      <c r="BR208" s="617"/>
      <c r="BS208" s="617"/>
      <c r="BT208" s="617"/>
      <c r="BU208" s="617"/>
      <c r="BV208" s="617"/>
      <c r="BW208" s="618" t="str">
        <f>IF(⑱安全投資実績!AT31=0,"",⑱安全投資実績!AT31)</f>
        <v/>
      </c>
      <c r="BX208" s="618"/>
      <c r="BY208" s="618"/>
      <c r="BZ208" s="616" t="s">
        <v>117</v>
      </c>
      <c r="CA208" s="616"/>
      <c r="CB208" s="616"/>
      <c r="CC208" s="616"/>
      <c r="CD208" s="616"/>
      <c r="CE208" s="616"/>
      <c r="CF208" s="616"/>
      <c r="CG208" s="616"/>
      <c r="CH208" s="227"/>
      <c r="CI208" s="227"/>
      <c r="CJ208" s="227"/>
      <c r="CK208" s="227"/>
      <c r="CL208" s="227"/>
      <c r="CM208" s="227"/>
      <c r="CN208" s="227"/>
      <c r="CO208" s="227"/>
      <c r="CP208" s="227"/>
      <c r="CQ208" s="227"/>
      <c r="CR208" s="227"/>
      <c r="CS208" s="156"/>
      <c r="CT208" s="156"/>
      <c r="CU208" s="156"/>
      <c r="CV208" s="156"/>
      <c r="CW208" s="156"/>
      <c r="CX208" s="156"/>
      <c r="CY208" s="156"/>
      <c r="CZ208" s="156"/>
      <c r="DA208" s="156"/>
      <c r="DB208" s="156"/>
      <c r="DC208" s="156"/>
      <c r="DD208" s="156"/>
      <c r="DE208" s="156"/>
      <c r="DF208" s="156"/>
      <c r="DG208" s="156"/>
      <c r="DH208" s="156"/>
      <c r="DI208" s="156"/>
      <c r="DJ208" s="156"/>
      <c r="DK208" s="156"/>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7"/>
    </row>
    <row r="209" spans="1:137" ht="6" customHeight="1" x14ac:dyDescent="0.2">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7"/>
      <c r="BE209" s="227"/>
      <c r="BF209" s="227"/>
      <c r="BG209" s="227"/>
      <c r="BH209" s="227"/>
      <c r="BI209" s="227"/>
      <c r="BJ209" s="227"/>
      <c r="BK209" s="227"/>
      <c r="BL209" s="227"/>
      <c r="BM209" s="227"/>
      <c r="BN209" s="227"/>
      <c r="BO209" s="617"/>
      <c r="BP209" s="617"/>
      <c r="BQ209" s="617"/>
      <c r="BR209" s="617"/>
      <c r="BS209" s="617"/>
      <c r="BT209" s="617"/>
      <c r="BU209" s="617"/>
      <c r="BV209" s="617"/>
      <c r="BW209" s="618"/>
      <c r="BX209" s="618"/>
      <c r="BY209" s="618"/>
      <c r="BZ209" s="616"/>
      <c r="CA209" s="616"/>
      <c r="CB209" s="616"/>
      <c r="CC209" s="616"/>
      <c r="CD209" s="616"/>
      <c r="CE209" s="616"/>
      <c r="CF209" s="616"/>
      <c r="CG209" s="616"/>
      <c r="CH209" s="227"/>
      <c r="CI209" s="227"/>
      <c r="CJ209" s="227"/>
      <c r="CK209" s="227"/>
      <c r="CL209" s="227"/>
      <c r="CM209" s="227"/>
      <c r="CN209" s="227"/>
      <c r="CO209" s="227"/>
      <c r="CP209" s="227"/>
      <c r="CQ209" s="227"/>
      <c r="CR209" s="227"/>
      <c r="CS209" s="156"/>
      <c r="CT209" s="156"/>
      <c r="CU209" s="156"/>
      <c r="CV209" s="156"/>
      <c r="CW209" s="156"/>
      <c r="CX209" s="156"/>
      <c r="CY209" s="156"/>
      <c r="CZ209" s="156"/>
      <c r="DA209" s="156"/>
      <c r="DB209" s="156"/>
      <c r="DC209" s="156"/>
      <c r="DD209" s="156"/>
      <c r="DE209" s="156"/>
      <c r="DF209" s="156"/>
      <c r="DG209" s="156"/>
      <c r="DH209" s="156"/>
      <c r="DI209" s="156"/>
      <c r="DJ209" s="156"/>
      <c r="DK209" s="156"/>
      <c r="DL209" s="228"/>
      <c r="DM209" s="228"/>
      <c r="DN209" s="228"/>
      <c r="DO209" s="228"/>
      <c r="DP209" s="228"/>
      <c r="DQ209" s="228"/>
      <c r="DR209" s="228"/>
      <c r="DS209" s="228"/>
      <c r="DT209" s="228"/>
      <c r="DU209" s="228"/>
      <c r="DV209" s="228"/>
      <c r="DW209" s="228"/>
      <c r="DX209" s="228"/>
      <c r="DY209" s="228"/>
      <c r="DZ209" s="228"/>
      <c r="EA209" s="228"/>
      <c r="EB209" s="228"/>
      <c r="EC209" s="228"/>
      <c r="ED209" s="164"/>
      <c r="EE209" s="228"/>
      <c r="EF209" s="228"/>
      <c r="EG209" s="227"/>
    </row>
    <row r="210" spans="1:137" ht="6" customHeight="1" x14ac:dyDescent="0.2">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7"/>
      <c r="BE210" s="227"/>
      <c r="BF210" s="227"/>
      <c r="BG210" s="227"/>
      <c r="BH210" s="227"/>
      <c r="BI210" s="227"/>
      <c r="BJ210" s="227"/>
      <c r="BK210" s="227"/>
      <c r="BL210" s="227"/>
      <c r="BM210" s="227"/>
      <c r="BN210" s="227"/>
      <c r="BO210" s="617"/>
      <c r="BP210" s="617"/>
      <c r="BQ210" s="617"/>
      <c r="BR210" s="617"/>
      <c r="BS210" s="617"/>
      <c r="BT210" s="617"/>
      <c r="BU210" s="617"/>
      <c r="BV210" s="617"/>
      <c r="BW210" s="618"/>
      <c r="BX210" s="618"/>
      <c r="BY210" s="618"/>
      <c r="BZ210" s="616"/>
      <c r="CA210" s="616"/>
      <c r="CB210" s="616"/>
      <c r="CC210" s="616"/>
      <c r="CD210" s="616"/>
      <c r="CE210" s="616"/>
      <c r="CF210" s="616"/>
      <c r="CG210" s="616"/>
      <c r="CH210" s="227"/>
      <c r="CI210" s="227"/>
      <c r="CJ210" s="227"/>
      <c r="CK210" s="227"/>
      <c r="CL210" s="227"/>
      <c r="CM210" s="227"/>
      <c r="CN210" s="630" t="s">
        <v>423</v>
      </c>
      <c r="CO210" s="630"/>
      <c r="CP210" s="630"/>
      <c r="CQ210" s="630"/>
      <c r="CR210" s="630"/>
      <c r="CS210" s="630"/>
      <c r="CT210" s="630"/>
      <c r="CU210" s="630"/>
      <c r="CV210" s="630"/>
      <c r="CW210" s="630"/>
      <c r="CX210" s="630"/>
      <c r="CY210" s="630"/>
      <c r="CZ210" s="630"/>
      <c r="DA210" s="630"/>
      <c r="DB210" s="630"/>
      <c r="DC210" s="630"/>
      <c r="DD210" s="630"/>
      <c r="DE210" s="630"/>
      <c r="DF210" s="630"/>
      <c r="DG210" s="630"/>
      <c r="DH210" s="630"/>
      <c r="DI210" s="630"/>
      <c r="DJ210" s="630"/>
      <c r="DK210" s="630"/>
      <c r="DL210" s="630"/>
      <c r="DM210" s="630"/>
      <c r="DN210" s="630"/>
      <c r="DO210" s="630"/>
      <c r="DP210" s="630"/>
      <c r="DQ210" s="630"/>
      <c r="DR210" s="630"/>
      <c r="DS210" s="630"/>
      <c r="DT210" s="630"/>
      <c r="DU210" s="630"/>
      <c r="DV210" s="630"/>
      <c r="DW210" s="630"/>
      <c r="DX210" s="630"/>
      <c r="DY210" s="630"/>
      <c r="DZ210" s="630"/>
      <c r="EA210" s="630"/>
      <c r="EB210" s="630"/>
      <c r="EC210" s="630"/>
      <c r="ED210" s="630"/>
      <c r="EE210" s="630"/>
      <c r="EF210" s="630"/>
      <c r="EG210" s="630"/>
    </row>
    <row r="211" spans="1:137" ht="6"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632" t="s">
        <v>450</v>
      </c>
      <c r="BD211" s="632"/>
      <c r="BE211" s="632"/>
      <c r="BF211" s="632"/>
      <c r="BG211" s="632"/>
      <c r="BH211" s="632"/>
      <c r="BI211" s="632"/>
      <c r="BJ211" s="632"/>
      <c r="BK211" s="632"/>
      <c r="BL211" s="632"/>
      <c r="BM211" s="632"/>
      <c r="BN211" s="632"/>
      <c r="BO211" s="632"/>
      <c r="BP211" s="632"/>
      <c r="BQ211" s="632"/>
      <c r="BR211" s="632"/>
      <c r="BS211" s="632"/>
      <c r="BT211" s="632"/>
      <c r="BU211" s="1133" t="str">
        <f>IF(BU111="","",EDATE(BU111,12))</f>
        <v/>
      </c>
      <c r="BV211" s="1133"/>
      <c r="BW211" s="1133"/>
      <c r="BX211" s="1133"/>
      <c r="BY211" s="1133"/>
      <c r="BZ211" s="1133"/>
      <c r="CA211" s="1133"/>
      <c r="CB211" s="1133"/>
      <c r="CC211" s="1133"/>
      <c r="CD211" s="1133"/>
      <c r="CE211" s="1133"/>
      <c r="CF211" s="1133"/>
      <c r="CG211" s="1133"/>
      <c r="CH211" s="1133"/>
      <c r="CI211" s="1133"/>
      <c r="CJ211" s="1133"/>
      <c r="CK211" s="1133"/>
      <c r="CL211" s="1133"/>
      <c r="CM211" s="1133"/>
      <c r="CN211" s="630"/>
      <c r="CO211" s="630"/>
      <c r="CP211" s="630"/>
      <c r="CQ211" s="630"/>
      <c r="CR211" s="630"/>
      <c r="CS211" s="630"/>
      <c r="CT211" s="630"/>
      <c r="CU211" s="630"/>
      <c r="CV211" s="630"/>
      <c r="CW211" s="630"/>
      <c r="CX211" s="630"/>
      <c r="CY211" s="630"/>
      <c r="CZ211" s="630"/>
      <c r="DA211" s="630"/>
      <c r="DB211" s="630"/>
      <c r="DC211" s="630"/>
      <c r="DD211" s="630"/>
      <c r="DE211" s="630"/>
      <c r="DF211" s="630"/>
      <c r="DG211" s="630"/>
      <c r="DH211" s="630"/>
      <c r="DI211" s="630"/>
      <c r="DJ211" s="630"/>
      <c r="DK211" s="630"/>
      <c r="DL211" s="630"/>
      <c r="DM211" s="630"/>
      <c r="DN211" s="630"/>
      <c r="DO211" s="630"/>
      <c r="DP211" s="630"/>
      <c r="DQ211" s="630"/>
      <c r="DR211" s="630"/>
      <c r="DS211" s="630"/>
      <c r="DT211" s="630"/>
      <c r="DU211" s="630"/>
      <c r="DV211" s="630"/>
      <c r="DW211" s="630"/>
      <c r="DX211" s="630"/>
      <c r="DY211" s="630"/>
      <c r="DZ211" s="630"/>
      <c r="EA211" s="630"/>
      <c r="EB211" s="630"/>
      <c r="EC211" s="630"/>
      <c r="ED211" s="630"/>
      <c r="EE211" s="630"/>
      <c r="EF211" s="630"/>
      <c r="EG211" s="630"/>
    </row>
    <row r="212" spans="1:137" ht="6"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632"/>
      <c r="BD212" s="632"/>
      <c r="BE212" s="632"/>
      <c r="BF212" s="632"/>
      <c r="BG212" s="632"/>
      <c r="BH212" s="632"/>
      <c r="BI212" s="632"/>
      <c r="BJ212" s="632"/>
      <c r="BK212" s="632"/>
      <c r="BL212" s="632"/>
      <c r="BM212" s="632"/>
      <c r="BN212" s="632"/>
      <c r="BO212" s="632"/>
      <c r="BP212" s="632"/>
      <c r="BQ212" s="632"/>
      <c r="BR212" s="632"/>
      <c r="BS212" s="632"/>
      <c r="BT212" s="632"/>
      <c r="BU212" s="1133"/>
      <c r="BV212" s="1133"/>
      <c r="BW212" s="1133"/>
      <c r="BX212" s="1133"/>
      <c r="BY212" s="1133"/>
      <c r="BZ212" s="1133"/>
      <c r="CA212" s="1133"/>
      <c r="CB212" s="1133"/>
      <c r="CC212" s="1133"/>
      <c r="CD212" s="1133"/>
      <c r="CE212" s="1133"/>
      <c r="CF212" s="1133"/>
      <c r="CG212" s="1133"/>
      <c r="CH212" s="1133"/>
      <c r="CI212" s="1133"/>
      <c r="CJ212" s="1133"/>
      <c r="CK212" s="1133"/>
      <c r="CL212" s="1133"/>
      <c r="CM212" s="1133"/>
      <c r="CN212" s="630"/>
      <c r="CO212" s="630"/>
      <c r="CP212" s="630"/>
      <c r="CQ212" s="630"/>
      <c r="CR212" s="630"/>
      <c r="CS212" s="630"/>
      <c r="CT212" s="630"/>
      <c r="CU212" s="630"/>
      <c r="CV212" s="630"/>
      <c r="CW212" s="630"/>
      <c r="CX212" s="630"/>
      <c r="CY212" s="630"/>
      <c r="CZ212" s="630"/>
      <c r="DA212" s="630"/>
      <c r="DB212" s="630"/>
      <c r="DC212" s="630"/>
      <c r="DD212" s="630"/>
      <c r="DE212" s="630"/>
      <c r="DF212" s="630"/>
      <c r="DG212" s="630"/>
      <c r="DH212" s="630"/>
      <c r="DI212" s="630"/>
      <c r="DJ212" s="630"/>
      <c r="DK212" s="630"/>
      <c r="DL212" s="630"/>
      <c r="DM212" s="630"/>
      <c r="DN212" s="630"/>
      <c r="DO212" s="630"/>
      <c r="DP212" s="630"/>
      <c r="DQ212" s="630"/>
      <c r="DR212" s="630"/>
      <c r="DS212" s="630"/>
      <c r="DT212" s="630"/>
      <c r="DU212" s="630"/>
      <c r="DV212" s="630"/>
      <c r="DW212" s="630"/>
      <c r="DX212" s="630"/>
      <c r="DY212" s="630"/>
      <c r="DZ212" s="630"/>
      <c r="EA212" s="630"/>
      <c r="EB212" s="630"/>
      <c r="EC212" s="630"/>
      <c r="ED212" s="630"/>
      <c r="EE212" s="630"/>
      <c r="EF212" s="630"/>
      <c r="EG212" s="630"/>
    </row>
    <row r="213" spans="1:137" ht="6"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632"/>
      <c r="BD213" s="632"/>
      <c r="BE213" s="632"/>
      <c r="BF213" s="632"/>
      <c r="BG213" s="632"/>
      <c r="BH213" s="632"/>
      <c r="BI213" s="632"/>
      <c r="BJ213" s="632"/>
      <c r="BK213" s="632"/>
      <c r="BL213" s="632"/>
      <c r="BM213" s="632"/>
      <c r="BN213" s="632"/>
      <c r="BO213" s="632"/>
      <c r="BP213" s="632"/>
      <c r="BQ213" s="632"/>
      <c r="BR213" s="632"/>
      <c r="BS213" s="632"/>
      <c r="BT213" s="632"/>
      <c r="BU213" s="1133"/>
      <c r="BV213" s="1133"/>
      <c r="BW213" s="1133"/>
      <c r="BX213" s="1133"/>
      <c r="BY213" s="1133"/>
      <c r="BZ213" s="1133"/>
      <c r="CA213" s="1133"/>
      <c r="CB213" s="1133"/>
      <c r="CC213" s="1133"/>
      <c r="CD213" s="1133"/>
      <c r="CE213" s="1133"/>
      <c r="CF213" s="1133"/>
      <c r="CG213" s="1133"/>
      <c r="CH213" s="1133"/>
      <c r="CI213" s="1133"/>
      <c r="CJ213" s="1133"/>
      <c r="CK213" s="1133"/>
      <c r="CL213" s="1133"/>
      <c r="CM213" s="1133"/>
      <c r="CN213" s="630"/>
      <c r="CO213" s="630"/>
      <c r="CP213" s="630"/>
      <c r="CQ213" s="630"/>
      <c r="CR213" s="630"/>
      <c r="CS213" s="630"/>
      <c r="CT213" s="630"/>
      <c r="CU213" s="630"/>
      <c r="CV213" s="630"/>
      <c r="CW213" s="630"/>
      <c r="CX213" s="630"/>
      <c r="CY213" s="630"/>
      <c r="CZ213" s="630"/>
      <c r="DA213" s="630"/>
      <c r="DB213" s="630"/>
      <c r="DC213" s="630"/>
      <c r="DD213" s="630"/>
      <c r="DE213" s="630"/>
      <c r="DF213" s="630"/>
      <c r="DG213" s="630"/>
      <c r="DH213" s="630"/>
      <c r="DI213" s="630"/>
      <c r="DJ213" s="630"/>
      <c r="DK213" s="630"/>
      <c r="DL213" s="630"/>
      <c r="DM213" s="630"/>
      <c r="DN213" s="630"/>
      <c r="DO213" s="630"/>
      <c r="DP213" s="630"/>
      <c r="DQ213" s="630"/>
      <c r="DR213" s="630"/>
      <c r="DS213" s="630"/>
      <c r="DT213" s="630"/>
      <c r="DU213" s="630"/>
      <c r="DV213" s="630"/>
      <c r="DW213" s="630"/>
      <c r="DX213" s="630"/>
      <c r="DY213" s="630"/>
      <c r="DZ213" s="630"/>
      <c r="EA213" s="630"/>
      <c r="EB213" s="630"/>
      <c r="EC213" s="630"/>
      <c r="ED213" s="630"/>
      <c r="EE213" s="630"/>
      <c r="EF213" s="630"/>
      <c r="EG213" s="630"/>
    </row>
    <row r="214" spans="1:137" ht="6"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c r="CG214" s="156"/>
      <c r="CH214" s="156"/>
      <c r="CI214" s="156"/>
      <c r="CJ214" s="156"/>
      <c r="CK214" s="156"/>
      <c r="CL214" s="156"/>
      <c r="CM214" s="156"/>
      <c r="CN214" s="630"/>
      <c r="CO214" s="630"/>
      <c r="CP214" s="630"/>
      <c r="CQ214" s="630"/>
      <c r="CR214" s="630"/>
      <c r="CS214" s="630"/>
      <c r="CT214" s="630"/>
      <c r="CU214" s="630"/>
      <c r="CV214" s="630"/>
      <c r="CW214" s="630"/>
      <c r="CX214" s="630"/>
      <c r="CY214" s="630"/>
      <c r="CZ214" s="630"/>
      <c r="DA214" s="630"/>
      <c r="DB214" s="630"/>
      <c r="DC214" s="630"/>
      <c r="DD214" s="630"/>
      <c r="DE214" s="630"/>
      <c r="DF214" s="630"/>
      <c r="DG214" s="630"/>
      <c r="DH214" s="630"/>
      <c r="DI214" s="630"/>
      <c r="DJ214" s="630"/>
      <c r="DK214" s="630"/>
      <c r="DL214" s="630"/>
      <c r="DM214" s="630"/>
      <c r="DN214" s="630"/>
      <c r="DO214" s="630"/>
      <c r="DP214" s="630"/>
      <c r="DQ214" s="630"/>
      <c r="DR214" s="630"/>
      <c r="DS214" s="630"/>
      <c r="DT214" s="630"/>
      <c r="DU214" s="630"/>
      <c r="DV214" s="630"/>
      <c r="DW214" s="630"/>
      <c r="DX214" s="630"/>
      <c r="DY214" s="630"/>
      <c r="DZ214" s="630"/>
      <c r="EA214" s="630"/>
      <c r="EB214" s="630"/>
      <c r="EC214" s="630"/>
      <c r="ED214" s="630"/>
      <c r="EE214" s="630"/>
      <c r="EF214" s="630"/>
      <c r="EG214" s="630"/>
    </row>
    <row r="215" spans="1:137" ht="6"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c r="CG215" s="156"/>
      <c r="CH215" s="156"/>
      <c r="CI215" s="156"/>
      <c r="CJ215" s="156"/>
      <c r="CK215" s="156"/>
      <c r="CL215" s="156"/>
      <c r="CM215" s="156"/>
      <c r="CN215" s="631"/>
      <c r="CO215" s="631"/>
      <c r="CP215" s="631"/>
      <c r="CQ215" s="631"/>
      <c r="CR215" s="631"/>
      <c r="CS215" s="631"/>
      <c r="CT215" s="631"/>
      <c r="CU215" s="631"/>
      <c r="CV215" s="631"/>
      <c r="CW215" s="631"/>
      <c r="CX215" s="631"/>
      <c r="CY215" s="631"/>
      <c r="CZ215" s="631"/>
      <c r="DA215" s="631"/>
      <c r="DB215" s="631"/>
      <c r="DC215" s="631"/>
      <c r="DD215" s="631"/>
      <c r="DE215" s="631"/>
      <c r="DF215" s="631"/>
      <c r="DG215" s="631"/>
      <c r="DH215" s="631"/>
      <c r="DI215" s="631"/>
      <c r="DJ215" s="631"/>
      <c r="DK215" s="631"/>
      <c r="DL215" s="631"/>
      <c r="DM215" s="631"/>
      <c r="DN215" s="631"/>
      <c r="DO215" s="631"/>
      <c r="DP215" s="631"/>
      <c r="DQ215" s="631"/>
      <c r="DR215" s="631"/>
      <c r="DS215" s="631"/>
      <c r="DT215" s="631"/>
      <c r="DU215" s="631"/>
      <c r="DV215" s="631"/>
      <c r="DW215" s="631"/>
      <c r="DX215" s="631"/>
      <c r="DY215" s="631"/>
      <c r="DZ215" s="631"/>
      <c r="EA215" s="631"/>
      <c r="EB215" s="631"/>
      <c r="EC215" s="631"/>
      <c r="ED215" s="631"/>
      <c r="EE215" s="631"/>
      <c r="EF215" s="631"/>
      <c r="EG215" s="631"/>
    </row>
    <row r="216" spans="1:137" ht="6" customHeight="1" x14ac:dyDescent="0.2">
      <c r="A216" s="156"/>
      <c r="B216" s="607"/>
      <c r="C216" s="608"/>
      <c r="D216" s="608"/>
      <c r="E216" s="608"/>
      <c r="F216" s="619" t="s">
        <v>299</v>
      </c>
      <c r="G216" s="620"/>
      <c r="H216" s="620"/>
      <c r="I216" s="620"/>
      <c r="J216" s="620"/>
      <c r="K216" s="620"/>
      <c r="L216" s="620"/>
      <c r="M216" s="620"/>
      <c r="N216" s="620"/>
      <c r="O216" s="620"/>
      <c r="P216" s="620" t="s">
        <v>118</v>
      </c>
      <c r="Q216" s="620"/>
      <c r="R216" s="620"/>
      <c r="S216" s="620"/>
      <c r="T216" s="620"/>
      <c r="U216" s="620"/>
      <c r="V216" s="620"/>
      <c r="W216" s="620"/>
      <c r="X216" s="620"/>
      <c r="Y216" s="620"/>
      <c r="Z216" s="620"/>
      <c r="AA216" s="620"/>
      <c r="AB216" s="620"/>
      <c r="AC216" s="620"/>
      <c r="AD216" s="619" t="s">
        <v>411</v>
      </c>
      <c r="AE216" s="620"/>
      <c r="AF216" s="620"/>
      <c r="AG216" s="620"/>
      <c r="AH216" s="620"/>
      <c r="AI216" s="619" t="s">
        <v>119</v>
      </c>
      <c r="AJ216" s="620"/>
      <c r="AK216" s="620"/>
      <c r="AL216" s="620"/>
      <c r="AM216" s="620"/>
      <c r="AN216" s="619" t="s">
        <v>120</v>
      </c>
      <c r="AO216" s="620"/>
      <c r="AP216" s="620"/>
      <c r="AQ216" s="620"/>
      <c r="AR216" s="620"/>
      <c r="AS216" s="620"/>
      <c r="AT216" s="620"/>
      <c r="AU216" s="620"/>
      <c r="AV216" s="620"/>
      <c r="AW216" s="620"/>
      <c r="AX216" s="619" t="s">
        <v>300</v>
      </c>
      <c r="AY216" s="620"/>
      <c r="AZ216" s="620"/>
      <c r="BA216" s="620"/>
      <c r="BB216" s="620"/>
      <c r="BC216" s="619" t="s">
        <v>121</v>
      </c>
      <c r="BD216" s="620"/>
      <c r="BE216" s="620"/>
      <c r="BF216" s="620"/>
      <c r="BG216" s="620"/>
      <c r="BH216" s="620"/>
      <c r="BI216" s="620"/>
      <c r="BJ216" s="620"/>
      <c r="BK216" s="620"/>
      <c r="BL216" s="619" t="s">
        <v>122</v>
      </c>
      <c r="BM216" s="620"/>
      <c r="BN216" s="620"/>
      <c r="BO216" s="620"/>
      <c r="BP216" s="620"/>
      <c r="BQ216" s="620"/>
      <c r="BR216" s="620"/>
      <c r="BS216" s="620"/>
      <c r="BT216" s="620"/>
      <c r="BU216" s="620"/>
      <c r="BV216" s="619" t="s">
        <v>123</v>
      </c>
      <c r="BW216" s="620"/>
      <c r="BX216" s="620"/>
      <c r="BY216" s="620"/>
      <c r="BZ216" s="620"/>
      <c r="CA216" s="620"/>
      <c r="CB216" s="620"/>
      <c r="CC216" s="620"/>
      <c r="CD216" s="620"/>
      <c r="CE216" s="620"/>
      <c r="CF216" s="619" t="s">
        <v>124</v>
      </c>
      <c r="CG216" s="620"/>
      <c r="CH216" s="620"/>
      <c r="CI216" s="620"/>
      <c r="CJ216" s="620"/>
      <c r="CK216" s="620"/>
      <c r="CL216" s="620"/>
      <c r="CM216" s="620"/>
      <c r="CN216" s="620"/>
      <c r="CO216" s="620"/>
      <c r="CP216" s="619" t="s">
        <v>125</v>
      </c>
      <c r="CQ216" s="620"/>
      <c r="CR216" s="620"/>
      <c r="CS216" s="620"/>
      <c r="CT216" s="620"/>
      <c r="CU216" s="620"/>
      <c r="CV216" s="620"/>
      <c r="CW216" s="620"/>
      <c r="CX216" s="620"/>
      <c r="CY216" s="620"/>
      <c r="CZ216" s="620"/>
      <c r="DA216" s="619" t="s">
        <v>126</v>
      </c>
      <c r="DB216" s="620"/>
      <c r="DC216" s="620"/>
      <c r="DD216" s="620"/>
      <c r="DE216" s="620"/>
      <c r="DF216" s="620"/>
      <c r="DG216" s="620"/>
      <c r="DH216" s="620"/>
      <c r="DI216" s="620"/>
      <c r="DJ216" s="620"/>
      <c r="DK216" s="620"/>
      <c r="DL216" s="619" t="s">
        <v>281</v>
      </c>
      <c r="DM216" s="620"/>
      <c r="DN216" s="620"/>
      <c r="DO216" s="620"/>
      <c r="DP216" s="620"/>
      <c r="DQ216" s="620"/>
      <c r="DR216" s="620"/>
      <c r="DS216" s="620"/>
      <c r="DT216" s="620"/>
      <c r="DU216" s="620"/>
      <c r="DV216" s="620"/>
      <c r="DW216" s="619" t="s">
        <v>127</v>
      </c>
      <c r="DX216" s="620"/>
      <c r="DY216" s="620"/>
      <c r="DZ216" s="620"/>
      <c r="EA216" s="620"/>
      <c r="EB216" s="620"/>
      <c r="EC216" s="620"/>
      <c r="ED216" s="620"/>
      <c r="EE216" s="620"/>
      <c r="EF216" s="620"/>
      <c r="EG216" s="620"/>
    </row>
    <row r="217" spans="1:137" ht="6" customHeight="1" x14ac:dyDescent="0.2">
      <c r="A217" s="156"/>
      <c r="B217" s="608"/>
      <c r="C217" s="608"/>
      <c r="D217" s="608"/>
      <c r="E217" s="608"/>
      <c r="F217" s="620"/>
      <c r="G217" s="620"/>
      <c r="H217" s="620"/>
      <c r="I217" s="620"/>
      <c r="J217" s="620"/>
      <c r="K217" s="620"/>
      <c r="L217" s="620"/>
      <c r="M217" s="620"/>
      <c r="N217" s="620"/>
      <c r="O217" s="620"/>
      <c r="P217" s="620"/>
      <c r="Q217" s="620"/>
      <c r="R217" s="620"/>
      <c r="S217" s="620"/>
      <c r="T217" s="620"/>
      <c r="U217" s="620"/>
      <c r="V217" s="620"/>
      <c r="W217" s="620"/>
      <c r="X217" s="620"/>
      <c r="Y217" s="620"/>
      <c r="Z217" s="620"/>
      <c r="AA217" s="620"/>
      <c r="AB217" s="620"/>
      <c r="AC217" s="620"/>
      <c r="AD217" s="620"/>
      <c r="AE217" s="620"/>
      <c r="AF217" s="620"/>
      <c r="AG217" s="620"/>
      <c r="AH217" s="620"/>
      <c r="AI217" s="620"/>
      <c r="AJ217" s="620"/>
      <c r="AK217" s="620"/>
      <c r="AL217" s="620"/>
      <c r="AM217" s="620"/>
      <c r="AN217" s="620"/>
      <c r="AO217" s="620"/>
      <c r="AP217" s="620"/>
      <c r="AQ217" s="620"/>
      <c r="AR217" s="620"/>
      <c r="AS217" s="620"/>
      <c r="AT217" s="620"/>
      <c r="AU217" s="620"/>
      <c r="AV217" s="620"/>
      <c r="AW217" s="620"/>
      <c r="AX217" s="620"/>
      <c r="AY217" s="620"/>
      <c r="AZ217" s="620"/>
      <c r="BA217" s="620"/>
      <c r="BB217" s="620"/>
      <c r="BC217" s="620"/>
      <c r="BD217" s="620"/>
      <c r="BE217" s="620"/>
      <c r="BF217" s="620"/>
      <c r="BG217" s="620"/>
      <c r="BH217" s="620"/>
      <c r="BI217" s="620"/>
      <c r="BJ217" s="620"/>
      <c r="BK217" s="620"/>
      <c r="BL217" s="620"/>
      <c r="BM217" s="620"/>
      <c r="BN217" s="620"/>
      <c r="BO217" s="620"/>
      <c r="BP217" s="620"/>
      <c r="BQ217" s="620"/>
      <c r="BR217" s="620"/>
      <c r="BS217" s="620"/>
      <c r="BT217" s="620"/>
      <c r="BU217" s="620"/>
      <c r="BV217" s="620"/>
      <c r="BW217" s="620"/>
      <c r="BX217" s="620"/>
      <c r="BY217" s="620"/>
      <c r="BZ217" s="620"/>
      <c r="CA217" s="620"/>
      <c r="CB217" s="620"/>
      <c r="CC217" s="620"/>
      <c r="CD217" s="620"/>
      <c r="CE217" s="620"/>
      <c r="CF217" s="620"/>
      <c r="CG217" s="620"/>
      <c r="CH217" s="620"/>
      <c r="CI217" s="620"/>
      <c r="CJ217" s="620"/>
      <c r="CK217" s="620"/>
      <c r="CL217" s="620"/>
      <c r="CM217" s="620"/>
      <c r="CN217" s="620"/>
      <c r="CO217" s="620"/>
      <c r="CP217" s="620"/>
      <c r="CQ217" s="620"/>
      <c r="CR217" s="620"/>
      <c r="CS217" s="620"/>
      <c r="CT217" s="620"/>
      <c r="CU217" s="620"/>
      <c r="CV217" s="620"/>
      <c r="CW217" s="620"/>
      <c r="CX217" s="620"/>
      <c r="CY217" s="620"/>
      <c r="CZ217" s="620"/>
      <c r="DA217" s="620"/>
      <c r="DB217" s="620"/>
      <c r="DC217" s="620"/>
      <c r="DD217" s="620"/>
      <c r="DE217" s="620"/>
      <c r="DF217" s="620"/>
      <c r="DG217" s="620"/>
      <c r="DH217" s="620"/>
      <c r="DI217" s="620"/>
      <c r="DJ217" s="620"/>
      <c r="DK217" s="620"/>
      <c r="DL217" s="620"/>
      <c r="DM217" s="620"/>
      <c r="DN217" s="620"/>
      <c r="DO217" s="620"/>
      <c r="DP217" s="620"/>
      <c r="DQ217" s="620"/>
      <c r="DR217" s="620"/>
      <c r="DS217" s="620"/>
      <c r="DT217" s="620"/>
      <c r="DU217" s="620"/>
      <c r="DV217" s="620"/>
      <c r="DW217" s="620"/>
      <c r="DX217" s="620"/>
      <c r="DY217" s="620"/>
      <c r="DZ217" s="620"/>
      <c r="EA217" s="620"/>
      <c r="EB217" s="620"/>
      <c r="EC217" s="620"/>
      <c r="ED217" s="620"/>
      <c r="EE217" s="620"/>
      <c r="EF217" s="620"/>
      <c r="EG217" s="620"/>
    </row>
    <row r="218" spans="1:137" ht="6" customHeight="1" x14ac:dyDescent="0.2">
      <c r="A218" s="156"/>
      <c r="B218" s="608"/>
      <c r="C218" s="608"/>
      <c r="D218" s="608"/>
      <c r="E218" s="608"/>
      <c r="F218" s="620"/>
      <c r="G218" s="620"/>
      <c r="H218" s="620"/>
      <c r="I218" s="620"/>
      <c r="J218" s="620"/>
      <c r="K218" s="620"/>
      <c r="L218" s="620"/>
      <c r="M218" s="620"/>
      <c r="N218" s="620"/>
      <c r="O218" s="620"/>
      <c r="P218" s="620"/>
      <c r="Q218" s="620"/>
      <c r="R218" s="620"/>
      <c r="S218" s="620"/>
      <c r="T218" s="620"/>
      <c r="U218" s="620"/>
      <c r="V218" s="620"/>
      <c r="W218" s="620"/>
      <c r="X218" s="620"/>
      <c r="Y218" s="620"/>
      <c r="Z218" s="620"/>
      <c r="AA218" s="620"/>
      <c r="AB218" s="620"/>
      <c r="AC218" s="620"/>
      <c r="AD218" s="620"/>
      <c r="AE218" s="620"/>
      <c r="AF218" s="620"/>
      <c r="AG218" s="620"/>
      <c r="AH218" s="620"/>
      <c r="AI218" s="620"/>
      <c r="AJ218" s="620"/>
      <c r="AK218" s="620"/>
      <c r="AL218" s="620"/>
      <c r="AM218" s="620"/>
      <c r="AN218" s="620"/>
      <c r="AO218" s="620"/>
      <c r="AP218" s="620"/>
      <c r="AQ218" s="620"/>
      <c r="AR218" s="620"/>
      <c r="AS218" s="620"/>
      <c r="AT218" s="620"/>
      <c r="AU218" s="620"/>
      <c r="AV218" s="620"/>
      <c r="AW218" s="620"/>
      <c r="AX218" s="620"/>
      <c r="AY218" s="620"/>
      <c r="AZ218" s="620"/>
      <c r="BA218" s="620"/>
      <c r="BB218" s="620"/>
      <c r="BC218" s="620"/>
      <c r="BD218" s="620"/>
      <c r="BE218" s="620"/>
      <c r="BF218" s="620"/>
      <c r="BG218" s="620"/>
      <c r="BH218" s="620"/>
      <c r="BI218" s="620"/>
      <c r="BJ218" s="620"/>
      <c r="BK218" s="620"/>
      <c r="BL218" s="620"/>
      <c r="BM218" s="620"/>
      <c r="BN218" s="620"/>
      <c r="BO218" s="620"/>
      <c r="BP218" s="620"/>
      <c r="BQ218" s="620"/>
      <c r="BR218" s="620"/>
      <c r="BS218" s="620"/>
      <c r="BT218" s="620"/>
      <c r="BU218" s="620"/>
      <c r="BV218" s="620"/>
      <c r="BW218" s="620"/>
      <c r="BX218" s="620"/>
      <c r="BY218" s="620"/>
      <c r="BZ218" s="620"/>
      <c r="CA218" s="620"/>
      <c r="CB218" s="620"/>
      <c r="CC218" s="620"/>
      <c r="CD218" s="620"/>
      <c r="CE218" s="620"/>
      <c r="CF218" s="620"/>
      <c r="CG218" s="620"/>
      <c r="CH218" s="620"/>
      <c r="CI218" s="620"/>
      <c r="CJ218" s="620"/>
      <c r="CK218" s="620"/>
      <c r="CL218" s="620"/>
      <c r="CM218" s="620"/>
      <c r="CN218" s="620"/>
      <c r="CO218" s="620"/>
      <c r="CP218" s="620"/>
      <c r="CQ218" s="620"/>
      <c r="CR218" s="620"/>
      <c r="CS218" s="620"/>
      <c r="CT218" s="620"/>
      <c r="CU218" s="620"/>
      <c r="CV218" s="620"/>
      <c r="CW218" s="620"/>
      <c r="CX218" s="620"/>
      <c r="CY218" s="620"/>
      <c r="CZ218" s="620"/>
      <c r="DA218" s="620"/>
      <c r="DB218" s="620"/>
      <c r="DC218" s="620"/>
      <c r="DD218" s="620"/>
      <c r="DE218" s="620"/>
      <c r="DF218" s="620"/>
      <c r="DG218" s="620"/>
      <c r="DH218" s="620"/>
      <c r="DI218" s="620"/>
      <c r="DJ218" s="620"/>
      <c r="DK218" s="620"/>
      <c r="DL218" s="620"/>
      <c r="DM218" s="620"/>
      <c r="DN218" s="620"/>
      <c r="DO218" s="620"/>
      <c r="DP218" s="620"/>
      <c r="DQ218" s="620"/>
      <c r="DR218" s="620"/>
      <c r="DS218" s="620"/>
      <c r="DT218" s="620"/>
      <c r="DU218" s="620"/>
      <c r="DV218" s="620"/>
      <c r="DW218" s="620"/>
      <c r="DX218" s="620"/>
      <c r="DY218" s="620"/>
      <c r="DZ218" s="620"/>
      <c r="EA218" s="620"/>
      <c r="EB218" s="620"/>
      <c r="EC218" s="620"/>
      <c r="ED218" s="620"/>
      <c r="EE218" s="620"/>
      <c r="EF218" s="620"/>
      <c r="EG218" s="620"/>
    </row>
    <row r="219" spans="1:137" ht="6" customHeight="1" x14ac:dyDescent="0.2">
      <c r="A219" s="156"/>
      <c r="B219" s="608"/>
      <c r="C219" s="608"/>
      <c r="D219" s="608"/>
      <c r="E219" s="608"/>
      <c r="F219" s="620"/>
      <c r="G219" s="620"/>
      <c r="H219" s="620"/>
      <c r="I219" s="620"/>
      <c r="J219" s="620"/>
      <c r="K219" s="620"/>
      <c r="L219" s="620"/>
      <c r="M219" s="620"/>
      <c r="N219" s="620"/>
      <c r="O219" s="620"/>
      <c r="P219" s="620"/>
      <c r="Q219" s="620"/>
      <c r="R219" s="620"/>
      <c r="S219" s="620"/>
      <c r="T219" s="620"/>
      <c r="U219" s="620"/>
      <c r="V219" s="620"/>
      <c r="W219" s="620"/>
      <c r="X219" s="620"/>
      <c r="Y219" s="620"/>
      <c r="Z219" s="620"/>
      <c r="AA219" s="620"/>
      <c r="AB219" s="620"/>
      <c r="AC219" s="620"/>
      <c r="AD219" s="620"/>
      <c r="AE219" s="620"/>
      <c r="AF219" s="620"/>
      <c r="AG219" s="620"/>
      <c r="AH219" s="620"/>
      <c r="AI219" s="620"/>
      <c r="AJ219" s="620"/>
      <c r="AK219" s="620"/>
      <c r="AL219" s="620"/>
      <c r="AM219" s="620"/>
      <c r="AN219" s="620"/>
      <c r="AO219" s="620"/>
      <c r="AP219" s="620"/>
      <c r="AQ219" s="620"/>
      <c r="AR219" s="620"/>
      <c r="AS219" s="620"/>
      <c r="AT219" s="620"/>
      <c r="AU219" s="620"/>
      <c r="AV219" s="620"/>
      <c r="AW219" s="620"/>
      <c r="AX219" s="620"/>
      <c r="AY219" s="620"/>
      <c r="AZ219" s="620"/>
      <c r="BA219" s="620"/>
      <c r="BB219" s="620"/>
      <c r="BC219" s="620"/>
      <c r="BD219" s="620"/>
      <c r="BE219" s="620"/>
      <c r="BF219" s="620"/>
      <c r="BG219" s="620"/>
      <c r="BH219" s="620"/>
      <c r="BI219" s="620"/>
      <c r="BJ219" s="620"/>
      <c r="BK219" s="620"/>
      <c r="BL219" s="620"/>
      <c r="BM219" s="620"/>
      <c r="BN219" s="620"/>
      <c r="BO219" s="620"/>
      <c r="BP219" s="620"/>
      <c r="BQ219" s="620"/>
      <c r="BR219" s="620"/>
      <c r="BS219" s="620"/>
      <c r="BT219" s="620"/>
      <c r="BU219" s="620"/>
      <c r="BV219" s="620"/>
      <c r="BW219" s="620"/>
      <c r="BX219" s="620"/>
      <c r="BY219" s="620"/>
      <c r="BZ219" s="620"/>
      <c r="CA219" s="620"/>
      <c r="CB219" s="620"/>
      <c r="CC219" s="620"/>
      <c r="CD219" s="620"/>
      <c r="CE219" s="620"/>
      <c r="CF219" s="620"/>
      <c r="CG219" s="620"/>
      <c r="CH219" s="620"/>
      <c r="CI219" s="620"/>
      <c r="CJ219" s="620"/>
      <c r="CK219" s="620"/>
      <c r="CL219" s="620"/>
      <c r="CM219" s="620"/>
      <c r="CN219" s="620"/>
      <c r="CO219" s="620"/>
      <c r="CP219" s="620"/>
      <c r="CQ219" s="620"/>
      <c r="CR219" s="620"/>
      <c r="CS219" s="620"/>
      <c r="CT219" s="620"/>
      <c r="CU219" s="620"/>
      <c r="CV219" s="620"/>
      <c r="CW219" s="620"/>
      <c r="CX219" s="620"/>
      <c r="CY219" s="620"/>
      <c r="CZ219" s="620"/>
      <c r="DA219" s="620"/>
      <c r="DB219" s="620"/>
      <c r="DC219" s="620"/>
      <c r="DD219" s="620"/>
      <c r="DE219" s="620"/>
      <c r="DF219" s="620"/>
      <c r="DG219" s="620"/>
      <c r="DH219" s="620"/>
      <c r="DI219" s="620"/>
      <c r="DJ219" s="620"/>
      <c r="DK219" s="620"/>
      <c r="DL219" s="620"/>
      <c r="DM219" s="620"/>
      <c r="DN219" s="620"/>
      <c r="DO219" s="620"/>
      <c r="DP219" s="620"/>
      <c r="DQ219" s="620"/>
      <c r="DR219" s="620"/>
      <c r="DS219" s="620"/>
      <c r="DT219" s="620"/>
      <c r="DU219" s="620"/>
      <c r="DV219" s="620"/>
      <c r="DW219" s="620"/>
      <c r="DX219" s="620"/>
      <c r="DY219" s="620"/>
      <c r="DZ219" s="620"/>
      <c r="EA219" s="620"/>
      <c r="EB219" s="620"/>
      <c r="EC219" s="620"/>
      <c r="ED219" s="620"/>
      <c r="EE219" s="620"/>
      <c r="EF219" s="620"/>
      <c r="EG219" s="620"/>
    </row>
    <row r="220" spans="1:137" ht="6" customHeight="1" x14ac:dyDescent="0.2">
      <c r="A220" s="156"/>
      <c r="B220" s="608"/>
      <c r="C220" s="608"/>
      <c r="D220" s="608"/>
      <c r="E220" s="608"/>
      <c r="F220" s="620"/>
      <c r="G220" s="620"/>
      <c r="H220" s="620"/>
      <c r="I220" s="620"/>
      <c r="J220" s="620"/>
      <c r="K220" s="620"/>
      <c r="L220" s="620"/>
      <c r="M220" s="620"/>
      <c r="N220" s="620"/>
      <c r="O220" s="620"/>
      <c r="P220" s="620"/>
      <c r="Q220" s="620"/>
      <c r="R220" s="620"/>
      <c r="S220" s="620"/>
      <c r="T220" s="620"/>
      <c r="U220" s="620"/>
      <c r="V220" s="620"/>
      <c r="W220" s="620"/>
      <c r="X220" s="620"/>
      <c r="Y220" s="620"/>
      <c r="Z220" s="620"/>
      <c r="AA220" s="620"/>
      <c r="AB220" s="620"/>
      <c r="AC220" s="620"/>
      <c r="AD220" s="620"/>
      <c r="AE220" s="620"/>
      <c r="AF220" s="620"/>
      <c r="AG220" s="620"/>
      <c r="AH220" s="620"/>
      <c r="AI220" s="620"/>
      <c r="AJ220" s="620"/>
      <c r="AK220" s="620"/>
      <c r="AL220" s="620"/>
      <c r="AM220" s="620"/>
      <c r="AN220" s="620"/>
      <c r="AO220" s="620"/>
      <c r="AP220" s="620"/>
      <c r="AQ220" s="620"/>
      <c r="AR220" s="620"/>
      <c r="AS220" s="620"/>
      <c r="AT220" s="620"/>
      <c r="AU220" s="620"/>
      <c r="AV220" s="620"/>
      <c r="AW220" s="620"/>
      <c r="AX220" s="620"/>
      <c r="AY220" s="620"/>
      <c r="AZ220" s="620"/>
      <c r="BA220" s="620"/>
      <c r="BB220" s="620"/>
      <c r="BC220" s="620"/>
      <c r="BD220" s="620"/>
      <c r="BE220" s="620"/>
      <c r="BF220" s="620"/>
      <c r="BG220" s="620"/>
      <c r="BH220" s="620"/>
      <c r="BI220" s="620"/>
      <c r="BJ220" s="620"/>
      <c r="BK220" s="620"/>
      <c r="BL220" s="620"/>
      <c r="BM220" s="620"/>
      <c r="BN220" s="620"/>
      <c r="BO220" s="620"/>
      <c r="BP220" s="620"/>
      <c r="BQ220" s="620"/>
      <c r="BR220" s="620"/>
      <c r="BS220" s="620"/>
      <c r="BT220" s="620"/>
      <c r="BU220" s="620"/>
      <c r="BV220" s="620"/>
      <c r="BW220" s="620"/>
      <c r="BX220" s="620"/>
      <c r="BY220" s="620"/>
      <c r="BZ220" s="620"/>
      <c r="CA220" s="620"/>
      <c r="CB220" s="620"/>
      <c r="CC220" s="620"/>
      <c r="CD220" s="620"/>
      <c r="CE220" s="620"/>
      <c r="CF220" s="620"/>
      <c r="CG220" s="620"/>
      <c r="CH220" s="620"/>
      <c r="CI220" s="620"/>
      <c r="CJ220" s="620"/>
      <c r="CK220" s="620"/>
      <c r="CL220" s="620"/>
      <c r="CM220" s="620"/>
      <c r="CN220" s="620"/>
      <c r="CO220" s="620"/>
      <c r="CP220" s="620"/>
      <c r="CQ220" s="620"/>
      <c r="CR220" s="620"/>
      <c r="CS220" s="620"/>
      <c r="CT220" s="620"/>
      <c r="CU220" s="620"/>
      <c r="CV220" s="620"/>
      <c r="CW220" s="620"/>
      <c r="CX220" s="620"/>
      <c r="CY220" s="620"/>
      <c r="CZ220" s="620"/>
      <c r="DA220" s="620"/>
      <c r="DB220" s="620"/>
      <c r="DC220" s="620"/>
      <c r="DD220" s="620"/>
      <c r="DE220" s="620"/>
      <c r="DF220" s="620"/>
      <c r="DG220" s="620"/>
      <c r="DH220" s="620"/>
      <c r="DI220" s="620"/>
      <c r="DJ220" s="620"/>
      <c r="DK220" s="620"/>
      <c r="DL220" s="620"/>
      <c r="DM220" s="620"/>
      <c r="DN220" s="620"/>
      <c r="DO220" s="620"/>
      <c r="DP220" s="620"/>
      <c r="DQ220" s="620"/>
      <c r="DR220" s="620"/>
      <c r="DS220" s="620"/>
      <c r="DT220" s="620"/>
      <c r="DU220" s="620"/>
      <c r="DV220" s="620"/>
      <c r="DW220" s="620"/>
      <c r="DX220" s="620"/>
      <c r="DY220" s="620"/>
      <c r="DZ220" s="620"/>
      <c r="EA220" s="620"/>
      <c r="EB220" s="620"/>
      <c r="EC220" s="620"/>
      <c r="ED220" s="620"/>
      <c r="EE220" s="620"/>
      <c r="EF220" s="620"/>
      <c r="EG220" s="620"/>
    </row>
    <row r="221" spans="1:137" ht="6" customHeight="1" x14ac:dyDescent="0.2">
      <c r="A221" s="156"/>
      <c r="B221" s="608"/>
      <c r="C221" s="608"/>
      <c r="D221" s="608"/>
      <c r="E221" s="608"/>
      <c r="F221" s="620"/>
      <c r="G221" s="620"/>
      <c r="H221" s="620"/>
      <c r="I221" s="620"/>
      <c r="J221" s="620"/>
      <c r="K221" s="620"/>
      <c r="L221" s="620"/>
      <c r="M221" s="620"/>
      <c r="N221" s="620"/>
      <c r="O221" s="620"/>
      <c r="P221" s="620"/>
      <c r="Q221" s="620"/>
      <c r="R221" s="620"/>
      <c r="S221" s="620"/>
      <c r="T221" s="620"/>
      <c r="U221" s="620"/>
      <c r="V221" s="620"/>
      <c r="W221" s="620"/>
      <c r="X221" s="620"/>
      <c r="Y221" s="620"/>
      <c r="Z221" s="620"/>
      <c r="AA221" s="620"/>
      <c r="AB221" s="620"/>
      <c r="AC221" s="620"/>
      <c r="AD221" s="620"/>
      <c r="AE221" s="620"/>
      <c r="AF221" s="620"/>
      <c r="AG221" s="620"/>
      <c r="AH221" s="620"/>
      <c r="AI221" s="620"/>
      <c r="AJ221" s="620"/>
      <c r="AK221" s="620"/>
      <c r="AL221" s="620"/>
      <c r="AM221" s="620"/>
      <c r="AN221" s="620"/>
      <c r="AO221" s="620"/>
      <c r="AP221" s="620"/>
      <c r="AQ221" s="620"/>
      <c r="AR221" s="620"/>
      <c r="AS221" s="620"/>
      <c r="AT221" s="620"/>
      <c r="AU221" s="620"/>
      <c r="AV221" s="620"/>
      <c r="AW221" s="620"/>
      <c r="AX221" s="620"/>
      <c r="AY221" s="620"/>
      <c r="AZ221" s="620"/>
      <c r="BA221" s="620"/>
      <c r="BB221" s="620"/>
      <c r="BC221" s="620"/>
      <c r="BD221" s="620"/>
      <c r="BE221" s="620"/>
      <c r="BF221" s="620"/>
      <c r="BG221" s="620"/>
      <c r="BH221" s="620"/>
      <c r="BI221" s="620"/>
      <c r="BJ221" s="620"/>
      <c r="BK221" s="620"/>
      <c r="BL221" s="620"/>
      <c r="BM221" s="620"/>
      <c r="BN221" s="620"/>
      <c r="BO221" s="620"/>
      <c r="BP221" s="620"/>
      <c r="BQ221" s="620"/>
      <c r="BR221" s="620"/>
      <c r="BS221" s="620"/>
      <c r="BT221" s="620"/>
      <c r="BU221" s="620"/>
      <c r="BV221" s="620"/>
      <c r="BW221" s="620"/>
      <c r="BX221" s="620"/>
      <c r="BY221" s="620"/>
      <c r="BZ221" s="620"/>
      <c r="CA221" s="620"/>
      <c r="CB221" s="620"/>
      <c r="CC221" s="620"/>
      <c r="CD221" s="620"/>
      <c r="CE221" s="620"/>
      <c r="CF221" s="620"/>
      <c r="CG221" s="620"/>
      <c r="CH221" s="620"/>
      <c r="CI221" s="620"/>
      <c r="CJ221" s="620"/>
      <c r="CK221" s="620"/>
      <c r="CL221" s="620"/>
      <c r="CM221" s="620"/>
      <c r="CN221" s="620"/>
      <c r="CO221" s="620"/>
      <c r="CP221" s="620"/>
      <c r="CQ221" s="620"/>
      <c r="CR221" s="620"/>
      <c r="CS221" s="620"/>
      <c r="CT221" s="620"/>
      <c r="CU221" s="620"/>
      <c r="CV221" s="620"/>
      <c r="CW221" s="620"/>
      <c r="CX221" s="620"/>
      <c r="CY221" s="620"/>
      <c r="CZ221" s="620"/>
      <c r="DA221" s="620"/>
      <c r="DB221" s="620"/>
      <c r="DC221" s="620"/>
      <c r="DD221" s="620"/>
      <c r="DE221" s="620"/>
      <c r="DF221" s="620"/>
      <c r="DG221" s="620"/>
      <c r="DH221" s="620"/>
      <c r="DI221" s="620"/>
      <c r="DJ221" s="620"/>
      <c r="DK221" s="620"/>
      <c r="DL221" s="620"/>
      <c r="DM221" s="620"/>
      <c r="DN221" s="620"/>
      <c r="DO221" s="620"/>
      <c r="DP221" s="620"/>
      <c r="DQ221" s="620"/>
      <c r="DR221" s="620"/>
      <c r="DS221" s="620"/>
      <c r="DT221" s="620"/>
      <c r="DU221" s="620"/>
      <c r="DV221" s="620"/>
      <c r="DW221" s="620"/>
      <c r="DX221" s="620"/>
      <c r="DY221" s="620"/>
      <c r="DZ221" s="620"/>
      <c r="EA221" s="620"/>
      <c r="EB221" s="620"/>
      <c r="EC221" s="620"/>
      <c r="ED221" s="620"/>
      <c r="EE221" s="620"/>
      <c r="EF221" s="620"/>
      <c r="EG221" s="620"/>
    </row>
    <row r="222" spans="1:137" ht="6" customHeight="1" x14ac:dyDescent="0.2">
      <c r="A222" s="156"/>
      <c r="B222" s="608"/>
      <c r="C222" s="608"/>
      <c r="D222" s="608"/>
      <c r="E222" s="608"/>
      <c r="F222" s="620"/>
      <c r="G222" s="620"/>
      <c r="H222" s="620"/>
      <c r="I222" s="620"/>
      <c r="J222" s="620"/>
      <c r="K222" s="620"/>
      <c r="L222" s="620"/>
      <c r="M222" s="620"/>
      <c r="N222" s="620"/>
      <c r="O222" s="620"/>
      <c r="P222" s="620"/>
      <c r="Q222" s="620"/>
      <c r="R222" s="620"/>
      <c r="S222" s="620"/>
      <c r="T222" s="620"/>
      <c r="U222" s="620"/>
      <c r="V222" s="620"/>
      <c r="W222" s="620"/>
      <c r="X222" s="620"/>
      <c r="Y222" s="620"/>
      <c r="Z222" s="620"/>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c r="BB222" s="620"/>
      <c r="BC222" s="620"/>
      <c r="BD222" s="620"/>
      <c r="BE222" s="620"/>
      <c r="BF222" s="620"/>
      <c r="BG222" s="620"/>
      <c r="BH222" s="620"/>
      <c r="BI222" s="620"/>
      <c r="BJ222" s="620"/>
      <c r="BK222" s="620"/>
      <c r="BL222" s="620"/>
      <c r="BM222" s="620"/>
      <c r="BN222" s="620"/>
      <c r="BO222" s="620"/>
      <c r="BP222" s="620"/>
      <c r="BQ222" s="620"/>
      <c r="BR222" s="620"/>
      <c r="BS222" s="620"/>
      <c r="BT222" s="620"/>
      <c r="BU222" s="620"/>
      <c r="BV222" s="620"/>
      <c r="BW222" s="620"/>
      <c r="BX222" s="620"/>
      <c r="BY222" s="620"/>
      <c r="BZ222" s="620"/>
      <c r="CA222" s="620"/>
      <c r="CB222" s="620"/>
      <c r="CC222" s="620"/>
      <c r="CD222" s="620"/>
      <c r="CE222" s="620"/>
      <c r="CF222" s="620"/>
      <c r="CG222" s="620"/>
      <c r="CH222" s="620"/>
      <c r="CI222" s="620"/>
      <c r="CJ222" s="620"/>
      <c r="CK222" s="620"/>
      <c r="CL222" s="620"/>
      <c r="CM222" s="620"/>
      <c r="CN222" s="620"/>
      <c r="CO222" s="620"/>
      <c r="CP222" s="620"/>
      <c r="CQ222" s="620"/>
      <c r="CR222" s="620"/>
      <c r="CS222" s="620"/>
      <c r="CT222" s="620"/>
      <c r="CU222" s="620"/>
      <c r="CV222" s="620"/>
      <c r="CW222" s="620"/>
      <c r="CX222" s="620"/>
      <c r="CY222" s="620"/>
      <c r="CZ222" s="620"/>
      <c r="DA222" s="620"/>
      <c r="DB222" s="620"/>
      <c r="DC222" s="620"/>
      <c r="DD222" s="620"/>
      <c r="DE222" s="620"/>
      <c r="DF222" s="620"/>
      <c r="DG222" s="620"/>
      <c r="DH222" s="620"/>
      <c r="DI222" s="620"/>
      <c r="DJ222" s="620"/>
      <c r="DK222" s="620"/>
      <c r="DL222" s="620"/>
      <c r="DM222" s="620"/>
      <c r="DN222" s="620"/>
      <c r="DO222" s="620"/>
      <c r="DP222" s="620"/>
      <c r="DQ222" s="620"/>
      <c r="DR222" s="620"/>
      <c r="DS222" s="620"/>
      <c r="DT222" s="620"/>
      <c r="DU222" s="620"/>
      <c r="DV222" s="620"/>
      <c r="DW222" s="620"/>
      <c r="DX222" s="620"/>
      <c r="DY222" s="620"/>
      <c r="DZ222" s="620"/>
      <c r="EA222" s="620"/>
      <c r="EB222" s="620"/>
      <c r="EC222" s="620"/>
      <c r="ED222" s="620"/>
      <c r="EE222" s="620"/>
      <c r="EF222" s="620"/>
      <c r="EG222" s="620"/>
    </row>
    <row r="223" spans="1:137" ht="6" customHeight="1" x14ac:dyDescent="0.2">
      <c r="A223" s="156"/>
      <c r="B223" s="608"/>
      <c r="C223" s="608"/>
      <c r="D223" s="608"/>
      <c r="E223" s="608"/>
      <c r="F223" s="620"/>
      <c r="G223" s="620"/>
      <c r="H223" s="620"/>
      <c r="I223" s="620"/>
      <c r="J223" s="620"/>
      <c r="K223" s="620"/>
      <c r="L223" s="620"/>
      <c r="M223" s="620"/>
      <c r="N223" s="620"/>
      <c r="O223" s="620"/>
      <c r="P223" s="620"/>
      <c r="Q223" s="620"/>
      <c r="R223" s="620"/>
      <c r="S223" s="620"/>
      <c r="T223" s="620"/>
      <c r="U223" s="620"/>
      <c r="V223" s="620"/>
      <c r="W223" s="620"/>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620"/>
      <c r="DB223" s="620"/>
      <c r="DC223" s="620"/>
      <c r="DD223" s="620"/>
      <c r="DE223" s="620"/>
      <c r="DF223" s="620"/>
      <c r="DG223" s="620"/>
      <c r="DH223" s="620"/>
      <c r="DI223" s="620"/>
      <c r="DJ223" s="620"/>
      <c r="DK223" s="620"/>
      <c r="DL223" s="620"/>
      <c r="DM223" s="620"/>
      <c r="DN223" s="620"/>
      <c r="DO223" s="620"/>
      <c r="DP223" s="620"/>
      <c r="DQ223" s="620"/>
      <c r="DR223" s="620"/>
      <c r="DS223" s="620"/>
      <c r="DT223" s="620"/>
      <c r="DU223" s="620"/>
      <c r="DV223" s="620"/>
      <c r="DW223" s="620"/>
      <c r="DX223" s="620"/>
      <c r="DY223" s="620"/>
      <c r="DZ223" s="620"/>
      <c r="EA223" s="620"/>
      <c r="EB223" s="620"/>
      <c r="EC223" s="620"/>
      <c r="ED223" s="620"/>
      <c r="EE223" s="620"/>
      <c r="EF223" s="620"/>
      <c r="EG223" s="620"/>
    </row>
    <row r="224" spans="1:137" ht="6" customHeight="1" x14ac:dyDescent="0.2">
      <c r="A224" s="156"/>
      <c r="B224" s="608"/>
      <c r="C224" s="608"/>
      <c r="D224" s="608"/>
      <c r="E224" s="608"/>
      <c r="F224" s="582"/>
      <c r="G224" s="582"/>
      <c r="H224" s="582"/>
      <c r="I224" s="582"/>
      <c r="J224" s="582"/>
      <c r="K224" s="582"/>
      <c r="L224" s="582"/>
      <c r="M224" s="582"/>
      <c r="N224" s="582"/>
      <c r="O224" s="582"/>
      <c r="P224" s="582"/>
      <c r="Q224" s="582"/>
      <c r="R224" s="582"/>
      <c r="S224" s="582"/>
      <c r="T224" s="582"/>
      <c r="U224" s="582"/>
      <c r="V224" s="582"/>
      <c r="W224" s="582"/>
      <c r="X224" s="582"/>
      <c r="Y224" s="582"/>
      <c r="Z224" s="582"/>
      <c r="AA224" s="582"/>
      <c r="AB224" s="582"/>
      <c r="AC224" s="582"/>
      <c r="AD224" s="582"/>
      <c r="AE224" s="582"/>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c r="BI224" s="582"/>
      <c r="BJ224" s="582"/>
      <c r="BK224" s="582"/>
      <c r="BL224" s="582"/>
      <c r="BM224" s="582"/>
      <c r="BN224" s="582"/>
      <c r="BO224" s="582"/>
      <c r="BP224" s="582"/>
      <c r="BQ224" s="582"/>
      <c r="BR224" s="582"/>
      <c r="BS224" s="582"/>
      <c r="BT224" s="582"/>
      <c r="BU224" s="582"/>
      <c r="BV224" s="582"/>
      <c r="BW224" s="582"/>
      <c r="BX224" s="582"/>
      <c r="BY224" s="582"/>
      <c r="BZ224" s="582"/>
      <c r="CA224" s="582"/>
      <c r="CB224" s="582"/>
      <c r="CC224" s="582"/>
      <c r="CD224" s="582"/>
      <c r="CE224" s="582"/>
      <c r="CF224" s="582"/>
      <c r="CG224" s="582"/>
      <c r="CH224" s="582"/>
      <c r="CI224" s="582"/>
      <c r="CJ224" s="582"/>
      <c r="CK224" s="582"/>
      <c r="CL224" s="582"/>
      <c r="CM224" s="582"/>
      <c r="CN224" s="582"/>
      <c r="CO224" s="582"/>
      <c r="CP224" s="582"/>
      <c r="CQ224" s="582"/>
      <c r="CR224" s="582"/>
      <c r="CS224" s="582"/>
      <c r="CT224" s="582"/>
      <c r="CU224" s="582"/>
      <c r="CV224" s="582"/>
      <c r="CW224" s="582"/>
      <c r="CX224" s="582"/>
      <c r="CY224" s="582"/>
      <c r="CZ224" s="582"/>
      <c r="DA224" s="582"/>
      <c r="DB224" s="582"/>
      <c r="DC224" s="582"/>
      <c r="DD224" s="582"/>
      <c r="DE224" s="582"/>
      <c r="DF224" s="582"/>
      <c r="DG224" s="582"/>
      <c r="DH224" s="582"/>
      <c r="DI224" s="582"/>
      <c r="DJ224" s="582"/>
      <c r="DK224" s="582"/>
      <c r="DL224" s="582"/>
      <c r="DM224" s="582"/>
      <c r="DN224" s="582"/>
      <c r="DO224" s="582"/>
      <c r="DP224" s="582"/>
      <c r="DQ224" s="582"/>
      <c r="DR224" s="582"/>
      <c r="DS224" s="582"/>
      <c r="DT224" s="582"/>
      <c r="DU224" s="582"/>
      <c r="DV224" s="582"/>
      <c r="DW224" s="582"/>
      <c r="DX224" s="582"/>
      <c r="DY224" s="582"/>
      <c r="DZ224" s="582"/>
      <c r="EA224" s="582"/>
      <c r="EB224" s="582"/>
      <c r="EC224" s="582"/>
      <c r="ED224" s="582"/>
      <c r="EE224" s="582"/>
      <c r="EF224" s="582"/>
      <c r="EG224" s="582"/>
    </row>
    <row r="225" spans="1:137" ht="6" customHeight="1" x14ac:dyDescent="0.2">
      <c r="A225" s="156"/>
      <c r="B225" s="608"/>
      <c r="C225" s="608"/>
      <c r="D225" s="608"/>
      <c r="E225" s="608"/>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c r="AB225" s="582"/>
      <c r="AC225" s="582"/>
      <c r="AD225" s="582"/>
      <c r="AE225" s="582"/>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c r="BI225" s="582"/>
      <c r="BJ225" s="582"/>
      <c r="BK225" s="582"/>
      <c r="BL225" s="582"/>
      <c r="BM225" s="582"/>
      <c r="BN225" s="582"/>
      <c r="BO225" s="582"/>
      <c r="BP225" s="582"/>
      <c r="BQ225" s="582"/>
      <c r="BR225" s="582"/>
      <c r="BS225" s="582"/>
      <c r="BT225" s="582"/>
      <c r="BU225" s="582"/>
      <c r="BV225" s="582"/>
      <c r="BW225" s="582"/>
      <c r="BX225" s="582"/>
      <c r="BY225" s="582"/>
      <c r="BZ225" s="582"/>
      <c r="CA225" s="582"/>
      <c r="CB225" s="582"/>
      <c r="CC225" s="582"/>
      <c r="CD225" s="582"/>
      <c r="CE225" s="582"/>
      <c r="CF225" s="582"/>
      <c r="CG225" s="582"/>
      <c r="CH225" s="582"/>
      <c r="CI225" s="582"/>
      <c r="CJ225" s="582"/>
      <c r="CK225" s="582"/>
      <c r="CL225" s="582"/>
      <c r="CM225" s="582"/>
      <c r="CN225" s="582"/>
      <c r="CO225" s="582"/>
      <c r="CP225" s="582"/>
      <c r="CQ225" s="582"/>
      <c r="CR225" s="582"/>
      <c r="CS225" s="582"/>
      <c r="CT225" s="582"/>
      <c r="CU225" s="582"/>
      <c r="CV225" s="582"/>
      <c r="CW225" s="582"/>
      <c r="CX225" s="582"/>
      <c r="CY225" s="582"/>
      <c r="CZ225" s="582"/>
      <c r="DA225" s="582"/>
      <c r="DB225" s="582"/>
      <c r="DC225" s="582"/>
      <c r="DD225" s="582"/>
      <c r="DE225" s="582"/>
      <c r="DF225" s="582"/>
      <c r="DG225" s="582"/>
      <c r="DH225" s="582"/>
      <c r="DI225" s="582"/>
      <c r="DJ225" s="582"/>
      <c r="DK225" s="582"/>
      <c r="DL225" s="582"/>
      <c r="DM225" s="582"/>
      <c r="DN225" s="582"/>
      <c r="DO225" s="582"/>
      <c r="DP225" s="582"/>
      <c r="DQ225" s="582"/>
      <c r="DR225" s="582"/>
      <c r="DS225" s="582"/>
      <c r="DT225" s="582"/>
      <c r="DU225" s="582"/>
      <c r="DV225" s="582"/>
      <c r="DW225" s="582"/>
      <c r="DX225" s="582"/>
      <c r="DY225" s="582"/>
      <c r="DZ225" s="582"/>
      <c r="EA225" s="582"/>
      <c r="EB225" s="582"/>
      <c r="EC225" s="582"/>
      <c r="ED225" s="582"/>
      <c r="EE225" s="582"/>
      <c r="EF225" s="582"/>
      <c r="EG225" s="582"/>
    </row>
    <row r="226" spans="1:137" ht="6" customHeight="1" x14ac:dyDescent="0.2">
      <c r="A226" s="156"/>
      <c r="B226" s="608"/>
      <c r="C226" s="608"/>
      <c r="D226" s="608"/>
      <c r="E226" s="608"/>
      <c r="F226" s="582"/>
      <c r="G226" s="582"/>
      <c r="H226" s="582"/>
      <c r="I226" s="582"/>
      <c r="J226" s="582"/>
      <c r="K226" s="582"/>
      <c r="L226" s="582"/>
      <c r="M226" s="582"/>
      <c r="N226" s="582"/>
      <c r="O226" s="582"/>
      <c r="P226" s="582"/>
      <c r="Q226" s="582"/>
      <c r="R226" s="582"/>
      <c r="S226" s="582"/>
      <c r="T226" s="582"/>
      <c r="U226" s="582"/>
      <c r="V226" s="582"/>
      <c r="W226" s="582"/>
      <c r="X226" s="582"/>
      <c r="Y226" s="582"/>
      <c r="Z226" s="582"/>
      <c r="AA226" s="582"/>
      <c r="AB226" s="582"/>
      <c r="AC226" s="582"/>
      <c r="AD226" s="582"/>
      <c r="AE226" s="582"/>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c r="BI226" s="582"/>
      <c r="BJ226" s="582"/>
      <c r="BK226" s="582"/>
      <c r="BL226" s="582"/>
      <c r="BM226" s="582"/>
      <c r="BN226" s="582"/>
      <c r="BO226" s="582"/>
      <c r="BP226" s="582"/>
      <c r="BQ226" s="582"/>
      <c r="BR226" s="582"/>
      <c r="BS226" s="582"/>
      <c r="BT226" s="582"/>
      <c r="BU226" s="582"/>
      <c r="BV226" s="582"/>
      <c r="BW226" s="582"/>
      <c r="BX226" s="582"/>
      <c r="BY226" s="582"/>
      <c r="BZ226" s="582"/>
      <c r="CA226" s="582"/>
      <c r="CB226" s="582"/>
      <c r="CC226" s="582"/>
      <c r="CD226" s="582"/>
      <c r="CE226" s="582"/>
      <c r="CF226" s="582"/>
      <c r="CG226" s="582"/>
      <c r="CH226" s="582"/>
      <c r="CI226" s="582"/>
      <c r="CJ226" s="582"/>
      <c r="CK226" s="582"/>
      <c r="CL226" s="582"/>
      <c r="CM226" s="582"/>
      <c r="CN226" s="582"/>
      <c r="CO226" s="582"/>
      <c r="CP226" s="582"/>
      <c r="CQ226" s="582"/>
      <c r="CR226" s="582"/>
      <c r="CS226" s="582"/>
      <c r="CT226" s="582"/>
      <c r="CU226" s="582"/>
      <c r="CV226" s="582"/>
      <c r="CW226" s="582"/>
      <c r="CX226" s="582"/>
      <c r="CY226" s="582"/>
      <c r="CZ226" s="582"/>
      <c r="DA226" s="582"/>
      <c r="DB226" s="582"/>
      <c r="DC226" s="582"/>
      <c r="DD226" s="582"/>
      <c r="DE226" s="582"/>
      <c r="DF226" s="582"/>
      <c r="DG226" s="582"/>
      <c r="DH226" s="582"/>
      <c r="DI226" s="582"/>
      <c r="DJ226" s="582"/>
      <c r="DK226" s="582"/>
      <c r="DL226" s="582"/>
      <c r="DM226" s="582"/>
      <c r="DN226" s="582"/>
      <c r="DO226" s="582"/>
      <c r="DP226" s="582"/>
      <c r="DQ226" s="582"/>
      <c r="DR226" s="582"/>
      <c r="DS226" s="582"/>
      <c r="DT226" s="582"/>
      <c r="DU226" s="582"/>
      <c r="DV226" s="582"/>
      <c r="DW226" s="582"/>
      <c r="DX226" s="582"/>
      <c r="DY226" s="582"/>
      <c r="DZ226" s="582"/>
      <c r="EA226" s="582"/>
      <c r="EB226" s="582"/>
      <c r="EC226" s="582"/>
      <c r="ED226" s="582"/>
      <c r="EE226" s="582"/>
      <c r="EF226" s="582"/>
      <c r="EG226" s="582"/>
    </row>
    <row r="227" spans="1:137" ht="6" customHeight="1" x14ac:dyDescent="0.2">
      <c r="A227" s="156"/>
      <c r="B227" s="607">
        <v>1</v>
      </c>
      <c r="C227" s="608"/>
      <c r="D227" s="608"/>
      <c r="E227" s="608"/>
      <c r="F227" s="595"/>
      <c r="G227" s="595"/>
      <c r="H227" s="595"/>
      <c r="I227" s="595"/>
      <c r="J227" s="595"/>
      <c r="K227" s="595"/>
      <c r="L227" s="595"/>
      <c r="M227" s="595"/>
      <c r="N227" s="595"/>
      <c r="O227" s="595"/>
      <c r="P227" s="595"/>
      <c r="Q227" s="595"/>
      <c r="R227" s="595"/>
      <c r="S227" s="595"/>
      <c r="T227" s="595"/>
      <c r="U227" s="595"/>
      <c r="V227" s="595"/>
      <c r="W227" s="595"/>
      <c r="X227" s="595"/>
      <c r="Y227" s="595"/>
      <c r="Z227" s="595"/>
      <c r="AA227" s="595"/>
      <c r="AB227" s="595"/>
      <c r="AC227" s="595"/>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583" t="str">
        <f>IF(AN227="","",DATEDIF(AN227,BU211,"Y"))</f>
        <v/>
      </c>
      <c r="AY227" s="583"/>
      <c r="AZ227" s="583"/>
      <c r="BA227" s="583"/>
      <c r="BB227" s="583"/>
      <c r="BC227" s="595"/>
      <c r="BD227" s="595"/>
      <c r="BE227" s="595"/>
      <c r="BF227" s="595"/>
      <c r="BG227" s="595"/>
      <c r="BH227" s="595"/>
      <c r="BI227" s="595"/>
      <c r="BJ227" s="595"/>
      <c r="BK227" s="595"/>
      <c r="BL227" s="595"/>
      <c r="BM227" s="595"/>
      <c r="BN227" s="595"/>
      <c r="BO227" s="595"/>
      <c r="BP227" s="595"/>
      <c r="BQ227" s="595"/>
      <c r="BR227" s="595"/>
      <c r="BS227" s="595"/>
      <c r="BT227" s="595"/>
      <c r="BU227" s="595"/>
      <c r="BV227" s="595"/>
      <c r="BW227" s="595"/>
      <c r="BX227" s="595"/>
      <c r="BY227" s="595"/>
      <c r="BZ227" s="595"/>
      <c r="CA227" s="595"/>
      <c r="CB227" s="595"/>
      <c r="CC227" s="595"/>
      <c r="CD227" s="595"/>
      <c r="CE227" s="595"/>
      <c r="CF227" s="614"/>
      <c r="CG227" s="596"/>
      <c r="CH227" s="596"/>
      <c r="CI227" s="596"/>
      <c r="CJ227" s="596"/>
      <c r="CK227" s="596"/>
      <c r="CL227" s="596"/>
      <c r="CM227" s="596"/>
      <c r="CN227" s="596"/>
      <c r="CO227" s="596"/>
      <c r="CP227" s="596"/>
      <c r="CQ227" s="596"/>
      <c r="CR227" s="596"/>
      <c r="CS227" s="596"/>
      <c r="CT227" s="596"/>
      <c r="CU227" s="596"/>
      <c r="CV227" s="596"/>
      <c r="CW227" s="596"/>
      <c r="CX227" s="596"/>
      <c r="CY227" s="596"/>
      <c r="CZ227" s="596"/>
      <c r="DA227" s="596"/>
      <c r="DB227" s="596"/>
      <c r="DC227" s="596"/>
      <c r="DD227" s="596"/>
      <c r="DE227" s="596"/>
      <c r="DF227" s="596"/>
      <c r="DG227" s="596"/>
      <c r="DH227" s="596"/>
      <c r="DI227" s="596"/>
      <c r="DJ227" s="596"/>
      <c r="DK227" s="596"/>
      <c r="DL227" s="595"/>
      <c r="DM227" s="595"/>
      <c r="DN227" s="595"/>
      <c r="DO227" s="595"/>
      <c r="DP227" s="595"/>
      <c r="DQ227" s="595"/>
      <c r="DR227" s="595"/>
      <c r="DS227" s="595"/>
      <c r="DT227" s="595"/>
      <c r="DU227" s="595"/>
      <c r="DV227" s="595"/>
      <c r="DW227" s="606"/>
      <c r="DX227" s="606"/>
      <c r="DY227" s="606"/>
      <c r="DZ227" s="606"/>
      <c r="EA227" s="606"/>
      <c r="EB227" s="606"/>
      <c r="EC227" s="606"/>
      <c r="ED227" s="606"/>
      <c r="EE227" s="606"/>
      <c r="EF227" s="606"/>
      <c r="EG227" s="606"/>
    </row>
    <row r="228" spans="1:137" ht="6" customHeight="1" x14ac:dyDescent="0.2">
      <c r="A228" s="156"/>
      <c r="B228" s="608"/>
      <c r="C228" s="608"/>
      <c r="D228" s="608"/>
      <c r="E228" s="608"/>
      <c r="F228" s="595"/>
      <c r="G228" s="595"/>
      <c r="H228" s="595"/>
      <c r="I228" s="595"/>
      <c r="J228" s="595"/>
      <c r="K228" s="595"/>
      <c r="L228" s="595"/>
      <c r="M228" s="595"/>
      <c r="N228" s="595"/>
      <c r="O228" s="595"/>
      <c r="P228" s="595"/>
      <c r="Q228" s="595"/>
      <c r="R228" s="595"/>
      <c r="S228" s="595"/>
      <c r="T228" s="595"/>
      <c r="U228" s="595"/>
      <c r="V228" s="595"/>
      <c r="W228" s="595"/>
      <c r="X228" s="595"/>
      <c r="Y228" s="595"/>
      <c r="Z228" s="595"/>
      <c r="AA228" s="595"/>
      <c r="AB228" s="595"/>
      <c r="AC228" s="595"/>
      <c r="AD228" s="595"/>
      <c r="AE228" s="595"/>
      <c r="AF228" s="595"/>
      <c r="AG228" s="595"/>
      <c r="AH228" s="595"/>
      <c r="AI228" s="595"/>
      <c r="AJ228" s="595"/>
      <c r="AK228" s="595"/>
      <c r="AL228" s="595"/>
      <c r="AM228" s="595"/>
      <c r="AN228" s="595"/>
      <c r="AO228" s="595"/>
      <c r="AP228" s="595"/>
      <c r="AQ228" s="595"/>
      <c r="AR228" s="595"/>
      <c r="AS228" s="595"/>
      <c r="AT228" s="595"/>
      <c r="AU228" s="595"/>
      <c r="AV228" s="595"/>
      <c r="AW228" s="595"/>
      <c r="AX228" s="583"/>
      <c r="AY228" s="583"/>
      <c r="AZ228" s="583"/>
      <c r="BA228" s="583"/>
      <c r="BB228" s="583"/>
      <c r="BC228" s="595"/>
      <c r="BD228" s="595"/>
      <c r="BE228" s="595"/>
      <c r="BF228" s="595"/>
      <c r="BG228" s="595"/>
      <c r="BH228" s="595"/>
      <c r="BI228" s="595"/>
      <c r="BJ228" s="595"/>
      <c r="BK228" s="595"/>
      <c r="BL228" s="595"/>
      <c r="BM228" s="595"/>
      <c r="BN228" s="595"/>
      <c r="BO228" s="595"/>
      <c r="BP228" s="595"/>
      <c r="BQ228" s="595"/>
      <c r="BR228" s="595"/>
      <c r="BS228" s="595"/>
      <c r="BT228" s="595"/>
      <c r="BU228" s="595"/>
      <c r="BV228" s="595"/>
      <c r="BW228" s="595"/>
      <c r="BX228" s="595"/>
      <c r="BY228" s="595"/>
      <c r="BZ228" s="595"/>
      <c r="CA228" s="595"/>
      <c r="CB228" s="595"/>
      <c r="CC228" s="595"/>
      <c r="CD228" s="595"/>
      <c r="CE228" s="595"/>
      <c r="CF228" s="596"/>
      <c r="CG228" s="596"/>
      <c r="CH228" s="596"/>
      <c r="CI228" s="596"/>
      <c r="CJ228" s="596"/>
      <c r="CK228" s="596"/>
      <c r="CL228" s="596"/>
      <c r="CM228" s="596"/>
      <c r="CN228" s="596"/>
      <c r="CO228" s="596"/>
      <c r="CP228" s="596"/>
      <c r="CQ228" s="596"/>
      <c r="CR228" s="596"/>
      <c r="CS228" s="596"/>
      <c r="CT228" s="596"/>
      <c r="CU228" s="596"/>
      <c r="CV228" s="596"/>
      <c r="CW228" s="596"/>
      <c r="CX228" s="596"/>
      <c r="CY228" s="596"/>
      <c r="CZ228" s="596"/>
      <c r="DA228" s="596"/>
      <c r="DB228" s="596"/>
      <c r="DC228" s="596"/>
      <c r="DD228" s="596"/>
      <c r="DE228" s="596"/>
      <c r="DF228" s="596"/>
      <c r="DG228" s="596"/>
      <c r="DH228" s="596"/>
      <c r="DI228" s="596"/>
      <c r="DJ228" s="596"/>
      <c r="DK228" s="596"/>
      <c r="DL228" s="595"/>
      <c r="DM228" s="595"/>
      <c r="DN228" s="595"/>
      <c r="DO228" s="595"/>
      <c r="DP228" s="595"/>
      <c r="DQ228" s="595"/>
      <c r="DR228" s="595"/>
      <c r="DS228" s="595"/>
      <c r="DT228" s="595"/>
      <c r="DU228" s="595"/>
      <c r="DV228" s="595"/>
      <c r="DW228" s="606"/>
      <c r="DX228" s="606"/>
      <c r="DY228" s="606"/>
      <c r="DZ228" s="606"/>
      <c r="EA228" s="606"/>
      <c r="EB228" s="606"/>
      <c r="EC228" s="606"/>
      <c r="ED228" s="606"/>
      <c r="EE228" s="606"/>
      <c r="EF228" s="606"/>
      <c r="EG228" s="606"/>
    </row>
    <row r="229" spans="1:137" ht="6" customHeight="1" x14ac:dyDescent="0.2">
      <c r="A229" s="156"/>
      <c r="B229" s="608"/>
      <c r="C229" s="608"/>
      <c r="D229" s="608"/>
      <c r="E229" s="608"/>
      <c r="F229" s="595"/>
      <c r="G229" s="595"/>
      <c r="H229" s="595"/>
      <c r="I229" s="595"/>
      <c r="J229" s="595"/>
      <c r="K229" s="595"/>
      <c r="L229" s="595"/>
      <c r="M229" s="595"/>
      <c r="N229" s="595"/>
      <c r="O229" s="595"/>
      <c r="P229" s="595"/>
      <c r="Q229" s="595"/>
      <c r="R229" s="595"/>
      <c r="S229" s="595"/>
      <c r="T229" s="595"/>
      <c r="U229" s="595"/>
      <c r="V229" s="595"/>
      <c r="W229" s="595"/>
      <c r="X229" s="595"/>
      <c r="Y229" s="595"/>
      <c r="Z229" s="595"/>
      <c r="AA229" s="595"/>
      <c r="AB229" s="595"/>
      <c r="AC229" s="595"/>
      <c r="AD229" s="595"/>
      <c r="AE229" s="595"/>
      <c r="AF229" s="595"/>
      <c r="AG229" s="595"/>
      <c r="AH229" s="595"/>
      <c r="AI229" s="595"/>
      <c r="AJ229" s="595"/>
      <c r="AK229" s="595"/>
      <c r="AL229" s="595"/>
      <c r="AM229" s="595"/>
      <c r="AN229" s="595"/>
      <c r="AO229" s="595"/>
      <c r="AP229" s="595"/>
      <c r="AQ229" s="595"/>
      <c r="AR229" s="595"/>
      <c r="AS229" s="595"/>
      <c r="AT229" s="595"/>
      <c r="AU229" s="595"/>
      <c r="AV229" s="595"/>
      <c r="AW229" s="595"/>
      <c r="AX229" s="583"/>
      <c r="AY229" s="583"/>
      <c r="AZ229" s="583"/>
      <c r="BA229" s="583"/>
      <c r="BB229" s="583"/>
      <c r="BC229" s="595"/>
      <c r="BD229" s="595"/>
      <c r="BE229" s="595"/>
      <c r="BF229" s="595"/>
      <c r="BG229" s="595"/>
      <c r="BH229" s="595"/>
      <c r="BI229" s="595"/>
      <c r="BJ229" s="595"/>
      <c r="BK229" s="595"/>
      <c r="BL229" s="595"/>
      <c r="BM229" s="595"/>
      <c r="BN229" s="595"/>
      <c r="BO229" s="595"/>
      <c r="BP229" s="595"/>
      <c r="BQ229" s="595"/>
      <c r="BR229" s="595"/>
      <c r="BS229" s="595"/>
      <c r="BT229" s="595"/>
      <c r="BU229" s="595"/>
      <c r="BV229" s="595"/>
      <c r="BW229" s="595"/>
      <c r="BX229" s="595"/>
      <c r="BY229" s="595"/>
      <c r="BZ229" s="595"/>
      <c r="CA229" s="595"/>
      <c r="CB229" s="595"/>
      <c r="CC229" s="595"/>
      <c r="CD229" s="595"/>
      <c r="CE229" s="595"/>
      <c r="CF229" s="596"/>
      <c r="CG229" s="596"/>
      <c r="CH229" s="596"/>
      <c r="CI229" s="596"/>
      <c r="CJ229" s="596"/>
      <c r="CK229" s="596"/>
      <c r="CL229" s="596"/>
      <c r="CM229" s="596"/>
      <c r="CN229" s="596"/>
      <c r="CO229" s="596"/>
      <c r="CP229" s="596"/>
      <c r="CQ229" s="596"/>
      <c r="CR229" s="596"/>
      <c r="CS229" s="596"/>
      <c r="CT229" s="596"/>
      <c r="CU229" s="596"/>
      <c r="CV229" s="596"/>
      <c r="CW229" s="596"/>
      <c r="CX229" s="596"/>
      <c r="CY229" s="596"/>
      <c r="CZ229" s="596"/>
      <c r="DA229" s="596"/>
      <c r="DB229" s="596"/>
      <c r="DC229" s="596"/>
      <c r="DD229" s="596"/>
      <c r="DE229" s="596"/>
      <c r="DF229" s="596"/>
      <c r="DG229" s="596"/>
      <c r="DH229" s="596"/>
      <c r="DI229" s="596"/>
      <c r="DJ229" s="596"/>
      <c r="DK229" s="596"/>
      <c r="DL229" s="595"/>
      <c r="DM229" s="595"/>
      <c r="DN229" s="595"/>
      <c r="DO229" s="595"/>
      <c r="DP229" s="595"/>
      <c r="DQ229" s="595"/>
      <c r="DR229" s="595"/>
      <c r="DS229" s="595"/>
      <c r="DT229" s="595"/>
      <c r="DU229" s="595"/>
      <c r="DV229" s="595"/>
      <c r="DW229" s="606"/>
      <c r="DX229" s="606"/>
      <c r="DY229" s="606"/>
      <c r="DZ229" s="606"/>
      <c r="EA229" s="606"/>
      <c r="EB229" s="606"/>
      <c r="EC229" s="606"/>
      <c r="ED229" s="606"/>
      <c r="EE229" s="606"/>
      <c r="EF229" s="606"/>
      <c r="EG229" s="606"/>
    </row>
    <row r="230" spans="1:137" ht="6" customHeight="1" x14ac:dyDescent="0.2">
      <c r="A230" s="156"/>
      <c r="B230" s="607">
        <v>2</v>
      </c>
      <c r="C230" s="608"/>
      <c r="D230" s="608"/>
      <c r="E230" s="608"/>
      <c r="F230" s="595"/>
      <c r="G230" s="595"/>
      <c r="H230" s="595"/>
      <c r="I230" s="595"/>
      <c r="J230" s="595"/>
      <c r="K230" s="595"/>
      <c r="L230" s="595"/>
      <c r="M230" s="595"/>
      <c r="N230" s="595"/>
      <c r="O230" s="595"/>
      <c r="P230" s="595"/>
      <c r="Q230" s="595"/>
      <c r="R230" s="595"/>
      <c r="S230" s="595"/>
      <c r="T230" s="595"/>
      <c r="U230" s="595"/>
      <c r="V230" s="595"/>
      <c r="W230" s="595"/>
      <c r="X230" s="595"/>
      <c r="Y230" s="595"/>
      <c r="Z230" s="595"/>
      <c r="AA230" s="595"/>
      <c r="AB230" s="595"/>
      <c r="AC230" s="595"/>
      <c r="AD230" s="595"/>
      <c r="AE230" s="595"/>
      <c r="AF230" s="595"/>
      <c r="AG230" s="595"/>
      <c r="AH230" s="595"/>
      <c r="AI230" s="595"/>
      <c r="AJ230" s="595"/>
      <c r="AK230" s="595"/>
      <c r="AL230" s="595"/>
      <c r="AM230" s="595"/>
      <c r="AN230" s="595"/>
      <c r="AO230" s="595"/>
      <c r="AP230" s="595"/>
      <c r="AQ230" s="595"/>
      <c r="AR230" s="595"/>
      <c r="AS230" s="595"/>
      <c r="AT230" s="595"/>
      <c r="AU230" s="595"/>
      <c r="AV230" s="595"/>
      <c r="AW230" s="595"/>
      <c r="AX230" s="583" t="str">
        <f>IF(AN230="","",DATEDIF(AN230,BU211,"Y"))</f>
        <v/>
      </c>
      <c r="AY230" s="583"/>
      <c r="AZ230" s="583"/>
      <c r="BA230" s="583"/>
      <c r="BB230" s="583"/>
      <c r="BC230" s="595"/>
      <c r="BD230" s="595"/>
      <c r="BE230" s="595"/>
      <c r="BF230" s="595"/>
      <c r="BG230" s="595"/>
      <c r="BH230" s="595"/>
      <c r="BI230" s="595"/>
      <c r="BJ230" s="595"/>
      <c r="BK230" s="595"/>
      <c r="BL230" s="595"/>
      <c r="BM230" s="595"/>
      <c r="BN230" s="595"/>
      <c r="BO230" s="595"/>
      <c r="BP230" s="595"/>
      <c r="BQ230" s="595"/>
      <c r="BR230" s="595"/>
      <c r="BS230" s="595"/>
      <c r="BT230" s="595"/>
      <c r="BU230" s="595"/>
      <c r="BV230" s="595"/>
      <c r="BW230" s="595"/>
      <c r="BX230" s="595"/>
      <c r="BY230" s="595"/>
      <c r="BZ230" s="595"/>
      <c r="CA230" s="595"/>
      <c r="CB230" s="595"/>
      <c r="CC230" s="595"/>
      <c r="CD230" s="595"/>
      <c r="CE230" s="595"/>
      <c r="CF230" s="596"/>
      <c r="CG230" s="596"/>
      <c r="CH230" s="596"/>
      <c r="CI230" s="596"/>
      <c r="CJ230" s="596"/>
      <c r="CK230" s="596"/>
      <c r="CL230" s="596"/>
      <c r="CM230" s="596"/>
      <c r="CN230" s="596"/>
      <c r="CO230" s="596"/>
      <c r="CP230" s="596"/>
      <c r="CQ230" s="596"/>
      <c r="CR230" s="596"/>
      <c r="CS230" s="596"/>
      <c r="CT230" s="596"/>
      <c r="CU230" s="596"/>
      <c r="CV230" s="596"/>
      <c r="CW230" s="596"/>
      <c r="CX230" s="596"/>
      <c r="CY230" s="596"/>
      <c r="CZ230" s="596"/>
      <c r="DA230" s="596"/>
      <c r="DB230" s="596"/>
      <c r="DC230" s="596"/>
      <c r="DD230" s="596"/>
      <c r="DE230" s="596"/>
      <c r="DF230" s="596"/>
      <c r="DG230" s="596"/>
      <c r="DH230" s="596"/>
      <c r="DI230" s="596"/>
      <c r="DJ230" s="596"/>
      <c r="DK230" s="596"/>
      <c r="DL230" s="595"/>
      <c r="DM230" s="595"/>
      <c r="DN230" s="595"/>
      <c r="DO230" s="595"/>
      <c r="DP230" s="595"/>
      <c r="DQ230" s="595"/>
      <c r="DR230" s="595"/>
      <c r="DS230" s="595"/>
      <c r="DT230" s="595"/>
      <c r="DU230" s="595"/>
      <c r="DV230" s="595"/>
      <c r="DW230" s="606"/>
      <c r="DX230" s="606"/>
      <c r="DY230" s="606"/>
      <c r="DZ230" s="606"/>
      <c r="EA230" s="606"/>
      <c r="EB230" s="606"/>
      <c r="EC230" s="606"/>
      <c r="ED230" s="606"/>
      <c r="EE230" s="606"/>
      <c r="EF230" s="606"/>
      <c r="EG230" s="606"/>
    </row>
    <row r="231" spans="1:137" ht="6" customHeight="1" x14ac:dyDescent="0.2">
      <c r="A231" s="156"/>
      <c r="B231" s="608"/>
      <c r="C231" s="608"/>
      <c r="D231" s="608"/>
      <c r="E231" s="608"/>
      <c r="F231" s="595"/>
      <c r="G231" s="595"/>
      <c r="H231" s="595"/>
      <c r="I231" s="595"/>
      <c r="J231" s="595"/>
      <c r="K231" s="595"/>
      <c r="L231" s="595"/>
      <c r="M231" s="595"/>
      <c r="N231" s="595"/>
      <c r="O231" s="595"/>
      <c r="P231" s="595"/>
      <c r="Q231" s="595"/>
      <c r="R231" s="595"/>
      <c r="S231" s="595"/>
      <c r="T231" s="595"/>
      <c r="U231" s="595"/>
      <c r="V231" s="595"/>
      <c r="W231" s="595"/>
      <c r="X231" s="595"/>
      <c r="Y231" s="595"/>
      <c r="Z231" s="595"/>
      <c r="AA231" s="595"/>
      <c r="AB231" s="595"/>
      <c r="AC231" s="595"/>
      <c r="AD231" s="595"/>
      <c r="AE231" s="595"/>
      <c r="AF231" s="595"/>
      <c r="AG231" s="595"/>
      <c r="AH231" s="595"/>
      <c r="AI231" s="595"/>
      <c r="AJ231" s="595"/>
      <c r="AK231" s="595"/>
      <c r="AL231" s="595"/>
      <c r="AM231" s="595"/>
      <c r="AN231" s="595"/>
      <c r="AO231" s="595"/>
      <c r="AP231" s="595"/>
      <c r="AQ231" s="595"/>
      <c r="AR231" s="595"/>
      <c r="AS231" s="595"/>
      <c r="AT231" s="595"/>
      <c r="AU231" s="595"/>
      <c r="AV231" s="595"/>
      <c r="AW231" s="595"/>
      <c r="AX231" s="583"/>
      <c r="AY231" s="583"/>
      <c r="AZ231" s="583"/>
      <c r="BA231" s="583"/>
      <c r="BB231" s="583"/>
      <c r="BC231" s="595"/>
      <c r="BD231" s="595"/>
      <c r="BE231" s="595"/>
      <c r="BF231" s="595"/>
      <c r="BG231" s="595"/>
      <c r="BH231" s="595"/>
      <c r="BI231" s="595"/>
      <c r="BJ231" s="595"/>
      <c r="BK231" s="595"/>
      <c r="BL231" s="595"/>
      <c r="BM231" s="595"/>
      <c r="BN231" s="595"/>
      <c r="BO231" s="595"/>
      <c r="BP231" s="595"/>
      <c r="BQ231" s="595"/>
      <c r="BR231" s="595"/>
      <c r="BS231" s="595"/>
      <c r="BT231" s="595"/>
      <c r="BU231" s="595"/>
      <c r="BV231" s="595"/>
      <c r="BW231" s="595"/>
      <c r="BX231" s="595"/>
      <c r="BY231" s="595"/>
      <c r="BZ231" s="595"/>
      <c r="CA231" s="595"/>
      <c r="CB231" s="595"/>
      <c r="CC231" s="595"/>
      <c r="CD231" s="595"/>
      <c r="CE231" s="595"/>
      <c r="CF231" s="596"/>
      <c r="CG231" s="596"/>
      <c r="CH231" s="596"/>
      <c r="CI231" s="596"/>
      <c r="CJ231" s="596"/>
      <c r="CK231" s="596"/>
      <c r="CL231" s="596"/>
      <c r="CM231" s="596"/>
      <c r="CN231" s="596"/>
      <c r="CO231" s="596"/>
      <c r="CP231" s="596"/>
      <c r="CQ231" s="596"/>
      <c r="CR231" s="596"/>
      <c r="CS231" s="596"/>
      <c r="CT231" s="596"/>
      <c r="CU231" s="596"/>
      <c r="CV231" s="596"/>
      <c r="CW231" s="596"/>
      <c r="CX231" s="596"/>
      <c r="CY231" s="596"/>
      <c r="CZ231" s="596"/>
      <c r="DA231" s="596"/>
      <c r="DB231" s="596"/>
      <c r="DC231" s="596"/>
      <c r="DD231" s="596"/>
      <c r="DE231" s="596"/>
      <c r="DF231" s="596"/>
      <c r="DG231" s="596"/>
      <c r="DH231" s="596"/>
      <c r="DI231" s="596"/>
      <c r="DJ231" s="596"/>
      <c r="DK231" s="596"/>
      <c r="DL231" s="595"/>
      <c r="DM231" s="595"/>
      <c r="DN231" s="595"/>
      <c r="DO231" s="595"/>
      <c r="DP231" s="595"/>
      <c r="DQ231" s="595"/>
      <c r="DR231" s="595"/>
      <c r="DS231" s="595"/>
      <c r="DT231" s="595"/>
      <c r="DU231" s="595"/>
      <c r="DV231" s="595"/>
      <c r="DW231" s="606"/>
      <c r="DX231" s="606"/>
      <c r="DY231" s="606"/>
      <c r="DZ231" s="606"/>
      <c r="EA231" s="606"/>
      <c r="EB231" s="606"/>
      <c r="EC231" s="606"/>
      <c r="ED231" s="606"/>
      <c r="EE231" s="606"/>
      <c r="EF231" s="606"/>
      <c r="EG231" s="606"/>
    </row>
    <row r="232" spans="1:137" ht="6" customHeight="1" x14ac:dyDescent="0.2">
      <c r="A232" s="156"/>
      <c r="B232" s="608"/>
      <c r="C232" s="608"/>
      <c r="D232" s="608"/>
      <c r="E232" s="608"/>
      <c r="F232" s="595"/>
      <c r="G232" s="595"/>
      <c r="H232" s="595"/>
      <c r="I232" s="595"/>
      <c r="J232" s="595"/>
      <c r="K232" s="595"/>
      <c r="L232" s="595"/>
      <c r="M232" s="595"/>
      <c r="N232" s="595"/>
      <c r="O232" s="595"/>
      <c r="P232" s="595"/>
      <c r="Q232" s="595"/>
      <c r="R232" s="595"/>
      <c r="S232" s="595"/>
      <c r="T232" s="595"/>
      <c r="U232" s="595"/>
      <c r="V232" s="595"/>
      <c r="W232" s="595"/>
      <c r="X232" s="595"/>
      <c r="Y232" s="595"/>
      <c r="Z232" s="595"/>
      <c r="AA232" s="595"/>
      <c r="AB232" s="595"/>
      <c r="AC232" s="595"/>
      <c r="AD232" s="595"/>
      <c r="AE232" s="595"/>
      <c r="AF232" s="595"/>
      <c r="AG232" s="595"/>
      <c r="AH232" s="595"/>
      <c r="AI232" s="595"/>
      <c r="AJ232" s="595"/>
      <c r="AK232" s="595"/>
      <c r="AL232" s="595"/>
      <c r="AM232" s="595"/>
      <c r="AN232" s="595"/>
      <c r="AO232" s="595"/>
      <c r="AP232" s="595"/>
      <c r="AQ232" s="595"/>
      <c r="AR232" s="595"/>
      <c r="AS232" s="595"/>
      <c r="AT232" s="595"/>
      <c r="AU232" s="595"/>
      <c r="AV232" s="595"/>
      <c r="AW232" s="595"/>
      <c r="AX232" s="583"/>
      <c r="AY232" s="583"/>
      <c r="AZ232" s="583"/>
      <c r="BA232" s="583"/>
      <c r="BB232" s="583"/>
      <c r="BC232" s="595"/>
      <c r="BD232" s="595"/>
      <c r="BE232" s="595"/>
      <c r="BF232" s="595"/>
      <c r="BG232" s="595"/>
      <c r="BH232" s="595"/>
      <c r="BI232" s="595"/>
      <c r="BJ232" s="595"/>
      <c r="BK232" s="595"/>
      <c r="BL232" s="595"/>
      <c r="BM232" s="595"/>
      <c r="BN232" s="595"/>
      <c r="BO232" s="595"/>
      <c r="BP232" s="595"/>
      <c r="BQ232" s="595"/>
      <c r="BR232" s="595"/>
      <c r="BS232" s="595"/>
      <c r="BT232" s="595"/>
      <c r="BU232" s="595"/>
      <c r="BV232" s="595"/>
      <c r="BW232" s="595"/>
      <c r="BX232" s="595"/>
      <c r="BY232" s="595"/>
      <c r="BZ232" s="595"/>
      <c r="CA232" s="595"/>
      <c r="CB232" s="595"/>
      <c r="CC232" s="595"/>
      <c r="CD232" s="595"/>
      <c r="CE232" s="595"/>
      <c r="CF232" s="596"/>
      <c r="CG232" s="596"/>
      <c r="CH232" s="596"/>
      <c r="CI232" s="596"/>
      <c r="CJ232" s="596"/>
      <c r="CK232" s="596"/>
      <c r="CL232" s="596"/>
      <c r="CM232" s="596"/>
      <c r="CN232" s="596"/>
      <c r="CO232" s="596"/>
      <c r="CP232" s="596"/>
      <c r="CQ232" s="596"/>
      <c r="CR232" s="596"/>
      <c r="CS232" s="596"/>
      <c r="CT232" s="596"/>
      <c r="CU232" s="596"/>
      <c r="CV232" s="596"/>
      <c r="CW232" s="596"/>
      <c r="CX232" s="596"/>
      <c r="CY232" s="596"/>
      <c r="CZ232" s="596"/>
      <c r="DA232" s="596"/>
      <c r="DB232" s="596"/>
      <c r="DC232" s="596"/>
      <c r="DD232" s="596"/>
      <c r="DE232" s="596"/>
      <c r="DF232" s="596"/>
      <c r="DG232" s="596"/>
      <c r="DH232" s="596"/>
      <c r="DI232" s="596"/>
      <c r="DJ232" s="596"/>
      <c r="DK232" s="596"/>
      <c r="DL232" s="595"/>
      <c r="DM232" s="595"/>
      <c r="DN232" s="595"/>
      <c r="DO232" s="595"/>
      <c r="DP232" s="595"/>
      <c r="DQ232" s="595"/>
      <c r="DR232" s="595"/>
      <c r="DS232" s="595"/>
      <c r="DT232" s="595"/>
      <c r="DU232" s="595"/>
      <c r="DV232" s="595"/>
      <c r="DW232" s="606"/>
      <c r="DX232" s="606"/>
      <c r="DY232" s="606"/>
      <c r="DZ232" s="606"/>
      <c r="EA232" s="606"/>
      <c r="EB232" s="606"/>
      <c r="EC232" s="606"/>
      <c r="ED232" s="606"/>
      <c r="EE232" s="606"/>
      <c r="EF232" s="606"/>
      <c r="EG232" s="606"/>
    </row>
    <row r="233" spans="1:137" ht="6" customHeight="1" x14ac:dyDescent="0.2">
      <c r="A233" s="156"/>
      <c r="B233" s="607">
        <v>3</v>
      </c>
      <c r="C233" s="608"/>
      <c r="D233" s="608"/>
      <c r="E233" s="608"/>
      <c r="F233" s="595"/>
      <c r="G233" s="595"/>
      <c r="H233" s="595"/>
      <c r="I233" s="595"/>
      <c r="J233" s="595"/>
      <c r="K233" s="595"/>
      <c r="L233" s="595"/>
      <c r="M233" s="595"/>
      <c r="N233" s="595"/>
      <c r="O233" s="595"/>
      <c r="P233" s="595"/>
      <c r="Q233" s="595"/>
      <c r="R233" s="595"/>
      <c r="S233" s="595"/>
      <c r="T233" s="595"/>
      <c r="U233" s="595"/>
      <c r="V233" s="595"/>
      <c r="W233" s="595"/>
      <c r="X233" s="595"/>
      <c r="Y233" s="595"/>
      <c r="Z233" s="595"/>
      <c r="AA233" s="595"/>
      <c r="AB233" s="595"/>
      <c r="AC233" s="595"/>
      <c r="AD233" s="595"/>
      <c r="AE233" s="595"/>
      <c r="AF233" s="595"/>
      <c r="AG233" s="595"/>
      <c r="AH233" s="595"/>
      <c r="AI233" s="595"/>
      <c r="AJ233" s="595"/>
      <c r="AK233" s="595"/>
      <c r="AL233" s="595"/>
      <c r="AM233" s="595"/>
      <c r="AN233" s="595"/>
      <c r="AO233" s="595"/>
      <c r="AP233" s="595"/>
      <c r="AQ233" s="595"/>
      <c r="AR233" s="595"/>
      <c r="AS233" s="595"/>
      <c r="AT233" s="595"/>
      <c r="AU233" s="595"/>
      <c r="AV233" s="595"/>
      <c r="AW233" s="595"/>
      <c r="AX233" s="583" t="str">
        <f>IF(AN233="","",DATEDIF(AN233,BU211,"Y"))</f>
        <v/>
      </c>
      <c r="AY233" s="583"/>
      <c r="AZ233" s="583"/>
      <c r="BA233" s="583"/>
      <c r="BB233" s="583"/>
      <c r="BC233" s="595"/>
      <c r="BD233" s="595"/>
      <c r="BE233" s="595"/>
      <c r="BF233" s="595"/>
      <c r="BG233" s="595"/>
      <c r="BH233" s="595"/>
      <c r="BI233" s="595"/>
      <c r="BJ233" s="595"/>
      <c r="BK233" s="595"/>
      <c r="BL233" s="595"/>
      <c r="BM233" s="595"/>
      <c r="BN233" s="595"/>
      <c r="BO233" s="595"/>
      <c r="BP233" s="595"/>
      <c r="BQ233" s="595"/>
      <c r="BR233" s="595"/>
      <c r="BS233" s="595"/>
      <c r="BT233" s="595"/>
      <c r="BU233" s="595"/>
      <c r="BV233" s="595"/>
      <c r="BW233" s="595"/>
      <c r="BX233" s="595"/>
      <c r="BY233" s="595"/>
      <c r="BZ233" s="595"/>
      <c r="CA233" s="595"/>
      <c r="CB233" s="595"/>
      <c r="CC233" s="595"/>
      <c r="CD233" s="595"/>
      <c r="CE233" s="595"/>
      <c r="CF233" s="596"/>
      <c r="CG233" s="596"/>
      <c r="CH233" s="596"/>
      <c r="CI233" s="596"/>
      <c r="CJ233" s="596"/>
      <c r="CK233" s="596"/>
      <c r="CL233" s="596"/>
      <c r="CM233" s="596"/>
      <c r="CN233" s="596"/>
      <c r="CO233" s="596"/>
      <c r="CP233" s="596"/>
      <c r="CQ233" s="596"/>
      <c r="CR233" s="596"/>
      <c r="CS233" s="596"/>
      <c r="CT233" s="596"/>
      <c r="CU233" s="596"/>
      <c r="CV233" s="596"/>
      <c r="CW233" s="596"/>
      <c r="CX233" s="596"/>
      <c r="CY233" s="596"/>
      <c r="CZ233" s="596"/>
      <c r="DA233" s="596"/>
      <c r="DB233" s="596"/>
      <c r="DC233" s="596"/>
      <c r="DD233" s="596"/>
      <c r="DE233" s="596"/>
      <c r="DF233" s="596"/>
      <c r="DG233" s="596"/>
      <c r="DH233" s="596"/>
      <c r="DI233" s="596"/>
      <c r="DJ233" s="596"/>
      <c r="DK233" s="596"/>
      <c r="DL233" s="595"/>
      <c r="DM233" s="595"/>
      <c r="DN233" s="595"/>
      <c r="DO233" s="595"/>
      <c r="DP233" s="595"/>
      <c r="DQ233" s="595"/>
      <c r="DR233" s="595"/>
      <c r="DS233" s="595"/>
      <c r="DT233" s="595"/>
      <c r="DU233" s="595"/>
      <c r="DV233" s="595"/>
      <c r="DW233" s="606"/>
      <c r="DX233" s="606"/>
      <c r="DY233" s="606"/>
      <c r="DZ233" s="606"/>
      <c r="EA233" s="606"/>
      <c r="EB233" s="606"/>
      <c r="EC233" s="606"/>
      <c r="ED233" s="606"/>
      <c r="EE233" s="606"/>
      <c r="EF233" s="606"/>
      <c r="EG233" s="606"/>
    </row>
    <row r="234" spans="1:137" ht="6" customHeight="1" x14ac:dyDescent="0.2">
      <c r="A234" s="156"/>
      <c r="B234" s="608"/>
      <c r="C234" s="608"/>
      <c r="D234" s="608"/>
      <c r="E234" s="608"/>
      <c r="F234" s="595"/>
      <c r="G234" s="595"/>
      <c r="H234" s="595"/>
      <c r="I234" s="595"/>
      <c r="J234" s="595"/>
      <c r="K234" s="595"/>
      <c r="L234" s="595"/>
      <c r="M234" s="595"/>
      <c r="N234" s="595"/>
      <c r="O234" s="595"/>
      <c r="P234" s="595"/>
      <c r="Q234" s="595"/>
      <c r="R234" s="595"/>
      <c r="S234" s="595"/>
      <c r="T234" s="595"/>
      <c r="U234" s="595"/>
      <c r="V234" s="595"/>
      <c r="W234" s="595"/>
      <c r="X234" s="595"/>
      <c r="Y234" s="595"/>
      <c r="Z234" s="595"/>
      <c r="AA234" s="595"/>
      <c r="AB234" s="595"/>
      <c r="AC234" s="595"/>
      <c r="AD234" s="595"/>
      <c r="AE234" s="595"/>
      <c r="AF234" s="595"/>
      <c r="AG234" s="595"/>
      <c r="AH234" s="595"/>
      <c r="AI234" s="595"/>
      <c r="AJ234" s="595"/>
      <c r="AK234" s="595"/>
      <c r="AL234" s="595"/>
      <c r="AM234" s="595"/>
      <c r="AN234" s="595"/>
      <c r="AO234" s="595"/>
      <c r="AP234" s="595"/>
      <c r="AQ234" s="595"/>
      <c r="AR234" s="595"/>
      <c r="AS234" s="595"/>
      <c r="AT234" s="595"/>
      <c r="AU234" s="595"/>
      <c r="AV234" s="595"/>
      <c r="AW234" s="595"/>
      <c r="AX234" s="583"/>
      <c r="AY234" s="583"/>
      <c r="AZ234" s="583"/>
      <c r="BA234" s="583"/>
      <c r="BB234" s="583"/>
      <c r="BC234" s="595"/>
      <c r="BD234" s="595"/>
      <c r="BE234" s="595"/>
      <c r="BF234" s="595"/>
      <c r="BG234" s="595"/>
      <c r="BH234" s="595"/>
      <c r="BI234" s="595"/>
      <c r="BJ234" s="595"/>
      <c r="BK234" s="595"/>
      <c r="BL234" s="595"/>
      <c r="BM234" s="595"/>
      <c r="BN234" s="595"/>
      <c r="BO234" s="595"/>
      <c r="BP234" s="595"/>
      <c r="BQ234" s="595"/>
      <c r="BR234" s="595"/>
      <c r="BS234" s="595"/>
      <c r="BT234" s="595"/>
      <c r="BU234" s="595"/>
      <c r="BV234" s="595"/>
      <c r="BW234" s="595"/>
      <c r="BX234" s="595"/>
      <c r="BY234" s="595"/>
      <c r="BZ234" s="595"/>
      <c r="CA234" s="595"/>
      <c r="CB234" s="595"/>
      <c r="CC234" s="595"/>
      <c r="CD234" s="595"/>
      <c r="CE234" s="595"/>
      <c r="CF234" s="596"/>
      <c r="CG234" s="596"/>
      <c r="CH234" s="596"/>
      <c r="CI234" s="596"/>
      <c r="CJ234" s="596"/>
      <c r="CK234" s="596"/>
      <c r="CL234" s="596"/>
      <c r="CM234" s="596"/>
      <c r="CN234" s="596"/>
      <c r="CO234" s="596"/>
      <c r="CP234" s="596"/>
      <c r="CQ234" s="596"/>
      <c r="CR234" s="596"/>
      <c r="CS234" s="596"/>
      <c r="CT234" s="596"/>
      <c r="CU234" s="596"/>
      <c r="CV234" s="596"/>
      <c r="CW234" s="596"/>
      <c r="CX234" s="596"/>
      <c r="CY234" s="596"/>
      <c r="CZ234" s="596"/>
      <c r="DA234" s="596"/>
      <c r="DB234" s="596"/>
      <c r="DC234" s="596"/>
      <c r="DD234" s="596"/>
      <c r="DE234" s="596"/>
      <c r="DF234" s="596"/>
      <c r="DG234" s="596"/>
      <c r="DH234" s="596"/>
      <c r="DI234" s="596"/>
      <c r="DJ234" s="596"/>
      <c r="DK234" s="596"/>
      <c r="DL234" s="595"/>
      <c r="DM234" s="595"/>
      <c r="DN234" s="595"/>
      <c r="DO234" s="595"/>
      <c r="DP234" s="595"/>
      <c r="DQ234" s="595"/>
      <c r="DR234" s="595"/>
      <c r="DS234" s="595"/>
      <c r="DT234" s="595"/>
      <c r="DU234" s="595"/>
      <c r="DV234" s="595"/>
      <c r="DW234" s="606"/>
      <c r="DX234" s="606"/>
      <c r="DY234" s="606"/>
      <c r="DZ234" s="606"/>
      <c r="EA234" s="606"/>
      <c r="EB234" s="606"/>
      <c r="EC234" s="606"/>
      <c r="ED234" s="606"/>
      <c r="EE234" s="606"/>
      <c r="EF234" s="606"/>
      <c r="EG234" s="606"/>
    </row>
    <row r="235" spans="1:137" ht="6" customHeight="1" x14ac:dyDescent="0.2">
      <c r="A235" s="156"/>
      <c r="B235" s="608"/>
      <c r="C235" s="608"/>
      <c r="D235" s="608"/>
      <c r="E235" s="608"/>
      <c r="F235" s="595"/>
      <c r="G235" s="595"/>
      <c r="H235" s="595"/>
      <c r="I235" s="595"/>
      <c r="J235" s="595"/>
      <c r="K235" s="595"/>
      <c r="L235" s="595"/>
      <c r="M235" s="595"/>
      <c r="N235" s="595"/>
      <c r="O235" s="595"/>
      <c r="P235" s="595"/>
      <c r="Q235" s="595"/>
      <c r="R235" s="595"/>
      <c r="S235" s="595"/>
      <c r="T235" s="595"/>
      <c r="U235" s="595"/>
      <c r="V235" s="595"/>
      <c r="W235" s="595"/>
      <c r="X235" s="595"/>
      <c r="Y235" s="595"/>
      <c r="Z235" s="595"/>
      <c r="AA235" s="595"/>
      <c r="AB235" s="595"/>
      <c r="AC235" s="595"/>
      <c r="AD235" s="595"/>
      <c r="AE235" s="595"/>
      <c r="AF235" s="595"/>
      <c r="AG235" s="595"/>
      <c r="AH235" s="595"/>
      <c r="AI235" s="595"/>
      <c r="AJ235" s="595"/>
      <c r="AK235" s="595"/>
      <c r="AL235" s="595"/>
      <c r="AM235" s="595"/>
      <c r="AN235" s="595"/>
      <c r="AO235" s="595"/>
      <c r="AP235" s="595"/>
      <c r="AQ235" s="595"/>
      <c r="AR235" s="595"/>
      <c r="AS235" s="595"/>
      <c r="AT235" s="595"/>
      <c r="AU235" s="595"/>
      <c r="AV235" s="595"/>
      <c r="AW235" s="595"/>
      <c r="AX235" s="583"/>
      <c r="AY235" s="583"/>
      <c r="AZ235" s="583"/>
      <c r="BA235" s="583"/>
      <c r="BB235" s="583"/>
      <c r="BC235" s="595"/>
      <c r="BD235" s="595"/>
      <c r="BE235" s="595"/>
      <c r="BF235" s="595"/>
      <c r="BG235" s="595"/>
      <c r="BH235" s="595"/>
      <c r="BI235" s="595"/>
      <c r="BJ235" s="595"/>
      <c r="BK235" s="595"/>
      <c r="BL235" s="595"/>
      <c r="BM235" s="595"/>
      <c r="BN235" s="595"/>
      <c r="BO235" s="595"/>
      <c r="BP235" s="595"/>
      <c r="BQ235" s="595"/>
      <c r="BR235" s="595"/>
      <c r="BS235" s="595"/>
      <c r="BT235" s="595"/>
      <c r="BU235" s="595"/>
      <c r="BV235" s="595"/>
      <c r="BW235" s="595"/>
      <c r="BX235" s="595"/>
      <c r="BY235" s="595"/>
      <c r="BZ235" s="595"/>
      <c r="CA235" s="595"/>
      <c r="CB235" s="595"/>
      <c r="CC235" s="595"/>
      <c r="CD235" s="595"/>
      <c r="CE235" s="595"/>
      <c r="CF235" s="596"/>
      <c r="CG235" s="596"/>
      <c r="CH235" s="596"/>
      <c r="CI235" s="596"/>
      <c r="CJ235" s="596"/>
      <c r="CK235" s="596"/>
      <c r="CL235" s="596"/>
      <c r="CM235" s="596"/>
      <c r="CN235" s="596"/>
      <c r="CO235" s="596"/>
      <c r="CP235" s="596"/>
      <c r="CQ235" s="596"/>
      <c r="CR235" s="596"/>
      <c r="CS235" s="596"/>
      <c r="CT235" s="596"/>
      <c r="CU235" s="596"/>
      <c r="CV235" s="596"/>
      <c r="CW235" s="596"/>
      <c r="CX235" s="596"/>
      <c r="CY235" s="596"/>
      <c r="CZ235" s="596"/>
      <c r="DA235" s="596"/>
      <c r="DB235" s="596"/>
      <c r="DC235" s="596"/>
      <c r="DD235" s="596"/>
      <c r="DE235" s="596"/>
      <c r="DF235" s="596"/>
      <c r="DG235" s="596"/>
      <c r="DH235" s="596"/>
      <c r="DI235" s="596"/>
      <c r="DJ235" s="596"/>
      <c r="DK235" s="596"/>
      <c r="DL235" s="595"/>
      <c r="DM235" s="595"/>
      <c r="DN235" s="595"/>
      <c r="DO235" s="595"/>
      <c r="DP235" s="595"/>
      <c r="DQ235" s="595"/>
      <c r="DR235" s="595"/>
      <c r="DS235" s="595"/>
      <c r="DT235" s="595"/>
      <c r="DU235" s="595"/>
      <c r="DV235" s="595"/>
      <c r="DW235" s="606"/>
      <c r="DX235" s="606"/>
      <c r="DY235" s="606"/>
      <c r="DZ235" s="606"/>
      <c r="EA235" s="606"/>
      <c r="EB235" s="606"/>
      <c r="EC235" s="606"/>
      <c r="ED235" s="606"/>
      <c r="EE235" s="606"/>
      <c r="EF235" s="606"/>
      <c r="EG235" s="606"/>
    </row>
    <row r="236" spans="1:137" ht="6" customHeight="1" x14ac:dyDescent="0.2">
      <c r="A236" s="156"/>
      <c r="B236" s="607">
        <v>4</v>
      </c>
      <c r="C236" s="608"/>
      <c r="D236" s="608"/>
      <c r="E236" s="608"/>
      <c r="F236" s="595"/>
      <c r="G236" s="595"/>
      <c r="H236" s="595"/>
      <c r="I236" s="595"/>
      <c r="J236" s="595"/>
      <c r="K236" s="595"/>
      <c r="L236" s="595"/>
      <c r="M236" s="595"/>
      <c r="N236" s="595"/>
      <c r="O236" s="595"/>
      <c r="P236" s="595"/>
      <c r="Q236" s="595"/>
      <c r="R236" s="595"/>
      <c r="S236" s="595"/>
      <c r="T236" s="595"/>
      <c r="U236" s="595"/>
      <c r="V236" s="595"/>
      <c r="W236" s="595"/>
      <c r="X236" s="595"/>
      <c r="Y236" s="595"/>
      <c r="Z236" s="595"/>
      <c r="AA236" s="595"/>
      <c r="AB236" s="595"/>
      <c r="AC236" s="595"/>
      <c r="AD236" s="595"/>
      <c r="AE236" s="595"/>
      <c r="AF236" s="595"/>
      <c r="AG236" s="595"/>
      <c r="AH236" s="595"/>
      <c r="AI236" s="595"/>
      <c r="AJ236" s="595"/>
      <c r="AK236" s="595"/>
      <c r="AL236" s="595"/>
      <c r="AM236" s="595"/>
      <c r="AN236" s="595"/>
      <c r="AO236" s="595"/>
      <c r="AP236" s="595"/>
      <c r="AQ236" s="595"/>
      <c r="AR236" s="595"/>
      <c r="AS236" s="595"/>
      <c r="AT236" s="595"/>
      <c r="AU236" s="595"/>
      <c r="AV236" s="595"/>
      <c r="AW236" s="595"/>
      <c r="AX236" s="583" t="str">
        <f>IF(AN236="","",DATEDIF(AN236,BU211,"Y"))</f>
        <v/>
      </c>
      <c r="AY236" s="583"/>
      <c r="AZ236" s="583"/>
      <c r="BA236" s="583"/>
      <c r="BB236" s="583"/>
      <c r="BC236" s="595"/>
      <c r="BD236" s="595"/>
      <c r="BE236" s="595"/>
      <c r="BF236" s="595"/>
      <c r="BG236" s="595"/>
      <c r="BH236" s="595"/>
      <c r="BI236" s="595"/>
      <c r="BJ236" s="595"/>
      <c r="BK236" s="595"/>
      <c r="BL236" s="595"/>
      <c r="BM236" s="595"/>
      <c r="BN236" s="595"/>
      <c r="BO236" s="595"/>
      <c r="BP236" s="595"/>
      <c r="BQ236" s="595"/>
      <c r="BR236" s="595"/>
      <c r="BS236" s="595"/>
      <c r="BT236" s="595"/>
      <c r="BU236" s="595"/>
      <c r="BV236" s="595"/>
      <c r="BW236" s="595"/>
      <c r="BX236" s="595"/>
      <c r="BY236" s="595"/>
      <c r="BZ236" s="595"/>
      <c r="CA236" s="595"/>
      <c r="CB236" s="595"/>
      <c r="CC236" s="595"/>
      <c r="CD236" s="595"/>
      <c r="CE236" s="595"/>
      <c r="CF236" s="596"/>
      <c r="CG236" s="596"/>
      <c r="CH236" s="596"/>
      <c r="CI236" s="596"/>
      <c r="CJ236" s="596"/>
      <c r="CK236" s="596"/>
      <c r="CL236" s="596"/>
      <c r="CM236" s="596"/>
      <c r="CN236" s="596"/>
      <c r="CO236" s="596"/>
      <c r="CP236" s="596"/>
      <c r="CQ236" s="596"/>
      <c r="CR236" s="596"/>
      <c r="CS236" s="596"/>
      <c r="CT236" s="596"/>
      <c r="CU236" s="596"/>
      <c r="CV236" s="596"/>
      <c r="CW236" s="596"/>
      <c r="CX236" s="596"/>
      <c r="CY236" s="596"/>
      <c r="CZ236" s="596"/>
      <c r="DA236" s="596"/>
      <c r="DB236" s="596"/>
      <c r="DC236" s="596"/>
      <c r="DD236" s="596"/>
      <c r="DE236" s="596"/>
      <c r="DF236" s="596"/>
      <c r="DG236" s="596"/>
      <c r="DH236" s="596"/>
      <c r="DI236" s="596"/>
      <c r="DJ236" s="596"/>
      <c r="DK236" s="596"/>
      <c r="DL236" s="595"/>
      <c r="DM236" s="595"/>
      <c r="DN236" s="595"/>
      <c r="DO236" s="595"/>
      <c r="DP236" s="595"/>
      <c r="DQ236" s="595"/>
      <c r="DR236" s="595"/>
      <c r="DS236" s="595"/>
      <c r="DT236" s="595"/>
      <c r="DU236" s="595"/>
      <c r="DV236" s="595"/>
      <c r="DW236" s="606"/>
      <c r="DX236" s="606"/>
      <c r="DY236" s="606"/>
      <c r="DZ236" s="606"/>
      <c r="EA236" s="606"/>
      <c r="EB236" s="606"/>
      <c r="EC236" s="606"/>
      <c r="ED236" s="606"/>
      <c r="EE236" s="606"/>
      <c r="EF236" s="606"/>
      <c r="EG236" s="606"/>
    </row>
    <row r="237" spans="1:137" ht="6" customHeight="1" x14ac:dyDescent="0.2">
      <c r="A237" s="156"/>
      <c r="B237" s="608"/>
      <c r="C237" s="608"/>
      <c r="D237" s="608"/>
      <c r="E237" s="608"/>
      <c r="F237" s="595"/>
      <c r="G237" s="595"/>
      <c r="H237" s="595"/>
      <c r="I237" s="595"/>
      <c r="J237" s="595"/>
      <c r="K237" s="595"/>
      <c r="L237" s="595"/>
      <c r="M237" s="595"/>
      <c r="N237" s="595"/>
      <c r="O237" s="595"/>
      <c r="P237" s="595"/>
      <c r="Q237" s="595"/>
      <c r="R237" s="595"/>
      <c r="S237" s="595"/>
      <c r="T237" s="595"/>
      <c r="U237" s="595"/>
      <c r="V237" s="595"/>
      <c r="W237" s="595"/>
      <c r="X237" s="595"/>
      <c r="Y237" s="595"/>
      <c r="Z237" s="595"/>
      <c r="AA237" s="595"/>
      <c r="AB237" s="595"/>
      <c r="AC237" s="595"/>
      <c r="AD237" s="595"/>
      <c r="AE237" s="595"/>
      <c r="AF237" s="595"/>
      <c r="AG237" s="595"/>
      <c r="AH237" s="595"/>
      <c r="AI237" s="595"/>
      <c r="AJ237" s="595"/>
      <c r="AK237" s="595"/>
      <c r="AL237" s="595"/>
      <c r="AM237" s="595"/>
      <c r="AN237" s="595"/>
      <c r="AO237" s="595"/>
      <c r="AP237" s="595"/>
      <c r="AQ237" s="595"/>
      <c r="AR237" s="595"/>
      <c r="AS237" s="595"/>
      <c r="AT237" s="595"/>
      <c r="AU237" s="595"/>
      <c r="AV237" s="595"/>
      <c r="AW237" s="595"/>
      <c r="AX237" s="583"/>
      <c r="AY237" s="583"/>
      <c r="AZ237" s="583"/>
      <c r="BA237" s="583"/>
      <c r="BB237" s="583"/>
      <c r="BC237" s="595"/>
      <c r="BD237" s="595"/>
      <c r="BE237" s="595"/>
      <c r="BF237" s="595"/>
      <c r="BG237" s="595"/>
      <c r="BH237" s="595"/>
      <c r="BI237" s="595"/>
      <c r="BJ237" s="595"/>
      <c r="BK237" s="595"/>
      <c r="BL237" s="595"/>
      <c r="BM237" s="595"/>
      <c r="BN237" s="595"/>
      <c r="BO237" s="595"/>
      <c r="BP237" s="595"/>
      <c r="BQ237" s="595"/>
      <c r="BR237" s="595"/>
      <c r="BS237" s="595"/>
      <c r="BT237" s="595"/>
      <c r="BU237" s="595"/>
      <c r="BV237" s="595"/>
      <c r="BW237" s="595"/>
      <c r="BX237" s="595"/>
      <c r="BY237" s="595"/>
      <c r="BZ237" s="595"/>
      <c r="CA237" s="595"/>
      <c r="CB237" s="595"/>
      <c r="CC237" s="595"/>
      <c r="CD237" s="595"/>
      <c r="CE237" s="595"/>
      <c r="CF237" s="596"/>
      <c r="CG237" s="596"/>
      <c r="CH237" s="596"/>
      <c r="CI237" s="596"/>
      <c r="CJ237" s="596"/>
      <c r="CK237" s="596"/>
      <c r="CL237" s="596"/>
      <c r="CM237" s="596"/>
      <c r="CN237" s="596"/>
      <c r="CO237" s="596"/>
      <c r="CP237" s="596"/>
      <c r="CQ237" s="596"/>
      <c r="CR237" s="596"/>
      <c r="CS237" s="596"/>
      <c r="CT237" s="596"/>
      <c r="CU237" s="596"/>
      <c r="CV237" s="596"/>
      <c r="CW237" s="596"/>
      <c r="CX237" s="596"/>
      <c r="CY237" s="596"/>
      <c r="CZ237" s="596"/>
      <c r="DA237" s="596"/>
      <c r="DB237" s="596"/>
      <c r="DC237" s="596"/>
      <c r="DD237" s="596"/>
      <c r="DE237" s="596"/>
      <c r="DF237" s="596"/>
      <c r="DG237" s="596"/>
      <c r="DH237" s="596"/>
      <c r="DI237" s="596"/>
      <c r="DJ237" s="596"/>
      <c r="DK237" s="596"/>
      <c r="DL237" s="595"/>
      <c r="DM237" s="595"/>
      <c r="DN237" s="595"/>
      <c r="DO237" s="595"/>
      <c r="DP237" s="595"/>
      <c r="DQ237" s="595"/>
      <c r="DR237" s="595"/>
      <c r="DS237" s="595"/>
      <c r="DT237" s="595"/>
      <c r="DU237" s="595"/>
      <c r="DV237" s="595"/>
      <c r="DW237" s="606"/>
      <c r="DX237" s="606"/>
      <c r="DY237" s="606"/>
      <c r="DZ237" s="606"/>
      <c r="EA237" s="606"/>
      <c r="EB237" s="606"/>
      <c r="EC237" s="606"/>
      <c r="ED237" s="606"/>
      <c r="EE237" s="606"/>
      <c r="EF237" s="606"/>
      <c r="EG237" s="606"/>
    </row>
    <row r="238" spans="1:137" ht="6" customHeight="1" x14ac:dyDescent="0.2">
      <c r="A238" s="156"/>
      <c r="B238" s="608"/>
      <c r="C238" s="608"/>
      <c r="D238" s="608"/>
      <c r="E238" s="608"/>
      <c r="F238" s="595"/>
      <c r="G238" s="595"/>
      <c r="H238" s="595"/>
      <c r="I238" s="595"/>
      <c r="J238" s="595"/>
      <c r="K238" s="595"/>
      <c r="L238" s="595"/>
      <c r="M238" s="595"/>
      <c r="N238" s="595"/>
      <c r="O238" s="595"/>
      <c r="P238" s="595"/>
      <c r="Q238" s="595"/>
      <c r="R238" s="595"/>
      <c r="S238" s="595"/>
      <c r="T238" s="595"/>
      <c r="U238" s="595"/>
      <c r="V238" s="595"/>
      <c r="W238" s="595"/>
      <c r="X238" s="595"/>
      <c r="Y238" s="595"/>
      <c r="Z238" s="595"/>
      <c r="AA238" s="595"/>
      <c r="AB238" s="595"/>
      <c r="AC238" s="595"/>
      <c r="AD238" s="595"/>
      <c r="AE238" s="595"/>
      <c r="AF238" s="595"/>
      <c r="AG238" s="595"/>
      <c r="AH238" s="595"/>
      <c r="AI238" s="595"/>
      <c r="AJ238" s="595"/>
      <c r="AK238" s="595"/>
      <c r="AL238" s="595"/>
      <c r="AM238" s="595"/>
      <c r="AN238" s="595"/>
      <c r="AO238" s="595"/>
      <c r="AP238" s="595"/>
      <c r="AQ238" s="595"/>
      <c r="AR238" s="595"/>
      <c r="AS238" s="595"/>
      <c r="AT238" s="595"/>
      <c r="AU238" s="595"/>
      <c r="AV238" s="595"/>
      <c r="AW238" s="595"/>
      <c r="AX238" s="583"/>
      <c r="AY238" s="583"/>
      <c r="AZ238" s="583"/>
      <c r="BA238" s="583"/>
      <c r="BB238" s="583"/>
      <c r="BC238" s="595"/>
      <c r="BD238" s="595"/>
      <c r="BE238" s="595"/>
      <c r="BF238" s="595"/>
      <c r="BG238" s="595"/>
      <c r="BH238" s="595"/>
      <c r="BI238" s="595"/>
      <c r="BJ238" s="595"/>
      <c r="BK238" s="595"/>
      <c r="BL238" s="595"/>
      <c r="BM238" s="595"/>
      <c r="BN238" s="595"/>
      <c r="BO238" s="595"/>
      <c r="BP238" s="595"/>
      <c r="BQ238" s="595"/>
      <c r="BR238" s="595"/>
      <c r="BS238" s="595"/>
      <c r="BT238" s="595"/>
      <c r="BU238" s="595"/>
      <c r="BV238" s="595"/>
      <c r="BW238" s="595"/>
      <c r="BX238" s="595"/>
      <c r="BY238" s="595"/>
      <c r="BZ238" s="595"/>
      <c r="CA238" s="595"/>
      <c r="CB238" s="595"/>
      <c r="CC238" s="595"/>
      <c r="CD238" s="595"/>
      <c r="CE238" s="595"/>
      <c r="CF238" s="596"/>
      <c r="CG238" s="596"/>
      <c r="CH238" s="596"/>
      <c r="CI238" s="596"/>
      <c r="CJ238" s="596"/>
      <c r="CK238" s="596"/>
      <c r="CL238" s="596"/>
      <c r="CM238" s="596"/>
      <c r="CN238" s="596"/>
      <c r="CO238" s="596"/>
      <c r="CP238" s="596"/>
      <c r="CQ238" s="596"/>
      <c r="CR238" s="596"/>
      <c r="CS238" s="596"/>
      <c r="CT238" s="596"/>
      <c r="CU238" s="596"/>
      <c r="CV238" s="596"/>
      <c r="CW238" s="596"/>
      <c r="CX238" s="596"/>
      <c r="CY238" s="596"/>
      <c r="CZ238" s="596"/>
      <c r="DA238" s="596"/>
      <c r="DB238" s="596"/>
      <c r="DC238" s="596"/>
      <c r="DD238" s="596"/>
      <c r="DE238" s="596"/>
      <c r="DF238" s="596"/>
      <c r="DG238" s="596"/>
      <c r="DH238" s="596"/>
      <c r="DI238" s="596"/>
      <c r="DJ238" s="596"/>
      <c r="DK238" s="596"/>
      <c r="DL238" s="595"/>
      <c r="DM238" s="595"/>
      <c r="DN238" s="595"/>
      <c r="DO238" s="595"/>
      <c r="DP238" s="595"/>
      <c r="DQ238" s="595"/>
      <c r="DR238" s="595"/>
      <c r="DS238" s="595"/>
      <c r="DT238" s="595"/>
      <c r="DU238" s="595"/>
      <c r="DV238" s="595"/>
      <c r="DW238" s="606"/>
      <c r="DX238" s="606"/>
      <c r="DY238" s="606"/>
      <c r="DZ238" s="606"/>
      <c r="EA238" s="606"/>
      <c r="EB238" s="606"/>
      <c r="EC238" s="606"/>
      <c r="ED238" s="606"/>
      <c r="EE238" s="606"/>
      <c r="EF238" s="606"/>
      <c r="EG238" s="606"/>
    </row>
    <row r="239" spans="1:137" ht="6" customHeight="1" x14ac:dyDescent="0.2">
      <c r="A239" s="156"/>
      <c r="B239" s="607">
        <v>5</v>
      </c>
      <c r="C239" s="608"/>
      <c r="D239" s="608"/>
      <c r="E239" s="608"/>
      <c r="F239" s="595"/>
      <c r="G239" s="595"/>
      <c r="H239" s="595"/>
      <c r="I239" s="595"/>
      <c r="J239" s="595"/>
      <c r="K239" s="595"/>
      <c r="L239" s="595"/>
      <c r="M239" s="595"/>
      <c r="N239" s="595"/>
      <c r="O239" s="595"/>
      <c r="P239" s="595"/>
      <c r="Q239" s="595"/>
      <c r="R239" s="595"/>
      <c r="S239" s="595"/>
      <c r="T239" s="595"/>
      <c r="U239" s="595"/>
      <c r="V239" s="595"/>
      <c r="W239" s="595"/>
      <c r="X239" s="595"/>
      <c r="Y239" s="595"/>
      <c r="Z239" s="595"/>
      <c r="AA239" s="595"/>
      <c r="AB239" s="595"/>
      <c r="AC239" s="595"/>
      <c r="AD239" s="595"/>
      <c r="AE239" s="595"/>
      <c r="AF239" s="595"/>
      <c r="AG239" s="595"/>
      <c r="AH239" s="595"/>
      <c r="AI239" s="595"/>
      <c r="AJ239" s="595"/>
      <c r="AK239" s="595"/>
      <c r="AL239" s="595"/>
      <c r="AM239" s="595"/>
      <c r="AN239" s="595"/>
      <c r="AO239" s="595"/>
      <c r="AP239" s="595"/>
      <c r="AQ239" s="595"/>
      <c r="AR239" s="595"/>
      <c r="AS239" s="595"/>
      <c r="AT239" s="595"/>
      <c r="AU239" s="595"/>
      <c r="AV239" s="595"/>
      <c r="AW239" s="595"/>
      <c r="AX239" s="583" t="str">
        <f>IF(AN239="","",DATEDIF(AN239,BU211,"Y"))</f>
        <v/>
      </c>
      <c r="AY239" s="583"/>
      <c r="AZ239" s="583"/>
      <c r="BA239" s="583"/>
      <c r="BB239" s="583"/>
      <c r="BC239" s="595"/>
      <c r="BD239" s="595"/>
      <c r="BE239" s="595"/>
      <c r="BF239" s="595"/>
      <c r="BG239" s="595"/>
      <c r="BH239" s="595"/>
      <c r="BI239" s="595"/>
      <c r="BJ239" s="595"/>
      <c r="BK239" s="595"/>
      <c r="BL239" s="595"/>
      <c r="BM239" s="595"/>
      <c r="BN239" s="595"/>
      <c r="BO239" s="595"/>
      <c r="BP239" s="595"/>
      <c r="BQ239" s="595"/>
      <c r="BR239" s="595"/>
      <c r="BS239" s="595"/>
      <c r="BT239" s="595"/>
      <c r="BU239" s="595"/>
      <c r="BV239" s="595"/>
      <c r="BW239" s="595"/>
      <c r="BX239" s="595"/>
      <c r="BY239" s="595"/>
      <c r="BZ239" s="595"/>
      <c r="CA239" s="595"/>
      <c r="CB239" s="595"/>
      <c r="CC239" s="595"/>
      <c r="CD239" s="595"/>
      <c r="CE239" s="595"/>
      <c r="CF239" s="596"/>
      <c r="CG239" s="596"/>
      <c r="CH239" s="596"/>
      <c r="CI239" s="596"/>
      <c r="CJ239" s="596"/>
      <c r="CK239" s="596"/>
      <c r="CL239" s="596"/>
      <c r="CM239" s="596"/>
      <c r="CN239" s="596"/>
      <c r="CO239" s="596"/>
      <c r="CP239" s="596"/>
      <c r="CQ239" s="596"/>
      <c r="CR239" s="596"/>
      <c r="CS239" s="596"/>
      <c r="CT239" s="596"/>
      <c r="CU239" s="596"/>
      <c r="CV239" s="596"/>
      <c r="CW239" s="596"/>
      <c r="CX239" s="596"/>
      <c r="CY239" s="596"/>
      <c r="CZ239" s="596"/>
      <c r="DA239" s="596"/>
      <c r="DB239" s="596"/>
      <c r="DC239" s="596"/>
      <c r="DD239" s="596"/>
      <c r="DE239" s="596"/>
      <c r="DF239" s="596"/>
      <c r="DG239" s="596"/>
      <c r="DH239" s="596"/>
      <c r="DI239" s="596"/>
      <c r="DJ239" s="596"/>
      <c r="DK239" s="596"/>
      <c r="DL239" s="595"/>
      <c r="DM239" s="595"/>
      <c r="DN239" s="595"/>
      <c r="DO239" s="595"/>
      <c r="DP239" s="595"/>
      <c r="DQ239" s="595"/>
      <c r="DR239" s="595"/>
      <c r="DS239" s="595"/>
      <c r="DT239" s="595"/>
      <c r="DU239" s="595"/>
      <c r="DV239" s="595"/>
      <c r="DW239" s="606"/>
      <c r="DX239" s="606"/>
      <c r="DY239" s="606"/>
      <c r="DZ239" s="606"/>
      <c r="EA239" s="606"/>
      <c r="EB239" s="606"/>
      <c r="EC239" s="606"/>
      <c r="ED239" s="606"/>
      <c r="EE239" s="606"/>
      <c r="EF239" s="606"/>
      <c r="EG239" s="606"/>
    </row>
    <row r="240" spans="1:137" ht="6" customHeight="1" x14ac:dyDescent="0.2">
      <c r="A240" s="156"/>
      <c r="B240" s="608"/>
      <c r="C240" s="608"/>
      <c r="D240" s="608"/>
      <c r="E240" s="608"/>
      <c r="F240" s="595"/>
      <c r="G240" s="595"/>
      <c r="H240" s="595"/>
      <c r="I240" s="595"/>
      <c r="J240" s="595"/>
      <c r="K240" s="595"/>
      <c r="L240" s="595"/>
      <c r="M240" s="595"/>
      <c r="N240" s="595"/>
      <c r="O240" s="595"/>
      <c r="P240" s="595"/>
      <c r="Q240" s="595"/>
      <c r="R240" s="595"/>
      <c r="S240" s="595"/>
      <c r="T240" s="595"/>
      <c r="U240" s="595"/>
      <c r="V240" s="595"/>
      <c r="W240" s="595"/>
      <c r="X240" s="595"/>
      <c r="Y240" s="595"/>
      <c r="Z240" s="595"/>
      <c r="AA240" s="595"/>
      <c r="AB240" s="595"/>
      <c r="AC240" s="595"/>
      <c r="AD240" s="595"/>
      <c r="AE240" s="595"/>
      <c r="AF240" s="595"/>
      <c r="AG240" s="595"/>
      <c r="AH240" s="595"/>
      <c r="AI240" s="595"/>
      <c r="AJ240" s="595"/>
      <c r="AK240" s="595"/>
      <c r="AL240" s="595"/>
      <c r="AM240" s="595"/>
      <c r="AN240" s="595"/>
      <c r="AO240" s="595"/>
      <c r="AP240" s="595"/>
      <c r="AQ240" s="595"/>
      <c r="AR240" s="595"/>
      <c r="AS240" s="595"/>
      <c r="AT240" s="595"/>
      <c r="AU240" s="595"/>
      <c r="AV240" s="595"/>
      <c r="AW240" s="595"/>
      <c r="AX240" s="583"/>
      <c r="AY240" s="583"/>
      <c r="AZ240" s="583"/>
      <c r="BA240" s="583"/>
      <c r="BB240" s="583"/>
      <c r="BC240" s="595"/>
      <c r="BD240" s="595"/>
      <c r="BE240" s="595"/>
      <c r="BF240" s="595"/>
      <c r="BG240" s="595"/>
      <c r="BH240" s="595"/>
      <c r="BI240" s="595"/>
      <c r="BJ240" s="595"/>
      <c r="BK240" s="595"/>
      <c r="BL240" s="595"/>
      <c r="BM240" s="595"/>
      <c r="BN240" s="595"/>
      <c r="BO240" s="595"/>
      <c r="BP240" s="595"/>
      <c r="BQ240" s="595"/>
      <c r="BR240" s="595"/>
      <c r="BS240" s="595"/>
      <c r="BT240" s="595"/>
      <c r="BU240" s="595"/>
      <c r="BV240" s="595"/>
      <c r="BW240" s="595"/>
      <c r="BX240" s="595"/>
      <c r="BY240" s="595"/>
      <c r="BZ240" s="595"/>
      <c r="CA240" s="595"/>
      <c r="CB240" s="595"/>
      <c r="CC240" s="595"/>
      <c r="CD240" s="595"/>
      <c r="CE240" s="595"/>
      <c r="CF240" s="596"/>
      <c r="CG240" s="596"/>
      <c r="CH240" s="596"/>
      <c r="CI240" s="596"/>
      <c r="CJ240" s="596"/>
      <c r="CK240" s="596"/>
      <c r="CL240" s="596"/>
      <c r="CM240" s="596"/>
      <c r="CN240" s="596"/>
      <c r="CO240" s="596"/>
      <c r="CP240" s="596"/>
      <c r="CQ240" s="596"/>
      <c r="CR240" s="596"/>
      <c r="CS240" s="596"/>
      <c r="CT240" s="596"/>
      <c r="CU240" s="596"/>
      <c r="CV240" s="596"/>
      <c r="CW240" s="596"/>
      <c r="CX240" s="596"/>
      <c r="CY240" s="596"/>
      <c r="CZ240" s="596"/>
      <c r="DA240" s="596"/>
      <c r="DB240" s="596"/>
      <c r="DC240" s="596"/>
      <c r="DD240" s="596"/>
      <c r="DE240" s="596"/>
      <c r="DF240" s="596"/>
      <c r="DG240" s="596"/>
      <c r="DH240" s="596"/>
      <c r="DI240" s="596"/>
      <c r="DJ240" s="596"/>
      <c r="DK240" s="596"/>
      <c r="DL240" s="595"/>
      <c r="DM240" s="595"/>
      <c r="DN240" s="595"/>
      <c r="DO240" s="595"/>
      <c r="DP240" s="595"/>
      <c r="DQ240" s="595"/>
      <c r="DR240" s="595"/>
      <c r="DS240" s="595"/>
      <c r="DT240" s="595"/>
      <c r="DU240" s="595"/>
      <c r="DV240" s="595"/>
      <c r="DW240" s="606"/>
      <c r="DX240" s="606"/>
      <c r="DY240" s="606"/>
      <c r="DZ240" s="606"/>
      <c r="EA240" s="606"/>
      <c r="EB240" s="606"/>
      <c r="EC240" s="606"/>
      <c r="ED240" s="606"/>
      <c r="EE240" s="606"/>
      <c r="EF240" s="606"/>
      <c r="EG240" s="606"/>
    </row>
    <row r="241" spans="1:137" ht="6" customHeight="1" x14ac:dyDescent="0.2">
      <c r="A241" s="156"/>
      <c r="B241" s="608"/>
      <c r="C241" s="608"/>
      <c r="D241" s="608"/>
      <c r="E241" s="608"/>
      <c r="F241" s="595"/>
      <c r="G241" s="595"/>
      <c r="H241" s="595"/>
      <c r="I241" s="595"/>
      <c r="J241" s="595"/>
      <c r="K241" s="595"/>
      <c r="L241" s="595"/>
      <c r="M241" s="595"/>
      <c r="N241" s="595"/>
      <c r="O241" s="595"/>
      <c r="P241" s="595"/>
      <c r="Q241" s="595"/>
      <c r="R241" s="595"/>
      <c r="S241" s="595"/>
      <c r="T241" s="595"/>
      <c r="U241" s="595"/>
      <c r="V241" s="595"/>
      <c r="W241" s="595"/>
      <c r="X241" s="595"/>
      <c r="Y241" s="595"/>
      <c r="Z241" s="595"/>
      <c r="AA241" s="595"/>
      <c r="AB241" s="595"/>
      <c r="AC241" s="595"/>
      <c r="AD241" s="595"/>
      <c r="AE241" s="595"/>
      <c r="AF241" s="595"/>
      <c r="AG241" s="595"/>
      <c r="AH241" s="595"/>
      <c r="AI241" s="595"/>
      <c r="AJ241" s="595"/>
      <c r="AK241" s="595"/>
      <c r="AL241" s="595"/>
      <c r="AM241" s="595"/>
      <c r="AN241" s="595"/>
      <c r="AO241" s="595"/>
      <c r="AP241" s="595"/>
      <c r="AQ241" s="595"/>
      <c r="AR241" s="595"/>
      <c r="AS241" s="595"/>
      <c r="AT241" s="595"/>
      <c r="AU241" s="595"/>
      <c r="AV241" s="595"/>
      <c r="AW241" s="595"/>
      <c r="AX241" s="583"/>
      <c r="AY241" s="583"/>
      <c r="AZ241" s="583"/>
      <c r="BA241" s="583"/>
      <c r="BB241" s="583"/>
      <c r="BC241" s="595"/>
      <c r="BD241" s="595"/>
      <c r="BE241" s="595"/>
      <c r="BF241" s="595"/>
      <c r="BG241" s="595"/>
      <c r="BH241" s="595"/>
      <c r="BI241" s="595"/>
      <c r="BJ241" s="595"/>
      <c r="BK241" s="595"/>
      <c r="BL241" s="595"/>
      <c r="BM241" s="595"/>
      <c r="BN241" s="595"/>
      <c r="BO241" s="595"/>
      <c r="BP241" s="595"/>
      <c r="BQ241" s="595"/>
      <c r="BR241" s="595"/>
      <c r="BS241" s="595"/>
      <c r="BT241" s="595"/>
      <c r="BU241" s="595"/>
      <c r="BV241" s="595"/>
      <c r="BW241" s="595"/>
      <c r="BX241" s="595"/>
      <c r="BY241" s="595"/>
      <c r="BZ241" s="595"/>
      <c r="CA241" s="595"/>
      <c r="CB241" s="595"/>
      <c r="CC241" s="595"/>
      <c r="CD241" s="595"/>
      <c r="CE241" s="595"/>
      <c r="CF241" s="596"/>
      <c r="CG241" s="596"/>
      <c r="CH241" s="596"/>
      <c r="CI241" s="596"/>
      <c r="CJ241" s="596"/>
      <c r="CK241" s="596"/>
      <c r="CL241" s="596"/>
      <c r="CM241" s="596"/>
      <c r="CN241" s="596"/>
      <c r="CO241" s="596"/>
      <c r="CP241" s="596"/>
      <c r="CQ241" s="596"/>
      <c r="CR241" s="596"/>
      <c r="CS241" s="596"/>
      <c r="CT241" s="596"/>
      <c r="CU241" s="596"/>
      <c r="CV241" s="596"/>
      <c r="CW241" s="596"/>
      <c r="CX241" s="596"/>
      <c r="CY241" s="596"/>
      <c r="CZ241" s="596"/>
      <c r="DA241" s="596"/>
      <c r="DB241" s="596"/>
      <c r="DC241" s="596"/>
      <c r="DD241" s="596"/>
      <c r="DE241" s="596"/>
      <c r="DF241" s="596"/>
      <c r="DG241" s="596"/>
      <c r="DH241" s="596"/>
      <c r="DI241" s="596"/>
      <c r="DJ241" s="596"/>
      <c r="DK241" s="596"/>
      <c r="DL241" s="595"/>
      <c r="DM241" s="595"/>
      <c r="DN241" s="595"/>
      <c r="DO241" s="595"/>
      <c r="DP241" s="595"/>
      <c r="DQ241" s="595"/>
      <c r="DR241" s="595"/>
      <c r="DS241" s="595"/>
      <c r="DT241" s="595"/>
      <c r="DU241" s="595"/>
      <c r="DV241" s="595"/>
      <c r="DW241" s="606"/>
      <c r="DX241" s="606"/>
      <c r="DY241" s="606"/>
      <c r="DZ241" s="606"/>
      <c r="EA241" s="606"/>
      <c r="EB241" s="606"/>
      <c r="EC241" s="606"/>
      <c r="ED241" s="606"/>
      <c r="EE241" s="606"/>
      <c r="EF241" s="606"/>
      <c r="EG241" s="606"/>
    </row>
    <row r="242" spans="1:137" ht="6" customHeight="1" x14ac:dyDescent="0.2">
      <c r="A242" s="156"/>
      <c r="B242" s="607">
        <v>6</v>
      </c>
      <c r="C242" s="608"/>
      <c r="D242" s="608"/>
      <c r="E242" s="608"/>
      <c r="F242" s="595"/>
      <c r="G242" s="595"/>
      <c r="H242" s="595"/>
      <c r="I242" s="595"/>
      <c r="J242" s="595"/>
      <c r="K242" s="595"/>
      <c r="L242" s="595"/>
      <c r="M242" s="595"/>
      <c r="N242" s="595"/>
      <c r="O242" s="595"/>
      <c r="P242" s="595"/>
      <c r="Q242" s="595"/>
      <c r="R242" s="595"/>
      <c r="S242" s="595"/>
      <c r="T242" s="595"/>
      <c r="U242" s="595"/>
      <c r="V242" s="595"/>
      <c r="W242" s="595"/>
      <c r="X242" s="595"/>
      <c r="Y242" s="595"/>
      <c r="Z242" s="595"/>
      <c r="AA242" s="595"/>
      <c r="AB242" s="595"/>
      <c r="AC242" s="595"/>
      <c r="AD242" s="595"/>
      <c r="AE242" s="595"/>
      <c r="AF242" s="595"/>
      <c r="AG242" s="595"/>
      <c r="AH242" s="595"/>
      <c r="AI242" s="595"/>
      <c r="AJ242" s="595"/>
      <c r="AK242" s="595"/>
      <c r="AL242" s="595"/>
      <c r="AM242" s="595"/>
      <c r="AN242" s="595"/>
      <c r="AO242" s="595"/>
      <c r="AP242" s="595"/>
      <c r="AQ242" s="595"/>
      <c r="AR242" s="595"/>
      <c r="AS242" s="595"/>
      <c r="AT242" s="595"/>
      <c r="AU242" s="595"/>
      <c r="AV242" s="595"/>
      <c r="AW242" s="595"/>
      <c r="AX242" s="583" t="str">
        <f>IF(AN242="","",DATEDIF(AN242,BU211,"Y"))</f>
        <v/>
      </c>
      <c r="AY242" s="583"/>
      <c r="AZ242" s="583"/>
      <c r="BA242" s="583"/>
      <c r="BB242" s="583"/>
      <c r="BC242" s="595"/>
      <c r="BD242" s="595"/>
      <c r="BE242" s="595"/>
      <c r="BF242" s="595"/>
      <c r="BG242" s="595"/>
      <c r="BH242" s="595"/>
      <c r="BI242" s="595"/>
      <c r="BJ242" s="595"/>
      <c r="BK242" s="595"/>
      <c r="BL242" s="595"/>
      <c r="BM242" s="595"/>
      <c r="BN242" s="595"/>
      <c r="BO242" s="595"/>
      <c r="BP242" s="595"/>
      <c r="BQ242" s="595"/>
      <c r="BR242" s="595"/>
      <c r="BS242" s="595"/>
      <c r="BT242" s="595"/>
      <c r="BU242" s="595"/>
      <c r="BV242" s="595"/>
      <c r="BW242" s="595"/>
      <c r="BX242" s="595"/>
      <c r="BY242" s="595"/>
      <c r="BZ242" s="595"/>
      <c r="CA242" s="595"/>
      <c r="CB242" s="595"/>
      <c r="CC242" s="595"/>
      <c r="CD242" s="595"/>
      <c r="CE242" s="595"/>
      <c r="CF242" s="596"/>
      <c r="CG242" s="596"/>
      <c r="CH242" s="596"/>
      <c r="CI242" s="596"/>
      <c r="CJ242" s="596"/>
      <c r="CK242" s="596"/>
      <c r="CL242" s="596"/>
      <c r="CM242" s="596"/>
      <c r="CN242" s="596"/>
      <c r="CO242" s="596"/>
      <c r="CP242" s="596"/>
      <c r="CQ242" s="596"/>
      <c r="CR242" s="596"/>
      <c r="CS242" s="596"/>
      <c r="CT242" s="596"/>
      <c r="CU242" s="596"/>
      <c r="CV242" s="596"/>
      <c r="CW242" s="596"/>
      <c r="CX242" s="596"/>
      <c r="CY242" s="596"/>
      <c r="CZ242" s="596"/>
      <c r="DA242" s="596"/>
      <c r="DB242" s="596"/>
      <c r="DC242" s="596"/>
      <c r="DD242" s="596"/>
      <c r="DE242" s="596"/>
      <c r="DF242" s="596"/>
      <c r="DG242" s="596"/>
      <c r="DH242" s="596"/>
      <c r="DI242" s="596"/>
      <c r="DJ242" s="596"/>
      <c r="DK242" s="596"/>
      <c r="DL242" s="595"/>
      <c r="DM242" s="595"/>
      <c r="DN242" s="595"/>
      <c r="DO242" s="595"/>
      <c r="DP242" s="595"/>
      <c r="DQ242" s="595"/>
      <c r="DR242" s="595"/>
      <c r="DS242" s="595"/>
      <c r="DT242" s="595"/>
      <c r="DU242" s="595"/>
      <c r="DV242" s="595"/>
      <c r="DW242" s="606"/>
      <c r="DX242" s="606"/>
      <c r="DY242" s="606"/>
      <c r="DZ242" s="606"/>
      <c r="EA242" s="606"/>
      <c r="EB242" s="606"/>
      <c r="EC242" s="606"/>
      <c r="ED242" s="606"/>
      <c r="EE242" s="606"/>
      <c r="EF242" s="606"/>
      <c r="EG242" s="606"/>
    </row>
    <row r="243" spans="1:137" ht="6" customHeight="1" x14ac:dyDescent="0.2">
      <c r="A243" s="156"/>
      <c r="B243" s="608"/>
      <c r="C243" s="608"/>
      <c r="D243" s="608"/>
      <c r="E243" s="608"/>
      <c r="F243" s="595"/>
      <c r="G243" s="595"/>
      <c r="H243" s="595"/>
      <c r="I243" s="595"/>
      <c r="J243" s="595"/>
      <c r="K243" s="595"/>
      <c r="L243" s="595"/>
      <c r="M243" s="595"/>
      <c r="N243" s="595"/>
      <c r="O243" s="595"/>
      <c r="P243" s="595"/>
      <c r="Q243" s="595"/>
      <c r="R243" s="595"/>
      <c r="S243" s="595"/>
      <c r="T243" s="595"/>
      <c r="U243" s="595"/>
      <c r="V243" s="595"/>
      <c r="W243" s="595"/>
      <c r="X243" s="595"/>
      <c r="Y243" s="595"/>
      <c r="Z243" s="595"/>
      <c r="AA243" s="595"/>
      <c r="AB243" s="595"/>
      <c r="AC243" s="595"/>
      <c r="AD243" s="595"/>
      <c r="AE243" s="595"/>
      <c r="AF243" s="595"/>
      <c r="AG243" s="595"/>
      <c r="AH243" s="595"/>
      <c r="AI243" s="595"/>
      <c r="AJ243" s="595"/>
      <c r="AK243" s="595"/>
      <c r="AL243" s="595"/>
      <c r="AM243" s="595"/>
      <c r="AN243" s="595"/>
      <c r="AO243" s="595"/>
      <c r="AP243" s="595"/>
      <c r="AQ243" s="595"/>
      <c r="AR243" s="595"/>
      <c r="AS243" s="595"/>
      <c r="AT243" s="595"/>
      <c r="AU243" s="595"/>
      <c r="AV243" s="595"/>
      <c r="AW243" s="595"/>
      <c r="AX243" s="583"/>
      <c r="AY243" s="583"/>
      <c r="AZ243" s="583"/>
      <c r="BA243" s="583"/>
      <c r="BB243" s="583"/>
      <c r="BC243" s="595"/>
      <c r="BD243" s="595"/>
      <c r="BE243" s="595"/>
      <c r="BF243" s="595"/>
      <c r="BG243" s="595"/>
      <c r="BH243" s="595"/>
      <c r="BI243" s="595"/>
      <c r="BJ243" s="595"/>
      <c r="BK243" s="595"/>
      <c r="BL243" s="595"/>
      <c r="BM243" s="595"/>
      <c r="BN243" s="595"/>
      <c r="BO243" s="595"/>
      <c r="BP243" s="595"/>
      <c r="BQ243" s="595"/>
      <c r="BR243" s="595"/>
      <c r="BS243" s="595"/>
      <c r="BT243" s="595"/>
      <c r="BU243" s="595"/>
      <c r="BV243" s="595"/>
      <c r="BW243" s="595"/>
      <c r="BX243" s="595"/>
      <c r="BY243" s="595"/>
      <c r="BZ243" s="595"/>
      <c r="CA243" s="595"/>
      <c r="CB243" s="595"/>
      <c r="CC243" s="595"/>
      <c r="CD243" s="595"/>
      <c r="CE243" s="595"/>
      <c r="CF243" s="596"/>
      <c r="CG243" s="596"/>
      <c r="CH243" s="596"/>
      <c r="CI243" s="596"/>
      <c r="CJ243" s="596"/>
      <c r="CK243" s="596"/>
      <c r="CL243" s="596"/>
      <c r="CM243" s="596"/>
      <c r="CN243" s="596"/>
      <c r="CO243" s="596"/>
      <c r="CP243" s="596"/>
      <c r="CQ243" s="596"/>
      <c r="CR243" s="596"/>
      <c r="CS243" s="596"/>
      <c r="CT243" s="596"/>
      <c r="CU243" s="596"/>
      <c r="CV243" s="596"/>
      <c r="CW243" s="596"/>
      <c r="CX243" s="596"/>
      <c r="CY243" s="596"/>
      <c r="CZ243" s="596"/>
      <c r="DA243" s="596"/>
      <c r="DB243" s="596"/>
      <c r="DC243" s="596"/>
      <c r="DD243" s="596"/>
      <c r="DE243" s="596"/>
      <c r="DF243" s="596"/>
      <c r="DG243" s="596"/>
      <c r="DH243" s="596"/>
      <c r="DI243" s="596"/>
      <c r="DJ243" s="596"/>
      <c r="DK243" s="596"/>
      <c r="DL243" s="595"/>
      <c r="DM243" s="595"/>
      <c r="DN243" s="595"/>
      <c r="DO243" s="595"/>
      <c r="DP243" s="595"/>
      <c r="DQ243" s="595"/>
      <c r="DR243" s="595"/>
      <c r="DS243" s="595"/>
      <c r="DT243" s="595"/>
      <c r="DU243" s="595"/>
      <c r="DV243" s="595"/>
      <c r="DW243" s="606"/>
      <c r="DX243" s="606"/>
      <c r="DY243" s="606"/>
      <c r="DZ243" s="606"/>
      <c r="EA243" s="606"/>
      <c r="EB243" s="606"/>
      <c r="EC243" s="606"/>
      <c r="ED243" s="606"/>
      <c r="EE243" s="606"/>
      <c r="EF243" s="606"/>
      <c r="EG243" s="606"/>
    </row>
    <row r="244" spans="1:137" ht="6" customHeight="1" x14ac:dyDescent="0.2">
      <c r="A244" s="156"/>
      <c r="B244" s="608"/>
      <c r="C244" s="608"/>
      <c r="D244" s="608"/>
      <c r="E244" s="608"/>
      <c r="F244" s="595"/>
      <c r="G244" s="595"/>
      <c r="H244" s="595"/>
      <c r="I244" s="595"/>
      <c r="J244" s="595"/>
      <c r="K244" s="595"/>
      <c r="L244" s="595"/>
      <c r="M244" s="595"/>
      <c r="N244" s="595"/>
      <c r="O244" s="595"/>
      <c r="P244" s="595"/>
      <c r="Q244" s="595"/>
      <c r="R244" s="595"/>
      <c r="S244" s="595"/>
      <c r="T244" s="595"/>
      <c r="U244" s="595"/>
      <c r="V244" s="595"/>
      <c r="W244" s="595"/>
      <c r="X244" s="595"/>
      <c r="Y244" s="595"/>
      <c r="Z244" s="595"/>
      <c r="AA244" s="595"/>
      <c r="AB244" s="595"/>
      <c r="AC244" s="595"/>
      <c r="AD244" s="595"/>
      <c r="AE244" s="595"/>
      <c r="AF244" s="595"/>
      <c r="AG244" s="595"/>
      <c r="AH244" s="595"/>
      <c r="AI244" s="595"/>
      <c r="AJ244" s="595"/>
      <c r="AK244" s="595"/>
      <c r="AL244" s="595"/>
      <c r="AM244" s="595"/>
      <c r="AN244" s="595"/>
      <c r="AO244" s="595"/>
      <c r="AP244" s="595"/>
      <c r="AQ244" s="595"/>
      <c r="AR244" s="595"/>
      <c r="AS244" s="595"/>
      <c r="AT244" s="595"/>
      <c r="AU244" s="595"/>
      <c r="AV244" s="595"/>
      <c r="AW244" s="595"/>
      <c r="AX244" s="583"/>
      <c r="AY244" s="583"/>
      <c r="AZ244" s="583"/>
      <c r="BA244" s="583"/>
      <c r="BB244" s="583"/>
      <c r="BC244" s="595"/>
      <c r="BD244" s="595"/>
      <c r="BE244" s="595"/>
      <c r="BF244" s="595"/>
      <c r="BG244" s="595"/>
      <c r="BH244" s="595"/>
      <c r="BI244" s="595"/>
      <c r="BJ244" s="595"/>
      <c r="BK244" s="595"/>
      <c r="BL244" s="595"/>
      <c r="BM244" s="595"/>
      <c r="BN244" s="595"/>
      <c r="BO244" s="595"/>
      <c r="BP244" s="595"/>
      <c r="BQ244" s="595"/>
      <c r="BR244" s="595"/>
      <c r="BS244" s="595"/>
      <c r="BT244" s="595"/>
      <c r="BU244" s="595"/>
      <c r="BV244" s="595"/>
      <c r="BW244" s="595"/>
      <c r="BX244" s="595"/>
      <c r="BY244" s="595"/>
      <c r="BZ244" s="595"/>
      <c r="CA244" s="595"/>
      <c r="CB244" s="595"/>
      <c r="CC244" s="595"/>
      <c r="CD244" s="595"/>
      <c r="CE244" s="595"/>
      <c r="CF244" s="596"/>
      <c r="CG244" s="596"/>
      <c r="CH244" s="596"/>
      <c r="CI244" s="596"/>
      <c r="CJ244" s="596"/>
      <c r="CK244" s="596"/>
      <c r="CL244" s="596"/>
      <c r="CM244" s="596"/>
      <c r="CN244" s="596"/>
      <c r="CO244" s="596"/>
      <c r="CP244" s="596"/>
      <c r="CQ244" s="596"/>
      <c r="CR244" s="596"/>
      <c r="CS244" s="596"/>
      <c r="CT244" s="596"/>
      <c r="CU244" s="596"/>
      <c r="CV244" s="596"/>
      <c r="CW244" s="596"/>
      <c r="CX244" s="596"/>
      <c r="CY244" s="596"/>
      <c r="CZ244" s="596"/>
      <c r="DA244" s="596"/>
      <c r="DB244" s="596"/>
      <c r="DC244" s="596"/>
      <c r="DD244" s="596"/>
      <c r="DE244" s="596"/>
      <c r="DF244" s="596"/>
      <c r="DG244" s="596"/>
      <c r="DH244" s="596"/>
      <c r="DI244" s="596"/>
      <c r="DJ244" s="596"/>
      <c r="DK244" s="596"/>
      <c r="DL244" s="595"/>
      <c r="DM244" s="595"/>
      <c r="DN244" s="595"/>
      <c r="DO244" s="595"/>
      <c r="DP244" s="595"/>
      <c r="DQ244" s="595"/>
      <c r="DR244" s="595"/>
      <c r="DS244" s="595"/>
      <c r="DT244" s="595"/>
      <c r="DU244" s="595"/>
      <c r="DV244" s="595"/>
      <c r="DW244" s="606"/>
      <c r="DX244" s="606"/>
      <c r="DY244" s="606"/>
      <c r="DZ244" s="606"/>
      <c r="EA244" s="606"/>
      <c r="EB244" s="606"/>
      <c r="EC244" s="606"/>
      <c r="ED244" s="606"/>
      <c r="EE244" s="606"/>
      <c r="EF244" s="606"/>
      <c r="EG244" s="606"/>
    </row>
    <row r="245" spans="1:137" ht="6" customHeight="1" x14ac:dyDescent="0.2">
      <c r="A245" s="156"/>
      <c r="B245" s="607">
        <v>7</v>
      </c>
      <c r="C245" s="608"/>
      <c r="D245" s="608"/>
      <c r="E245" s="608"/>
      <c r="F245" s="595"/>
      <c r="G245" s="595"/>
      <c r="H245" s="595"/>
      <c r="I245" s="595"/>
      <c r="J245" s="595"/>
      <c r="K245" s="595"/>
      <c r="L245" s="595"/>
      <c r="M245" s="595"/>
      <c r="N245" s="595"/>
      <c r="O245" s="595"/>
      <c r="P245" s="595"/>
      <c r="Q245" s="595"/>
      <c r="R245" s="595"/>
      <c r="S245" s="595"/>
      <c r="T245" s="595"/>
      <c r="U245" s="595"/>
      <c r="V245" s="595"/>
      <c r="W245" s="595"/>
      <c r="X245" s="595"/>
      <c r="Y245" s="595"/>
      <c r="Z245" s="595"/>
      <c r="AA245" s="595"/>
      <c r="AB245" s="595"/>
      <c r="AC245" s="595"/>
      <c r="AD245" s="595"/>
      <c r="AE245" s="595"/>
      <c r="AF245" s="595"/>
      <c r="AG245" s="595"/>
      <c r="AH245" s="595"/>
      <c r="AI245" s="595"/>
      <c r="AJ245" s="595"/>
      <c r="AK245" s="595"/>
      <c r="AL245" s="595"/>
      <c r="AM245" s="595"/>
      <c r="AN245" s="595"/>
      <c r="AO245" s="595"/>
      <c r="AP245" s="595"/>
      <c r="AQ245" s="595"/>
      <c r="AR245" s="595"/>
      <c r="AS245" s="595"/>
      <c r="AT245" s="595"/>
      <c r="AU245" s="595"/>
      <c r="AV245" s="595"/>
      <c r="AW245" s="595"/>
      <c r="AX245" s="583" t="str">
        <f>IF(AN245="","",DATEDIF(AN245,BU211,"Y"))</f>
        <v/>
      </c>
      <c r="AY245" s="583"/>
      <c r="AZ245" s="583"/>
      <c r="BA245" s="583"/>
      <c r="BB245" s="583"/>
      <c r="BC245" s="595"/>
      <c r="BD245" s="595"/>
      <c r="BE245" s="595"/>
      <c r="BF245" s="595"/>
      <c r="BG245" s="595"/>
      <c r="BH245" s="595"/>
      <c r="BI245" s="595"/>
      <c r="BJ245" s="595"/>
      <c r="BK245" s="595"/>
      <c r="BL245" s="595"/>
      <c r="BM245" s="595"/>
      <c r="BN245" s="595"/>
      <c r="BO245" s="595"/>
      <c r="BP245" s="595"/>
      <c r="BQ245" s="595"/>
      <c r="BR245" s="595"/>
      <c r="BS245" s="595"/>
      <c r="BT245" s="595"/>
      <c r="BU245" s="595"/>
      <c r="BV245" s="595"/>
      <c r="BW245" s="595"/>
      <c r="BX245" s="595"/>
      <c r="BY245" s="595"/>
      <c r="BZ245" s="595"/>
      <c r="CA245" s="595"/>
      <c r="CB245" s="595"/>
      <c r="CC245" s="595"/>
      <c r="CD245" s="595"/>
      <c r="CE245" s="595"/>
      <c r="CF245" s="596"/>
      <c r="CG245" s="596"/>
      <c r="CH245" s="596"/>
      <c r="CI245" s="596"/>
      <c r="CJ245" s="596"/>
      <c r="CK245" s="596"/>
      <c r="CL245" s="596"/>
      <c r="CM245" s="596"/>
      <c r="CN245" s="596"/>
      <c r="CO245" s="596"/>
      <c r="CP245" s="596"/>
      <c r="CQ245" s="596"/>
      <c r="CR245" s="596"/>
      <c r="CS245" s="596"/>
      <c r="CT245" s="596"/>
      <c r="CU245" s="596"/>
      <c r="CV245" s="596"/>
      <c r="CW245" s="596"/>
      <c r="CX245" s="596"/>
      <c r="CY245" s="596"/>
      <c r="CZ245" s="596"/>
      <c r="DA245" s="596"/>
      <c r="DB245" s="596"/>
      <c r="DC245" s="596"/>
      <c r="DD245" s="596"/>
      <c r="DE245" s="596"/>
      <c r="DF245" s="596"/>
      <c r="DG245" s="596"/>
      <c r="DH245" s="596"/>
      <c r="DI245" s="596"/>
      <c r="DJ245" s="596"/>
      <c r="DK245" s="596"/>
      <c r="DL245" s="595"/>
      <c r="DM245" s="595"/>
      <c r="DN245" s="595"/>
      <c r="DO245" s="595"/>
      <c r="DP245" s="595"/>
      <c r="DQ245" s="595"/>
      <c r="DR245" s="595"/>
      <c r="DS245" s="595"/>
      <c r="DT245" s="595"/>
      <c r="DU245" s="595"/>
      <c r="DV245" s="595"/>
      <c r="DW245" s="606"/>
      <c r="DX245" s="606"/>
      <c r="DY245" s="606"/>
      <c r="DZ245" s="606"/>
      <c r="EA245" s="606"/>
      <c r="EB245" s="606"/>
      <c r="EC245" s="606"/>
      <c r="ED245" s="606"/>
      <c r="EE245" s="606"/>
      <c r="EF245" s="606"/>
      <c r="EG245" s="606"/>
    </row>
    <row r="246" spans="1:137" ht="6" customHeight="1" x14ac:dyDescent="0.2">
      <c r="A246" s="156"/>
      <c r="B246" s="608"/>
      <c r="C246" s="608"/>
      <c r="D246" s="608"/>
      <c r="E246" s="608"/>
      <c r="F246" s="595"/>
      <c r="G246" s="595"/>
      <c r="H246" s="595"/>
      <c r="I246" s="595"/>
      <c r="J246" s="595"/>
      <c r="K246" s="595"/>
      <c r="L246" s="595"/>
      <c r="M246" s="595"/>
      <c r="N246" s="595"/>
      <c r="O246" s="595"/>
      <c r="P246" s="595"/>
      <c r="Q246" s="595"/>
      <c r="R246" s="595"/>
      <c r="S246" s="595"/>
      <c r="T246" s="595"/>
      <c r="U246" s="595"/>
      <c r="V246" s="595"/>
      <c r="W246" s="595"/>
      <c r="X246" s="595"/>
      <c r="Y246" s="595"/>
      <c r="Z246" s="595"/>
      <c r="AA246" s="595"/>
      <c r="AB246" s="595"/>
      <c r="AC246" s="595"/>
      <c r="AD246" s="595"/>
      <c r="AE246" s="595"/>
      <c r="AF246" s="595"/>
      <c r="AG246" s="595"/>
      <c r="AH246" s="595"/>
      <c r="AI246" s="595"/>
      <c r="AJ246" s="595"/>
      <c r="AK246" s="595"/>
      <c r="AL246" s="595"/>
      <c r="AM246" s="595"/>
      <c r="AN246" s="595"/>
      <c r="AO246" s="595"/>
      <c r="AP246" s="595"/>
      <c r="AQ246" s="595"/>
      <c r="AR246" s="595"/>
      <c r="AS246" s="595"/>
      <c r="AT246" s="595"/>
      <c r="AU246" s="595"/>
      <c r="AV246" s="595"/>
      <c r="AW246" s="595"/>
      <c r="AX246" s="583"/>
      <c r="AY246" s="583"/>
      <c r="AZ246" s="583"/>
      <c r="BA246" s="583"/>
      <c r="BB246" s="583"/>
      <c r="BC246" s="595"/>
      <c r="BD246" s="595"/>
      <c r="BE246" s="595"/>
      <c r="BF246" s="595"/>
      <c r="BG246" s="595"/>
      <c r="BH246" s="595"/>
      <c r="BI246" s="595"/>
      <c r="BJ246" s="595"/>
      <c r="BK246" s="595"/>
      <c r="BL246" s="595"/>
      <c r="BM246" s="595"/>
      <c r="BN246" s="595"/>
      <c r="BO246" s="595"/>
      <c r="BP246" s="595"/>
      <c r="BQ246" s="595"/>
      <c r="BR246" s="595"/>
      <c r="BS246" s="595"/>
      <c r="BT246" s="595"/>
      <c r="BU246" s="595"/>
      <c r="BV246" s="595"/>
      <c r="BW246" s="595"/>
      <c r="BX246" s="595"/>
      <c r="BY246" s="595"/>
      <c r="BZ246" s="595"/>
      <c r="CA246" s="595"/>
      <c r="CB246" s="595"/>
      <c r="CC246" s="595"/>
      <c r="CD246" s="595"/>
      <c r="CE246" s="595"/>
      <c r="CF246" s="596"/>
      <c r="CG246" s="596"/>
      <c r="CH246" s="596"/>
      <c r="CI246" s="596"/>
      <c r="CJ246" s="596"/>
      <c r="CK246" s="596"/>
      <c r="CL246" s="596"/>
      <c r="CM246" s="596"/>
      <c r="CN246" s="596"/>
      <c r="CO246" s="596"/>
      <c r="CP246" s="596"/>
      <c r="CQ246" s="596"/>
      <c r="CR246" s="596"/>
      <c r="CS246" s="596"/>
      <c r="CT246" s="596"/>
      <c r="CU246" s="596"/>
      <c r="CV246" s="596"/>
      <c r="CW246" s="596"/>
      <c r="CX246" s="596"/>
      <c r="CY246" s="596"/>
      <c r="CZ246" s="596"/>
      <c r="DA246" s="596"/>
      <c r="DB246" s="596"/>
      <c r="DC246" s="596"/>
      <c r="DD246" s="596"/>
      <c r="DE246" s="596"/>
      <c r="DF246" s="596"/>
      <c r="DG246" s="596"/>
      <c r="DH246" s="596"/>
      <c r="DI246" s="596"/>
      <c r="DJ246" s="596"/>
      <c r="DK246" s="596"/>
      <c r="DL246" s="595"/>
      <c r="DM246" s="595"/>
      <c r="DN246" s="595"/>
      <c r="DO246" s="595"/>
      <c r="DP246" s="595"/>
      <c r="DQ246" s="595"/>
      <c r="DR246" s="595"/>
      <c r="DS246" s="595"/>
      <c r="DT246" s="595"/>
      <c r="DU246" s="595"/>
      <c r="DV246" s="595"/>
      <c r="DW246" s="606"/>
      <c r="DX246" s="606"/>
      <c r="DY246" s="606"/>
      <c r="DZ246" s="606"/>
      <c r="EA246" s="606"/>
      <c r="EB246" s="606"/>
      <c r="EC246" s="606"/>
      <c r="ED246" s="606"/>
      <c r="EE246" s="606"/>
      <c r="EF246" s="606"/>
      <c r="EG246" s="606"/>
    </row>
    <row r="247" spans="1:137" ht="6" customHeight="1" x14ac:dyDescent="0.2">
      <c r="A247" s="156"/>
      <c r="B247" s="608"/>
      <c r="C247" s="608"/>
      <c r="D247" s="608"/>
      <c r="E247" s="608"/>
      <c r="F247" s="595"/>
      <c r="G247" s="595"/>
      <c r="H247" s="595"/>
      <c r="I247" s="595"/>
      <c r="J247" s="595"/>
      <c r="K247" s="595"/>
      <c r="L247" s="595"/>
      <c r="M247" s="595"/>
      <c r="N247" s="595"/>
      <c r="O247" s="595"/>
      <c r="P247" s="595"/>
      <c r="Q247" s="595"/>
      <c r="R247" s="595"/>
      <c r="S247" s="595"/>
      <c r="T247" s="595"/>
      <c r="U247" s="595"/>
      <c r="V247" s="595"/>
      <c r="W247" s="595"/>
      <c r="X247" s="595"/>
      <c r="Y247" s="595"/>
      <c r="Z247" s="595"/>
      <c r="AA247" s="595"/>
      <c r="AB247" s="595"/>
      <c r="AC247" s="595"/>
      <c r="AD247" s="595"/>
      <c r="AE247" s="595"/>
      <c r="AF247" s="595"/>
      <c r="AG247" s="595"/>
      <c r="AH247" s="595"/>
      <c r="AI247" s="595"/>
      <c r="AJ247" s="595"/>
      <c r="AK247" s="595"/>
      <c r="AL247" s="595"/>
      <c r="AM247" s="595"/>
      <c r="AN247" s="595"/>
      <c r="AO247" s="595"/>
      <c r="AP247" s="595"/>
      <c r="AQ247" s="595"/>
      <c r="AR247" s="595"/>
      <c r="AS247" s="595"/>
      <c r="AT247" s="595"/>
      <c r="AU247" s="595"/>
      <c r="AV247" s="595"/>
      <c r="AW247" s="595"/>
      <c r="AX247" s="583"/>
      <c r="AY247" s="583"/>
      <c r="AZ247" s="583"/>
      <c r="BA247" s="583"/>
      <c r="BB247" s="583"/>
      <c r="BC247" s="595"/>
      <c r="BD247" s="595"/>
      <c r="BE247" s="595"/>
      <c r="BF247" s="595"/>
      <c r="BG247" s="595"/>
      <c r="BH247" s="595"/>
      <c r="BI247" s="595"/>
      <c r="BJ247" s="595"/>
      <c r="BK247" s="595"/>
      <c r="BL247" s="595"/>
      <c r="BM247" s="595"/>
      <c r="BN247" s="595"/>
      <c r="BO247" s="595"/>
      <c r="BP247" s="595"/>
      <c r="BQ247" s="595"/>
      <c r="BR247" s="595"/>
      <c r="BS247" s="595"/>
      <c r="BT247" s="595"/>
      <c r="BU247" s="595"/>
      <c r="BV247" s="595"/>
      <c r="BW247" s="595"/>
      <c r="BX247" s="595"/>
      <c r="BY247" s="595"/>
      <c r="BZ247" s="595"/>
      <c r="CA247" s="595"/>
      <c r="CB247" s="595"/>
      <c r="CC247" s="595"/>
      <c r="CD247" s="595"/>
      <c r="CE247" s="595"/>
      <c r="CF247" s="596"/>
      <c r="CG247" s="596"/>
      <c r="CH247" s="596"/>
      <c r="CI247" s="596"/>
      <c r="CJ247" s="596"/>
      <c r="CK247" s="596"/>
      <c r="CL247" s="596"/>
      <c r="CM247" s="596"/>
      <c r="CN247" s="596"/>
      <c r="CO247" s="596"/>
      <c r="CP247" s="596"/>
      <c r="CQ247" s="596"/>
      <c r="CR247" s="596"/>
      <c r="CS247" s="596"/>
      <c r="CT247" s="596"/>
      <c r="CU247" s="596"/>
      <c r="CV247" s="596"/>
      <c r="CW247" s="596"/>
      <c r="CX247" s="596"/>
      <c r="CY247" s="596"/>
      <c r="CZ247" s="596"/>
      <c r="DA247" s="596"/>
      <c r="DB247" s="596"/>
      <c r="DC247" s="596"/>
      <c r="DD247" s="596"/>
      <c r="DE247" s="596"/>
      <c r="DF247" s="596"/>
      <c r="DG247" s="596"/>
      <c r="DH247" s="596"/>
      <c r="DI247" s="596"/>
      <c r="DJ247" s="596"/>
      <c r="DK247" s="596"/>
      <c r="DL247" s="595"/>
      <c r="DM247" s="595"/>
      <c r="DN247" s="595"/>
      <c r="DO247" s="595"/>
      <c r="DP247" s="595"/>
      <c r="DQ247" s="595"/>
      <c r="DR247" s="595"/>
      <c r="DS247" s="595"/>
      <c r="DT247" s="595"/>
      <c r="DU247" s="595"/>
      <c r="DV247" s="595"/>
      <c r="DW247" s="606"/>
      <c r="DX247" s="606"/>
      <c r="DY247" s="606"/>
      <c r="DZ247" s="606"/>
      <c r="EA247" s="606"/>
      <c r="EB247" s="606"/>
      <c r="EC247" s="606"/>
      <c r="ED247" s="606"/>
      <c r="EE247" s="606"/>
      <c r="EF247" s="606"/>
      <c r="EG247" s="606"/>
    </row>
    <row r="248" spans="1:137" ht="6" customHeight="1" x14ac:dyDescent="0.2">
      <c r="A248" s="156"/>
      <c r="B248" s="607">
        <v>8</v>
      </c>
      <c r="C248" s="608"/>
      <c r="D248" s="608"/>
      <c r="E248" s="608"/>
      <c r="F248" s="595"/>
      <c r="G248" s="595"/>
      <c r="H248" s="595"/>
      <c r="I248" s="595"/>
      <c r="J248" s="595"/>
      <c r="K248" s="595"/>
      <c r="L248" s="595"/>
      <c r="M248" s="595"/>
      <c r="N248" s="595"/>
      <c r="O248" s="595"/>
      <c r="P248" s="595"/>
      <c r="Q248" s="595"/>
      <c r="R248" s="595"/>
      <c r="S248" s="595"/>
      <c r="T248" s="595"/>
      <c r="U248" s="595"/>
      <c r="V248" s="595"/>
      <c r="W248" s="595"/>
      <c r="X248" s="595"/>
      <c r="Y248" s="595"/>
      <c r="Z248" s="595"/>
      <c r="AA248" s="595"/>
      <c r="AB248" s="595"/>
      <c r="AC248" s="595"/>
      <c r="AD248" s="595"/>
      <c r="AE248" s="595"/>
      <c r="AF248" s="595"/>
      <c r="AG248" s="595"/>
      <c r="AH248" s="595"/>
      <c r="AI248" s="595"/>
      <c r="AJ248" s="595"/>
      <c r="AK248" s="595"/>
      <c r="AL248" s="595"/>
      <c r="AM248" s="595"/>
      <c r="AN248" s="595"/>
      <c r="AO248" s="595"/>
      <c r="AP248" s="595"/>
      <c r="AQ248" s="595"/>
      <c r="AR248" s="595"/>
      <c r="AS248" s="595"/>
      <c r="AT248" s="595"/>
      <c r="AU248" s="595"/>
      <c r="AV248" s="595"/>
      <c r="AW248" s="595"/>
      <c r="AX248" s="583" t="str">
        <f>IF(AN248="","",DATEDIF(AN248,BU211,"Y"))</f>
        <v/>
      </c>
      <c r="AY248" s="583"/>
      <c r="AZ248" s="583"/>
      <c r="BA248" s="583"/>
      <c r="BB248" s="583"/>
      <c r="BC248" s="595"/>
      <c r="BD248" s="595"/>
      <c r="BE248" s="595"/>
      <c r="BF248" s="595"/>
      <c r="BG248" s="595"/>
      <c r="BH248" s="595"/>
      <c r="BI248" s="595"/>
      <c r="BJ248" s="595"/>
      <c r="BK248" s="595"/>
      <c r="BL248" s="595"/>
      <c r="BM248" s="595"/>
      <c r="BN248" s="595"/>
      <c r="BO248" s="595"/>
      <c r="BP248" s="595"/>
      <c r="BQ248" s="595"/>
      <c r="BR248" s="595"/>
      <c r="BS248" s="595"/>
      <c r="BT248" s="595"/>
      <c r="BU248" s="595"/>
      <c r="BV248" s="595"/>
      <c r="BW248" s="595"/>
      <c r="BX248" s="595"/>
      <c r="BY248" s="595"/>
      <c r="BZ248" s="595"/>
      <c r="CA248" s="595"/>
      <c r="CB248" s="595"/>
      <c r="CC248" s="595"/>
      <c r="CD248" s="595"/>
      <c r="CE248" s="595"/>
      <c r="CF248" s="596"/>
      <c r="CG248" s="596"/>
      <c r="CH248" s="596"/>
      <c r="CI248" s="596"/>
      <c r="CJ248" s="596"/>
      <c r="CK248" s="596"/>
      <c r="CL248" s="596"/>
      <c r="CM248" s="596"/>
      <c r="CN248" s="596"/>
      <c r="CO248" s="596"/>
      <c r="CP248" s="596"/>
      <c r="CQ248" s="596"/>
      <c r="CR248" s="596"/>
      <c r="CS248" s="596"/>
      <c r="CT248" s="596"/>
      <c r="CU248" s="596"/>
      <c r="CV248" s="596"/>
      <c r="CW248" s="596"/>
      <c r="CX248" s="596"/>
      <c r="CY248" s="596"/>
      <c r="CZ248" s="596"/>
      <c r="DA248" s="596"/>
      <c r="DB248" s="596"/>
      <c r="DC248" s="596"/>
      <c r="DD248" s="596"/>
      <c r="DE248" s="596"/>
      <c r="DF248" s="596"/>
      <c r="DG248" s="596"/>
      <c r="DH248" s="596"/>
      <c r="DI248" s="596"/>
      <c r="DJ248" s="596"/>
      <c r="DK248" s="596"/>
      <c r="DL248" s="595"/>
      <c r="DM248" s="595"/>
      <c r="DN248" s="595"/>
      <c r="DO248" s="595"/>
      <c r="DP248" s="595"/>
      <c r="DQ248" s="595"/>
      <c r="DR248" s="595"/>
      <c r="DS248" s="595"/>
      <c r="DT248" s="595"/>
      <c r="DU248" s="595"/>
      <c r="DV248" s="595"/>
      <c r="DW248" s="606"/>
      <c r="DX248" s="606"/>
      <c r="DY248" s="606"/>
      <c r="DZ248" s="606"/>
      <c r="EA248" s="606"/>
      <c r="EB248" s="606"/>
      <c r="EC248" s="606"/>
      <c r="ED248" s="606"/>
      <c r="EE248" s="606"/>
      <c r="EF248" s="606"/>
      <c r="EG248" s="606"/>
    </row>
    <row r="249" spans="1:137" ht="6" customHeight="1" x14ac:dyDescent="0.2">
      <c r="A249" s="156"/>
      <c r="B249" s="608"/>
      <c r="C249" s="608"/>
      <c r="D249" s="608"/>
      <c r="E249" s="608"/>
      <c r="F249" s="595"/>
      <c r="G249" s="595"/>
      <c r="H249" s="595"/>
      <c r="I249" s="595"/>
      <c r="J249" s="595"/>
      <c r="K249" s="595"/>
      <c r="L249" s="595"/>
      <c r="M249" s="595"/>
      <c r="N249" s="595"/>
      <c r="O249" s="595"/>
      <c r="P249" s="595"/>
      <c r="Q249" s="595"/>
      <c r="R249" s="595"/>
      <c r="S249" s="595"/>
      <c r="T249" s="595"/>
      <c r="U249" s="595"/>
      <c r="V249" s="595"/>
      <c r="W249" s="595"/>
      <c r="X249" s="595"/>
      <c r="Y249" s="595"/>
      <c r="Z249" s="595"/>
      <c r="AA249" s="595"/>
      <c r="AB249" s="595"/>
      <c r="AC249" s="595"/>
      <c r="AD249" s="595"/>
      <c r="AE249" s="595"/>
      <c r="AF249" s="595"/>
      <c r="AG249" s="595"/>
      <c r="AH249" s="595"/>
      <c r="AI249" s="595"/>
      <c r="AJ249" s="595"/>
      <c r="AK249" s="595"/>
      <c r="AL249" s="595"/>
      <c r="AM249" s="595"/>
      <c r="AN249" s="595"/>
      <c r="AO249" s="595"/>
      <c r="AP249" s="595"/>
      <c r="AQ249" s="595"/>
      <c r="AR249" s="595"/>
      <c r="AS249" s="595"/>
      <c r="AT249" s="595"/>
      <c r="AU249" s="595"/>
      <c r="AV249" s="595"/>
      <c r="AW249" s="595"/>
      <c r="AX249" s="583"/>
      <c r="AY249" s="583"/>
      <c r="AZ249" s="583"/>
      <c r="BA249" s="583"/>
      <c r="BB249" s="583"/>
      <c r="BC249" s="595"/>
      <c r="BD249" s="595"/>
      <c r="BE249" s="595"/>
      <c r="BF249" s="595"/>
      <c r="BG249" s="595"/>
      <c r="BH249" s="595"/>
      <c r="BI249" s="595"/>
      <c r="BJ249" s="595"/>
      <c r="BK249" s="595"/>
      <c r="BL249" s="595"/>
      <c r="BM249" s="595"/>
      <c r="BN249" s="595"/>
      <c r="BO249" s="595"/>
      <c r="BP249" s="595"/>
      <c r="BQ249" s="595"/>
      <c r="BR249" s="595"/>
      <c r="BS249" s="595"/>
      <c r="BT249" s="595"/>
      <c r="BU249" s="595"/>
      <c r="BV249" s="595"/>
      <c r="BW249" s="595"/>
      <c r="BX249" s="595"/>
      <c r="BY249" s="595"/>
      <c r="BZ249" s="595"/>
      <c r="CA249" s="595"/>
      <c r="CB249" s="595"/>
      <c r="CC249" s="595"/>
      <c r="CD249" s="595"/>
      <c r="CE249" s="595"/>
      <c r="CF249" s="596"/>
      <c r="CG249" s="596"/>
      <c r="CH249" s="596"/>
      <c r="CI249" s="596"/>
      <c r="CJ249" s="596"/>
      <c r="CK249" s="596"/>
      <c r="CL249" s="596"/>
      <c r="CM249" s="596"/>
      <c r="CN249" s="596"/>
      <c r="CO249" s="596"/>
      <c r="CP249" s="596"/>
      <c r="CQ249" s="596"/>
      <c r="CR249" s="596"/>
      <c r="CS249" s="596"/>
      <c r="CT249" s="596"/>
      <c r="CU249" s="596"/>
      <c r="CV249" s="596"/>
      <c r="CW249" s="596"/>
      <c r="CX249" s="596"/>
      <c r="CY249" s="596"/>
      <c r="CZ249" s="596"/>
      <c r="DA249" s="596"/>
      <c r="DB249" s="596"/>
      <c r="DC249" s="596"/>
      <c r="DD249" s="596"/>
      <c r="DE249" s="596"/>
      <c r="DF249" s="596"/>
      <c r="DG249" s="596"/>
      <c r="DH249" s="596"/>
      <c r="DI249" s="596"/>
      <c r="DJ249" s="596"/>
      <c r="DK249" s="596"/>
      <c r="DL249" s="595"/>
      <c r="DM249" s="595"/>
      <c r="DN249" s="595"/>
      <c r="DO249" s="595"/>
      <c r="DP249" s="595"/>
      <c r="DQ249" s="595"/>
      <c r="DR249" s="595"/>
      <c r="DS249" s="595"/>
      <c r="DT249" s="595"/>
      <c r="DU249" s="595"/>
      <c r="DV249" s="595"/>
      <c r="DW249" s="606"/>
      <c r="DX249" s="606"/>
      <c r="DY249" s="606"/>
      <c r="DZ249" s="606"/>
      <c r="EA249" s="606"/>
      <c r="EB249" s="606"/>
      <c r="EC249" s="606"/>
      <c r="ED249" s="606"/>
      <c r="EE249" s="606"/>
      <c r="EF249" s="606"/>
      <c r="EG249" s="606"/>
    </row>
    <row r="250" spans="1:137" ht="6" customHeight="1" x14ac:dyDescent="0.2">
      <c r="A250" s="156"/>
      <c r="B250" s="608"/>
      <c r="C250" s="608"/>
      <c r="D250" s="608"/>
      <c r="E250" s="608"/>
      <c r="F250" s="595"/>
      <c r="G250" s="595"/>
      <c r="H250" s="595"/>
      <c r="I250" s="595"/>
      <c r="J250" s="595"/>
      <c r="K250" s="595"/>
      <c r="L250" s="595"/>
      <c r="M250" s="595"/>
      <c r="N250" s="595"/>
      <c r="O250" s="595"/>
      <c r="P250" s="595"/>
      <c r="Q250" s="595"/>
      <c r="R250" s="595"/>
      <c r="S250" s="595"/>
      <c r="T250" s="595"/>
      <c r="U250" s="595"/>
      <c r="V250" s="595"/>
      <c r="W250" s="595"/>
      <c r="X250" s="595"/>
      <c r="Y250" s="595"/>
      <c r="Z250" s="595"/>
      <c r="AA250" s="595"/>
      <c r="AB250" s="595"/>
      <c r="AC250" s="595"/>
      <c r="AD250" s="595"/>
      <c r="AE250" s="595"/>
      <c r="AF250" s="595"/>
      <c r="AG250" s="595"/>
      <c r="AH250" s="595"/>
      <c r="AI250" s="595"/>
      <c r="AJ250" s="595"/>
      <c r="AK250" s="595"/>
      <c r="AL250" s="595"/>
      <c r="AM250" s="595"/>
      <c r="AN250" s="595"/>
      <c r="AO250" s="595"/>
      <c r="AP250" s="595"/>
      <c r="AQ250" s="595"/>
      <c r="AR250" s="595"/>
      <c r="AS250" s="595"/>
      <c r="AT250" s="595"/>
      <c r="AU250" s="595"/>
      <c r="AV250" s="595"/>
      <c r="AW250" s="595"/>
      <c r="AX250" s="583"/>
      <c r="AY250" s="583"/>
      <c r="AZ250" s="583"/>
      <c r="BA250" s="583"/>
      <c r="BB250" s="583"/>
      <c r="BC250" s="595"/>
      <c r="BD250" s="595"/>
      <c r="BE250" s="595"/>
      <c r="BF250" s="595"/>
      <c r="BG250" s="595"/>
      <c r="BH250" s="595"/>
      <c r="BI250" s="595"/>
      <c r="BJ250" s="595"/>
      <c r="BK250" s="595"/>
      <c r="BL250" s="595"/>
      <c r="BM250" s="595"/>
      <c r="BN250" s="595"/>
      <c r="BO250" s="595"/>
      <c r="BP250" s="595"/>
      <c r="BQ250" s="595"/>
      <c r="BR250" s="595"/>
      <c r="BS250" s="595"/>
      <c r="BT250" s="595"/>
      <c r="BU250" s="595"/>
      <c r="BV250" s="595"/>
      <c r="BW250" s="595"/>
      <c r="BX250" s="595"/>
      <c r="BY250" s="595"/>
      <c r="BZ250" s="595"/>
      <c r="CA250" s="595"/>
      <c r="CB250" s="595"/>
      <c r="CC250" s="595"/>
      <c r="CD250" s="595"/>
      <c r="CE250" s="595"/>
      <c r="CF250" s="596"/>
      <c r="CG250" s="596"/>
      <c r="CH250" s="596"/>
      <c r="CI250" s="596"/>
      <c r="CJ250" s="596"/>
      <c r="CK250" s="596"/>
      <c r="CL250" s="596"/>
      <c r="CM250" s="596"/>
      <c r="CN250" s="596"/>
      <c r="CO250" s="596"/>
      <c r="CP250" s="596"/>
      <c r="CQ250" s="596"/>
      <c r="CR250" s="596"/>
      <c r="CS250" s="596"/>
      <c r="CT250" s="596"/>
      <c r="CU250" s="596"/>
      <c r="CV250" s="596"/>
      <c r="CW250" s="596"/>
      <c r="CX250" s="596"/>
      <c r="CY250" s="596"/>
      <c r="CZ250" s="596"/>
      <c r="DA250" s="596"/>
      <c r="DB250" s="596"/>
      <c r="DC250" s="596"/>
      <c r="DD250" s="596"/>
      <c r="DE250" s="596"/>
      <c r="DF250" s="596"/>
      <c r="DG250" s="596"/>
      <c r="DH250" s="596"/>
      <c r="DI250" s="596"/>
      <c r="DJ250" s="596"/>
      <c r="DK250" s="596"/>
      <c r="DL250" s="595"/>
      <c r="DM250" s="595"/>
      <c r="DN250" s="595"/>
      <c r="DO250" s="595"/>
      <c r="DP250" s="595"/>
      <c r="DQ250" s="595"/>
      <c r="DR250" s="595"/>
      <c r="DS250" s="595"/>
      <c r="DT250" s="595"/>
      <c r="DU250" s="595"/>
      <c r="DV250" s="595"/>
      <c r="DW250" s="606"/>
      <c r="DX250" s="606"/>
      <c r="DY250" s="606"/>
      <c r="DZ250" s="606"/>
      <c r="EA250" s="606"/>
      <c r="EB250" s="606"/>
      <c r="EC250" s="606"/>
      <c r="ED250" s="606"/>
      <c r="EE250" s="606"/>
      <c r="EF250" s="606"/>
      <c r="EG250" s="606"/>
    </row>
    <row r="251" spans="1:137" ht="6" customHeight="1" x14ac:dyDescent="0.2">
      <c r="A251" s="156"/>
      <c r="B251" s="607">
        <v>9</v>
      </c>
      <c r="C251" s="608"/>
      <c r="D251" s="608"/>
      <c r="E251" s="608"/>
      <c r="F251" s="595"/>
      <c r="G251" s="595"/>
      <c r="H251" s="595"/>
      <c r="I251" s="595"/>
      <c r="J251" s="595"/>
      <c r="K251" s="595"/>
      <c r="L251" s="595"/>
      <c r="M251" s="595"/>
      <c r="N251" s="595"/>
      <c r="O251" s="595"/>
      <c r="P251" s="595"/>
      <c r="Q251" s="595"/>
      <c r="R251" s="595"/>
      <c r="S251" s="595"/>
      <c r="T251" s="595"/>
      <c r="U251" s="595"/>
      <c r="V251" s="595"/>
      <c r="W251" s="595"/>
      <c r="X251" s="595"/>
      <c r="Y251" s="595"/>
      <c r="Z251" s="595"/>
      <c r="AA251" s="595"/>
      <c r="AB251" s="595"/>
      <c r="AC251" s="595"/>
      <c r="AD251" s="595"/>
      <c r="AE251" s="595"/>
      <c r="AF251" s="595"/>
      <c r="AG251" s="595"/>
      <c r="AH251" s="595"/>
      <c r="AI251" s="595"/>
      <c r="AJ251" s="595"/>
      <c r="AK251" s="595"/>
      <c r="AL251" s="595"/>
      <c r="AM251" s="595"/>
      <c r="AN251" s="595"/>
      <c r="AO251" s="595"/>
      <c r="AP251" s="595"/>
      <c r="AQ251" s="595"/>
      <c r="AR251" s="595"/>
      <c r="AS251" s="595"/>
      <c r="AT251" s="595"/>
      <c r="AU251" s="595"/>
      <c r="AV251" s="595"/>
      <c r="AW251" s="595"/>
      <c r="AX251" s="583" t="str">
        <f>IF(AN251="","",DATEDIF(AN251,BU211,"Y"))</f>
        <v/>
      </c>
      <c r="AY251" s="583"/>
      <c r="AZ251" s="583"/>
      <c r="BA251" s="583"/>
      <c r="BB251" s="583"/>
      <c r="BC251" s="595"/>
      <c r="BD251" s="595"/>
      <c r="BE251" s="595"/>
      <c r="BF251" s="595"/>
      <c r="BG251" s="595"/>
      <c r="BH251" s="595"/>
      <c r="BI251" s="595"/>
      <c r="BJ251" s="595"/>
      <c r="BK251" s="595"/>
      <c r="BL251" s="595"/>
      <c r="BM251" s="595"/>
      <c r="BN251" s="595"/>
      <c r="BO251" s="595"/>
      <c r="BP251" s="595"/>
      <c r="BQ251" s="595"/>
      <c r="BR251" s="595"/>
      <c r="BS251" s="595"/>
      <c r="BT251" s="595"/>
      <c r="BU251" s="595"/>
      <c r="BV251" s="595"/>
      <c r="BW251" s="595"/>
      <c r="BX251" s="595"/>
      <c r="BY251" s="595"/>
      <c r="BZ251" s="595"/>
      <c r="CA251" s="595"/>
      <c r="CB251" s="595"/>
      <c r="CC251" s="595"/>
      <c r="CD251" s="595"/>
      <c r="CE251" s="595"/>
      <c r="CF251" s="596"/>
      <c r="CG251" s="596"/>
      <c r="CH251" s="596"/>
      <c r="CI251" s="596"/>
      <c r="CJ251" s="596"/>
      <c r="CK251" s="596"/>
      <c r="CL251" s="596"/>
      <c r="CM251" s="596"/>
      <c r="CN251" s="596"/>
      <c r="CO251" s="596"/>
      <c r="CP251" s="596"/>
      <c r="CQ251" s="596"/>
      <c r="CR251" s="596"/>
      <c r="CS251" s="596"/>
      <c r="CT251" s="596"/>
      <c r="CU251" s="596"/>
      <c r="CV251" s="596"/>
      <c r="CW251" s="596"/>
      <c r="CX251" s="596"/>
      <c r="CY251" s="596"/>
      <c r="CZ251" s="596"/>
      <c r="DA251" s="596"/>
      <c r="DB251" s="596"/>
      <c r="DC251" s="596"/>
      <c r="DD251" s="596"/>
      <c r="DE251" s="596"/>
      <c r="DF251" s="596"/>
      <c r="DG251" s="596"/>
      <c r="DH251" s="596"/>
      <c r="DI251" s="596"/>
      <c r="DJ251" s="596"/>
      <c r="DK251" s="596"/>
      <c r="DL251" s="595"/>
      <c r="DM251" s="595"/>
      <c r="DN251" s="595"/>
      <c r="DO251" s="595"/>
      <c r="DP251" s="595"/>
      <c r="DQ251" s="595"/>
      <c r="DR251" s="595"/>
      <c r="DS251" s="595"/>
      <c r="DT251" s="595"/>
      <c r="DU251" s="595"/>
      <c r="DV251" s="595"/>
      <c r="DW251" s="606"/>
      <c r="DX251" s="606"/>
      <c r="DY251" s="606"/>
      <c r="DZ251" s="606"/>
      <c r="EA251" s="606"/>
      <c r="EB251" s="606"/>
      <c r="EC251" s="606"/>
      <c r="ED251" s="606"/>
      <c r="EE251" s="606"/>
      <c r="EF251" s="606"/>
      <c r="EG251" s="606"/>
    </row>
    <row r="252" spans="1:137" ht="6" customHeight="1" x14ac:dyDescent="0.2">
      <c r="A252" s="156"/>
      <c r="B252" s="608"/>
      <c r="C252" s="608"/>
      <c r="D252" s="608"/>
      <c r="E252" s="608"/>
      <c r="F252" s="595"/>
      <c r="G252" s="595"/>
      <c r="H252" s="595"/>
      <c r="I252" s="595"/>
      <c r="J252" s="595"/>
      <c r="K252" s="595"/>
      <c r="L252" s="595"/>
      <c r="M252" s="595"/>
      <c r="N252" s="595"/>
      <c r="O252" s="595"/>
      <c r="P252" s="595"/>
      <c r="Q252" s="595"/>
      <c r="R252" s="595"/>
      <c r="S252" s="595"/>
      <c r="T252" s="595"/>
      <c r="U252" s="595"/>
      <c r="V252" s="595"/>
      <c r="W252" s="595"/>
      <c r="X252" s="595"/>
      <c r="Y252" s="595"/>
      <c r="Z252" s="595"/>
      <c r="AA252" s="595"/>
      <c r="AB252" s="595"/>
      <c r="AC252" s="595"/>
      <c r="AD252" s="595"/>
      <c r="AE252" s="595"/>
      <c r="AF252" s="595"/>
      <c r="AG252" s="595"/>
      <c r="AH252" s="595"/>
      <c r="AI252" s="595"/>
      <c r="AJ252" s="595"/>
      <c r="AK252" s="595"/>
      <c r="AL252" s="595"/>
      <c r="AM252" s="595"/>
      <c r="AN252" s="595"/>
      <c r="AO252" s="595"/>
      <c r="AP252" s="595"/>
      <c r="AQ252" s="595"/>
      <c r="AR252" s="595"/>
      <c r="AS252" s="595"/>
      <c r="AT252" s="595"/>
      <c r="AU252" s="595"/>
      <c r="AV252" s="595"/>
      <c r="AW252" s="595"/>
      <c r="AX252" s="583"/>
      <c r="AY252" s="583"/>
      <c r="AZ252" s="583"/>
      <c r="BA252" s="583"/>
      <c r="BB252" s="583"/>
      <c r="BC252" s="595"/>
      <c r="BD252" s="595"/>
      <c r="BE252" s="595"/>
      <c r="BF252" s="595"/>
      <c r="BG252" s="595"/>
      <c r="BH252" s="595"/>
      <c r="BI252" s="595"/>
      <c r="BJ252" s="595"/>
      <c r="BK252" s="595"/>
      <c r="BL252" s="595"/>
      <c r="BM252" s="595"/>
      <c r="BN252" s="595"/>
      <c r="BO252" s="595"/>
      <c r="BP252" s="595"/>
      <c r="BQ252" s="595"/>
      <c r="BR252" s="595"/>
      <c r="BS252" s="595"/>
      <c r="BT252" s="595"/>
      <c r="BU252" s="595"/>
      <c r="BV252" s="595"/>
      <c r="BW252" s="595"/>
      <c r="BX252" s="595"/>
      <c r="BY252" s="595"/>
      <c r="BZ252" s="595"/>
      <c r="CA252" s="595"/>
      <c r="CB252" s="595"/>
      <c r="CC252" s="595"/>
      <c r="CD252" s="595"/>
      <c r="CE252" s="595"/>
      <c r="CF252" s="596"/>
      <c r="CG252" s="596"/>
      <c r="CH252" s="596"/>
      <c r="CI252" s="596"/>
      <c r="CJ252" s="596"/>
      <c r="CK252" s="596"/>
      <c r="CL252" s="596"/>
      <c r="CM252" s="596"/>
      <c r="CN252" s="596"/>
      <c r="CO252" s="596"/>
      <c r="CP252" s="596"/>
      <c r="CQ252" s="596"/>
      <c r="CR252" s="596"/>
      <c r="CS252" s="596"/>
      <c r="CT252" s="596"/>
      <c r="CU252" s="596"/>
      <c r="CV252" s="596"/>
      <c r="CW252" s="596"/>
      <c r="CX252" s="596"/>
      <c r="CY252" s="596"/>
      <c r="CZ252" s="596"/>
      <c r="DA252" s="596"/>
      <c r="DB252" s="596"/>
      <c r="DC252" s="596"/>
      <c r="DD252" s="596"/>
      <c r="DE252" s="596"/>
      <c r="DF252" s="596"/>
      <c r="DG252" s="596"/>
      <c r="DH252" s="596"/>
      <c r="DI252" s="596"/>
      <c r="DJ252" s="596"/>
      <c r="DK252" s="596"/>
      <c r="DL252" s="595"/>
      <c r="DM252" s="595"/>
      <c r="DN252" s="595"/>
      <c r="DO252" s="595"/>
      <c r="DP252" s="595"/>
      <c r="DQ252" s="595"/>
      <c r="DR252" s="595"/>
      <c r="DS252" s="595"/>
      <c r="DT252" s="595"/>
      <c r="DU252" s="595"/>
      <c r="DV252" s="595"/>
      <c r="DW252" s="606"/>
      <c r="DX252" s="606"/>
      <c r="DY252" s="606"/>
      <c r="DZ252" s="606"/>
      <c r="EA252" s="606"/>
      <c r="EB252" s="606"/>
      <c r="EC252" s="606"/>
      <c r="ED252" s="606"/>
      <c r="EE252" s="606"/>
      <c r="EF252" s="606"/>
      <c r="EG252" s="606"/>
    </row>
    <row r="253" spans="1:137" ht="6" customHeight="1" x14ac:dyDescent="0.2">
      <c r="A253" s="156"/>
      <c r="B253" s="608"/>
      <c r="C253" s="608"/>
      <c r="D253" s="608"/>
      <c r="E253" s="608"/>
      <c r="F253" s="595"/>
      <c r="G253" s="595"/>
      <c r="H253" s="595"/>
      <c r="I253" s="595"/>
      <c r="J253" s="595"/>
      <c r="K253" s="595"/>
      <c r="L253" s="595"/>
      <c r="M253" s="595"/>
      <c r="N253" s="595"/>
      <c r="O253" s="595"/>
      <c r="P253" s="595"/>
      <c r="Q253" s="595"/>
      <c r="R253" s="595"/>
      <c r="S253" s="595"/>
      <c r="T253" s="595"/>
      <c r="U253" s="595"/>
      <c r="V253" s="595"/>
      <c r="W253" s="595"/>
      <c r="X253" s="595"/>
      <c r="Y253" s="595"/>
      <c r="Z253" s="595"/>
      <c r="AA253" s="595"/>
      <c r="AB253" s="595"/>
      <c r="AC253" s="595"/>
      <c r="AD253" s="595"/>
      <c r="AE253" s="595"/>
      <c r="AF253" s="595"/>
      <c r="AG253" s="595"/>
      <c r="AH253" s="595"/>
      <c r="AI253" s="595"/>
      <c r="AJ253" s="595"/>
      <c r="AK253" s="595"/>
      <c r="AL253" s="595"/>
      <c r="AM253" s="595"/>
      <c r="AN253" s="595"/>
      <c r="AO253" s="595"/>
      <c r="AP253" s="595"/>
      <c r="AQ253" s="595"/>
      <c r="AR253" s="595"/>
      <c r="AS253" s="595"/>
      <c r="AT253" s="595"/>
      <c r="AU253" s="595"/>
      <c r="AV253" s="595"/>
      <c r="AW253" s="595"/>
      <c r="AX253" s="583"/>
      <c r="AY253" s="583"/>
      <c r="AZ253" s="583"/>
      <c r="BA253" s="583"/>
      <c r="BB253" s="583"/>
      <c r="BC253" s="595"/>
      <c r="BD253" s="595"/>
      <c r="BE253" s="595"/>
      <c r="BF253" s="595"/>
      <c r="BG253" s="595"/>
      <c r="BH253" s="595"/>
      <c r="BI253" s="595"/>
      <c r="BJ253" s="595"/>
      <c r="BK253" s="595"/>
      <c r="BL253" s="595"/>
      <c r="BM253" s="595"/>
      <c r="BN253" s="595"/>
      <c r="BO253" s="595"/>
      <c r="BP253" s="595"/>
      <c r="BQ253" s="595"/>
      <c r="BR253" s="595"/>
      <c r="BS253" s="595"/>
      <c r="BT253" s="595"/>
      <c r="BU253" s="595"/>
      <c r="BV253" s="595"/>
      <c r="BW253" s="595"/>
      <c r="BX253" s="595"/>
      <c r="BY253" s="595"/>
      <c r="BZ253" s="595"/>
      <c r="CA253" s="595"/>
      <c r="CB253" s="595"/>
      <c r="CC253" s="595"/>
      <c r="CD253" s="595"/>
      <c r="CE253" s="595"/>
      <c r="CF253" s="596"/>
      <c r="CG253" s="596"/>
      <c r="CH253" s="596"/>
      <c r="CI253" s="596"/>
      <c r="CJ253" s="596"/>
      <c r="CK253" s="596"/>
      <c r="CL253" s="596"/>
      <c r="CM253" s="596"/>
      <c r="CN253" s="596"/>
      <c r="CO253" s="596"/>
      <c r="CP253" s="596"/>
      <c r="CQ253" s="596"/>
      <c r="CR253" s="596"/>
      <c r="CS253" s="596"/>
      <c r="CT253" s="596"/>
      <c r="CU253" s="596"/>
      <c r="CV253" s="596"/>
      <c r="CW253" s="596"/>
      <c r="CX253" s="596"/>
      <c r="CY253" s="596"/>
      <c r="CZ253" s="596"/>
      <c r="DA253" s="596"/>
      <c r="DB253" s="596"/>
      <c r="DC253" s="596"/>
      <c r="DD253" s="596"/>
      <c r="DE253" s="596"/>
      <c r="DF253" s="596"/>
      <c r="DG253" s="596"/>
      <c r="DH253" s="596"/>
      <c r="DI253" s="596"/>
      <c r="DJ253" s="596"/>
      <c r="DK253" s="596"/>
      <c r="DL253" s="595"/>
      <c r="DM253" s="595"/>
      <c r="DN253" s="595"/>
      <c r="DO253" s="595"/>
      <c r="DP253" s="595"/>
      <c r="DQ253" s="595"/>
      <c r="DR253" s="595"/>
      <c r="DS253" s="595"/>
      <c r="DT253" s="595"/>
      <c r="DU253" s="595"/>
      <c r="DV253" s="595"/>
      <c r="DW253" s="606"/>
      <c r="DX253" s="606"/>
      <c r="DY253" s="606"/>
      <c r="DZ253" s="606"/>
      <c r="EA253" s="606"/>
      <c r="EB253" s="606"/>
      <c r="EC253" s="606"/>
      <c r="ED253" s="606"/>
      <c r="EE253" s="606"/>
      <c r="EF253" s="606"/>
      <c r="EG253" s="606"/>
    </row>
    <row r="254" spans="1:137" ht="6" customHeight="1" x14ac:dyDescent="0.2">
      <c r="A254" s="156"/>
      <c r="B254" s="607">
        <v>10</v>
      </c>
      <c r="C254" s="608"/>
      <c r="D254" s="608"/>
      <c r="E254" s="608"/>
      <c r="F254" s="595"/>
      <c r="G254" s="595"/>
      <c r="H254" s="595"/>
      <c r="I254" s="595"/>
      <c r="J254" s="595"/>
      <c r="K254" s="595"/>
      <c r="L254" s="595"/>
      <c r="M254" s="595"/>
      <c r="N254" s="595"/>
      <c r="O254" s="595"/>
      <c r="P254" s="595"/>
      <c r="Q254" s="595"/>
      <c r="R254" s="595"/>
      <c r="S254" s="595"/>
      <c r="T254" s="595"/>
      <c r="U254" s="595"/>
      <c r="V254" s="595"/>
      <c r="W254" s="595"/>
      <c r="X254" s="595"/>
      <c r="Y254" s="595"/>
      <c r="Z254" s="595"/>
      <c r="AA254" s="595"/>
      <c r="AB254" s="595"/>
      <c r="AC254" s="595"/>
      <c r="AD254" s="595"/>
      <c r="AE254" s="595"/>
      <c r="AF254" s="595"/>
      <c r="AG254" s="595"/>
      <c r="AH254" s="595"/>
      <c r="AI254" s="595"/>
      <c r="AJ254" s="595"/>
      <c r="AK254" s="595"/>
      <c r="AL254" s="595"/>
      <c r="AM254" s="595"/>
      <c r="AN254" s="595"/>
      <c r="AO254" s="595"/>
      <c r="AP254" s="595"/>
      <c r="AQ254" s="595"/>
      <c r="AR254" s="595"/>
      <c r="AS254" s="595"/>
      <c r="AT254" s="595"/>
      <c r="AU254" s="595"/>
      <c r="AV254" s="595"/>
      <c r="AW254" s="595"/>
      <c r="AX254" s="583" t="str">
        <f>IF(AN254="","",DATEDIF(AN254,BU211,"Y"))</f>
        <v/>
      </c>
      <c r="AY254" s="583"/>
      <c r="AZ254" s="583"/>
      <c r="BA254" s="583"/>
      <c r="BB254" s="583"/>
      <c r="BC254" s="595"/>
      <c r="BD254" s="595"/>
      <c r="BE254" s="595"/>
      <c r="BF254" s="595"/>
      <c r="BG254" s="595"/>
      <c r="BH254" s="595"/>
      <c r="BI254" s="595"/>
      <c r="BJ254" s="595"/>
      <c r="BK254" s="595"/>
      <c r="BL254" s="595"/>
      <c r="BM254" s="595"/>
      <c r="BN254" s="595"/>
      <c r="BO254" s="595"/>
      <c r="BP254" s="595"/>
      <c r="BQ254" s="595"/>
      <c r="BR254" s="595"/>
      <c r="BS254" s="595"/>
      <c r="BT254" s="595"/>
      <c r="BU254" s="595"/>
      <c r="BV254" s="595"/>
      <c r="BW254" s="595"/>
      <c r="BX254" s="595"/>
      <c r="BY254" s="595"/>
      <c r="BZ254" s="595"/>
      <c r="CA254" s="595"/>
      <c r="CB254" s="595"/>
      <c r="CC254" s="595"/>
      <c r="CD254" s="595"/>
      <c r="CE254" s="595"/>
      <c r="CF254" s="596"/>
      <c r="CG254" s="596"/>
      <c r="CH254" s="596"/>
      <c r="CI254" s="596"/>
      <c r="CJ254" s="596"/>
      <c r="CK254" s="596"/>
      <c r="CL254" s="596"/>
      <c r="CM254" s="596"/>
      <c r="CN254" s="596"/>
      <c r="CO254" s="596"/>
      <c r="CP254" s="596"/>
      <c r="CQ254" s="596"/>
      <c r="CR254" s="596"/>
      <c r="CS254" s="596"/>
      <c r="CT254" s="596"/>
      <c r="CU254" s="596"/>
      <c r="CV254" s="596"/>
      <c r="CW254" s="596"/>
      <c r="CX254" s="596"/>
      <c r="CY254" s="596"/>
      <c r="CZ254" s="596"/>
      <c r="DA254" s="596"/>
      <c r="DB254" s="596"/>
      <c r="DC254" s="596"/>
      <c r="DD254" s="596"/>
      <c r="DE254" s="596"/>
      <c r="DF254" s="596"/>
      <c r="DG254" s="596"/>
      <c r="DH254" s="596"/>
      <c r="DI254" s="596"/>
      <c r="DJ254" s="596"/>
      <c r="DK254" s="596"/>
      <c r="DL254" s="595"/>
      <c r="DM254" s="595"/>
      <c r="DN254" s="595"/>
      <c r="DO254" s="595"/>
      <c r="DP254" s="595"/>
      <c r="DQ254" s="595"/>
      <c r="DR254" s="595"/>
      <c r="DS254" s="595"/>
      <c r="DT254" s="595"/>
      <c r="DU254" s="595"/>
      <c r="DV254" s="595"/>
      <c r="DW254" s="606"/>
      <c r="DX254" s="606"/>
      <c r="DY254" s="606"/>
      <c r="DZ254" s="606"/>
      <c r="EA254" s="606"/>
      <c r="EB254" s="606"/>
      <c r="EC254" s="606"/>
      <c r="ED254" s="606"/>
      <c r="EE254" s="606"/>
      <c r="EF254" s="606"/>
      <c r="EG254" s="606"/>
    </row>
    <row r="255" spans="1:137" ht="6" customHeight="1" x14ac:dyDescent="0.2">
      <c r="A255" s="156"/>
      <c r="B255" s="608"/>
      <c r="C255" s="608"/>
      <c r="D255" s="608"/>
      <c r="E255" s="608"/>
      <c r="F255" s="595"/>
      <c r="G255" s="595"/>
      <c r="H255" s="595"/>
      <c r="I255" s="595"/>
      <c r="J255" s="595"/>
      <c r="K255" s="595"/>
      <c r="L255" s="595"/>
      <c r="M255" s="595"/>
      <c r="N255" s="595"/>
      <c r="O255" s="595"/>
      <c r="P255" s="595"/>
      <c r="Q255" s="595"/>
      <c r="R255" s="595"/>
      <c r="S255" s="595"/>
      <c r="T255" s="595"/>
      <c r="U255" s="595"/>
      <c r="V255" s="595"/>
      <c r="W255" s="595"/>
      <c r="X255" s="595"/>
      <c r="Y255" s="595"/>
      <c r="Z255" s="595"/>
      <c r="AA255" s="595"/>
      <c r="AB255" s="595"/>
      <c r="AC255" s="595"/>
      <c r="AD255" s="595"/>
      <c r="AE255" s="595"/>
      <c r="AF255" s="595"/>
      <c r="AG255" s="595"/>
      <c r="AH255" s="595"/>
      <c r="AI255" s="595"/>
      <c r="AJ255" s="595"/>
      <c r="AK255" s="595"/>
      <c r="AL255" s="595"/>
      <c r="AM255" s="595"/>
      <c r="AN255" s="595"/>
      <c r="AO255" s="595"/>
      <c r="AP255" s="595"/>
      <c r="AQ255" s="595"/>
      <c r="AR255" s="595"/>
      <c r="AS255" s="595"/>
      <c r="AT255" s="595"/>
      <c r="AU255" s="595"/>
      <c r="AV255" s="595"/>
      <c r="AW255" s="595"/>
      <c r="AX255" s="583"/>
      <c r="AY255" s="583"/>
      <c r="AZ255" s="583"/>
      <c r="BA255" s="583"/>
      <c r="BB255" s="583"/>
      <c r="BC255" s="595"/>
      <c r="BD255" s="595"/>
      <c r="BE255" s="595"/>
      <c r="BF255" s="595"/>
      <c r="BG255" s="595"/>
      <c r="BH255" s="595"/>
      <c r="BI255" s="595"/>
      <c r="BJ255" s="595"/>
      <c r="BK255" s="595"/>
      <c r="BL255" s="595"/>
      <c r="BM255" s="595"/>
      <c r="BN255" s="595"/>
      <c r="BO255" s="595"/>
      <c r="BP255" s="595"/>
      <c r="BQ255" s="595"/>
      <c r="BR255" s="595"/>
      <c r="BS255" s="595"/>
      <c r="BT255" s="595"/>
      <c r="BU255" s="595"/>
      <c r="BV255" s="595"/>
      <c r="BW255" s="595"/>
      <c r="BX255" s="595"/>
      <c r="BY255" s="595"/>
      <c r="BZ255" s="595"/>
      <c r="CA255" s="595"/>
      <c r="CB255" s="595"/>
      <c r="CC255" s="595"/>
      <c r="CD255" s="595"/>
      <c r="CE255" s="595"/>
      <c r="CF255" s="596"/>
      <c r="CG255" s="596"/>
      <c r="CH255" s="596"/>
      <c r="CI255" s="596"/>
      <c r="CJ255" s="596"/>
      <c r="CK255" s="596"/>
      <c r="CL255" s="596"/>
      <c r="CM255" s="596"/>
      <c r="CN255" s="596"/>
      <c r="CO255" s="596"/>
      <c r="CP255" s="596"/>
      <c r="CQ255" s="596"/>
      <c r="CR255" s="596"/>
      <c r="CS255" s="596"/>
      <c r="CT255" s="596"/>
      <c r="CU255" s="596"/>
      <c r="CV255" s="596"/>
      <c r="CW255" s="596"/>
      <c r="CX255" s="596"/>
      <c r="CY255" s="596"/>
      <c r="CZ255" s="596"/>
      <c r="DA255" s="596"/>
      <c r="DB255" s="596"/>
      <c r="DC255" s="596"/>
      <c r="DD255" s="596"/>
      <c r="DE255" s="596"/>
      <c r="DF255" s="596"/>
      <c r="DG255" s="596"/>
      <c r="DH255" s="596"/>
      <c r="DI255" s="596"/>
      <c r="DJ255" s="596"/>
      <c r="DK255" s="596"/>
      <c r="DL255" s="595"/>
      <c r="DM255" s="595"/>
      <c r="DN255" s="595"/>
      <c r="DO255" s="595"/>
      <c r="DP255" s="595"/>
      <c r="DQ255" s="595"/>
      <c r="DR255" s="595"/>
      <c r="DS255" s="595"/>
      <c r="DT255" s="595"/>
      <c r="DU255" s="595"/>
      <c r="DV255" s="595"/>
      <c r="DW255" s="606"/>
      <c r="DX255" s="606"/>
      <c r="DY255" s="606"/>
      <c r="DZ255" s="606"/>
      <c r="EA255" s="606"/>
      <c r="EB255" s="606"/>
      <c r="EC255" s="606"/>
      <c r="ED255" s="606"/>
      <c r="EE255" s="606"/>
      <c r="EF255" s="606"/>
      <c r="EG255" s="606"/>
    </row>
    <row r="256" spans="1:137" ht="6" customHeight="1" x14ac:dyDescent="0.2">
      <c r="A256" s="156"/>
      <c r="B256" s="608"/>
      <c r="C256" s="608"/>
      <c r="D256" s="608"/>
      <c r="E256" s="608"/>
      <c r="F256" s="595"/>
      <c r="G256" s="595"/>
      <c r="H256" s="595"/>
      <c r="I256" s="595"/>
      <c r="J256" s="595"/>
      <c r="K256" s="595"/>
      <c r="L256" s="595"/>
      <c r="M256" s="595"/>
      <c r="N256" s="595"/>
      <c r="O256" s="595"/>
      <c r="P256" s="595"/>
      <c r="Q256" s="595"/>
      <c r="R256" s="595"/>
      <c r="S256" s="595"/>
      <c r="T256" s="595"/>
      <c r="U256" s="595"/>
      <c r="V256" s="595"/>
      <c r="W256" s="595"/>
      <c r="X256" s="595"/>
      <c r="Y256" s="595"/>
      <c r="Z256" s="595"/>
      <c r="AA256" s="595"/>
      <c r="AB256" s="595"/>
      <c r="AC256" s="595"/>
      <c r="AD256" s="595"/>
      <c r="AE256" s="595"/>
      <c r="AF256" s="595"/>
      <c r="AG256" s="595"/>
      <c r="AH256" s="595"/>
      <c r="AI256" s="595"/>
      <c r="AJ256" s="595"/>
      <c r="AK256" s="595"/>
      <c r="AL256" s="595"/>
      <c r="AM256" s="595"/>
      <c r="AN256" s="595"/>
      <c r="AO256" s="595"/>
      <c r="AP256" s="595"/>
      <c r="AQ256" s="595"/>
      <c r="AR256" s="595"/>
      <c r="AS256" s="595"/>
      <c r="AT256" s="595"/>
      <c r="AU256" s="595"/>
      <c r="AV256" s="595"/>
      <c r="AW256" s="595"/>
      <c r="AX256" s="583"/>
      <c r="AY256" s="583"/>
      <c r="AZ256" s="583"/>
      <c r="BA256" s="583"/>
      <c r="BB256" s="583"/>
      <c r="BC256" s="595"/>
      <c r="BD256" s="595"/>
      <c r="BE256" s="595"/>
      <c r="BF256" s="595"/>
      <c r="BG256" s="595"/>
      <c r="BH256" s="595"/>
      <c r="BI256" s="595"/>
      <c r="BJ256" s="595"/>
      <c r="BK256" s="595"/>
      <c r="BL256" s="595"/>
      <c r="BM256" s="595"/>
      <c r="BN256" s="595"/>
      <c r="BO256" s="595"/>
      <c r="BP256" s="595"/>
      <c r="BQ256" s="595"/>
      <c r="BR256" s="595"/>
      <c r="BS256" s="595"/>
      <c r="BT256" s="595"/>
      <c r="BU256" s="595"/>
      <c r="BV256" s="595"/>
      <c r="BW256" s="595"/>
      <c r="BX256" s="595"/>
      <c r="BY256" s="595"/>
      <c r="BZ256" s="595"/>
      <c r="CA256" s="595"/>
      <c r="CB256" s="595"/>
      <c r="CC256" s="595"/>
      <c r="CD256" s="595"/>
      <c r="CE256" s="595"/>
      <c r="CF256" s="596"/>
      <c r="CG256" s="596"/>
      <c r="CH256" s="596"/>
      <c r="CI256" s="596"/>
      <c r="CJ256" s="596"/>
      <c r="CK256" s="596"/>
      <c r="CL256" s="596"/>
      <c r="CM256" s="596"/>
      <c r="CN256" s="596"/>
      <c r="CO256" s="596"/>
      <c r="CP256" s="596"/>
      <c r="CQ256" s="596"/>
      <c r="CR256" s="596"/>
      <c r="CS256" s="596"/>
      <c r="CT256" s="596"/>
      <c r="CU256" s="596"/>
      <c r="CV256" s="596"/>
      <c r="CW256" s="596"/>
      <c r="CX256" s="596"/>
      <c r="CY256" s="596"/>
      <c r="CZ256" s="596"/>
      <c r="DA256" s="596"/>
      <c r="DB256" s="596"/>
      <c r="DC256" s="596"/>
      <c r="DD256" s="596"/>
      <c r="DE256" s="596"/>
      <c r="DF256" s="596"/>
      <c r="DG256" s="596"/>
      <c r="DH256" s="596"/>
      <c r="DI256" s="596"/>
      <c r="DJ256" s="596"/>
      <c r="DK256" s="596"/>
      <c r="DL256" s="595"/>
      <c r="DM256" s="595"/>
      <c r="DN256" s="595"/>
      <c r="DO256" s="595"/>
      <c r="DP256" s="595"/>
      <c r="DQ256" s="595"/>
      <c r="DR256" s="595"/>
      <c r="DS256" s="595"/>
      <c r="DT256" s="595"/>
      <c r="DU256" s="595"/>
      <c r="DV256" s="595"/>
      <c r="DW256" s="606"/>
      <c r="DX256" s="606"/>
      <c r="DY256" s="606"/>
      <c r="DZ256" s="606"/>
      <c r="EA256" s="606"/>
      <c r="EB256" s="606"/>
      <c r="EC256" s="606"/>
      <c r="ED256" s="606"/>
      <c r="EE256" s="606"/>
      <c r="EF256" s="606"/>
      <c r="EG256" s="606"/>
    </row>
    <row r="257" spans="1:137" ht="6" customHeight="1" x14ac:dyDescent="0.2">
      <c r="A257" s="156"/>
      <c r="B257" s="607">
        <v>11</v>
      </c>
      <c r="C257" s="608"/>
      <c r="D257" s="608"/>
      <c r="E257" s="608"/>
      <c r="F257" s="595"/>
      <c r="G257" s="595"/>
      <c r="H257" s="595"/>
      <c r="I257" s="595"/>
      <c r="J257" s="595"/>
      <c r="K257" s="595"/>
      <c r="L257" s="595"/>
      <c r="M257" s="595"/>
      <c r="N257" s="595"/>
      <c r="O257" s="595"/>
      <c r="P257" s="595"/>
      <c r="Q257" s="595"/>
      <c r="R257" s="595"/>
      <c r="S257" s="595"/>
      <c r="T257" s="595"/>
      <c r="U257" s="595"/>
      <c r="V257" s="595"/>
      <c r="W257" s="595"/>
      <c r="X257" s="595"/>
      <c r="Y257" s="595"/>
      <c r="Z257" s="595"/>
      <c r="AA257" s="595"/>
      <c r="AB257" s="595"/>
      <c r="AC257" s="595"/>
      <c r="AD257" s="595"/>
      <c r="AE257" s="595"/>
      <c r="AF257" s="595"/>
      <c r="AG257" s="595"/>
      <c r="AH257" s="595"/>
      <c r="AI257" s="595"/>
      <c r="AJ257" s="595"/>
      <c r="AK257" s="595"/>
      <c r="AL257" s="595"/>
      <c r="AM257" s="595"/>
      <c r="AN257" s="595"/>
      <c r="AO257" s="595"/>
      <c r="AP257" s="595"/>
      <c r="AQ257" s="595"/>
      <c r="AR257" s="595"/>
      <c r="AS257" s="595"/>
      <c r="AT257" s="595"/>
      <c r="AU257" s="595"/>
      <c r="AV257" s="595"/>
      <c r="AW257" s="595"/>
      <c r="AX257" s="583" t="str">
        <f>IF(AN257="","",DATEDIF(AN257,BU211,"Y"))</f>
        <v/>
      </c>
      <c r="AY257" s="583"/>
      <c r="AZ257" s="583"/>
      <c r="BA257" s="583"/>
      <c r="BB257" s="583"/>
      <c r="BC257" s="595"/>
      <c r="BD257" s="595"/>
      <c r="BE257" s="595"/>
      <c r="BF257" s="595"/>
      <c r="BG257" s="595"/>
      <c r="BH257" s="595"/>
      <c r="BI257" s="595"/>
      <c r="BJ257" s="595"/>
      <c r="BK257" s="595"/>
      <c r="BL257" s="595"/>
      <c r="BM257" s="595"/>
      <c r="BN257" s="595"/>
      <c r="BO257" s="595"/>
      <c r="BP257" s="595"/>
      <c r="BQ257" s="595"/>
      <c r="BR257" s="595"/>
      <c r="BS257" s="595"/>
      <c r="BT257" s="595"/>
      <c r="BU257" s="595"/>
      <c r="BV257" s="595"/>
      <c r="BW257" s="595"/>
      <c r="BX257" s="595"/>
      <c r="BY257" s="595"/>
      <c r="BZ257" s="595"/>
      <c r="CA257" s="595"/>
      <c r="CB257" s="595"/>
      <c r="CC257" s="595"/>
      <c r="CD257" s="595"/>
      <c r="CE257" s="595"/>
      <c r="CF257" s="596"/>
      <c r="CG257" s="596"/>
      <c r="CH257" s="596"/>
      <c r="CI257" s="596"/>
      <c r="CJ257" s="596"/>
      <c r="CK257" s="596"/>
      <c r="CL257" s="596"/>
      <c r="CM257" s="596"/>
      <c r="CN257" s="596"/>
      <c r="CO257" s="596"/>
      <c r="CP257" s="596"/>
      <c r="CQ257" s="596"/>
      <c r="CR257" s="596"/>
      <c r="CS257" s="596"/>
      <c r="CT257" s="596"/>
      <c r="CU257" s="596"/>
      <c r="CV257" s="596"/>
      <c r="CW257" s="596"/>
      <c r="CX257" s="596"/>
      <c r="CY257" s="596"/>
      <c r="CZ257" s="596"/>
      <c r="DA257" s="596"/>
      <c r="DB257" s="596"/>
      <c r="DC257" s="596"/>
      <c r="DD257" s="596"/>
      <c r="DE257" s="596"/>
      <c r="DF257" s="596"/>
      <c r="DG257" s="596"/>
      <c r="DH257" s="596"/>
      <c r="DI257" s="596"/>
      <c r="DJ257" s="596"/>
      <c r="DK257" s="596"/>
      <c r="DL257" s="595"/>
      <c r="DM257" s="595"/>
      <c r="DN257" s="595"/>
      <c r="DO257" s="595"/>
      <c r="DP257" s="595"/>
      <c r="DQ257" s="595"/>
      <c r="DR257" s="595"/>
      <c r="DS257" s="595"/>
      <c r="DT257" s="595"/>
      <c r="DU257" s="595"/>
      <c r="DV257" s="595"/>
      <c r="DW257" s="606"/>
      <c r="DX257" s="606"/>
      <c r="DY257" s="606"/>
      <c r="DZ257" s="606"/>
      <c r="EA257" s="606"/>
      <c r="EB257" s="606"/>
      <c r="EC257" s="606"/>
      <c r="ED257" s="606"/>
      <c r="EE257" s="606"/>
      <c r="EF257" s="606"/>
      <c r="EG257" s="606"/>
    </row>
    <row r="258" spans="1:137" ht="6" customHeight="1" x14ac:dyDescent="0.2">
      <c r="A258" s="156"/>
      <c r="B258" s="608"/>
      <c r="C258" s="608"/>
      <c r="D258" s="608"/>
      <c r="E258" s="608"/>
      <c r="F258" s="595"/>
      <c r="G258" s="595"/>
      <c r="H258" s="595"/>
      <c r="I258" s="595"/>
      <c r="J258" s="595"/>
      <c r="K258" s="595"/>
      <c r="L258" s="595"/>
      <c r="M258" s="595"/>
      <c r="N258" s="595"/>
      <c r="O258" s="595"/>
      <c r="P258" s="595"/>
      <c r="Q258" s="595"/>
      <c r="R258" s="595"/>
      <c r="S258" s="595"/>
      <c r="T258" s="595"/>
      <c r="U258" s="595"/>
      <c r="V258" s="595"/>
      <c r="W258" s="595"/>
      <c r="X258" s="595"/>
      <c r="Y258" s="595"/>
      <c r="Z258" s="595"/>
      <c r="AA258" s="595"/>
      <c r="AB258" s="595"/>
      <c r="AC258" s="595"/>
      <c r="AD258" s="595"/>
      <c r="AE258" s="595"/>
      <c r="AF258" s="595"/>
      <c r="AG258" s="595"/>
      <c r="AH258" s="595"/>
      <c r="AI258" s="595"/>
      <c r="AJ258" s="595"/>
      <c r="AK258" s="595"/>
      <c r="AL258" s="595"/>
      <c r="AM258" s="595"/>
      <c r="AN258" s="595"/>
      <c r="AO258" s="595"/>
      <c r="AP258" s="595"/>
      <c r="AQ258" s="595"/>
      <c r="AR258" s="595"/>
      <c r="AS258" s="595"/>
      <c r="AT258" s="595"/>
      <c r="AU258" s="595"/>
      <c r="AV258" s="595"/>
      <c r="AW258" s="595"/>
      <c r="AX258" s="583"/>
      <c r="AY258" s="583"/>
      <c r="AZ258" s="583"/>
      <c r="BA258" s="583"/>
      <c r="BB258" s="583"/>
      <c r="BC258" s="595"/>
      <c r="BD258" s="595"/>
      <c r="BE258" s="595"/>
      <c r="BF258" s="595"/>
      <c r="BG258" s="595"/>
      <c r="BH258" s="595"/>
      <c r="BI258" s="595"/>
      <c r="BJ258" s="595"/>
      <c r="BK258" s="595"/>
      <c r="BL258" s="595"/>
      <c r="BM258" s="595"/>
      <c r="BN258" s="595"/>
      <c r="BO258" s="595"/>
      <c r="BP258" s="595"/>
      <c r="BQ258" s="595"/>
      <c r="BR258" s="595"/>
      <c r="BS258" s="595"/>
      <c r="BT258" s="595"/>
      <c r="BU258" s="595"/>
      <c r="BV258" s="595"/>
      <c r="BW258" s="595"/>
      <c r="BX258" s="595"/>
      <c r="BY258" s="595"/>
      <c r="BZ258" s="595"/>
      <c r="CA258" s="595"/>
      <c r="CB258" s="595"/>
      <c r="CC258" s="595"/>
      <c r="CD258" s="595"/>
      <c r="CE258" s="595"/>
      <c r="CF258" s="596"/>
      <c r="CG258" s="596"/>
      <c r="CH258" s="596"/>
      <c r="CI258" s="596"/>
      <c r="CJ258" s="596"/>
      <c r="CK258" s="596"/>
      <c r="CL258" s="596"/>
      <c r="CM258" s="596"/>
      <c r="CN258" s="596"/>
      <c r="CO258" s="596"/>
      <c r="CP258" s="596"/>
      <c r="CQ258" s="596"/>
      <c r="CR258" s="596"/>
      <c r="CS258" s="596"/>
      <c r="CT258" s="596"/>
      <c r="CU258" s="596"/>
      <c r="CV258" s="596"/>
      <c r="CW258" s="596"/>
      <c r="CX258" s="596"/>
      <c r="CY258" s="596"/>
      <c r="CZ258" s="596"/>
      <c r="DA258" s="596"/>
      <c r="DB258" s="596"/>
      <c r="DC258" s="596"/>
      <c r="DD258" s="596"/>
      <c r="DE258" s="596"/>
      <c r="DF258" s="596"/>
      <c r="DG258" s="596"/>
      <c r="DH258" s="596"/>
      <c r="DI258" s="596"/>
      <c r="DJ258" s="596"/>
      <c r="DK258" s="596"/>
      <c r="DL258" s="595"/>
      <c r="DM258" s="595"/>
      <c r="DN258" s="595"/>
      <c r="DO258" s="595"/>
      <c r="DP258" s="595"/>
      <c r="DQ258" s="595"/>
      <c r="DR258" s="595"/>
      <c r="DS258" s="595"/>
      <c r="DT258" s="595"/>
      <c r="DU258" s="595"/>
      <c r="DV258" s="595"/>
      <c r="DW258" s="606"/>
      <c r="DX258" s="606"/>
      <c r="DY258" s="606"/>
      <c r="DZ258" s="606"/>
      <c r="EA258" s="606"/>
      <c r="EB258" s="606"/>
      <c r="EC258" s="606"/>
      <c r="ED258" s="606"/>
      <c r="EE258" s="606"/>
      <c r="EF258" s="606"/>
      <c r="EG258" s="606"/>
    </row>
    <row r="259" spans="1:137" ht="6" customHeight="1" x14ac:dyDescent="0.2">
      <c r="A259" s="156"/>
      <c r="B259" s="608"/>
      <c r="C259" s="608"/>
      <c r="D259" s="608"/>
      <c r="E259" s="608"/>
      <c r="F259" s="595"/>
      <c r="G259" s="595"/>
      <c r="H259" s="595"/>
      <c r="I259" s="595"/>
      <c r="J259" s="595"/>
      <c r="K259" s="595"/>
      <c r="L259" s="595"/>
      <c r="M259" s="595"/>
      <c r="N259" s="595"/>
      <c r="O259" s="595"/>
      <c r="P259" s="595"/>
      <c r="Q259" s="595"/>
      <c r="R259" s="595"/>
      <c r="S259" s="595"/>
      <c r="T259" s="595"/>
      <c r="U259" s="595"/>
      <c r="V259" s="595"/>
      <c r="W259" s="595"/>
      <c r="X259" s="595"/>
      <c r="Y259" s="595"/>
      <c r="Z259" s="595"/>
      <c r="AA259" s="595"/>
      <c r="AB259" s="595"/>
      <c r="AC259" s="595"/>
      <c r="AD259" s="595"/>
      <c r="AE259" s="595"/>
      <c r="AF259" s="595"/>
      <c r="AG259" s="595"/>
      <c r="AH259" s="595"/>
      <c r="AI259" s="595"/>
      <c r="AJ259" s="595"/>
      <c r="AK259" s="595"/>
      <c r="AL259" s="595"/>
      <c r="AM259" s="595"/>
      <c r="AN259" s="595"/>
      <c r="AO259" s="595"/>
      <c r="AP259" s="595"/>
      <c r="AQ259" s="595"/>
      <c r="AR259" s="595"/>
      <c r="AS259" s="595"/>
      <c r="AT259" s="595"/>
      <c r="AU259" s="595"/>
      <c r="AV259" s="595"/>
      <c r="AW259" s="595"/>
      <c r="AX259" s="583"/>
      <c r="AY259" s="583"/>
      <c r="AZ259" s="583"/>
      <c r="BA259" s="583"/>
      <c r="BB259" s="583"/>
      <c r="BC259" s="595"/>
      <c r="BD259" s="595"/>
      <c r="BE259" s="595"/>
      <c r="BF259" s="595"/>
      <c r="BG259" s="595"/>
      <c r="BH259" s="595"/>
      <c r="BI259" s="595"/>
      <c r="BJ259" s="595"/>
      <c r="BK259" s="595"/>
      <c r="BL259" s="595"/>
      <c r="BM259" s="595"/>
      <c r="BN259" s="595"/>
      <c r="BO259" s="595"/>
      <c r="BP259" s="595"/>
      <c r="BQ259" s="595"/>
      <c r="BR259" s="595"/>
      <c r="BS259" s="595"/>
      <c r="BT259" s="595"/>
      <c r="BU259" s="595"/>
      <c r="BV259" s="595"/>
      <c r="BW259" s="595"/>
      <c r="BX259" s="595"/>
      <c r="BY259" s="595"/>
      <c r="BZ259" s="595"/>
      <c r="CA259" s="595"/>
      <c r="CB259" s="595"/>
      <c r="CC259" s="595"/>
      <c r="CD259" s="595"/>
      <c r="CE259" s="595"/>
      <c r="CF259" s="596"/>
      <c r="CG259" s="596"/>
      <c r="CH259" s="596"/>
      <c r="CI259" s="596"/>
      <c r="CJ259" s="596"/>
      <c r="CK259" s="596"/>
      <c r="CL259" s="596"/>
      <c r="CM259" s="596"/>
      <c r="CN259" s="596"/>
      <c r="CO259" s="596"/>
      <c r="CP259" s="596"/>
      <c r="CQ259" s="596"/>
      <c r="CR259" s="596"/>
      <c r="CS259" s="596"/>
      <c r="CT259" s="596"/>
      <c r="CU259" s="596"/>
      <c r="CV259" s="596"/>
      <c r="CW259" s="596"/>
      <c r="CX259" s="596"/>
      <c r="CY259" s="596"/>
      <c r="CZ259" s="596"/>
      <c r="DA259" s="596"/>
      <c r="DB259" s="596"/>
      <c r="DC259" s="596"/>
      <c r="DD259" s="596"/>
      <c r="DE259" s="596"/>
      <c r="DF259" s="596"/>
      <c r="DG259" s="596"/>
      <c r="DH259" s="596"/>
      <c r="DI259" s="596"/>
      <c r="DJ259" s="596"/>
      <c r="DK259" s="596"/>
      <c r="DL259" s="595"/>
      <c r="DM259" s="595"/>
      <c r="DN259" s="595"/>
      <c r="DO259" s="595"/>
      <c r="DP259" s="595"/>
      <c r="DQ259" s="595"/>
      <c r="DR259" s="595"/>
      <c r="DS259" s="595"/>
      <c r="DT259" s="595"/>
      <c r="DU259" s="595"/>
      <c r="DV259" s="595"/>
      <c r="DW259" s="606"/>
      <c r="DX259" s="606"/>
      <c r="DY259" s="606"/>
      <c r="DZ259" s="606"/>
      <c r="EA259" s="606"/>
      <c r="EB259" s="606"/>
      <c r="EC259" s="606"/>
      <c r="ED259" s="606"/>
      <c r="EE259" s="606"/>
      <c r="EF259" s="606"/>
      <c r="EG259" s="606"/>
    </row>
    <row r="260" spans="1:137" ht="6" customHeight="1" x14ac:dyDescent="0.2">
      <c r="A260" s="156"/>
      <c r="B260" s="607">
        <v>12</v>
      </c>
      <c r="C260" s="608"/>
      <c r="D260" s="608"/>
      <c r="E260" s="608"/>
      <c r="F260" s="595"/>
      <c r="G260" s="595"/>
      <c r="H260" s="595"/>
      <c r="I260" s="595"/>
      <c r="J260" s="595"/>
      <c r="K260" s="595"/>
      <c r="L260" s="595"/>
      <c r="M260" s="595"/>
      <c r="N260" s="595"/>
      <c r="O260" s="595"/>
      <c r="P260" s="595"/>
      <c r="Q260" s="595"/>
      <c r="R260" s="595"/>
      <c r="S260" s="595"/>
      <c r="T260" s="595"/>
      <c r="U260" s="595"/>
      <c r="V260" s="595"/>
      <c r="W260" s="595"/>
      <c r="X260" s="595"/>
      <c r="Y260" s="595"/>
      <c r="Z260" s="595"/>
      <c r="AA260" s="595"/>
      <c r="AB260" s="595"/>
      <c r="AC260" s="595"/>
      <c r="AD260" s="595"/>
      <c r="AE260" s="595"/>
      <c r="AF260" s="595"/>
      <c r="AG260" s="595"/>
      <c r="AH260" s="595"/>
      <c r="AI260" s="595"/>
      <c r="AJ260" s="595"/>
      <c r="AK260" s="595"/>
      <c r="AL260" s="595"/>
      <c r="AM260" s="595"/>
      <c r="AN260" s="595"/>
      <c r="AO260" s="595"/>
      <c r="AP260" s="595"/>
      <c r="AQ260" s="595"/>
      <c r="AR260" s="595"/>
      <c r="AS260" s="595"/>
      <c r="AT260" s="595"/>
      <c r="AU260" s="595"/>
      <c r="AV260" s="595"/>
      <c r="AW260" s="595"/>
      <c r="AX260" s="583" t="str">
        <f>IF(AN260="","",DATEDIF(AN260,BU211,"Y"))</f>
        <v/>
      </c>
      <c r="AY260" s="583"/>
      <c r="AZ260" s="583"/>
      <c r="BA260" s="583"/>
      <c r="BB260" s="583"/>
      <c r="BC260" s="595"/>
      <c r="BD260" s="595"/>
      <c r="BE260" s="595"/>
      <c r="BF260" s="595"/>
      <c r="BG260" s="595"/>
      <c r="BH260" s="595"/>
      <c r="BI260" s="595"/>
      <c r="BJ260" s="595"/>
      <c r="BK260" s="595"/>
      <c r="BL260" s="595"/>
      <c r="BM260" s="595"/>
      <c r="BN260" s="595"/>
      <c r="BO260" s="595"/>
      <c r="BP260" s="595"/>
      <c r="BQ260" s="595"/>
      <c r="BR260" s="595"/>
      <c r="BS260" s="595"/>
      <c r="BT260" s="595"/>
      <c r="BU260" s="595"/>
      <c r="BV260" s="595"/>
      <c r="BW260" s="595"/>
      <c r="BX260" s="595"/>
      <c r="BY260" s="595"/>
      <c r="BZ260" s="595"/>
      <c r="CA260" s="595"/>
      <c r="CB260" s="595"/>
      <c r="CC260" s="595"/>
      <c r="CD260" s="595"/>
      <c r="CE260" s="595"/>
      <c r="CF260" s="596"/>
      <c r="CG260" s="596"/>
      <c r="CH260" s="596"/>
      <c r="CI260" s="596"/>
      <c r="CJ260" s="596"/>
      <c r="CK260" s="596"/>
      <c r="CL260" s="596"/>
      <c r="CM260" s="596"/>
      <c r="CN260" s="596"/>
      <c r="CO260" s="596"/>
      <c r="CP260" s="596"/>
      <c r="CQ260" s="596"/>
      <c r="CR260" s="596"/>
      <c r="CS260" s="596"/>
      <c r="CT260" s="596"/>
      <c r="CU260" s="596"/>
      <c r="CV260" s="596"/>
      <c r="CW260" s="596"/>
      <c r="CX260" s="596"/>
      <c r="CY260" s="596"/>
      <c r="CZ260" s="596"/>
      <c r="DA260" s="596"/>
      <c r="DB260" s="596"/>
      <c r="DC260" s="596"/>
      <c r="DD260" s="596"/>
      <c r="DE260" s="596"/>
      <c r="DF260" s="596"/>
      <c r="DG260" s="596"/>
      <c r="DH260" s="596"/>
      <c r="DI260" s="596"/>
      <c r="DJ260" s="596"/>
      <c r="DK260" s="596"/>
      <c r="DL260" s="595"/>
      <c r="DM260" s="595"/>
      <c r="DN260" s="595"/>
      <c r="DO260" s="595"/>
      <c r="DP260" s="595"/>
      <c r="DQ260" s="595"/>
      <c r="DR260" s="595"/>
      <c r="DS260" s="595"/>
      <c r="DT260" s="595"/>
      <c r="DU260" s="595"/>
      <c r="DV260" s="595"/>
      <c r="DW260" s="606"/>
      <c r="DX260" s="606"/>
      <c r="DY260" s="606"/>
      <c r="DZ260" s="606"/>
      <c r="EA260" s="606"/>
      <c r="EB260" s="606"/>
      <c r="EC260" s="606"/>
      <c r="ED260" s="606"/>
      <c r="EE260" s="606"/>
      <c r="EF260" s="606"/>
      <c r="EG260" s="606"/>
    </row>
    <row r="261" spans="1:137" ht="6" customHeight="1" x14ac:dyDescent="0.2">
      <c r="A261" s="156"/>
      <c r="B261" s="608"/>
      <c r="C261" s="608"/>
      <c r="D261" s="608"/>
      <c r="E261" s="608"/>
      <c r="F261" s="595"/>
      <c r="G261" s="595"/>
      <c r="H261" s="595"/>
      <c r="I261" s="595"/>
      <c r="J261" s="595"/>
      <c r="K261" s="595"/>
      <c r="L261" s="595"/>
      <c r="M261" s="595"/>
      <c r="N261" s="595"/>
      <c r="O261" s="595"/>
      <c r="P261" s="595"/>
      <c r="Q261" s="595"/>
      <c r="R261" s="595"/>
      <c r="S261" s="595"/>
      <c r="T261" s="595"/>
      <c r="U261" s="595"/>
      <c r="V261" s="595"/>
      <c r="W261" s="595"/>
      <c r="X261" s="595"/>
      <c r="Y261" s="595"/>
      <c r="Z261" s="595"/>
      <c r="AA261" s="595"/>
      <c r="AB261" s="595"/>
      <c r="AC261" s="595"/>
      <c r="AD261" s="595"/>
      <c r="AE261" s="595"/>
      <c r="AF261" s="595"/>
      <c r="AG261" s="595"/>
      <c r="AH261" s="595"/>
      <c r="AI261" s="595"/>
      <c r="AJ261" s="595"/>
      <c r="AK261" s="595"/>
      <c r="AL261" s="595"/>
      <c r="AM261" s="595"/>
      <c r="AN261" s="595"/>
      <c r="AO261" s="595"/>
      <c r="AP261" s="595"/>
      <c r="AQ261" s="595"/>
      <c r="AR261" s="595"/>
      <c r="AS261" s="595"/>
      <c r="AT261" s="595"/>
      <c r="AU261" s="595"/>
      <c r="AV261" s="595"/>
      <c r="AW261" s="595"/>
      <c r="AX261" s="583"/>
      <c r="AY261" s="583"/>
      <c r="AZ261" s="583"/>
      <c r="BA261" s="583"/>
      <c r="BB261" s="583"/>
      <c r="BC261" s="595"/>
      <c r="BD261" s="595"/>
      <c r="BE261" s="595"/>
      <c r="BF261" s="595"/>
      <c r="BG261" s="595"/>
      <c r="BH261" s="595"/>
      <c r="BI261" s="595"/>
      <c r="BJ261" s="595"/>
      <c r="BK261" s="595"/>
      <c r="BL261" s="595"/>
      <c r="BM261" s="595"/>
      <c r="BN261" s="595"/>
      <c r="BO261" s="595"/>
      <c r="BP261" s="595"/>
      <c r="BQ261" s="595"/>
      <c r="BR261" s="595"/>
      <c r="BS261" s="595"/>
      <c r="BT261" s="595"/>
      <c r="BU261" s="595"/>
      <c r="BV261" s="595"/>
      <c r="BW261" s="595"/>
      <c r="BX261" s="595"/>
      <c r="BY261" s="595"/>
      <c r="BZ261" s="595"/>
      <c r="CA261" s="595"/>
      <c r="CB261" s="595"/>
      <c r="CC261" s="595"/>
      <c r="CD261" s="595"/>
      <c r="CE261" s="595"/>
      <c r="CF261" s="596"/>
      <c r="CG261" s="596"/>
      <c r="CH261" s="596"/>
      <c r="CI261" s="596"/>
      <c r="CJ261" s="596"/>
      <c r="CK261" s="596"/>
      <c r="CL261" s="596"/>
      <c r="CM261" s="596"/>
      <c r="CN261" s="596"/>
      <c r="CO261" s="596"/>
      <c r="CP261" s="596"/>
      <c r="CQ261" s="596"/>
      <c r="CR261" s="596"/>
      <c r="CS261" s="596"/>
      <c r="CT261" s="596"/>
      <c r="CU261" s="596"/>
      <c r="CV261" s="596"/>
      <c r="CW261" s="596"/>
      <c r="CX261" s="596"/>
      <c r="CY261" s="596"/>
      <c r="CZ261" s="596"/>
      <c r="DA261" s="596"/>
      <c r="DB261" s="596"/>
      <c r="DC261" s="596"/>
      <c r="DD261" s="596"/>
      <c r="DE261" s="596"/>
      <c r="DF261" s="596"/>
      <c r="DG261" s="596"/>
      <c r="DH261" s="596"/>
      <c r="DI261" s="596"/>
      <c r="DJ261" s="596"/>
      <c r="DK261" s="596"/>
      <c r="DL261" s="595"/>
      <c r="DM261" s="595"/>
      <c r="DN261" s="595"/>
      <c r="DO261" s="595"/>
      <c r="DP261" s="595"/>
      <c r="DQ261" s="595"/>
      <c r="DR261" s="595"/>
      <c r="DS261" s="595"/>
      <c r="DT261" s="595"/>
      <c r="DU261" s="595"/>
      <c r="DV261" s="595"/>
      <c r="DW261" s="606"/>
      <c r="DX261" s="606"/>
      <c r="DY261" s="606"/>
      <c r="DZ261" s="606"/>
      <c r="EA261" s="606"/>
      <c r="EB261" s="606"/>
      <c r="EC261" s="606"/>
      <c r="ED261" s="606"/>
      <c r="EE261" s="606"/>
      <c r="EF261" s="606"/>
      <c r="EG261" s="606"/>
    </row>
    <row r="262" spans="1:137" ht="6" customHeight="1" x14ac:dyDescent="0.2">
      <c r="A262" s="156"/>
      <c r="B262" s="608"/>
      <c r="C262" s="608"/>
      <c r="D262" s="608"/>
      <c r="E262" s="608"/>
      <c r="F262" s="595"/>
      <c r="G262" s="595"/>
      <c r="H262" s="595"/>
      <c r="I262" s="595"/>
      <c r="J262" s="595"/>
      <c r="K262" s="595"/>
      <c r="L262" s="595"/>
      <c r="M262" s="595"/>
      <c r="N262" s="595"/>
      <c r="O262" s="595"/>
      <c r="P262" s="595"/>
      <c r="Q262" s="595"/>
      <c r="R262" s="595"/>
      <c r="S262" s="595"/>
      <c r="T262" s="595"/>
      <c r="U262" s="595"/>
      <c r="V262" s="595"/>
      <c r="W262" s="595"/>
      <c r="X262" s="595"/>
      <c r="Y262" s="595"/>
      <c r="Z262" s="595"/>
      <c r="AA262" s="595"/>
      <c r="AB262" s="595"/>
      <c r="AC262" s="595"/>
      <c r="AD262" s="595"/>
      <c r="AE262" s="595"/>
      <c r="AF262" s="595"/>
      <c r="AG262" s="595"/>
      <c r="AH262" s="595"/>
      <c r="AI262" s="595"/>
      <c r="AJ262" s="595"/>
      <c r="AK262" s="595"/>
      <c r="AL262" s="595"/>
      <c r="AM262" s="595"/>
      <c r="AN262" s="595"/>
      <c r="AO262" s="595"/>
      <c r="AP262" s="595"/>
      <c r="AQ262" s="595"/>
      <c r="AR262" s="595"/>
      <c r="AS262" s="595"/>
      <c r="AT262" s="595"/>
      <c r="AU262" s="595"/>
      <c r="AV262" s="595"/>
      <c r="AW262" s="595"/>
      <c r="AX262" s="583"/>
      <c r="AY262" s="583"/>
      <c r="AZ262" s="583"/>
      <c r="BA262" s="583"/>
      <c r="BB262" s="583"/>
      <c r="BC262" s="595"/>
      <c r="BD262" s="595"/>
      <c r="BE262" s="595"/>
      <c r="BF262" s="595"/>
      <c r="BG262" s="595"/>
      <c r="BH262" s="595"/>
      <c r="BI262" s="595"/>
      <c r="BJ262" s="595"/>
      <c r="BK262" s="595"/>
      <c r="BL262" s="595"/>
      <c r="BM262" s="595"/>
      <c r="BN262" s="595"/>
      <c r="BO262" s="595"/>
      <c r="BP262" s="595"/>
      <c r="BQ262" s="595"/>
      <c r="BR262" s="595"/>
      <c r="BS262" s="595"/>
      <c r="BT262" s="595"/>
      <c r="BU262" s="595"/>
      <c r="BV262" s="595"/>
      <c r="BW262" s="595"/>
      <c r="BX262" s="595"/>
      <c r="BY262" s="595"/>
      <c r="BZ262" s="595"/>
      <c r="CA262" s="595"/>
      <c r="CB262" s="595"/>
      <c r="CC262" s="595"/>
      <c r="CD262" s="595"/>
      <c r="CE262" s="595"/>
      <c r="CF262" s="596"/>
      <c r="CG262" s="596"/>
      <c r="CH262" s="596"/>
      <c r="CI262" s="596"/>
      <c r="CJ262" s="596"/>
      <c r="CK262" s="596"/>
      <c r="CL262" s="596"/>
      <c r="CM262" s="596"/>
      <c r="CN262" s="596"/>
      <c r="CO262" s="596"/>
      <c r="CP262" s="596"/>
      <c r="CQ262" s="596"/>
      <c r="CR262" s="596"/>
      <c r="CS262" s="596"/>
      <c r="CT262" s="596"/>
      <c r="CU262" s="596"/>
      <c r="CV262" s="596"/>
      <c r="CW262" s="596"/>
      <c r="CX262" s="596"/>
      <c r="CY262" s="596"/>
      <c r="CZ262" s="596"/>
      <c r="DA262" s="596"/>
      <c r="DB262" s="596"/>
      <c r="DC262" s="596"/>
      <c r="DD262" s="596"/>
      <c r="DE262" s="596"/>
      <c r="DF262" s="596"/>
      <c r="DG262" s="596"/>
      <c r="DH262" s="596"/>
      <c r="DI262" s="596"/>
      <c r="DJ262" s="596"/>
      <c r="DK262" s="596"/>
      <c r="DL262" s="595"/>
      <c r="DM262" s="595"/>
      <c r="DN262" s="595"/>
      <c r="DO262" s="595"/>
      <c r="DP262" s="595"/>
      <c r="DQ262" s="595"/>
      <c r="DR262" s="595"/>
      <c r="DS262" s="595"/>
      <c r="DT262" s="595"/>
      <c r="DU262" s="595"/>
      <c r="DV262" s="595"/>
      <c r="DW262" s="606"/>
      <c r="DX262" s="606"/>
      <c r="DY262" s="606"/>
      <c r="DZ262" s="606"/>
      <c r="EA262" s="606"/>
      <c r="EB262" s="606"/>
      <c r="EC262" s="606"/>
      <c r="ED262" s="606"/>
      <c r="EE262" s="606"/>
      <c r="EF262" s="606"/>
      <c r="EG262" s="606"/>
    </row>
    <row r="263" spans="1:137" ht="6" customHeight="1" x14ac:dyDescent="0.2">
      <c r="A263" s="156"/>
      <c r="B263" s="607">
        <v>13</v>
      </c>
      <c r="C263" s="608"/>
      <c r="D263" s="608"/>
      <c r="E263" s="608"/>
      <c r="F263" s="595"/>
      <c r="G263" s="595"/>
      <c r="H263" s="595"/>
      <c r="I263" s="595"/>
      <c r="J263" s="595"/>
      <c r="K263" s="595"/>
      <c r="L263" s="595"/>
      <c r="M263" s="595"/>
      <c r="N263" s="595"/>
      <c r="O263" s="595"/>
      <c r="P263" s="595"/>
      <c r="Q263" s="595"/>
      <c r="R263" s="595"/>
      <c r="S263" s="595"/>
      <c r="T263" s="595"/>
      <c r="U263" s="595"/>
      <c r="V263" s="595"/>
      <c r="W263" s="595"/>
      <c r="X263" s="595"/>
      <c r="Y263" s="595"/>
      <c r="Z263" s="595"/>
      <c r="AA263" s="595"/>
      <c r="AB263" s="595"/>
      <c r="AC263" s="595"/>
      <c r="AD263" s="595"/>
      <c r="AE263" s="595"/>
      <c r="AF263" s="595"/>
      <c r="AG263" s="595"/>
      <c r="AH263" s="595"/>
      <c r="AI263" s="595"/>
      <c r="AJ263" s="595"/>
      <c r="AK263" s="595"/>
      <c r="AL263" s="595"/>
      <c r="AM263" s="595"/>
      <c r="AN263" s="595"/>
      <c r="AO263" s="595"/>
      <c r="AP263" s="595"/>
      <c r="AQ263" s="595"/>
      <c r="AR263" s="595"/>
      <c r="AS263" s="595"/>
      <c r="AT263" s="595"/>
      <c r="AU263" s="595"/>
      <c r="AV263" s="595"/>
      <c r="AW263" s="595"/>
      <c r="AX263" s="583" t="str">
        <f>IF(AN263="","",DATEDIF(AN263,BU211,"Y"))</f>
        <v/>
      </c>
      <c r="AY263" s="583"/>
      <c r="AZ263" s="583"/>
      <c r="BA263" s="583"/>
      <c r="BB263" s="583"/>
      <c r="BC263" s="595"/>
      <c r="BD263" s="595"/>
      <c r="BE263" s="595"/>
      <c r="BF263" s="595"/>
      <c r="BG263" s="595"/>
      <c r="BH263" s="595"/>
      <c r="BI263" s="595"/>
      <c r="BJ263" s="595"/>
      <c r="BK263" s="595"/>
      <c r="BL263" s="595"/>
      <c r="BM263" s="595"/>
      <c r="BN263" s="595"/>
      <c r="BO263" s="595"/>
      <c r="BP263" s="595"/>
      <c r="BQ263" s="595"/>
      <c r="BR263" s="595"/>
      <c r="BS263" s="595"/>
      <c r="BT263" s="595"/>
      <c r="BU263" s="595"/>
      <c r="BV263" s="595"/>
      <c r="BW263" s="595"/>
      <c r="BX263" s="595"/>
      <c r="BY263" s="595"/>
      <c r="BZ263" s="595"/>
      <c r="CA263" s="595"/>
      <c r="CB263" s="595"/>
      <c r="CC263" s="595"/>
      <c r="CD263" s="595"/>
      <c r="CE263" s="595"/>
      <c r="CF263" s="596"/>
      <c r="CG263" s="596"/>
      <c r="CH263" s="596"/>
      <c r="CI263" s="596"/>
      <c r="CJ263" s="596"/>
      <c r="CK263" s="596"/>
      <c r="CL263" s="596"/>
      <c r="CM263" s="596"/>
      <c r="CN263" s="596"/>
      <c r="CO263" s="596"/>
      <c r="CP263" s="596"/>
      <c r="CQ263" s="596"/>
      <c r="CR263" s="596"/>
      <c r="CS263" s="596"/>
      <c r="CT263" s="596"/>
      <c r="CU263" s="596"/>
      <c r="CV263" s="596"/>
      <c r="CW263" s="596"/>
      <c r="CX263" s="596"/>
      <c r="CY263" s="596"/>
      <c r="CZ263" s="596"/>
      <c r="DA263" s="596"/>
      <c r="DB263" s="596"/>
      <c r="DC263" s="596"/>
      <c r="DD263" s="596"/>
      <c r="DE263" s="596"/>
      <c r="DF263" s="596"/>
      <c r="DG263" s="596"/>
      <c r="DH263" s="596"/>
      <c r="DI263" s="596"/>
      <c r="DJ263" s="596"/>
      <c r="DK263" s="596"/>
      <c r="DL263" s="595"/>
      <c r="DM263" s="595"/>
      <c r="DN263" s="595"/>
      <c r="DO263" s="595"/>
      <c r="DP263" s="595"/>
      <c r="DQ263" s="595"/>
      <c r="DR263" s="595"/>
      <c r="DS263" s="595"/>
      <c r="DT263" s="595"/>
      <c r="DU263" s="595"/>
      <c r="DV263" s="595"/>
      <c r="DW263" s="606"/>
      <c r="DX263" s="606"/>
      <c r="DY263" s="606"/>
      <c r="DZ263" s="606"/>
      <c r="EA263" s="606"/>
      <c r="EB263" s="606"/>
      <c r="EC263" s="606"/>
      <c r="ED263" s="606"/>
      <c r="EE263" s="606"/>
      <c r="EF263" s="606"/>
      <c r="EG263" s="606"/>
    </row>
    <row r="264" spans="1:137" ht="6" customHeight="1" x14ac:dyDescent="0.2">
      <c r="A264" s="156"/>
      <c r="B264" s="608"/>
      <c r="C264" s="608"/>
      <c r="D264" s="608"/>
      <c r="E264" s="608"/>
      <c r="F264" s="595"/>
      <c r="G264" s="595"/>
      <c r="H264" s="595"/>
      <c r="I264" s="595"/>
      <c r="J264" s="595"/>
      <c r="K264" s="595"/>
      <c r="L264" s="595"/>
      <c r="M264" s="595"/>
      <c r="N264" s="595"/>
      <c r="O264" s="595"/>
      <c r="P264" s="595"/>
      <c r="Q264" s="595"/>
      <c r="R264" s="595"/>
      <c r="S264" s="595"/>
      <c r="T264" s="595"/>
      <c r="U264" s="595"/>
      <c r="V264" s="595"/>
      <c r="W264" s="595"/>
      <c r="X264" s="595"/>
      <c r="Y264" s="595"/>
      <c r="Z264" s="595"/>
      <c r="AA264" s="595"/>
      <c r="AB264" s="595"/>
      <c r="AC264" s="595"/>
      <c r="AD264" s="595"/>
      <c r="AE264" s="595"/>
      <c r="AF264" s="595"/>
      <c r="AG264" s="595"/>
      <c r="AH264" s="595"/>
      <c r="AI264" s="595"/>
      <c r="AJ264" s="595"/>
      <c r="AK264" s="595"/>
      <c r="AL264" s="595"/>
      <c r="AM264" s="595"/>
      <c r="AN264" s="595"/>
      <c r="AO264" s="595"/>
      <c r="AP264" s="595"/>
      <c r="AQ264" s="595"/>
      <c r="AR264" s="595"/>
      <c r="AS264" s="595"/>
      <c r="AT264" s="595"/>
      <c r="AU264" s="595"/>
      <c r="AV264" s="595"/>
      <c r="AW264" s="595"/>
      <c r="AX264" s="583"/>
      <c r="AY264" s="583"/>
      <c r="AZ264" s="583"/>
      <c r="BA264" s="583"/>
      <c r="BB264" s="583"/>
      <c r="BC264" s="595"/>
      <c r="BD264" s="595"/>
      <c r="BE264" s="595"/>
      <c r="BF264" s="595"/>
      <c r="BG264" s="595"/>
      <c r="BH264" s="595"/>
      <c r="BI264" s="595"/>
      <c r="BJ264" s="595"/>
      <c r="BK264" s="595"/>
      <c r="BL264" s="595"/>
      <c r="BM264" s="595"/>
      <c r="BN264" s="595"/>
      <c r="BO264" s="595"/>
      <c r="BP264" s="595"/>
      <c r="BQ264" s="595"/>
      <c r="BR264" s="595"/>
      <c r="BS264" s="595"/>
      <c r="BT264" s="595"/>
      <c r="BU264" s="595"/>
      <c r="BV264" s="595"/>
      <c r="BW264" s="595"/>
      <c r="BX264" s="595"/>
      <c r="BY264" s="595"/>
      <c r="BZ264" s="595"/>
      <c r="CA264" s="595"/>
      <c r="CB264" s="595"/>
      <c r="CC264" s="595"/>
      <c r="CD264" s="595"/>
      <c r="CE264" s="595"/>
      <c r="CF264" s="596"/>
      <c r="CG264" s="596"/>
      <c r="CH264" s="596"/>
      <c r="CI264" s="596"/>
      <c r="CJ264" s="596"/>
      <c r="CK264" s="596"/>
      <c r="CL264" s="596"/>
      <c r="CM264" s="596"/>
      <c r="CN264" s="596"/>
      <c r="CO264" s="596"/>
      <c r="CP264" s="596"/>
      <c r="CQ264" s="596"/>
      <c r="CR264" s="596"/>
      <c r="CS264" s="596"/>
      <c r="CT264" s="596"/>
      <c r="CU264" s="596"/>
      <c r="CV264" s="596"/>
      <c r="CW264" s="596"/>
      <c r="CX264" s="596"/>
      <c r="CY264" s="596"/>
      <c r="CZ264" s="596"/>
      <c r="DA264" s="596"/>
      <c r="DB264" s="596"/>
      <c r="DC264" s="596"/>
      <c r="DD264" s="596"/>
      <c r="DE264" s="596"/>
      <c r="DF264" s="596"/>
      <c r="DG264" s="596"/>
      <c r="DH264" s="596"/>
      <c r="DI264" s="596"/>
      <c r="DJ264" s="596"/>
      <c r="DK264" s="596"/>
      <c r="DL264" s="595"/>
      <c r="DM264" s="595"/>
      <c r="DN264" s="595"/>
      <c r="DO264" s="595"/>
      <c r="DP264" s="595"/>
      <c r="DQ264" s="595"/>
      <c r="DR264" s="595"/>
      <c r="DS264" s="595"/>
      <c r="DT264" s="595"/>
      <c r="DU264" s="595"/>
      <c r="DV264" s="595"/>
      <c r="DW264" s="606"/>
      <c r="DX264" s="606"/>
      <c r="DY264" s="606"/>
      <c r="DZ264" s="606"/>
      <c r="EA264" s="606"/>
      <c r="EB264" s="606"/>
      <c r="EC264" s="606"/>
      <c r="ED264" s="606"/>
      <c r="EE264" s="606"/>
      <c r="EF264" s="606"/>
      <c r="EG264" s="606"/>
    </row>
    <row r="265" spans="1:137" ht="6" customHeight="1" x14ac:dyDescent="0.2">
      <c r="A265" s="156"/>
      <c r="B265" s="608"/>
      <c r="C265" s="608"/>
      <c r="D265" s="608"/>
      <c r="E265" s="608"/>
      <c r="F265" s="595"/>
      <c r="G265" s="595"/>
      <c r="H265" s="595"/>
      <c r="I265" s="595"/>
      <c r="J265" s="595"/>
      <c r="K265" s="595"/>
      <c r="L265" s="595"/>
      <c r="M265" s="595"/>
      <c r="N265" s="595"/>
      <c r="O265" s="595"/>
      <c r="P265" s="595"/>
      <c r="Q265" s="595"/>
      <c r="R265" s="595"/>
      <c r="S265" s="595"/>
      <c r="T265" s="595"/>
      <c r="U265" s="595"/>
      <c r="V265" s="595"/>
      <c r="W265" s="595"/>
      <c r="X265" s="595"/>
      <c r="Y265" s="595"/>
      <c r="Z265" s="595"/>
      <c r="AA265" s="595"/>
      <c r="AB265" s="595"/>
      <c r="AC265" s="595"/>
      <c r="AD265" s="595"/>
      <c r="AE265" s="595"/>
      <c r="AF265" s="595"/>
      <c r="AG265" s="595"/>
      <c r="AH265" s="595"/>
      <c r="AI265" s="595"/>
      <c r="AJ265" s="595"/>
      <c r="AK265" s="595"/>
      <c r="AL265" s="595"/>
      <c r="AM265" s="595"/>
      <c r="AN265" s="595"/>
      <c r="AO265" s="595"/>
      <c r="AP265" s="595"/>
      <c r="AQ265" s="595"/>
      <c r="AR265" s="595"/>
      <c r="AS265" s="595"/>
      <c r="AT265" s="595"/>
      <c r="AU265" s="595"/>
      <c r="AV265" s="595"/>
      <c r="AW265" s="595"/>
      <c r="AX265" s="583"/>
      <c r="AY265" s="583"/>
      <c r="AZ265" s="583"/>
      <c r="BA265" s="583"/>
      <c r="BB265" s="583"/>
      <c r="BC265" s="595"/>
      <c r="BD265" s="595"/>
      <c r="BE265" s="595"/>
      <c r="BF265" s="595"/>
      <c r="BG265" s="595"/>
      <c r="BH265" s="595"/>
      <c r="BI265" s="595"/>
      <c r="BJ265" s="595"/>
      <c r="BK265" s="595"/>
      <c r="BL265" s="595"/>
      <c r="BM265" s="595"/>
      <c r="BN265" s="595"/>
      <c r="BO265" s="595"/>
      <c r="BP265" s="595"/>
      <c r="BQ265" s="595"/>
      <c r="BR265" s="595"/>
      <c r="BS265" s="595"/>
      <c r="BT265" s="595"/>
      <c r="BU265" s="595"/>
      <c r="BV265" s="595"/>
      <c r="BW265" s="595"/>
      <c r="BX265" s="595"/>
      <c r="BY265" s="595"/>
      <c r="BZ265" s="595"/>
      <c r="CA265" s="595"/>
      <c r="CB265" s="595"/>
      <c r="CC265" s="595"/>
      <c r="CD265" s="595"/>
      <c r="CE265" s="595"/>
      <c r="CF265" s="596"/>
      <c r="CG265" s="596"/>
      <c r="CH265" s="596"/>
      <c r="CI265" s="596"/>
      <c r="CJ265" s="596"/>
      <c r="CK265" s="596"/>
      <c r="CL265" s="596"/>
      <c r="CM265" s="596"/>
      <c r="CN265" s="596"/>
      <c r="CO265" s="596"/>
      <c r="CP265" s="596"/>
      <c r="CQ265" s="596"/>
      <c r="CR265" s="596"/>
      <c r="CS265" s="596"/>
      <c r="CT265" s="596"/>
      <c r="CU265" s="596"/>
      <c r="CV265" s="596"/>
      <c r="CW265" s="596"/>
      <c r="CX265" s="596"/>
      <c r="CY265" s="596"/>
      <c r="CZ265" s="596"/>
      <c r="DA265" s="596"/>
      <c r="DB265" s="596"/>
      <c r="DC265" s="596"/>
      <c r="DD265" s="596"/>
      <c r="DE265" s="596"/>
      <c r="DF265" s="596"/>
      <c r="DG265" s="596"/>
      <c r="DH265" s="596"/>
      <c r="DI265" s="596"/>
      <c r="DJ265" s="596"/>
      <c r="DK265" s="596"/>
      <c r="DL265" s="595"/>
      <c r="DM265" s="595"/>
      <c r="DN265" s="595"/>
      <c r="DO265" s="595"/>
      <c r="DP265" s="595"/>
      <c r="DQ265" s="595"/>
      <c r="DR265" s="595"/>
      <c r="DS265" s="595"/>
      <c r="DT265" s="595"/>
      <c r="DU265" s="595"/>
      <c r="DV265" s="595"/>
      <c r="DW265" s="606"/>
      <c r="DX265" s="606"/>
      <c r="DY265" s="606"/>
      <c r="DZ265" s="606"/>
      <c r="EA265" s="606"/>
      <c r="EB265" s="606"/>
      <c r="EC265" s="606"/>
      <c r="ED265" s="606"/>
      <c r="EE265" s="606"/>
      <c r="EF265" s="606"/>
      <c r="EG265" s="606"/>
    </row>
    <row r="266" spans="1:137" ht="6" customHeight="1" x14ac:dyDescent="0.2">
      <c r="A266" s="156"/>
      <c r="B266" s="607">
        <v>14</v>
      </c>
      <c r="C266" s="608"/>
      <c r="D266" s="608"/>
      <c r="E266" s="608"/>
      <c r="F266" s="595"/>
      <c r="G266" s="595"/>
      <c r="H266" s="595"/>
      <c r="I266" s="595"/>
      <c r="J266" s="595"/>
      <c r="K266" s="595"/>
      <c r="L266" s="595"/>
      <c r="M266" s="595"/>
      <c r="N266" s="595"/>
      <c r="O266" s="595"/>
      <c r="P266" s="595"/>
      <c r="Q266" s="595"/>
      <c r="R266" s="595"/>
      <c r="S266" s="595"/>
      <c r="T266" s="595"/>
      <c r="U266" s="595"/>
      <c r="V266" s="595"/>
      <c r="W266" s="595"/>
      <c r="X266" s="595"/>
      <c r="Y266" s="595"/>
      <c r="Z266" s="595"/>
      <c r="AA266" s="595"/>
      <c r="AB266" s="595"/>
      <c r="AC266" s="595"/>
      <c r="AD266" s="595"/>
      <c r="AE266" s="595"/>
      <c r="AF266" s="595"/>
      <c r="AG266" s="595"/>
      <c r="AH266" s="595"/>
      <c r="AI266" s="595"/>
      <c r="AJ266" s="595"/>
      <c r="AK266" s="595"/>
      <c r="AL266" s="595"/>
      <c r="AM266" s="595"/>
      <c r="AN266" s="595"/>
      <c r="AO266" s="595"/>
      <c r="AP266" s="595"/>
      <c r="AQ266" s="595"/>
      <c r="AR266" s="595"/>
      <c r="AS266" s="595"/>
      <c r="AT266" s="595"/>
      <c r="AU266" s="595"/>
      <c r="AV266" s="595"/>
      <c r="AW266" s="595"/>
      <c r="AX266" s="583" t="str">
        <f>IF(AN266="","",DATEDIF(AN266,BU211,"Y"))</f>
        <v/>
      </c>
      <c r="AY266" s="583"/>
      <c r="AZ266" s="583"/>
      <c r="BA266" s="583"/>
      <c r="BB266" s="583"/>
      <c r="BC266" s="595"/>
      <c r="BD266" s="595"/>
      <c r="BE266" s="595"/>
      <c r="BF266" s="595"/>
      <c r="BG266" s="595"/>
      <c r="BH266" s="595"/>
      <c r="BI266" s="595"/>
      <c r="BJ266" s="595"/>
      <c r="BK266" s="595"/>
      <c r="BL266" s="595"/>
      <c r="BM266" s="595"/>
      <c r="BN266" s="595"/>
      <c r="BO266" s="595"/>
      <c r="BP266" s="595"/>
      <c r="BQ266" s="595"/>
      <c r="BR266" s="595"/>
      <c r="BS266" s="595"/>
      <c r="BT266" s="595"/>
      <c r="BU266" s="595"/>
      <c r="BV266" s="595"/>
      <c r="BW266" s="595"/>
      <c r="BX266" s="595"/>
      <c r="BY266" s="595"/>
      <c r="BZ266" s="595"/>
      <c r="CA266" s="595"/>
      <c r="CB266" s="595"/>
      <c r="CC266" s="595"/>
      <c r="CD266" s="595"/>
      <c r="CE266" s="595"/>
      <c r="CF266" s="596"/>
      <c r="CG266" s="596"/>
      <c r="CH266" s="596"/>
      <c r="CI266" s="596"/>
      <c r="CJ266" s="596"/>
      <c r="CK266" s="596"/>
      <c r="CL266" s="596"/>
      <c r="CM266" s="596"/>
      <c r="CN266" s="596"/>
      <c r="CO266" s="596"/>
      <c r="CP266" s="596"/>
      <c r="CQ266" s="596"/>
      <c r="CR266" s="596"/>
      <c r="CS266" s="596"/>
      <c r="CT266" s="596"/>
      <c r="CU266" s="596"/>
      <c r="CV266" s="596"/>
      <c r="CW266" s="596"/>
      <c r="CX266" s="596"/>
      <c r="CY266" s="596"/>
      <c r="CZ266" s="596"/>
      <c r="DA266" s="596"/>
      <c r="DB266" s="596"/>
      <c r="DC266" s="596"/>
      <c r="DD266" s="596"/>
      <c r="DE266" s="596"/>
      <c r="DF266" s="596"/>
      <c r="DG266" s="596"/>
      <c r="DH266" s="596"/>
      <c r="DI266" s="596"/>
      <c r="DJ266" s="596"/>
      <c r="DK266" s="596"/>
      <c r="DL266" s="595"/>
      <c r="DM266" s="595"/>
      <c r="DN266" s="595"/>
      <c r="DO266" s="595"/>
      <c r="DP266" s="595"/>
      <c r="DQ266" s="595"/>
      <c r="DR266" s="595"/>
      <c r="DS266" s="595"/>
      <c r="DT266" s="595"/>
      <c r="DU266" s="595"/>
      <c r="DV266" s="595"/>
      <c r="DW266" s="606"/>
      <c r="DX266" s="606"/>
      <c r="DY266" s="606"/>
      <c r="DZ266" s="606"/>
      <c r="EA266" s="606"/>
      <c r="EB266" s="606"/>
      <c r="EC266" s="606"/>
      <c r="ED266" s="606"/>
      <c r="EE266" s="606"/>
      <c r="EF266" s="606"/>
      <c r="EG266" s="606"/>
    </row>
    <row r="267" spans="1:137" ht="6" customHeight="1" x14ac:dyDescent="0.2">
      <c r="A267" s="156"/>
      <c r="B267" s="608"/>
      <c r="C267" s="608"/>
      <c r="D267" s="608"/>
      <c r="E267" s="608"/>
      <c r="F267" s="595"/>
      <c r="G267" s="595"/>
      <c r="H267" s="595"/>
      <c r="I267" s="595"/>
      <c r="J267" s="595"/>
      <c r="K267" s="595"/>
      <c r="L267" s="595"/>
      <c r="M267" s="595"/>
      <c r="N267" s="595"/>
      <c r="O267" s="595"/>
      <c r="P267" s="595"/>
      <c r="Q267" s="595"/>
      <c r="R267" s="595"/>
      <c r="S267" s="595"/>
      <c r="T267" s="595"/>
      <c r="U267" s="595"/>
      <c r="V267" s="595"/>
      <c r="W267" s="595"/>
      <c r="X267" s="595"/>
      <c r="Y267" s="595"/>
      <c r="Z267" s="595"/>
      <c r="AA267" s="595"/>
      <c r="AB267" s="595"/>
      <c r="AC267" s="595"/>
      <c r="AD267" s="595"/>
      <c r="AE267" s="595"/>
      <c r="AF267" s="595"/>
      <c r="AG267" s="595"/>
      <c r="AH267" s="595"/>
      <c r="AI267" s="595"/>
      <c r="AJ267" s="595"/>
      <c r="AK267" s="595"/>
      <c r="AL267" s="595"/>
      <c r="AM267" s="595"/>
      <c r="AN267" s="595"/>
      <c r="AO267" s="595"/>
      <c r="AP267" s="595"/>
      <c r="AQ267" s="595"/>
      <c r="AR267" s="595"/>
      <c r="AS267" s="595"/>
      <c r="AT267" s="595"/>
      <c r="AU267" s="595"/>
      <c r="AV267" s="595"/>
      <c r="AW267" s="595"/>
      <c r="AX267" s="583"/>
      <c r="AY267" s="583"/>
      <c r="AZ267" s="583"/>
      <c r="BA267" s="583"/>
      <c r="BB267" s="583"/>
      <c r="BC267" s="595"/>
      <c r="BD267" s="595"/>
      <c r="BE267" s="595"/>
      <c r="BF267" s="595"/>
      <c r="BG267" s="595"/>
      <c r="BH267" s="595"/>
      <c r="BI267" s="595"/>
      <c r="BJ267" s="595"/>
      <c r="BK267" s="595"/>
      <c r="BL267" s="595"/>
      <c r="BM267" s="595"/>
      <c r="BN267" s="595"/>
      <c r="BO267" s="595"/>
      <c r="BP267" s="595"/>
      <c r="BQ267" s="595"/>
      <c r="BR267" s="595"/>
      <c r="BS267" s="595"/>
      <c r="BT267" s="595"/>
      <c r="BU267" s="595"/>
      <c r="BV267" s="595"/>
      <c r="BW267" s="595"/>
      <c r="BX267" s="595"/>
      <c r="BY267" s="595"/>
      <c r="BZ267" s="595"/>
      <c r="CA267" s="595"/>
      <c r="CB267" s="595"/>
      <c r="CC267" s="595"/>
      <c r="CD267" s="595"/>
      <c r="CE267" s="595"/>
      <c r="CF267" s="596"/>
      <c r="CG267" s="596"/>
      <c r="CH267" s="596"/>
      <c r="CI267" s="596"/>
      <c r="CJ267" s="596"/>
      <c r="CK267" s="596"/>
      <c r="CL267" s="596"/>
      <c r="CM267" s="596"/>
      <c r="CN267" s="596"/>
      <c r="CO267" s="596"/>
      <c r="CP267" s="596"/>
      <c r="CQ267" s="596"/>
      <c r="CR267" s="596"/>
      <c r="CS267" s="596"/>
      <c r="CT267" s="596"/>
      <c r="CU267" s="596"/>
      <c r="CV267" s="596"/>
      <c r="CW267" s="596"/>
      <c r="CX267" s="596"/>
      <c r="CY267" s="596"/>
      <c r="CZ267" s="596"/>
      <c r="DA267" s="596"/>
      <c r="DB267" s="596"/>
      <c r="DC267" s="596"/>
      <c r="DD267" s="596"/>
      <c r="DE267" s="596"/>
      <c r="DF267" s="596"/>
      <c r="DG267" s="596"/>
      <c r="DH267" s="596"/>
      <c r="DI267" s="596"/>
      <c r="DJ267" s="596"/>
      <c r="DK267" s="596"/>
      <c r="DL267" s="595"/>
      <c r="DM267" s="595"/>
      <c r="DN267" s="595"/>
      <c r="DO267" s="595"/>
      <c r="DP267" s="595"/>
      <c r="DQ267" s="595"/>
      <c r="DR267" s="595"/>
      <c r="DS267" s="595"/>
      <c r="DT267" s="595"/>
      <c r="DU267" s="595"/>
      <c r="DV267" s="595"/>
      <c r="DW267" s="606"/>
      <c r="DX267" s="606"/>
      <c r="DY267" s="606"/>
      <c r="DZ267" s="606"/>
      <c r="EA267" s="606"/>
      <c r="EB267" s="606"/>
      <c r="EC267" s="606"/>
      <c r="ED267" s="606"/>
      <c r="EE267" s="606"/>
      <c r="EF267" s="606"/>
      <c r="EG267" s="606"/>
    </row>
    <row r="268" spans="1:137" ht="6" customHeight="1" x14ac:dyDescent="0.2">
      <c r="A268" s="156"/>
      <c r="B268" s="608"/>
      <c r="C268" s="608"/>
      <c r="D268" s="608"/>
      <c r="E268" s="608"/>
      <c r="F268" s="595"/>
      <c r="G268" s="595"/>
      <c r="H268" s="595"/>
      <c r="I268" s="595"/>
      <c r="J268" s="595"/>
      <c r="K268" s="595"/>
      <c r="L268" s="595"/>
      <c r="M268" s="595"/>
      <c r="N268" s="595"/>
      <c r="O268" s="595"/>
      <c r="P268" s="595"/>
      <c r="Q268" s="595"/>
      <c r="R268" s="595"/>
      <c r="S268" s="595"/>
      <c r="T268" s="595"/>
      <c r="U268" s="595"/>
      <c r="V268" s="595"/>
      <c r="W268" s="595"/>
      <c r="X268" s="595"/>
      <c r="Y268" s="595"/>
      <c r="Z268" s="595"/>
      <c r="AA268" s="595"/>
      <c r="AB268" s="595"/>
      <c r="AC268" s="595"/>
      <c r="AD268" s="595"/>
      <c r="AE268" s="595"/>
      <c r="AF268" s="595"/>
      <c r="AG268" s="595"/>
      <c r="AH268" s="595"/>
      <c r="AI268" s="595"/>
      <c r="AJ268" s="595"/>
      <c r="AK268" s="595"/>
      <c r="AL268" s="595"/>
      <c r="AM268" s="595"/>
      <c r="AN268" s="595"/>
      <c r="AO268" s="595"/>
      <c r="AP268" s="595"/>
      <c r="AQ268" s="595"/>
      <c r="AR268" s="595"/>
      <c r="AS268" s="595"/>
      <c r="AT268" s="595"/>
      <c r="AU268" s="595"/>
      <c r="AV268" s="595"/>
      <c r="AW268" s="595"/>
      <c r="AX268" s="583"/>
      <c r="AY268" s="583"/>
      <c r="AZ268" s="583"/>
      <c r="BA268" s="583"/>
      <c r="BB268" s="583"/>
      <c r="BC268" s="595"/>
      <c r="BD268" s="595"/>
      <c r="BE268" s="595"/>
      <c r="BF268" s="595"/>
      <c r="BG268" s="595"/>
      <c r="BH268" s="595"/>
      <c r="BI268" s="595"/>
      <c r="BJ268" s="595"/>
      <c r="BK268" s="595"/>
      <c r="BL268" s="595"/>
      <c r="BM268" s="595"/>
      <c r="BN268" s="595"/>
      <c r="BO268" s="595"/>
      <c r="BP268" s="595"/>
      <c r="BQ268" s="595"/>
      <c r="BR268" s="595"/>
      <c r="BS268" s="595"/>
      <c r="BT268" s="595"/>
      <c r="BU268" s="595"/>
      <c r="BV268" s="595"/>
      <c r="BW268" s="595"/>
      <c r="BX268" s="595"/>
      <c r="BY268" s="595"/>
      <c r="BZ268" s="595"/>
      <c r="CA268" s="595"/>
      <c r="CB268" s="595"/>
      <c r="CC268" s="595"/>
      <c r="CD268" s="595"/>
      <c r="CE268" s="595"/>
      <c r="CF268" s="596"/>
      <c r="CG268" s="596"/>
      <c r="CH268" s="596"/>
      <c r="CI268" s="596"/>
      <c r="CJ268" s="596"/>
      <c r="CK268" s="596"/>
      <c r="CL268" s="596"/>
      <c r="CM268" s="596"/>
      <c r="CN268" s="596"/>
      <c r="CO268" s="596"/>
      <c r="CP268" s="596"/>
      <c r="CQ268" s="596"/>
      <c r="CR268" s="596"/>
      <c r="CS268" s="596"/>
      <c r="CT268" s="596"/>
      <c r="CU268" s="596"/>
      <c r="CV268" s="596"/>
      <c r="CW268" s="596"/>
      <c r="CX268" s="596"/>
      <c r="CY268" s="596"/>
      <c r="CZ268" s="596"/>
      <c r="DA268" s="596"/>
      <c r="DB268" s="596"/>
      <c r="DC268" s="596"/>
      <c r="DD268" s="596"/>
      <c r="DE268" s="596"/>
      <c r="DF268" s="596"/>
      <c r="DG268" s="596"/>
      <c r="DH268" s="596"/>
      <c r="DI268" s="596"/>
      <c r="DJ268" s="596"/>
      <c r="DK268" s="596"/>
      <c r="DL268" s="595"/>
      <c r="DM268" s="595"/>
      <c r="DN268" s="595"/>
      <c r="DO268" s="595"/>
      <c r="DP268" s="595"/>
      <c r="DQ268" s="595"/>
      <c r="DR268" s="595"/>
      <c r="DS268" s="595"/>
      <c r="DT268" s="595"/>
      <c r="DU268" s="595"/>
      <c r="DV268" s="595"/>
      <c r="DW268" s="606"/>
      <c r="DX268" s="606"/>
      <c r="DY268" s="606"/>
      <c r="DZ268" s="606"/>
      <c r="EA268" s="606"/>
      <c r="EB268" s="606"/>
      <c r="EC268" s="606"/>
      <c r="ED268" s="606"/>
      <c r="EE268" s="606"/>
      <c r="EF268" s="606"/>
      <c r="EG268" s="606"/>
    </row>
    <row r="269" spans="1:137" ht="6" customHeight="1" x14ac:dyDescent="0.2">
      <c r="A269" s="156"/>
      <c r="B269" s="607">
        <v>15</v>
      </c>
      <c r="C269" s="608"/>
      <c r="D269" s="608"/>
      <c r="E269" s="608"/>
      <c r="F269" s="595"/>
      <c r="G269" s="595"/>
      <c r="H269" s="595"/>
      <c r="I269" s="595"/>
      <c r="J269" s="595"/>
      <c r="K269" s="595"/>
      <c r="L269" s="595"/>
      <c r="M269" s="595"/>
      <c r="N269" s="595"/>
      <c r="O269" s="595"/>
      <c r="P269" s="595"/>
      <c r="Q269" s="595"/>
      <c r="R269" s="595"/>
      <c r="S269" s="595"/>
      <c r="T269" s="595"/>
      <c r="U269" s="595"/>
      <c r="V269" s="595"/>
      <c r="W269" s="595"/>
      <c r="X269" s="595"/>
      <c r="Y269" s="595"/>
      <c r="Z269" s="595"/>
      <c r="AA269" s="595"/>
      <c r="AB269" s="595"/>
      <c r="AC269" s="595"/>
      <c r="AD269" s="595"/>
      <c r="AE269" s="595"/>
      <c r="AF269" s="595"/>
      <c r="AG269" s="595"/>
      <c r="AH269" s="595"/>
      <c r="AI269" s="595"/>
      <c r="AJ269" s="595"/>
      <c r="AK269" s="595"/>
      <c r="AL269" s="595"/>
      <c r="AM269" s="595"/>
      <c r="AN269" s="595"/>
      <c r="AO269" s="595"/>
      <c r="AP269" s="595"/>
      <c r="AQ269" s="595"/>
      <c r="AR269" s="595"/>
      <c r="AS269" s="595"/>
      <c r="AT269" s="595"/>
      <c r="AU269" s="595"/>
      <c r="AV269" s="595"/>
      <c r="AW269" s="595"/>
      <c r="AX269" s="583" t="str">
        <f>IF(AN269="","",DATEDIF(AN269,BU211,"Y"))</f>
        <v/>
      </c>
      <c r="AY269" s="583"/>
      <c r="AZ269" s="583"/>
      <c r="BA269" s="583"/>
      <c r="BB269" s="583"/>
      <c r="BC269" s="595"/>
      <c r="BD269" s="595"/>
      <c r="BE269" s="595"/>
      <c r="BF269" s="595"/>
      <c r="BG269" s="595"/>
      <c r="BH269" s="595"/>
      <c r="BI269" s="595"/>
      <c r="BJ269" s="595"/>
      <c r="BK269" s="595"/>
      <c r="BL269" s="595"/>
      <c r="BM269" s="595"/>
      <c r="BN269" s="595"/>
      <c r="BO269" s="595"/>
      <c r="BP269" s="595"/>
      <c r="BQ269" s="595"/>
      <c r="BR269" s="595"/>
      <c r="BS269" s="595"/>
      <c r="BT269" s="595"/>
      <c r="BU269" s="595"/>
      <c r="BV269" s="595"/>
      <c r="BW269" s="595"/>
      <c r="BX269" s="595"/>
      <c r="BY269" s="595"/>
      <c r="BZ269" s="595"/>
      <c r="CA269" s="595"/>
      <c r="CB269" s="595"/>
      <c r="CC269" s="595"/>
      <c r="CD269" s="595"/>
      <c r="CE269" s="595"/>
      <c r="CF269" s="596"/>
      <c r="CG269" s="596"/>
      <c r="CH269" s="596"/>
      <c r="CI269" s="596"/>
      <c r="CJ269" s="596"/>
      <c r="CK269" s="596"/>
      <c r="CL269" s="596"/>
      <c r="CM269" s="596"/>
      <c r="CN269" s="596"/>
      <c r="CO269" s="596"/>
      <c r="CP269" s="596"/>
      <c r="CQ269" s="596"/>
      <c r="CR269" s="596"/>
      <c r="CS269" s="596"/>
      <c r="CT269" s="596"/>
      <c r="CU269" s="596"/>
      <c r="CV269" s="596"/>
      <c r="CW269" s="596"/>
      <c r="CX269" s="596"/>
      <c r="CY269" s="596"/>
      <c r="CZ269" s="596"/>
      <c r="DA269" s="596"/>
      <c r="DB269" s="596"/>
      <c r="DC269" s="596"/>
      <c r="DD269" s="596"/>
      <c r="DE269" s="596"/>
      <c r="DF269" s="596"/>
      <c r="DG269" s="596"/>
      <c r="DH269" s="596"/>
      <c r="DI269" s="596"/>
      <c r="DJ269" s="596"/>
      <c r="DK269" s="596"/>
      <c r="DL269" s="595"/>
      <c r="DM269" s="595"/>
      <c r="DN269" s="595"/>
      <c r="DO269" s="595"/>
      <c r="DP269" s="595"/>
      <c r="DQ269" s="595"/>
      <c r="DR269" s="595"/>
      <c r="DS269" s="595"/>
      <c r="DT269" s="595"/>
      <c r="DU269" s="595"/>
      <c r="DV269" s="595"/>
      <c r="DW269" s="606"/>
      <c r="DX269" s="606"/>
      <c r="DY269" s="606"/>
      <c r="DZ269" s="606"/>
      <c r="EA269" s="606"/>
      <c r="EB269" s="606"/>
      <c r="EC269" s="606"/>
      <c r="ED269" s="606"/>
      <c r="EE269" s="606"/>
      <c r="EF269" s="606"/>
      <c r="EG269" s="606"/>
    </row>
    <row r="270" spans="1:137" ht="6" customHeight="1" x14ac:dyDescent="0.2">
      <c r="A270" s="156"/>
      <c r="B270" s="608"/>
      <c r="C270" s="608"/>
      <c r="D270" s="608"/>
      <c r="E270" s="608"/>
      <c r="F270" s="595"/>
      <c r="G270" s="595"/>
      <c r="H270" s="595"/>
      <c r="I270" s="595"/>
      <c r="J270" s="595"/>
      <c r="K270" s="595"/>
      <c r="L270" s="595"/>
      <c r="M270" s="595"/>
      <c r="N270" s="595"/>
      <c r="O270" s="595"/>
      <c r="P270" s="595"/>
      <c r="Q270" s="595"/>
      <c r="R270" s="595"/>
      <c r="S270" s="595"/>
      <c r="T270" s="595"/>
      <c r="U270" s="595"/>
      <c r="V270" s="595"/>
      <c r="W270" s="595"/>
      <c r="X270" s="595"/>
      <c r="Y270" s="595"/>
      <c r="Z270" s="595"/>
      <c r="AA270" s="595"/>
      <c r="AB270" s="595"/>
      <c r="AC270" s="595"/>
      <c r="AD270" s="595"/>
      <c r="AE270" s="595"/>
      <c r="AF270" s="595"/>
      <c r="AG270" s="595"/>
      <c r="AH270" s="595"/>
      <c r="AI270" s="595"/>
      <c r="AJ270" s="595"/>
      <c r="AK270" s="595"/>
      <c r="AL270" s="595"/>
      <c r="AM270" s="595"/>
      <c r="AN270" s="595"/>
      <c r="AO270" s="595"/>
      <c r="AP270" s="595"/>
      <c r="AQ270" s="595"/>
      <c r="AR270" s="595"/>
      <c r="AS270" s="595"/>
      <c r="AT270" s="595"/>
      <c r="AU270" s="595"/>
      <c r="AV270" s="595"/>
      <c r="AW270" s="595"/>
      <c r="AX270" s="583"/>
      <c r="AY270" s="583"/>
      <c r="AZ270" s="583"/>
      <c r="BA270" s="583"/>
      <c r="BB270" s="583"/>
      <c r="BC270" s="595"/>
      <c r="BD270" s="595"/>
      <c r="BE270" s="595"/>
      <c r="BF270" s="595"/>
      <c r="BG270" s="595"/>
      <c r="BH270" s="595"/>
      <c r="BI270" s="595"/>
      <c r="BJ270" s="595"/>
      <c r="BK270" s="595"/>
      <c r="BL270" s="595"/>
      <c r="BM270" s="595"/>
      <c r="BN270" s="595"/>
      <c r="BO270" s="595"/>
      <c r="BP270" s="595"/>
      <c r="BQ270" s="595"/>
      <c r="BR270" s="595"/>
      <c r="BS270" s="595"/>
      <c r="BT270" s="595"/>
      <c r="BU270" s="595"/>
      <c r="BV270" s="595"/>
      <c r="BW270" s="595"/>
      <c r="BX270" s="595"/>
      <c r="BY270" s="595"/>
      <c r="BZ270" s="595"/>
      <c r="CA270" s="595"/>
      <c r="CB270" s="595"/>
      <c r="CC270" s="595"/>
      <c r="CD270" s="595"/>
      <c r="CE270" s="595"/>
      <c r="CF270" s="596"/>
      <c r="CG270" s="596"/>
      <c r="CH270" s="596"/>
      <c r="CI270" s="596"/>
      <c r="CJ270" s="596"/>
      <c r="CK270" s="596"/>
      <c r="CL270" s="596"/>
      <c r="CM270" s="596"/>
      <c r="CN270" s="596"/>
      <c r="CO270" s="596"/>
      <c r="CP270" s="596"/>
      <c r="CQ270" s="596"/>
      <c r="CR270" s="596"/>
      <c r="CS270" s="596"/>
      <c r="CT270" s="596"/>
      <c r="CU270" s="596"/>
      <c r="CV270" s="596"/>
      <c r="CW270" s="596"/>
      <c r="CX270" s="596"/>
      <c r="CY270" s="596"/>
      <c r="CZ270" s="596"/>
      <c r="DA270" s="596"/>
      <c r="DB270" s="596"/>
      <c r="DC270" s="596"/>
      <c r="DD270" s="596"/>
      <c r="DE270" s="596"/>
      <c r="DF270" s="596"/>
      <c r="DG270" s="596"/>
      <c r="DH270" s="596"/>
      <c r="DI270" s="596"/>
      <c r="DJ270" s="596"/>
      <c r="DK270" s="596"/>
      <c r="DL270" s="595"/>
      <c r="DM270" s="595"/>
      <c r="DN270" s="595"/>
      <c r="DO270" s="595"/>
      <c r="DP270" s="595"/>
      <c r="DQ270" s="595"/>
      <c r="DR270" s="595"/>
      <c r="DS270" s="595"/>
      <c r="DT270" s="595"/>
      <c r="DU270" s="595"/>
      <c r="DV270" s="595"/>
      <c r="DW270" s="606"/>
      <c r="DX270" s="606"/>
      <c r="DY270" s="606"/>
      <c r="DZ270" s="606"/>
      <c r="EA270" s="606"/>
      <c r="EB270" s="606"/>
      <c r="EC270" s="606"/>
      <c r="ED270" s="606"/>
      <c r="EE270" s="606"/>
      <c r="EF270" s="606"/>
      <c r="EG270" s="606"/>
    </row>
    <row r="271" spans="1:137" ht="6" customHeight="1" x14ac:dyDescent="0.2">
      <c r="A271" s="156"/>
      <c r="B271" s="608"/>
      <c r="C271" s="608"/>
      <c r="D271" s="608"/>
      <c r="E271" s="608"/>
      <c r="F271" s="595"/>
      <c r="G271" s="595"/>
      <c r="H271" s="595"/>
      <c r="I271" s="595"/>
      <c r="J271" s="595"/>
      <c r="K271" s="595"/>
      <c r="L271" s="595"/>
      <c r="M271" s="595"/>
      <c r="N271" s="595"/>
      <c r="O271" s="595"/>
      <c r="P271" s="595"/>
      <c r="Q271" s="595"/>
      <c r="R271" s="595"/>
      <c r="S271" s="595"/>
      <c r="T271" s="595"/>
      <c r="U271" s="595"/>
      <c r="V271" s="595"/>
      <c r="W271" s="595"/>
      <c r="X271" s="595"/>
      <c r="Y271" s="595"/>
      <c r="Z271" s="595"/>
      <c r="AA271" s="595"/>
      <c r="AB271" s="595"/>
      <c r="AC271" s="595"/>
      <c r="AD271" s="595"/>
      <c r="AE271" s="595"/>
      <c r="AF271" s="595"/>
      <c r="AG271" s="595"/>
      <c r="AH271" s="595"/>
      <c r="AI271" s="595"/>
      <c r="AJ271" s="595"/>
      <c r="AK271" s="595"/>
      <c r="AL271" s="595"/>
      <c r="AM271" s="595"/>
      <c r="AN271" s="595"/>
      <c r="AO271" s="595"/>
      <c r="AP271" s="595"/>
      <c r="AQ271" s="595"/>
      <c r="AR271" s="595"/>
      <c r="AS271" s="595"/>
      <c r="AT271" s="595"/>
      <c r="AU271" s="595"/>
      <c r="AV271" s="595"/>
      <c r="AW271" s="595"/>
      <c r="AX271" s="583"/>
      <c r="AY271" s="583"/>
      <c r="AZ271" s="583"/>
      <c r="BA271" s="583"/>
      <c r="BB271" s="583"/>
      <c r="BC271" s="595"/>
      <c r="BD271" s="595"/>
      <c r="BE271" s="595"/>
      <c r="BF271" s="595"/>
      <c r="BG271" s="595"/>
      <c r="BH271" s="595"/>
      <c r="BI271" s="595"/>
      <c r="BJ271" s="595"/>
      <c r="BK271" s="595"/>
      <c r="BL271" s="595"/>
      <c r="BM271" s="595"/>
      <c r="BN271" s="595"/>
      <c r="BO271" s="595"/>
      <c r="BP271" s="595"/>
      <c r="BQ271" s="595"/>
      <c r="BR271" s="595"/>
      <c r="BS271" s="595"/>
      <c r="BT271" s="595"/>
      <c r="BU271" s="595"/>
      <c r="BV271" s="595"/>
      <c r="BW271" s="595"/>
      <c r="BX271" s="595"/>
      <c r="BY271" s="595"/>
      <c r="BZ271" s="595"/>
      <c r="CA271" s="595"/>
      <c r="CB271" s="595"/>
      <c r="CC271" s="595"/>
      <c r="CD271" s="595"/>
      <c r="CE271" s="595"/>
      <c r="CF271" s="596"/>
      <c r="CG271" s="596"/>
      <c r="CH271" s="596"/>
      <c r="CI271" s="596"/>
      <c r="CJ271" s="596"/>
      <c r="CK271" s="596"/>
      <c r="CL271" s="596"/>
      <c r="CM271" s="596"/>
      <c r="CN271" s="596"/>
      <c r="CO271" s="596"/>
      <c r="CP271" s="596"/>
      <c r="CQ271" s="596"/>
      <c r="CR271" s="596"/>
      <c r="CS271" s="596"/>
      <c r="CT271" s="596"/>
      <c r="CU271" s="596"/>
      <c r="CV271" s="596"/>
      <c r="CW271" s="596"/>
      <c r="CX271" s="596"/>
      <c r="CY271" s="596"/>
      <c r="CZ271" s="596"/>
      <c r="DA271" s="596"/>
      <c r="DB271" s="596"/>
      <c r="DC271" s="596"/>
      <c r="DD271" s="596"/>
      <c r="DE271" s="596"/>
      <c r="DF271" s="596"/>
      <c r="DG271" s="596"/>
      <c r="DH271" s="596"/>
      <c r="DI271" s="596"/>
      <c r="DJ271" s="596"/>
      <c r="DK271" s="596"/>
      <c r="DL271" s="595"/>
      <c r="DM271" s="595"/>
      <c r="DN271" s="595"/>
      <c r="DO271" s="595"/>
      <c r="DP271" s="595"/>
      <c r="DQ271" s="595"/>
      <c r="DR271" s="595"/>
      <c r="DS271" s="595"/>
      <c r="DT271" s="595"/>
      <c r="DU271" s="595"/>
      <c r="DV271" s="595"/>
      <c r="DW271" s="606"/>
      <c r="DX271" s="606"/>
      <c r="DY271" s="606"/>
      <c r="DZ271" s="606"/>
      <c r="EA271" s="606"/>
      <c r="EB271" s="606"/>
      <c r="EC271" s="606"/>
      <c r="ED271" s="606"/>
      <c r="EE271" s="606"/>
      <c r="EF271" s="606"/>
      <c r="EG271" s="606"/>
    </row>
    <row r="272" spans="1:137" ht="6" customHeight="1" x14ac:dyDescent="0.2">
      <c r="A272" s="156"/>
      <c r="B272" s="607">
        <v>16</v>
      </c>
      <c r="C272" s="608"/>
      <c r="D272" s="608"/>
      <c r="E272" s="608"/>
      <c r="F272" s="595"/>
      <c r="G272" s="595"/>
      <c r="H272" s="595"/>
      <c r="I272" s="595"/>
      <c r="J272" s="595"/>
      <c r="K272" s="595"/>
      <c r="L272" s="595"/>
      <c r="M272" s="595"/>
      <c r="N272" s="595"/>
      <c r="O272" s="595"/>
      <c r="P272" s="595"/>
      <c r="Q272" s="595"/>
      <c r="R272" s="595"/>
      <c r="S272" s="595"/>
      <c r="T272" s="595"/>
      <c r="U272" s="595"/>
      <c r="V272" s="595"/>
      <c r="W272" s="595"/>
      <c r="X272" s="595"/>
      <c r="Y272" s="595"/>
      <c r="Z272" s="595"/>
      <c r="AA272" s="595"/>
      <c r="AB272" s="595"/>
      <c r="AC272" s="595"/>
      <c r="AD272" s="595"/>
      <c r="AE272" s="595"/>
      <c r="AF272" s="595"/>
      <c r="AG272" s="595"/>
      <c r="AH272" s="595"/>
      <c r="AI272" s="595"/>
      <c r="AJ272" s="595"/>
      <c r="AK272" s="595"/>
      <c r="AL272" s="595"/>
      <c r="AM272" s="595"/>
      <c r="AN272" s="595"/>
      <c r="AO272" s="595"/>
      <c r="AP272" s="595"/>
      <c r="AQ272" s="595"/>
      <c r="AR272" s="595"/>
      <c r="AS272" s="595"/>
      <c r="AT272" s="595"/>
      <c r="AU272" s="595"/>
      <c r="AV272" s="595"/>
      <c r="AW272" s="595"/>
      <c r="AX272" s="583" t="str">
        <f>IF(AN272="","",DATEDIF(AN272,BU211,"Y"))</f>
        <v/>
      </c>
      <c r="AY272" s="583"/>
      <c r="AZ272" s="583"/>
      <c r="BA272" s="583"/>
      <c r="BB272" s="583"/>
      <c r="BC272" s="595"/>
      <c r="BD272" s="595"/>
      <c r="BE272" s="595"/>
      <c r="BF272" s="595"/>
      <c r="BG272" s="595"/>
      <c r="BH272" s="595"/>
      <c r="BI272" s="595"/>
      <c r="BJ272" s="595"/>
      <c r="BK272" s="595"/>
      <c r="BL272" s="595"/>
      <c r="BM272" s="595"/>
      <c r="BN272" s="595"/>
      <c r="BO272" s="595"/>
      <c r="BP272" s="595"/>
      <c r="BQ272" s="595"/>
      <c r="BR272" s="595"/>
      <c r="BS272" s="595"/>
      <c r="BT272" s="595"/>
      <c r="BU272" s="595"/>
      <c r="BV272" s="595"/>
      <c r="BW272" s="595"/>
      <c r="BX272" s="595"/>
      <c r="BY272" s="595"/>
      <c r="BZ272" s="595"/>
      <c r="CA272" s="595"/>
      <c r="CB272" s="595"/>
      <c r="CC272" s="595"/>
      <c r="CD272" s="595"/>
      <c r="CE272" s="595"/>
      <c r="CF272" s="596"/>
      <c r="CG272" s="596"/>
      <c r="CH272" s="596"/>
      <c r="CI272" s="596"/>
      <c r="CJ272" s="596"/>
      <c r="CK272" s="596"/>
      <c r="CL272" s="596"/>
      <c r="CM272" s="596"/>
      <c r="CN272" s="596"/>
      <c r="CO272" s="596"/>
      <c r="CP272" s="596"/>
      <c r="CQ272" s="596"/>
      <c r="CR272" s="596"/>
      <c r="CS272" s="596"/>
      <c r="CT272" s="596"/>
      <c r="CU272" s="596"/>
      <c r="CV272" s="596"/>
      <c r="CW272" s="596"/>
      <c r="CX272" s="596"/>
      <c r="CY272" s="596"/>
      <c r="CZ272" s="596"/>
      <c r="DA272" s="596"/>
      <c r="DB272" s="596"/>
      <c r="DC272" s="596"/>
      <c r="DD272" s="596"/>
      <c r="DE272" s="596"/>
      <c r="DF272" s="596"/>
      <c r="DG272" s="596"/>
      <c r="DH272" s="596"/>
      <c r="DI272" s="596"/>
      <c r="DJ272" s="596"/>
      <c r="DK272" s="596"/>
      <c r="DL272" s="595"/>
      <c r="DM272" s="595"/>
      <c r="DN272" s="595"/>
      <c r="DO272" s="595"/>
      <c r="DP272" s="595"/>
      <c r="DQ272" s="595"/>
      <c r="DR272" s="595"/>
      <c r="DS272" s="595"/>
      <c r="DT272" s="595"/>
      <c r="DU272" s="595"/>
      <c r="DV272" s="595"/>
      <c r="DW272" s="606"/>
      <c r="DX272" s="606"/>
      <c r="DY272" s="606"/>
      <c r="DZ272" s="606"/>
      <c r="EA272" s="606"/>
      <c r="EB272" s="606"/>
      <c r="EC272" s="606"/>
      <c r="ED272" s="606"/>
      <c r="EE272" s="606"/>
      <c r="EF272" s="606"/>
      <c r="EG272" s="606"/>
    </row>
    <row r="273" spans="1:137" ht="6" customHeight="1" x14ac:dyDescent="0.2">
      <c r="A273" s="156"/>
      <c r="B273" s="608"/>
      <c r="C273" s="608"/>
      <c r="D273" s="608"/>
      <c r="E273" s="608"/>
      <c r="F273" s="595"/>
      <c r="G273" s="595"/>
      <c r="H273" s="595"/>
      <c r="I273" s="595"/>
      <c r="J273" s="595"/>
      <c r="K273" s="595"/>
      <c r="L273" s="595"/>
      <c r="M273" s="595"/>
      <c r="N273" s="595"/>
      <c r="O273" s="595"/>
      <c r="P273" s="595"/>
      <c r="Q273" s="595"/>
      <c r="R273" s="595"/>
      <c r="S273" s="595"/>
      <c r="T273" s="595"/>
      <c r="U273" s="595"/>
      <c r="V273" s="595"/>
      <c r="W273" s="595"/>
      <c r="X273" s="595"/>
      <c r="Y273" s="595"/>
      <c r="Z273" s="595"/>
      <c r="AA273" s="595"/>
      <c r="AB273" s="595"/>
      <c r="AC273" s="595"/>
      <c r="AD273" s="595"/>
      <c r="AE273" s="595"/>
      <c r="AF273" s="595"/>
      <c r="AG273" s="595"/>
      <c r="AH273" s="595"/>
      <c r="AI273" s="595"/>
      <c r="AJ273" s="595"/>
      <c r="AK273" s="595"/>
      <c r="AL273" s="595"/>
      <c r="AM273" s="595"/>
      <c r="AN273" s="595"/>
      <c r="AO273" s="595"/>
      <c r="AP273" s="595"/>
      <c r="AQ273" s="595"/>
      <c r="AR273" s="595"/>
      <c r="AS273" s="595"/>
      <c r="AT273" s="595"/>
      <c r="AU273" s="595"/>
      <c r="AV273" s="595"/>
      <c r="AW273" s="595"/>
      <c r="AX273" s="583"/>
      <c r="AY273" s="583"/>
      <c r="AZ273" s="583"/>
      <c r="BA273" s="583"/>
      <c r="BB273" s="583"/>
      <c r="BC273" s="595"/>
      <c r="BD273" s="595"/>
      <c r="BE273" s="595"/>
      <c r="BF273" s="595"/>
      <c r="BG273" s="595"/>
      <c r="BH273" s="595"/>
      <c r="BI273" s="595"/>
      <c r="BJ273" s="595"/>
      <c r="BK273" s="595"/>
      <c r="BL273" s="595"/>
      <c r="BM273" s="595"/>
      <c r="BN273" s="595"/>
      <c r="BO273" s="595"/>
      <c r="BP273" s="595"/>
      <c r="BQ273" s="595"/>
      <c r="BR273" s="595"/>
      <c r="BS273" s="595"/>
      <c r="BT273" s="595"/>
      <c r="BU273" s="595"/>
      <c r="BV273" s="595"/>
      <c r="BW273" s="595"/>
      <c r="BX273" s="595"/>
      <c r="BY273" s="595"/>
      <c r="BZ273" s="595"/>
      <c r="CA273" s="595"/>
      <c r="CB273" s="595"/>
      <c r="CC273" s="595"/>
      <c r="CD273" s="595"/>
      <c r="CE273" s="595"/>
      <c r="CF273" s="596"/>
      <c r="CG273" s="596"/>
      <c r="CH273" s="596"/>
      <c r="CI273" s="596"/>
      <c r="CJ273" s="596"/>
      <c r="CK273" s="596"/>
      <c r="CL273" s="596"/>
      <c r="CM273" s="596"/>
      <c r="CN273" s="596"/>
      <c r="CO273" s="596"/>
      <c r="CP273" s="596"/>
      <c r="CQ273" s="596"/>
      <c r="CR273" s="596"/>
      <c r="CS273" s="596"/>
      <c r="CT273" s="596"/>
      <c r="CU273" s="596"/>
      <c r="CV273" s="596"/>
      <c r="CW273" s="596"/>
      <c r="CX273" s="596"/>
      <c r="CY273" s="596"/>
      <c r="CZ273" s="596"/>
      <c r="DA273" s="596"/>
      <c r="DB273" s="596"/>
      <c r="DC273" s="596"/>
      <c r="DD273" s="596"/>
      <c r="DE273" s="596"/>
      <c r="DF273" s="596"/>
      <c r="DG273" s="596"/>
      <c r="DH273" s="596"/>
      <c r="DI273" s="596"/>
      <c r="DJ273" s="596"/>
      <c r="DK273" s="596"/>
      <c r="DL273" s="595"/>
      <c r="DM273" s="595"/>
      <c r="DN273" s="595"/>
      <c r="DO273" s="595"/>
      <c r="DP273" s="595"/>
      <c r="DQ273" s="595"/>
      <c r="DR273" s="595"/>
      <c r="DS273" s="595"/>
      <c r="DT273" s="595"/>
      <c r="DU273" s="595"/>
      <c r="DV273" s="595"/>
      <c r="DW273" s="606"/>
      <c r="DX273" s="606"/>
      <c r="DY273" s="606"/>
      <c r="DZ273" s="606"/>
      <c r="EA273" s="606"/>
      <c r="EB273" s="606"/>
      <c r="EC273" s="606"/>
      <c r="ED273" s="606"/>
      <c r="EE273" s="606"/>
      <c r="EF273" s="606"/>
      <c r="EG273" s="606"/>
    </row>
    <row r="274" spans="1:137" ht="6" customHeight="1" x14ac:dyDescent="0.2">
      <c r="A274" s="156"/>
      <c r="B274" s="608"/>
      <c r="C274" s="608"/>
      <c r="D274" s="608"/>
      <c r="E274" s="608"/>
      <c r="F274" s="595"/>
      <c r="G274" s="595"/>
      <c r="H274" s="595"/>
      <c r="I274" s="595"/>
      <c r="J274" s="595"/>
      <c r="K274" s="595"/>
      <c r="L274" s="595"/>
      <c r="M274" s="595"/>
      <c r="N274" s="595"/>
      <c r="O274" s="595"/>
      <c r="P274" s="595"/>
      <c r="Q274" s="595"/>
      <c r="R274" s="595"/>
      <c r="S274" s="595"/>
      <c r="T274" s="595"/>
      <c r="U274" s="595"/>
      <c r="V274" s="595"/>
      <c r="W274" s="595"/>
      <c r="X274" s="595"/>
      <c r="Y274" s="595"/>
      <c r="Z274" s="595"/>
      <c r="AA274" s="595"/>
      <c r="AB274" s="595"/>
      <c r="AC274" s="595"/>
      <c r="AD274" s="595"/>
      <c r="AE274" s="595"/>
      <c r="AF274" s="595"/>
      <c r="AG274" s="595"/>
      <c r="AH274" s="595"/>
      <c r="AI274" s="595"/>
      <c r="AJ274" s="595"/>
      <c r="AK274" s="595"/>
      <c r="AL274" s="595"/>
      <c r="AM274" s="595"/>
      <c r="AN274" s="595"/>
      <c r="AO274" s="595"/>
      <c r="AP274" s="595"/>
      <c r="AQ274" s="595"/>
      <c r="AR274" s="595"/>
      <c r="AS274" s="595"/>
      <c r="AT274" s="595"/>
      <c r="AU274" s="595"/>
      <c r="AV274" s="595"/>
      <c r="AW274" s="595"/>
      <c r="AX274" s="583"/>
      <c r="AY274" s="583"/>
      <c r="AZ274" s="583"/>
      <c r="BA274" s="583"/>
      <c r="BB274" s="583"/>
      <c r="BC274" s="595"/>
      <c r="BD274" s="595"/>
      <c r="BE274" s="595"/>
      <c r="BF274" s="595"/>
      <c r="BG274" s="595"/>
      <c r="BH274" s="595"/>
      <c r="BI274" s="595"/>
      <c r="BJ274" s="595"/>
      <c r="BK274" s="595"/>
      <c r="BL274" s="595"/>
      <c r="BM274" s="595"/>
      <c r="BN274" s="595"/>
      <c r="BO274" s="595"/>
      <c r="BP274" s="595"/>
      <c r="BQ274" s="595"/>
      <c r="BR274" s="595"/>
      <c r="BS274" s="595"/>
      <c r="BT274" s="595"/>
      <c r="BU274" s="595"/>
      <c r="BV274" s="595"/>
      <c r="BW274" s="595"/>
      <c r="BX274" s="595"/>
      <c r="BY274" s="595"/>
      <c r="BZ274" s="595"/>
      <c r="CA274" s="595"/>
      <c r="CB274" s="595"/>
      <c r="CC274" s="595"/>
      <c r="CD274" s="595"/>
      <c r="CE274" s="595"/>
      <c r="CF274" s="596"/>
      <c r="CG274" s="596"/>
      <c r="CH274" s="596"/>
      <c r="CI274" s="596"/>
      <c r="CJ274" s="596"/>
      <c r="CK274" s="596"/>
      <c r="CL274" s="596"/>
      <c r="CM274" s="596"/>
      <c r="CN274" s="596"/>
      <c r="CO274" s="596"/>
      <c r="CP274" s="596"/>
      <c r="CQ274" s="596"/>
      <c r="CR274" s="596"/>
      <c r="CS274" s="596"/>
      <c r="CT274" s="596"/>
      <c r="CU274" s="596"/>
      <c r="CV274" s="596"/>
      <c r="CW274" s="596"/>
      <c r="CX274" s="596"/>
      <c r="CY274" s="596"/>
      <c r="CZ274" s="596"/>
      <c r="DA274" s="596"/>
      <c r="DB274" s="596"/>
      <c r="DC274" s="596"/>
      <c r="DD274" s="596"/>
      <c r="DE274" s="596"/>
      <c r="DF274" s="596"/>
      <c r="DG274" s="596"/>
      <c r="DH274" s="596"/>
      <c r="DI274" s="596"/>
      <c r="DJ274" s="596"/>
      <c r="DK274" s="596"/>
      <c r="DL274" s="595"/>
      <c r="DM274" s="595"/>
      <c r="DN274" s="595"/>
      <c r="DO274" s="595"/>
      <c r="DP274" s="595"/>
      <c r="DQ274" s="595"/>
      <c r="DR274" s="595"/>
      <c r="DS274" s="595"/>
      <c r="DT274" s="595"/>
      <c r="DU274" s="595"/>
      <c r="DV274" s="595"/>
      <c r="DW274" s="606"/>
      <c r="DX274" s="606"/>
      <c r="DY274" s="606"/>
      <c r="DZ274" s="606"/>
      <c r="EA274" s="606"/>
      <c r="EB274" s="606"/>
      <c r="EC274" s="606"/>
      <c r="ED274" s="606"/>
      <c r="EE274" s="606"/>
      <c r="EF274" s="606"/>
      <c r="EG274" s="606"/>
    </row>
    <row r="275" spans="1:137" ht="6" customHeight="1" x14ac:dyDescent="0.2">
      <c r="A275" s="156"/>
      <c r="B275" s="607">
        <v>17</v>
      </c>
      <c r="C275" s="608"/>
      <c r="D275" s="608"/>
      <c r="E275" s="608"/>
      <c r="F275" s="595"/>
      <c r="G275" s="595"/>
      <c r="H275" s="595"/>
      <c r="I275" s="595"/>
      <c r="J275" s="595"/>
      <c r="K275" s="595"/>
      <c r="L275" s="595"/>
      <c r="M275" s="595"/>
      <c r="N275" s="595"/>
      <c r="O275" s="595"/>
      <c r="P275" s="595"/>
      <c r="Q275" s="595"/>
      <c r="R275" s="595"/>
      <c r="S275" s="595"/>
      <c r="T275" s="595"/>
      <c r="U275" s="595"/>
      <c r="V275" s="595"/>
      <c r="W275" s="595"/>
      <c r="X275" s="595"/>
      <c r="Y275" s="595"/>
      <c r="Z275" s="595"/>
      <c r="AA275" s="595"/>
      <c r="AB275" s="595"/>
      <c r="AC275" s="595"/>
      <c r="AD275" s="595"/>
      <c r="AE275" s="595"/>
      <c r="AF275" s="595"/>
      <c r="AG275" s="595"/>
      <c r="AH275" s="595"/>
      <c r="AI275" s="595"/>
      <c r="AJ275" s="595"/>
      <c r="AK275" s="595"/>
      <c r="AL275" s="595"/>
      <c r="AM275" s="595"/>
      <c r="AN275" s="595"/>
      <c r="AO275" s="595"/>
      <c r="AP275" s="595"/>
      <c r="AQ275" s="595"/>
      <c r="AR275" s="595"/>
      <c r="AS275" s="595"/>
      <c r="AT275" s="595"/>
      <c r="AU275" s="595"/>
      <c r="AV275" s="595"/>
      <c r="AW275" s="595"/>
      <c r="AX275" s="583" t="str">
        <f>IF(AN275="","",DATEDIF(AN275,BU211,"Y"))</f>
        <v/>
      </c>
      <c r="AY275" s="583"/>
      <c r="AZ275" s="583"/>
      <c r="BA275" s="583"/>
      <c r="BB275" s="583"/>
      <c r="BC275" s="595"/>
      <c r="BD275" s="595"/>
      <c r="BE275" s="595"/>
      <c r="BF275" s="595"/>
      <c r="BG275" s="595"/>
      <c r="BH275" s="595"/>
      <c r="BI275" s="595"/>
      <c r="BJ275" s="595"/>
      <c r="BK275" s="595"/>
      <c r="BL275" s="595"/>
      <c r="BM275" s="595"/>
      <c r="BN275" s="595"/>
      <c r="BO275" s="595"/>
      <c r="BP275" s="595"/>
      <c r="BQ275" s="595"/>
      <c r="BR275" s="595"/>
      <c r="BS275" s="595"/>
      <c r="BT275" s="595"/>
      <c r="BU275" s="595"/>
      <c r="BV275" s="595"/>
      <c r="BW275" s="595"/>
      <c r="BX275" s="595"/>
      <c r="BY275" s="595"/>
      <c r="BZ275" s="595"/>
      <c r="CA275" s="595"/>
      <c r="CB275" s="595"/>
      <c r="CC275" s="595"/>
      <c r="CD275" s="595"/>
      <c r="CE275" s="595"/>
      <c r="CF275" s="596"/>
      <c r="CG275" s="596"/>
      <c r="CH275" s="596"/>
      <c r="CI275" s="596"/>
      <c r="CJ275" s="596"/>
      <c r="CK275" s="596"/>
      <c r="CL275" s="596"/>
      <c r="CM275" s="596"/>
      <c r="CN275" s="596"/>
      <c r="CO275" s="596"/>
      <c r="CP275" s="596"/>
      <c r="CQ275" s="596"/>
      <c r="CR275" s="596"/>
      <c r="CS275" s="596"/>
      <c r="CT275" s="596"/>
      <c r="CU275" s="596"/>
      <c r="CV275" s="596"/>
      <c r="CW275" s="596"/>
      <c r="CX275" s="596"/>
      <c r="CY275" s="596"/>
      <c r="CZ275" s="596"/>
      <c r="DA275" s="596"/>
      <c r="DB275" s="596"/>
      <c r="DC275" s="596"/>
      <c r="DD275" s="596"/>
      <c r="DE275" s="596"/>
      <c r="DF275" s="596"/>
      <c r="DG275" s="596"/>
      <c r="DH275" s="596"/>
      <c r="DI275" s="596"/>
      <c r="DJ275" s="596"/>
      <c r="DK275" s="596"/>
      <c r="DL275" s="595"/>
      <c r="DM275" s="595"/>
      <c r="DN275" s="595"/>
      <c r="DO275" s="595"/>
      <c r="DP275" s="595"/>
      <c r="DQ275" s="595"/>
      <c r="DR275" s="595"/>
      <c r="DS275" s="595"/>
      <c r="DT275" s="595"/>
      <c r="DU275" s="595"/>
      <c r="DV275" s="595"/>
      <c r="DW275" s="606"/>
      <c r="DX275" s="606"/>
      <c r="DY275" s="606"/>
      <c r="DZ275" s="606"/>
      <c r="EA275" s="606"/>
      <c r="EB275" s="606"/>
      <c r="EC275" s="606"/>
      <c r="ED275" s="606"/>
      <c r="EE275" s="606"/>
      <c r="EF275" s="606"/>
      <c r="EG275" s="606"/>
    </row>
    <row r="276" spans="1:137" ht="6" customHeight="1" x14ac:dyDescent="0.2">
      <c r="A276" s="156"/>
      <c r="B276" s="608"/>
      <c r="C276" s="608"/>
      <c r="D276" s="608"/>
      <c r="E276" s="608"/>
      <c r="F276" s="595"/>
      <c r="G276" s="595"/>
      <c r="H276" s="595"/>
      <c r="I276" s="595"/>
      <c r="J276" s="595"/>
      <c r="K276" s="595"/>
      <c r="L276" s="595"/>
      <c r="M276" s="595"/>
      <c r="N276" s="595"/>
      <c r="O276" s="595"/>
      <c r="P276" s="595"/>
      <c r="Q276" s="595"/>
      <c r="R276" s="595"/>
      <c r="S276" s="595"/>
      <c r="T276" s="595"/>
      <c r="U276" s="595"/>
      <c r="V276" s="595"/>
      <c r="W276" s="595"/>
      <c r="X276" s="595"/>
      <c r="Y276" s="595"/>
      <c r="Z276" s="595"/>
      <c r="AA276" s="595"/>
      <c r="AB276" s="595"/>
      <c r="AC276" s="595"/>
      <c r="AD276" s="595"/>
      <c r="AE276" s="595"/>
      <c r="AF276" s="595"/>
      <c r="AG276" s="595"/>
      <c r="AH276" s="595"/>
      <c r="AI276" s="595"/>
      <c r="AJ276" s="595"/>
      <c r="AK276" s="595"/>
      <c r="AL276" s="595"/>
      <c r="AM276" s="595"/>
      <c r="AN276" s="595"/>
      <c r="AO276" s="595"/>
      <c r="AP276" s="595"/>
      <c r="AQ276" s="595"/>
      <c r="AR276" s="595"/>
      <c r="AS276" s="595"/>
      <c r="AT276" s="595"/>
      <c r="AU276" s="595"/>
      <c r="AV276" s="595"/>
      <c r="AW276" s="595"/>
      <c r="AX276" s="583"/>
      <c r="AY276" s="583"/>
      <c r="AZ276" s="583"/>
      <c r="BA276" s="583"/>
      <c r="BB276" s="583"/>
      <c r="BC276" s="595"/>
      <c r="BD276" s="595"/>
      <c r="BE276" s="595"/>
      <c r="BF276" s="595"/>
      <c r="BG276" s="595"/>
      <c r="BH276" s="595"/>
      <c r="BI276" s="595"/>
      <c r="BJ276" s="595"/>
      <c r="BK276" s="595"/>
      <c r="BL276" s="595"/>
      <c r="BM276" s="595"/>
      <c r="BN276" s="595"/>
      <c r="BO276" s="595"/>
      <c r="BP276" s="595"/>
      <c r="BQ276" s="595"/>
      <c r="BR276" s="595"/>
      <c r="BS276" s="595"/>
      <c r="BT276" s="595"/>
      <c r="BU276" s="595"/>
      <c r="BV276" s="595"/>
      <c r="BW276" s="595"/>
      <c r="BX276" s="595"/>
      <c r="BY276" s="595"/>
      <c r="BZ276" s="595"/>
      <c r="CA276" s="595"/>
      <c r="CB276" s="595"/>
      <c r="CC276" s="595"/>
      <c r="CD276" s="595"/>
      <c r="CE276" s="595"/>
      <c r="CF276" s="596"/>
      <c r="CG276" s="596"/>
      <c r="CH276" s="596"/>
      <c r="CI276" s="596"/>
      <c r="CJ276" s="596"/>
      <c r="CK276" s="596"/>
      <c r="CL276" s="596"/>
      <c r="CM276" s="596"/>
      <c r="CN276" s="596"/>
      <c r="CO276" s="596"/>
      <c r="CP276" s="596"/>
      <c r="CQ276" s="596"/>
      <c r="CR276" s="596"/>
      <c r="CS276" s="596"/>
      <c r="CT276" s="596"/>
      <c r="CU276" s="596"/>
      <c r="CV276" s="596"/>
      <c r="CW276" s="596"/>
      <c r="CX276" s="596"/>
      <c r="CY276" s="596"/>
      <c r="CZ276" s="596"/>
      <c r="DA276" s="596"/>
      <c r="DB276" s="596"/>
      <c r="DC276" s="596"/>
      <c r="DD276" s="596"/>
      <c r="DE276" s="596"/>
      <c r="DF276" s="596"/>
      <c r="DG276" s="596"/>
      <c r="DH276" s="596"/>
      <c r="DI276" s="596"/>
      <c r="DJ276" s="596"/>
      <c r="DK276" s="596"/>
      <c r="DL276" s="595"/>
      <c r="DM276" s="595"/>
      <c r="DN276" s="595"/>
      <c r="DO276" s="595"/>
      <c r="DP276" s="595"/>
      <c r="DQ276" s="595"/>
      <c r="DR276" s="595"/>
      <c r="DS276" s="595"/>
      <c r="DT276" s="595"/>
      <c r="DU276" s="595"/>
      <c r="DV276" s="595"/>
      <c r="DW276" s="606"/>
      <c r="DX276" s="606"/>
      <c r="DY276" s="606"/>
      <c r="DZ276" s="606"/>
      <c r="EA276" s="606"/>
      <c r="EB276" s="606"/>
      <c r="EC276" s="606"/>
      <c r="ED276" s="606"/>
      <c r="EE276" s="606"/>
      <c r="EF276" s="606"/>
      <c r="EG276" s="606"/>
    </row>
    <row r="277" spans="1:137" ht="6" customHeight="1" x14ac:dyDescent="0.2">
      <c r="A277" s="156"/>
      <c r="B277" s="608"/>
      <c r="C277" s="608"/>
      <c r="D277" s="608"/>
      <c r="E277" s="608"/>
      <c r="F277" s="595"/>
      <c r="G277" s="595"/>
      <c r="H277" s="595"/>
      <c r="I277" s="595"/>
      <c r="J277" s="595"/>
      <c r="K277" s="595"/>
      <c r="L277" s="595"/>
      <c r="M277" s="595"/>
      <c r="N277" s="595"/>
      <c r="O277" s="595"/>
      <c r="P277" s="595"/>
      <c r="Q277" s="595"/>
      <c r="R277" s="595"/>
      <c r="S277" s="595"/>
      <c r="T277" s="595"/>
      <c r="U277" s="595"/>
      <c r="V277" s="595"/>
      <c r="W277" s="595"/>
      <c r="X277" s="595"/>
      <c r="Y277" s="595"/>
      <c r="Z277" s="595"/>
      <c r="AA277" s="595"/>
      <c r="AB277" s="595"/>
      <c r="AC277" s="595"/>
      <c r="AD277" s="595"/>
      <c r="AE277" s="595"/>
      <c r="AF277" s="595"/>
      <c r="AG277" s="595"/>
      <c r="AH277" s="595"/>
      <c r="AI277" s="595"/>
      <c r="AJ277" s="595"/>
      <c r="AK277" s="595"/>
      <c r="AL277" s="595"/>
      <c r="AM277" s="595"/>
      <c r="AN277" s="595"/>
      <c r="AO277" s="595"/>
      <c r="AP277" s="595"/>
      <c r="AQ277" s="595"/>
      <c r="AR277" s="595"/>
      <c r="AS277" s="595"/>
      <c r="AT277" s="595"/>
      <c r="AU277" s="595"/>
      <c r="AV277" s="595"/>
      <c r="AW277" s="595"/>
      <c r="AX277" s="583"/>
      <c r="AY277" s="583"/>
      <c r="AZ277" s="583"/>
      <c r="BA277" s="583"/>
      <c r="BB277" s="583"/>
      <c r="BC277" s="595"/>
      <c r="BD277" s="595"/>
      <c r="BE277" s="595"/>
      <c r="BF277" s="595"/>
      <c r="BG277" s="595"/>
      <c r="BH277" s="595"/>
      <c r="BI277" s="595"/>
      <c r="BJ277" s="595"/>
      <c r="BK277" s="595"/>
      <c r="BL277" s="595"/>
      <c r="BM277" s="595"/>
      <c r="BN277" s="595"/>
      <c r="BO277" s="595"/>
      <c r="BP277" s="595"/>
      <c r="BQ277" s="595"/>
      <c r="BR277" s="595"/>
      <c r="BS277" s="595"/>
      <c r="BT277" s="595"/>
      <c r="BU277" s="595"/>
      <c r="BV277" s="595"/>
      <c r="BW277" s="595"/>
      <c r="BX277" s="595"/>
      <c r="BY277" s="595"/>
      <c r="BZ277" s="595"/>
      <c r="CA277" s="595"/>
      <c r="CB277" s="595"/>
      <c r="CC277" s="595"/>
      <c r="CD277" s="595"/>
      <c r="CE277" s="595"/>
      <c r="CF277" s="596"/>
      <c r="CG277" s="596"/>
      <c r="CH277" s="596"/>
      <c r="CI277" s="596"/>
      <c r="CJ277" s="596"/>
      <c r="CK277" s="596"/>
      <c r="CL277" s="596"/>
      <c r="CM277" s="596"/>
      <c r="CN277" s="596"/>
      <c r="CO277" s="596"/>
      <c r="CP277" s="596"/>
      <c r="CQ277" s="596"/>
      <c r="CR277" s="596"/>
      <c r="CS277" s="596"/>
      <c r="CT277" s="596"/>
      <c r="CU277" s="596"/>
      <c r="CV277" s="596"/>
      <c r="CW277" s="596"/>
      <c r="CX277" s="596"/>
      <c r="CY277" s="596"/>
      <c r="CZ277" s="596"/>
      <c r="DA277" s="596"/>
      <c r="DB277" s="596"/>
      <c r="DC277" s="596"/>
      <c r="DD277" s="596"/>
      <c r="DE277" s="596"/>
      <c r="DF277" s="596"/>
      <c r="DG277" s="596"/>
      <c r="DH277" s="596"/>
      <c r="DI277" s="596"/>
      <c r="DJ277" s="596"/>
      <c r="DK277" s="596"/>
      <c r="DL277" s="595"/>
      <c r="DM277" s="595"/>
      <c r="DN277" s="595"/>
      <c r="DO277" s="595"/>
      <c r="DP277" s="595"/>
      <c r="DQ277" s="595"/>
      <c r="DR277" s="595"/>
      <c r="DS277" s="595"/>
      <c r="DT277" s="595"/>
      <c r="DU277" s="595"/>
      <c r="DV277" s="595"/>
      <c r="DW277" s="606"/>
      <c r="DX277" s="606"/>
      <c r="DY277" s="606"/>
      <c r="DZ277" s="606"/>
      <c r="EA277" s="606"/>
      <c r="EB277" s="606"/>
      <c r="EC277" s="606"/>
      <c r="ED277" s="606"/>
      <c r="EE277" s="606"/>
      <c r="EF277" s="606"/>
      <c r="EG277" s="606"/>
    </row>
    <row r="278" spans="1:137" ht="6" customHeight="1" x14ac:dyDescent="0.2">
      <c r="A278" s="156"/>
      <c r="B278" s="607">
        <v>18</v>
      </c>
      <c r="C278" s="608"/>
      <c r="D278" s="608"/>
      <c r="E278" s="608"/>
      <c r="F278" s="595"/>
      <c r="G278" s="595"/>
      <c r="H278" s="595"/>
      <c r="I278" s="595"/>
      <c r="J278" s="595"/>
      <c r="K278" s="595"/>
      <c r="L278" s="595"/>
      <c r="M278" s="595"/>
      <c r="N278" s="595"/>
      <c r="O278" s="595"/>
      <c r="P278" s="595"/>
      <c r="Q278" s="595"/>
      <c r="R278" s="595"/>
      <c r="S278" s="595"/>
      <c r="T278" s="595"/>
      <c r="U278" s="595"/>
      <c r="V278" s="595"/>
      <c r="W278" s="595"/>
      <c r="X278" s="595"/>
      <c r="Y278" s="595"/>
      <c r="Z278" s="595"/>
      <c r="AA278" s="595"/>
      <c r="AB278" s="595"/>
      <c r="AC278" s="595"/>
      <c r="AD278" s="595"/>
      <c r="AE278" s="595"/>
      <c r="AF278" s="595"/>
      <c r="AG278" s="595"/>
      <c r="AH278" s="595"/>
      <c r="AI278" s="595"/>
      <c r="AJ278" s="595"/>
      <c r="AK278" s="595"/>
      <c r="AL278" s="595"/>
      <c r="AM278" s="595"/>
      <c r="AN278" s="595"/>
      <c r="AO278" s="595"/>
      <c r="AP278" s="595"/>
      <c r="AQ278" s="595"/>
      <c r="AR278" s="595"/>
      <c r="AS278" s="595"/>
      <c r="AT278" s="595"/>
      <c r="AU278" s="595"/>
      <c r="AV278" s="595"/>
      <c r="AW278" s="595"/>
      <c r="AX278" s="583" t="str">
        <f>IF(AN278="","",DATEDIF(AN278,BU211,"Y"))</f>
        <v/>
      </c>
      <c r="AY278" s="583"/>
      <c r="AZ278" s="583"/>
      <c r="BA278" s="583"/>
      <c r="BB278" s="583"/>
      <c r="BC278" s="595"/>
      <c r="BD278" s="595"/>
      <c r="BE278" s="595"/>
      <c r="BF278" s="595"/>
      <c r="BG278" s="595"/>
      <c r="BH278" s="595"/>
      <c r="BI278" s="595"/>
      <c r="BJ278" s="595"/>
      <c r="BK278" s="595"/>
      <c r="BL278" s="595"/>
      <c r="BM278" s="595"/>
      <c r="BN278" s="595"/>
      <c r="BO278" s="595"/>
      <c r="BP278" s="595"/>
      <c r="BQ278" s="595"/>
      <c r="BR278" s="595"/>
      <c r="BS278" s="595"/>
      <c r="BT278" s="595"/>
      <c r="BU278" s="595"/>
      <c r="BV278" s="595"/>
      <c r="BW278" s="595"/>
      <c r="BX278" s="595"/>
      <c r="BY278" s="595"/>
      <c r="BZ278" s="595"/>
      <c r="CA278" s="595"/>
      <c r="CB278" s="595"/>
      <c r="CC278" s="595"/>
      <c r="CD278" s="595"/>
      <c r="CE278" s="595"/>
      <c r="CF278" s="596"/>
      <c r="CG278" s="596"/>
      <c r="CH278" s="596"/>
      <c r="CI278" s="596"/>
      <c r="CJ278" s="596"/>
      <c r="CK278" s="596"/>
      <c r="CL278" s="596"/>
      <c r="CM278" s="596"/>
      <c r="CN278" s="596"/>
      <c r="CO278" s="596"/>
      <c r="CP278" s="596"/>
      <c r="CQ278" s="596"/>
      <c r="CR278" s="596"/>
      <c r="CS278" s="596"/>
      <c r="CT278" s="596"/>
      <c r="CU278" s="596"/>
      <c r="CV278" s="596"/>
      <c r="CW278" s="596"/>
      <c r="CX278" s="596"/>
      <c r="CY278" s="596"/>
      <c r="CZ278" s="596"/>
      <c r="DA278" s="596"/>
      <c r="DB278" s="596"/>
      <c r="DC278" s="596"/>
      <c r="DD278" s="596"/>
      <c r="DE278" s="596"/>
      <c r="DF278" s="596"/>
      <c r="DG278" s="596"/>
      <c r="DH278" s="596"/>
      <c r="DI278" s="596"/>
      <c r="DJ278" s="596"/>
      <c r="DK278" s="596"/>
      <c r="DL278" s="595"/>
      <c r="DM278" s="595"/>
      <c r="DN278" s="595"/>
      <c r="DO278" s="595"/>
      <c r="DP278" s="595"/>
      <c r="DQ278" s="595"/>
      <c r="DR278" s="595"/>
      <c r="DS278" s="595"/>
      <c r="DT278" s="595"/>
      <c r="DU278" s="595"/>
      <c r="DV278" s="595"/>
      <c r="DW278" s="606"/>
      <c r="DX278" s="606"/>
      <c r="DY278" s="606"/>
      <c r="DZ278" s="606"/>
      <c r="EA278" s="606"/>
      <c r="EB278" s="606"/>
      <c r="EC278" s="606"/>
      <c r="ED278" s="606"/>
      <c r="EE278" s="606"/>
      <c r="EF278" s="606"/>
      <c r="EG278" s="606"/>
    </row>
    <row r="279" spans="1:137" ht="6" customHeight="1" x14ac:dyDescent="0.2">
      <c r="A279" s="156"/>
      <c r="B279" s="608"/>
      <c r="C279" s="608"/>
      <c r="D279" s="608"/>
      <c r="E279" s="608"/>
      <c r="F279" s="595"/>
      <c r="G279" s="595"/>
      <c r="H279" s="595"/>
      <c r="I279" s="595"/>
      <c r="J279" s="595"/>
      <c r="K279" s="595"/>
      <c r="L279" s="595"/>
      <c r="M279" s="595"/>
      <c r="N279" s="595"/>
      <c r="O279" s="595"/>
      <c r="P279" s="595"/>
      <c r="Q279" s="595"/>
      <c r="R279" s="595"/>
      <c r="S279" s="595"/>
      <c r="T279" s="595"/>
      <c r="U279" s="595"/>
      <c r="V279" s="595"/>
      <c r="W279" s="595"/>
      <c r="X279" s="595"/>
      <c r="Y279" s="595"/>
      <c r="Z279" s="595"/>
      <c r="AA279" s="595"/>
      <c r="AB279" s="595"/>
      <c r="AC279" s="595"/>
      <c r="AD279" s="595"/>
      <c r="AE279" s="595"/>
      <c r="AF279" s="595"/>
      <c r="AG279" s="595"/>
      <c r="AH279" s="595"/>
      <c r="AI279" s="595"/>
      <c r="AJ279" s="595"/>
      <c r="AK279" s="595"/>
      <c r="AL279" s="595"/>
      <c r="AM279" s="595"/>
      <c r="AN279" s="595"/>
      <c r="AO279" s="595"/>
      <c r="AP279" s="595"/>
      <c r="AQ279" s="595"/>
      <c r="AR279" s="595"/>
      <c r="AS279" s="595"/>
      <c r="AT279" s="595"/>
      <c r="AU279" s="595"/>
      <c r="AV279" s="595"/>
      <c r="AW279" s="595"/>
      <c r="AX279" s="583"/>
      <c r="AY279" s="583"/>
      <c r="AZ279" s="583"/>
      <c r="BA279" s="583"/>
      <c r="BB279" s="583"/>
      <c r="BC279" s="595"/>
      <c r="BD279" s="595"/>
      <c r="BE279" s="595"/>
      <c r="BF279" s="595"/>
      <c r="BG279" s="595"/>
      <c r="BH279" s="595"/>
      <c r="BI279" s="595"/>
      <c r="BJ279" s="595"/>
      <c r="BK279" s="595"/>
      <c r="BL279" s="595"/>
      <c r="BM279" s="595"/>
      <c r="BN279" s="595"/>
      <c r="BO279" s="595"/>
      <c r="BP279" s="595"/>
      <c r="BQ279" s="595"/>
      <c r="BR279" s="595"/>
      <c r="BS279" s="595"/>
      <c r="BT279" s="595"/>
      <c r="BU279" s="595"/>
      <c r="BV279" s="595"/>
      <c r="BW279" s="595"/>
      <c r="BX279" s="595"/>
      <c r="BY279" s="595"/>
      <c r="BZ279" s="595"/>
      <c r="CA279" s="595"/>
      <c r="CB279" s="595"/>
      <c r="CC279" s="595"/>
      <c r="CD279" s="595"/>
      <c r="CE279" s="595"/>
      <c r="CF279" s="596"/>
      <c r="CG279" s="596"/>
      <c r="CH279" s="596"/>
      <c r="CI279" s="596"/>
      <c r="CJ279" s="596"/>
      <c r="CK279" s="596"/>
      <c r="CL279" s="596"/>
      <c r="CM279" s="596"/>
      <c r="CN279" s="596"/>
      <c r="CO279" s="596"/>
      <c r="CP279" s="596"/>
      <c r="CQ279" s="596"/>
      <c r="CR279" s="596"/>
      <c r="CS279" s="596"/>
      <c r="CT279" s="596"/>
      <c r="CU279" s="596"/>
      <c r="CV279" s="596"/>
      <c r="CW279" s="596"/>
      <c r="CX279" s="596"/>
      <c r="CY279" s="596"/>
      <c r="CZ279" s="596"/>
      <c r="DA279" s="596"/>
      <c r="DB279" s="596"/>
      <c r="DC279" s="596"/>
      <c r="DD279" s="596"/>
      <c r="DE279" s="596"/>
      <c r="DF279" s="596"/>
      <c r="DG279" s="596"/>
      <c r="DH279" s="596"/>
      <c r="DI279" s="596"/>
      <c r="DJ279" s="596"/>
      <c r="DK279" s="596"/>
      <c r="DL279" s="595"/>
      <c r="DM279" s="595"/>
      <c r="DN279" s="595"/>
      <c r="DO279" s="595"/>
      <c r="DP279" s="595"/>
      <c r="DQ279" s="595"/>
      <c r="DR279" s="595"/>
      <c r="DS279" s="595"/>
      <c r="DT279" s="595"/>
      <c r="DU279" s="595"/>
      <c r="DV279" s="595"/>
      <c r="DW279" s="606"/>
      <c r="DX279" s="606"/>
      <c r="DY279" s="606"/>
      <c r="DZ279" s="606"/>
      <c r="EA279" s="606"/>
      <c r="EB279" s="606"/>
      <c r="EC279" s="606"/>
      <c r="ED279" s="606"/>
      <c r="EE279" s="606"/>
      <c r="EF279" s="606"/>
      <c r="EG279" s="606"/>
    </row>
    <row r="280" spans="1:137" ht="6" customHeight="1" x14ac:dyDescent="0.2">
      <c r="A280" s="156"/>
      <c r="B280" s="608"/>
      <c r="C280" s="608"/>
      <c r="D280" s="608"/>
      <c r="E280" s="608"/>
      <c r="F280" s="595"/>
      <c r="G280" s="595"/>
      <c r="H280" s="595"/>
      <c r="I280" s="595"/>
      <c r="J280" s="595"/>
      <c r="K280" s="595"/>
      <c r="L280" s="595"/>
      <c r="M280" s="595"/>
      <c r="N280" s="595"/>
      <c r="O280" s="595"/>
      <c r="P280" s="595"/>
      <c r="Q280" s="595"/>
      <c r="R280" s="595"/>
      <c r="S280" s="595"/>
      <c r="T280" s="595"/>
      <c r="U280" s="595"/>
      <c r="V280" s="595"/>
      <c r="W280" s="595"/>
      <c r="X280" s="595"/>
      <c r="Y280" s="595"/>
      <c r="Z280" s="595"/>
      <c r="AA280" s="595"/>
      <c r="AB280" s="595"/>
      <c r="AC280" s="595"/>
      <c r="AD280" s="595"/>
      <c r="AE280" s="595"/>
      <c r="AF280" s="595"/>
      <c r="AG280" s="595"/>
      <c r="AH280" s="595"/>
      <c r="AI280" s="595"/>
      <c r="AJ280" s="595"/>
      <c r="AK280" s="595"/>
      <c r="AL280" s="595"/>
      <c r="AM280" s="595"/>
      <c r="AN280" s="595"/>
      <c r="AO280" s="595"/>
      <c r="AP280" s="595"/>
      <c r="AQ280" s="595"/>
      <c r="AR280" s="595"/>
      <c r="AS280" s="595"/>
      <c r="AT280" s="595"/>
      <c r="AU280" s="595"/>
      <c r="AV280" s="595"/>
      <c r="AW280" s="595"/>
      <c r="AX280" s="583"/>
      <c r="AY280" s="583"/>
      <c r="AZ280" s="583"/>
      <c r="BA280" s="583"/>
      <c r="BB280" s="583"/>
      <c r="BC280" s="595"/>
      <c r="BD280" s="595"/>
      <c r="BE280" s="595"/>
      <c r="BF280" s="595"/>
      <c r="BG280" s="595"/>
      <c r="BH280" s="595"/>
      <c r="BI280" s="595"/>
      <c r="BJ280" s="595"/>
      <c r="BK280" s="595"/>
      <c r="BL280" s="595"/>
      <c r="BM280" s="595"/>
      <c r="BN280" s="595"/>
      <c r="BO280" s="595"/>
      <c r="BP280" s="595"/>
      <c r="BQ280" s="595"/>
      <c r="BR280" s="595"/>
      <c r="BS280" s="595"/>
      <c r="BT280" s="595"/>
      <c r="BU280" s="595"/>
      <c r="BV280" s="595"/>
      <c r="BW280" s="595"/>
      <c r="BX280" s="595"/>
      <c r="BY280" s="595"/>
      <c r="BZ280" s="595"/>
      <c r="CA280" s="595"/>
      <c r="CB280" s="595"/>
      <c r="CC280" s="595"/>
      <c r="CD280" s="595"/>
      <c r="CE280" s="595"/>
      <c r="CF280" s="596"/>
      <c r="CG280" s="596"/>
      <c r="CH280" s="596"/>
      <c r="CI280" s="596"/>
      <c r="CJ280" s="596"/>
      <c r="CK280" s="596"/>
      <c r="CL280" s="596"/>
      <c r="CM280" s="596"/>
      <c r="CN280" s="596"/>
      <c r="CO280" s="596"/>
      <c r="CP280" s="596"/>
      <c r="CQ280" s="596"/>
      <c r="CR280" s="596"/>
      <c r="CS280" s="596"/>
      <c r="CT280" s="596"/>
      <c r="CU280" s="596"/>
      <c r="CV280" s="596"/>
      <c r="CW280" s="596"/>
      <c r="CX280" s="596"/>
      <c r="CY280" s="596"/>
      <c r="CZ280" s="596"/>
      <c r="DA280" s="596"/>
      <c r="DB280" s="596"/>
      <c r="DC280" s="596"/>
      <c r="DD280" s="596"/>
      <c r="DE280" s="596"/>
      <c r="DF280" s="596"/>
      <c r="DG280" s="596"/>
      <c r="DH280" s="596"/>
      <c r="DI280" s="596"/>
      <c r="DJ280" s="596"/>
      <c r="DK280" s="596"/>
      <c r="DL280" s="595"/>
      <c r="DM280" s="595"/>
      <c r="DN280" s="595"/>
      <c r="DO280" s="595"/>
      <c r="DP280" s="595"/>
      <c r="DQ280" s="595"/>
      <c r="DR280" s="595"/>
      <c r="DS280" s="595"/>
      <c r="DT280" s="595"/>
      <c r="DU280" s="595"/>
      <c r="DV280" s="595"/>
      <c r="DW280" s="606"/>
      <c r="DX280" s="606"/>
      <c r="DY280" s="606"/>
      <c r="DZ280" s="606"/>
      <c r="EA280" s="606"/>
      <c r="EB280" s="606"/>
      <c r="EC280" s="606"/>
      <c r="ED280" s="606"/>
      <c r="EE280" s="606"/>
      <c r="EF280" s="606"/>
      <c r="EG280" s="606"/>
    </row>
    <row r="281" spans="1:137" ht="6" customHeight="1" x14ac:dyDescent="0.2">
      <c r="A281" s="156"/>
      <c r="B281" s="607">
        <v>19</v>
      </c>
      <c r="C281" s="608"/>
      <c r="D281" s="608"/>
      <c r="E281" s="608"/>
      <c r="F281" s="595"/>
      <c r="G281" s="595"/>
      <c r="H281" s="595"/>
      <c r="I281" s="595"/>
      <c r="J281" s="595"/>
      <c r="K281" s="595"/>
      <c r="L281" s="595"/>
      <c r="M281" s="595"/>
      <c r="N281" s="595"/>
      <c r="O281" s="595"/>
      <c r="P281" s="595"/>
      <c r="Q281" s="595"/>
      <c r="R281" s="595"/>
      <c r="S281" s="595"/>
      <c r="T281" s="595"/>
      <c r="U281" s="595"/>
      <c r="V281" s="595"/>
      <c r="W281" s="595"/>
      <c r="X281" s="595"/>
      <c r="Y281" s="595"/>
      <c r="Z281" s="595"/>
      <c r="AA281" s="595"/>
      <c r="AB281" s="595"/>
      <c r="AC281" s="595"/>
      <c r="AD281" s="595"/>
      <c r="AE281" s="595"/>
      <c r="AF281" s="595"/>
      <c r="AG281" s="595"/>
      <c r="AH281" s="595"/>
      <c r="AI281" s="595"/>
      <c r="AJ281" s="595"/>
      <c r="AK281" s="595"/>
      <c r="AL281" s="595"/>
      <c r="AM281" s="595"/>
      <c r="AN281" s="595"/>
      <c r="AO281" s="595"/>
      <c r="AP281" s="595"/>
      <c r="AQ281" s="595"/>
      <c r="AR281" s="595"/>
      <c r="AS281" s="595"/>
      <c r="AT281" s="595"/>
      <c r="AU281" s="595"/>
      <c r="AV281" s="595"/>
      <c r="AW281" s="595"/>
      <c r="AX281" s="583" t="str">
        <f>IF(AN281="","",DATEDIF(AN281,BU211,"Y"))</f>
        <v/>
      </c>
      <c r="AY281" s="583"/>
      <c r="AZ281" s="583"/>
      <c r="BA281" s="583"/>
      <c r="BB281" s="583"/>
      <c r="BC281" s="595"/>
      <c r="BD281" s="595"/>
      <c r="BE281" s="595"/>
      <c r="BF281" s="595"/>
      <c r="BG281" s="595"/>
      <c r="BH281" s="595"/>
      <c r="BI281" s="595"/>
      <c r="BJ281" s="595"/>
      <c r="BK281" s="595"/>
      <c r="BL281" s="595"/>
      <c r="BM281" s="595"/>
      <c r="BN281" s="595"/>
      <c r="BO281" s="595"/>
      <c r="BP281" s="595"/>
      <c r="BQ281" s="595"/>
      <c r="BR281" s="595"/>
      <c r="BS281" s="595"/>
      <c r="BT281" s="595"/>
      <c r="BU281" s="595"/>
      <c r="BV281" s="595"/>
      <c r="BW281" s="595"/>
      <c r="BX281" s="595"/>
      <c r="BY281" s="595"/>
      <c r="BZ281" s="595"/>
      <c r="CA281" s="595"/>
      <c r="CB281" s="595"/>
      <c r="CC281" s="595"/>
      <c r="CD281" s="595"/>
      <c r="CE281" s="595"/>
      <c r="CF281" s="596"/>
      <c r="CG281" s="596"/>
      <c r="CH281" s="596"/>
      <c r="CI281" s="596"/>
      <c r="CJ281" s="596"/>
      <c r="CK281" s="596"/>
      <c r="CL281" s="596"/>
      <c r="CM281" s="596"/>
      <c r="CN281" s="596"/>
      <c r="CO281" s="596"/>
      <c r="CP281" s="596"/>
      <c r="CQ281" s="596"/>
      <c r="CR281" s="596"/>
      <c r="CS281" s="596"/>
      <c r="CT281" s="596"/>
      <c r="CU281" s="596"/>
      <c r="CV281" s="596"/>
      <c r="CW281" s="596"/>
      <c r="CX281" s="596"/>
      <c r="CY281" s="596"/>
      <c r="CZ281" s="596"/>
      <c r="DA281" s="596"/>
      <c r="DB281" s="596"/>
      <c r="DC281" s="596"/>
      <c r="DD281" s="596"/>
      <c r="DE281" s="596"/>
      <c r="DF281" s="596"/>
      <c r="DG281" s="596"/>
      <c r="DH281" s="596"/>
      <c r="DI281" s="596"/>
      <c r="DJ281" s="596"/>
      <c r="DK281" s="596"/>
      <c r="DL281" s="595"/>
      <c r="DM281" s="595"/>
      <c r="DN281" s="595"/>
      <c r="DO281" s="595"/>
      <c r="DP281" s="595"/>
      <c r="DQ281" s="595"/>
      <c r="DR281" s="595"/>
      <c r="DS281" s="595"/>
      <c r="DT281" s="595"/>
      <c r="DU281" s="595"/>
      <c r="DV281" s="595"/>
      <c r="DW281" s="606"/>
      <c r="DX281" s="606"/>
      <c r="DY281" s="606"/>
      <c r="DZ281" s="606"/>
      <c r="EA281" s="606"/>
      <c r="EB281" s="606"/>
      <c r="EC281" s="606"/>
      <c r="ED281" s="606"/>
      <c r="EE281" s="606"/>
      <c r="EF281" s="606"/>
      <c r="EG281" s="606"/>
    </row>
    <row r="282" spans="1:137" ht="6" customHeight="1" x14ac:dyDescent="0.2">
      <c r="A282" s="156"/>
      <c r="B282" s="608"/>
      <c r="C282" s="608"/>
      <c r="D282" s="608"/>
      <c r="E282" s="608"/>
      <c r="F282" s="595"/>
      <c r="G282" s="595"/>
      <c r="H282" s="595"/>
      <c r="I282" s="595"/>
      <c r="J282" s="595"/>
      <c r="K282" s="595"/>
      <c r="L282" s="595"/>
      <c r="M282" s="595"/>
      <c r="N282" s="595"/>
      <c r="O282" s="595"/>
      <c r="P282" s="595"/>
      <c r="Q282" s="595"/>
      <c r="R282" s="595"/>
      <c r="S282" s="595"/>
      <c r="T282" s="595"/>
      <c r="U282" s="595"/>
      <c r="V282" s="595"/>
      <c r="W282" s="595"/>
      <c r="X282" s="595"/>
      <c r="Y282" s="595"/>
      <c r="Z282" s="595"/>
      <c r="AA282" s="595"/>
      <c r="AB282" s="595"/>
      <c r="AC282" s="595"/>
      <c r="AD282" s="595"/>
      <c r="AE282" s="595"/>
      <c r="AF282" s="595"/>
      <c r="AG282" s="595"/>
      <c r="AH282" s="595"/>
      <c r="AI282" s="595"/>
      <c r="AJ282" s="595"/>
      <c r="AK282" s="595"/>
      <c r="AL282" s="595"/>
      <c r="AM282" s="595"/>
      <c r="AN282" s="595"/>
      <c r="AO282" s="595"/>
      <c r="AP282" s="595"/>
      <c r="AQ282" s="595"/>
      <c r="AR282" s="595"/>
      <c r="AS282" s="595"/>
      <c r="AT282" s="595"/>
      <c r="AU282" s="595"/>
      <c r="AV282" s="595"/>
      <c r="AW282" s="595"/>
      <c r="AX282" s="583"/>
      <c r="AY282" s="583"/>
      <c r="AZ282" s="583"/>
      <c r="BA282" s="583"/>
      <c r="BB282" s="583"/>
      <c r="BC282" s="595"/>
      <c r="BD282" s="595"/>
      <c r="BE282" s="595"/>
      <c r="BF282" s="595"/>
      <c r="BG282" s="595"/>
      <c r="BH282" s="595"/>
      <c r="BI282" s="595"/>
      <c r="BJ282" s="595"/>
      <c r="BK282" s="595"/>
      <c r="BL282" s="595"/>
      <c r="BM282" s="595"/>
      <c r="BN282" s="595"/>
      <c r="BO282" s="595"/>
      <c r="BP282" s="595"/>
      <c r="BQ282" s="595"/>
      <c r="BR282" s="595"/>
      <c r="BS282" s="595"/>
      <c r="BT282" s="595"/>
      <c r="BU282" s="595"/>
      <c r="BV282" s="595"/>
      <c r="BW282" s="595"/>
      <c r="BX282" s="595"/>
      <c r="BY282" s="595"/>
      <c r="BZ282" s="595"/>
      <c r="CA282" s="595"/>
      <c r="CB282" s="595"/>
      <c r="CC282" s="595"/>
      <c r="CD282" s="595"/>
      <c r="CE282" s="595"/>
      <c r="CF282" s="596"/>
      <c r="CG282" s="596"/>
      <c r="CH282" s="596"/>
      <c r="CI282" s="596"/>
      <c r="CJ282" s="596"/>
      <c r="CK282" s="596"/>
      <c r="CL282" s="596"/>
      <c r="CM282" s="596"/>
      <c r="CN282" s="596"/>
      <c r="CO282" s="596"/>
      <c r="CP282" s="596"/>
      <c r="CQ282" s="596"/>
      <c r="CR282" s="596"/>
      <c r="CS282" s="596"/>
      <c r="CT282" s="596"/>
      <c r="CU282" s="596"/>
      <c r="CV282" s="596"/>
      <c r="CW282" s="596"/>
      <c r="CX282" s="596"/>
      <c r="CY282" s="596"/>
      <c r="CZ282" s="596"/>
      <c r="DA282" s="596"/>
      <c r="DB282" s="596"/>
      <c r="DC282" s="596"/>
      <c r="DD282" s="596"/>
      <c r="DE282" s="596"/>
      <c r="DF282" s="596"/>
      <c r="DG282" s="596"/>
      <c r="DH282" s="596"/>
      <c r="DI282" s="596"/>
      <c r="DJ282" s="596"/>
      <c r="DK282" s="596"/>
      <c r="DL282" s="595"/>
      <c r="DM282" s="595"/>
      <c r="DN282" s="595"/>
      <c r="DO282" s="595"/>
      <c r="DP282" s="595"/>
      <c r="DQ282" s="595"/>
      <c r="DR282" s="595"/>
      <c r="DS282" s="595"/>
      <c r="DT282" s="595"/>
      <c r="DU282" s="595"/>
      <c r="DV282" s="595"/>
      <c r="DW282" s="606"/>
      <c r="DX282" s="606"/>
      <c r="DY282" s="606"/>
      <c r="DZ282" s="606"/>
      <c r="EA282" s="606"/>
      <c r="EB282" s="606"/>
      <c r="EC282" s="606"/>
      <c r="ED282" s="606"/>
      <c r="EE282" s="606"/>
      <c r="EF282" s="606"/>
      <c r="EG282" s="606"/>
    </row>
    <row r="283" spans="1:137" ht="6" customHeight="1" x14ac:dyDescent="0.2">
      <c r="A283" s="156"/>
      <c r="B283" s="608"/>
      <c r="C283" s="608"/>
      <c r="D283" s="608"/>
      <c r="E283" s="608"/>
      <c r="F283" s="595"/>
      <c r="G283" s="595"/>
      <c r="H283" s="595"/>
      <c r="I283" s="595"/>
      <c r="J283" s="595"/>
      <c r="K283" s="595"/>
      <c r="L283" s="595"/>
      <c r="M283" s="595"/>
      <c r="N283" s="595"/>
      <c r="O283" s="595"/>
      <c r="P283" s="595"/>
      <c r="Q283" s="595"/>
      <c r="R283" s="595"/>
      <c r="S283" s="595"/>
      <c r="T283" s="595"/>
      <c r="U283" s="595"/>
      <c r="V283" s="595"/>
      <c r="W283" s="595"/>
      <c r="X283" s="595"/>
      <c r="Y283" s="595"/>
      <c r="Z283" s="595"/>
      <c r="AA283" s="595"/>
      <c r="AB283" s="595"/>
      <c r="AC283" s="595"/>
      <c r="AD283" s="595"/>
      <c r="AE283" s="595"/>
      <c r="AF283" s="595"/>
      <c r="AG283" s="595"/>
      <c r="AH283" s="595"/>
      <c r="AI283" s="595"/>
      <c r="AJ283" s="595"/>
      <c r="AK283" s="595"/>
      <c r="AL283" s="595"/>
      <c r="AM283" s="595"/>
      <c r="AN283" s="595"/>
      <c r="AO283" s="595"/>
      <c r="AP283" s="595"/>
      <c r="AQ283" s="595"/>
      <c r="AR283" s="595"/>
      <c r="AS283" s="595"/>
      <c r="AT283" s="595"/>
      <c r="AU283" s="595"/>
      <c r="AV283" s="595"/>
      <c r="AW283" s="595"/>
      <c r="AX283" s="583"/>
      <c r="AY283" s="583"/>
      <c r="AZ283" s="583"/>
      <c r="BA283" s="583"/>
      <c r="BB283" s="583"/>
      <c r="BC283" s="595"/>
      <c r="BD283" s="595"/>
      <c r="BE283" s="595"/>
      <c r="BF283" s="595"/>
      <c r="BG283" s="595"/>
      <c r="BH283" s="595"/>
      <c r="BI283" s="595"/>
      <c r="BJ283" s="595"/>
      <c r="BK283" s="595"/>
      <c r="BL283" s="595"/>
      <c r="BM283" s="595"/>
      <c r="BN283" s="595"/>
      <c r="BO283" s="595"/>
      <c r="BP283" s="595"/>
      <c r="BQ283" s="595"/>
      <c r="BR283" s="595"/>
      <c r="BS283" s="595"/>
      <c r="BT283" s="595"/>
      <c r="BU283" s="595"/>
      <c r="BV283" s="595"/>
      <c r="BW283" s="595"/>
      <c r="BX283" s="595"/>
      <c r="BY283" s="595"/>
      <c r="BZ283" s="595"/>
      <c r="CA283" s="595"/>
      <c r="CB283" s="595"/>
      <c r="CC283" s="595"/>
      <c r="CD283" s="595"/>
      <c r="CE283" s="595"/>
      <c r="CF283" s="596"/>
      <c r="CG283" s="596"/>
      <c r="CH283" s="596"/>
      <c r="CI283" s="596"/>
      <c r="CJ283" s="596"/>
      <c r="CK283" s="596"/>
      <c r="CL283" s="596"/>
      <c r="CM283" s="596"/>
      <c r="CN283" s="596"/>
      <c r="CO283" s="596"/>
      <c r="CP283" s="596"/>
      <c r="CQ283" s="596"/>
      <c r="CR283" s="596"/>
      <c r="CS283" s="596"/>
      <c r="CT283" s="596"/>
      <c r="CU283" s="596"/>
      <c r="CV283" s="596"/>
      <c r="CW283" s="596"/>
      <c r="CX283" s="596"/>
      <c r="CY283" s="596"/>
      <c r="CZ283" s="596"/>
      <c r="DA283" s="596"/>
      <c r="DB283" s="596"/>
      <c r="DC283" s="596"/>
      <c r="DD283" s="596"/>
      <c r="DE283" s="596"/>
      <c r="DF283" s="596"/>
      <c r="DG283" s="596"/>
      <c r="DH283" s="596"/>
      <c r="DI283" s="596"/>
      <c r="DJ283" s="596"/>
      <c r="DK283" s="596"/>
      <c r="DL283" s="595"/>
      <c r="DM283" s="595"/>
      <c r="DN283" s="595"/>
      <c r="DO283" s="595"/>
      <c r="DP283" s="595"/>
      <c r="DQ283" s="595"/>
      <c r="DR283" s="595"/>
      <c r="DS283" s="595"/>
      <c r="DT283" s="595"/>
      <c r="DU283" s="595"/>
      <c r="DV283" s="595"/>
      <c r="DW283" s="606"/>
      <c r="DX283" s="606"/>
      <c r="DY283" s="606"/>
      <c r="DZ283" s="606"/>
      <c r="EA283" s="606"/>
      <c r="EB283" s="606"/>
      <c r="EC283" s="606"/>
      <c r="ED283" s="606"/>
      <c r="EE283" s="606"/>
      <c r="EF283" s="606"/>
      <c r="EG283" s="606"/>
    </row>
    <row r="284" spans="1:137" ht="6" customHeight="1" x14ac:dyDescent="0.2">
      <c r="A284" s="156"/>
      <c r="B284" s="607">
        <v>20</v>
      </c>
      <c r="C284" s="608"/>
      <c r="D284" s="608"/>
      <c r="E284" s="608"/>
      <c r="F284" s="595"/>
      <c r="G284" s="595"/>
      <c r="H284" s="595"/>
      <c r="I284" s="595"/>
      <c r="J284" s="595"/>
      <c r="K284" s="595"/>
      <c r="L284" s="595"/>
      <c r="M284" s="595"/>
      <c r="N284" s="595"/>
      <c r="O284" s="595"/>
      <c r="P284" s="595"/>
      <c r="Q284" s="595"/>
      <c r="R284" s="595"/>
      <c r="S284" s="595"/>
      <c r="T284" s="595"/>
      <c r="U284" s="595"/>
      <c r="V284" s="595"/>
      <c r="W284" s="595"/>
      <c r="X284" s="595"/>
      <c r="Y284" s="595"/>
      <c r="Z284" s="595"/>
      <c r="AA284" s="595"/>
      <c r="AB284" s="595"/>
      <c r="AC284" s="595"/>
      <c r="AD284" s="595"/>
      <c r="AE284" s="595"/>
      <c r="AF284" s="595"/>
      <c r="AG284" s="595"/>
      <c r="AH284" s="595"/>
      <c r="AI284" s="595"/>
      <c r="AJ284" s="595"/>
      <c r="AK284" s="595"/>
      <c r="AL284" s="595"/>
      <c r="AM284" s="595"/>
      <c r="AN284" s="595"/>
      <c r="AO284" s="595"/>
      <c r="AP284" s="595"/>
      <c r="AQ284" s="595"/>
      <c r="AR284" s="595"/>
      <c r="AS284" s="595"/>
      <c r="AT284" s="595"/>
      <c r="AU284" s="595"/>
      <c r="AV284" s="595"/>
      <c r="AW284" s="595"/>
      <c r="AX284" s="583" t="str">
        <f>IF(AN284="","",DATEDIF(AN284,BU211,"Y"))</f>
        <v/>
      </c>
      <c r="AY284" s="583"/>
      <c r="AZ284" s="583"/>
      <c r="BA284" s="583"/>
      <c r="BB284" s="583"/>
      <c r="BC284" s="595"/>
      <c r="BD284" s="595"/>
      <c r="BE284" s="595"/>
      <c r="BF284" s="595"/>
      <c r="BG284" s="595"/>
      <c r="BH284" s="595"/>
      <c r="BI284" s="595"/>
      <c r="BJ284" s="595"/>
      <c r="BK284" s="595"/>
      <c r="BL284" s="595"/>
      <c r="BM284" s="595"/>
      <c r="BN284" s="595"/>
      <c r="BO284" s="595"/>
      <c r="BP284" s="595"/>
      <c r="BQ284" s="595"/>
      <c r="BR284" s="595"/>
      <c r="BS284" s="595"/>
      <c r="BT284" s="595"/>
      <c r="BU284" s="595"/>
      <c r="BV284" s="595"/>
      <c r="BW284" s="595"/>
      <c r="BX284" s="595"/>
      <c r="BY284" s="595"/>
      <c r="BZ284" s="595"/>
      <c r="CA284" s="595"/>
      <c r="CB284" s="595"/>
      <c r="CC284" s="595"/>
      <c r="CD284" s="595"/>
      <c r="CE284" s="595"/>
      <c r="CF284" s="596"/>
      <c r="CG284" s="596"/>
      <c r="CH284" s="596"/>
      <c r="CI284" s="596"/>
      <c r="CJ284" s="596"/>
      <c r="CK284" s="596"/>
      <c r="CL284" s="596"/>
      <c r="CM284" s="596"/>
      <c r="CN284" s="596"/>
      <c r="CO284" s="596"/>
      <c r="CP284" s="596"/>
      <c r="CQ284" s="596"/>
      <c r="CR284" s="596"/>
      <c r="CS284" s="596"/>
      <c r="CT284" s="596"/>
      <c r="CU284" s="596"/>
      <c r="CV284" s="596"/>
      <c r="CW284" s="596"/>
      <c r="CX284" s="596"/>
      <c r="CY284" s="596"/>
      <c r="CZ284" s="596"/>
      <c r="DA284" s="596"/>
      <c r="DB284" s="596"/>
      <c r="DC284" s="596"/>
      <c r="DD284" s="596"/>
      <c r="DE284" s="596"/>
      <c r="DF284" s="596"/>
      <c r="DG284" s="596"/>
      <c r="DH284" s="596"/>
      <c r="DI284" s="596"/>
      <c r="DJ284" s="596"/>
      <c r="DK284" s="596"/>
      <c r="DL284" s="595"/>
      <c r="DM284" s="595"/>
      <c r="DN284" s="595"/>
      <c r="DO284" s="595"/>
      <c r="DP284" s="595"/>
      <c r="DQ284" s="595"/>
      <c r="DR284" s="595"/>
      <c r="DS284" s="595"/>
      <c r="DT284" s="595"/>
      <c r="DU284" s="595"/>
      <c r="DV284" s="595"/>
      <c r="DW284" s="606"/>
      <c r="DX284" s="606"/>
      <c r="DY284" s="606"/>
      <c r="DZ284" s="606"/>
      <c r="EA284" s="606"/>
      <c r="EB284" s="606"/>
      <c r="EC284" s="606"/>
      <c r="ED284" s="606"/>
      <c r="EE284" s="606"/>
      <c r="EF284" s="606"/>
      <c r="EG284" s="606"/>
    </row>
    <row r="285" spans="1:137" ht="6" customHeight="1" x14ac:dyDescent="0.2">
      <c r="A285" s="156"/>
      <c r="B285" s="608"/>
      <c r="C285" s="608"/>
      <c r="D285" s="608"/>
      <c r="E285" s="608"/>
      <c r="F285" s="595"/>
      <c r="G285" s="595"/>
      <c r="H285" s="595"/>
      <c r="I285" s="595"/>
      <c r="J285" s="595"/>
      <c r="K285" s="595"/>
      <c r="L285" s="595"/>
      <c r="M285" s="595"/>
      <c r="N285" s="595"/>
      <c r="O285" s="595"/>
      <c r="P285" s="595"/>
      <c r="Q285" s="595"/>
      <c r="R285" s="595"/>
      <c r="S285" s="595"/>
      <c r="T285" s="595"/>
      <c r="U285" s="595"/>
      <c r="V285" s="595"/>
      <c r="W285" s="595"/>
      <c r="X285" s="595"/>
      <c r="Y285" s="595"/>
      <c r="Z285" s="595"/>
      <c r="AA285" s="595"/>
      <c r="AB285" s="595"/>
      <c r="AC285" s="595"/>
      <c r="AD285" s="595"/>
      <c r="AE285" s="595"/>
      <c r="AF285" s="595"/>
      <c r="AG285" s="595"/>
      <c r="AH285" s="595"/>
      <c r="AI285" s="595"/>
      <c r="AJ285" s="595"/>
      <c r="AK285" s="595"/>
      <c r="AL285" s="595"/>
      <c r="AM285" s="595"/>
      <c r="AN285" s="595"/>
      <c r="AO285" s="595"/>
      <c r="AP285" s="595"/>
      <c r="AQ285" s="595"/>
      <c r="AR285" s="595"/>
      <c r="AS285" s="595"/>
      <c r="AT285" s="595"/>
      <c r="AU285" s="595"/>
      <c r="AV285" s="595"/>
      <c r="AW285" s="595"/>
      <c r="AX285" s="583"/>
      <c r="AY285" s="583"/>
      <c r="AZ285" s="583"/>
      <c r="BA285" s="583"/>
      <c r="BB285" s="583"/>
      <c r="BC285" s="595"/>
      <c r="BD285" s="595"/>
      <c r="BE285" s="595"/>
      <c r="BF285" s="595"/>
      <c r="BG285" s="595"/>
      <c r="BH285" s="595"/>
      <c r="BI285" s="595"/>
      <c r="BJ285" s="595"/>
      <c r="BK285" s="595"/>
      <c r="BL285" s="595"/>
      <c r="BM285" s="595"/>
      <c r="BN285" s="595"/>
      <c r="BO285" s="595"/>
      <c r="BP285" s="595"/>
      <c r="BQ285" s="595"/>
      <c r="BR285" s="595"/>
      <c r="BS285" s="595"/>
      <c r="BT285" s="595"/>
      <c r="BU285" s="595"/>
      <c r="BV285" s="595"/>
      <c r="BW285" s="595"/>
      <c r="BX285" s="595"/>
      <c r="BY285" s="595"/>
      <c r="BZ285" s="595"/>
      <c r="CA285" s="595"/>
      <c r="CB285" s="595"/>
      <c r="CC285" s="595"/>
      <c r="CD285" s="595"/>
      <c r="CE285" s="595"/>
      <c r="CF285" s="596"/>
      <c r="CG285" s="596"/>
      <c r="CH285" s="596"/>
      <c r="CI285" s="596"/>
      <c r="CJ285" s="596"/>
      <c r="CK285" s="596"/>
      <c r="CL285" s="596"/>
      <c r="CM285" s="596"/>
      <c r="CN285" s="596"/>
      <c r="CO285" s="596"/>
      <c r="CP285" s="596"/>
      <c r="CQ285" s="596"/>
      <c r="CR285" s="596"/>
      <c r="CS285" s="596"/>
      <c r="CT285" s="596"/>
      <c r="CU285" s="596"/>
      <c r="CV285" s="596"/>
      <c r="CW285" s="596"/>
      <c r="CX285" s="596"/>
      <c r="CY285" s="596"/>
      <c r="CZ285" s="596"/>
      <c r="DA285" s="596"/>
      <c r="DB285" s="596"/>
      <c r="DC285" s="596"/>
      <c r="DD285" s="596"/>
      <c r="DE285" s="596"/>
      <c r="DF285" s="596"/>
      <c r="DG285" s="596"/>
      <c r="DH285" s="596"/>
      <c r="DI285" s="596"/>
      <c r="DJ285" s="596"/>
      <c r="DK285" s="596"/>
      <c r="DL285" s="595"/>
      <c r="DM285" s="595"/>
      <c r="DN285" s="595"/>
      <c r="DO285" s="595"/>
      <c r="DP285" s="595"/>
      <c r="DQ285" s="595"/>
      <c r="DR285" s="595"/>
      <c r="DS285" s="595"/>
      <c r="DT285" s="595"/>
      <c r="DU285" s="595"/>
      <c r="DV285" s="595"/>
      <c r="DW285" s="606"/>
      <c r="DX285" s="606"/>
      <c r="DY285" s="606"/>
      <c r="DZ285" s="606"/>
      <c r="EA285" s="606"/>
      <c r="EB285" s="606"/>
      <c r="EC285" s="606"/>
      <c r="ED285" s="606"/>
      <c r="EE285" s="606"/>
      <c r="EF285" s="606"/>
      <c r="EG285" s="606"/>
    </row>
    <row r="286" spans="1:137" ht="6" customHeight="1" thickBot="1" x14ac:dyDescent="0.25">
      <c r="A286" s="156"/>
      <c r="B286" s="609"/>
      <c r="C286" s="609"/>
      <c r="D286" s="609"/>
      <c r="E286" s="609"/>
      <c r="F286" s="610"/>
      <c r="G286" s="610"/>
      <c r="H286" s="610"/>
      <c r="I286" s="610"/>
      <c r="J286" s="610"/>
      <c r="K286" s="610"/>
      <c r="L286" s="610"/>
      <c r="M286" s="610"/>
      <c r="N286" s="610"/>
      <c r="O286" s="610"/>
      <c r="P286" s="610"/>
      <c r="Q286" s="610"/>
      <c r="R286" s="610"/>
      <c r="S286" s="610"/>
      <c r="T286" s="610"/>
      <c r="U286" s="610"/>
      <c r="V286" s="610"/>
      <c r="W286" s="610"/>
      <c r="X286" s="610"/>
      <c r="Y286" s="610"/>
      <c r="Z286" s="610"/>
      <c r="AA286" s="610"/>
      <c r="AB286" s="610"/>
      <c r="AC286" s="610"/>
      <c r="AD286" s="610"/>
      <c r="AE286" s="610"/>
      <c r="AF286" s="610"/>
      <c r="AG286" s="610"/>
      <c r="AH286" s="610"/>
      <c r="AI286" s="610"/>
      <c r="AJ286" s="610"/>
      <c r="AK286" s="610"/>
      <c r="AL286" s="610"/>
      <c r="AM286" s="610"/>
      <c r="AN286" s="610"/>
      <c r="AO286" s="610"/>
      <c r="AP286" s="610"/>
      <c r="AQ286" s="610"/>
      <c r="AR286" s="610"/>
      <c r="AS286" s="610"/>
      <c r="AT286" s="610"/>
      <c r="AU286" s="610"/>
      <c r="AV286" s="610"/>
      <c r="AW286" s="610"/>
      <c r="AX286" s="611"/>
      <c r="AY286" s="611"/>
      <c r="AZ286" s="611"/>
      <c r="BA286" s="611"/>
      <c r="BB286" s="611"/>
      <c r="BC286" s="610"/>
      <c r="BD286" s="610"/>
      <c r="BE286" s="610"/>
      <c r="BF286" s="610"/>
      <c r="BG286" s="610"/>
      <c r="BH286" s="610"/>
      <c r="BI286" s="610"/>
      <c r="BJ286" s="610"/>
      <c r="BK286" s="610"/>
      <c r="BL286" s="610"/>
      <c r="BM286" s="610"/>
      <c r="BN286" s="610"/>
      <c r="BO286" s="610"/>
      <c r="BP286" s="610"/>
      <c r="BQ286" s="610"/>
      <c r="BR286" s="610"/>
      <c r="BS286" s="610"/>
      <c r="BT286" s="610"/>
      <c r="BU286" s="610"/>
      <c r="BV286" s="610"/>
      <c r="BW286" s="610"/>
      <c r="BX286" s="610"/>
      <c r="BY286" s="610"/>
      <c r="BZ286" s="610"/>
      <c r="CA286" s="610"/>
      <c r="CB286" s="610"/>
      <c r="CC286" s="610"/>
      <c r="CD286" s="610"/>
      <c r="CE286" s="610"/>
      <c r="CF286" s="612"/>
      <c r="CG286" s="612"/>
      <c r="CH286" s="612"/>
      <c r="CI286" s="612"/>
      <c r="CJ286" s="612"/>
      <c r="CK286" s="612"/>
      <c r="CL286" s="612"/>
      <c r="CM286" s="612"/>
      <c r="CN286" s="612"/>
      <c r="CO286" s="612"/>
      <c r="CP286" s="612"/>
      <c r="CQ286" s="612"/>
      <c r="CR286" s="612"/>
      <c r="CS286" s="612"/>
      <c r="CT286" s="612"/>
      <c r="CU286" s="612"/>
      <c r="CV286" s="612"/>
      <c r="CW286" s="612"/>
      <c r="CX286" s="612"/>
      <c r="CY286" s="612"/>
      <c r="CZ286" s="612"/>
      <c r="DA286" s="612"/>
      <c r="DB286" s="612"/>
      <c r="DC286" s="612"/>
      <c r="DD286" s="612"/>
      <c r="DE286" s="612"/>
      <c r="DF286" s="612"/>
      <c r="DG286" s="612"/>
      <c r="DH286" s="612"/>
      <c r="DI286" s="612"/>
      <c r="DJ286" s="612"/>
      <c r="DK286" s="612"/>
      <c r="DL286" s="610"/>
      <c r="DM286" s="610"/>
      <c r="DN286" s="610"/>
      <c r="DO286" s="610"/>
      <c r="DP286" s="610"/>
      <c r="DQ286" s="610"/>
      <c r="DR286" s="610"/>
      <c r="DS286" s="610"/>
      <c r="DT286" s="610"/>
      <c r="DU286" s="610"/>
      <c r="DV286" s="610"/>
      <c r="DW286" s="613"/>
      <c r="DX286" s="613"/>
      <c r="DY286" s="613"/>
      <c r="DZ286" s="613"/>
      <c r="EA286" s="613"/>
      <c r="EB286" s="613"/>
      <c r="EC286" s="613"/>
      <c r="ED286" s="613"/>
      <c r="EE286" s="613"/>
      <c r="EF286" s="613"/>
      <c r="EG286" s="613"/>
    </row>
    <row r="287" spans="1:137" ht="6" customHeight="1" thickTop="1" x14ac:dyDescent="0.2">
      <c r="A287" s="156"/>
      <c r="B287" s="590" t="s">
        <v>93</v>
      </c>
      <c r="C287" s="591"/>
      <c r="D287" s="591"/>
      <c r="E287" s="591"/>
      <c r="F287" s="591"/>
      <c r="G287" s="591"/>
      <c r="H287" s="591"/>
      <c r="I287" s="591"/>
      <c r="J287" s="591"/>
      <c r="K287" s="591"/>
      <c r="L287" s="591"/>
      <c r="M287" s="591"/>
      <c r="N287" s="591"/>
      <c r="O287" s="591"/>
      <c r="P287" s="591"/>
      <c r="Q287" s="591"/>
      <c r="R287" s="591"/>
      <c r="S287" s="591"/>
      <c r="T287" s="591"/>
      <c r="U287" s="591"/>
      <c r="V287" s="591"/>
      <c r="W287" s="591"/>
      <c r="X287" s="591"/>
      <c r="Y287" s="591"/>
      <c r="Z287" s="591"/>
      <c r="AA287" s="591"/>
      <c r="AB287" s="591"/>
      <c r="AC287" s="591"/>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c r="CA287" s="593"/>
      <c r="CB287" s="593"/>
      <c r="CC287" s="593"/>
      <c r="CD287" s="593"/>
      <c r="CE287" s="593"/>
      <c r="CF287" s="594" t="str">
        <f>IF(SUM(CF227:CO286)=0,"",SUM(CF227:CO286))</f>
        <v/>
      </c>
      <c r="CG287" s="594"/>
      <c r="CH287" s="594"/>
      <c r="CI287" s="594"/>
      <c r="CJ287" s="594"/>
      <c r="CK287" s="594"/>
      <c r="CL287" s="594"/>
      <c r="CM287" s="594"/>
      <c r="CN287" s="594"/>
      <c r="CO287" s="594"/>
      <c r="CP287" s="566" t="str">
        <f>IF(SUM(CP227:CZ286)=0,"",SUM(CP227:CZ286))</f>
        <v/>
      </c>
      <c r="CQ287" s="566"/>
      <c r="CR287" s="566"/>
      <c r="CS287" s="566"/>
      <c r="CT287" s="566"/>
      <c r="CU287" s="566"/>
      <c r="CV287" s="566"/>
      <c r="CW287" s="566"/>
      <c r="CX287" s="566"/>
      <c r="CY287" s="566"/>
      <c r="CZ287" s="566"/>
      <c r="DA287" s="566" t="str">
        <f>IF(SUM(DA227:DK286)=0,"",SUM(DA227:DK286))</f>
        <v/>
      </c>
      <c r="DB287" s="566"/>
      <c r="DC287" s="566"/>
      <c r="DD287" s="566"/>
      <c r="DE287" s="566"/>
      <c r="DF287" s="566"/>
      <c r="DG287" s="566"/>
      <c r="DH287" s="566"/>
      <c r="DI287" s="566"/>
      <c r="DJ287" s="566"/>
      <c r="DK287" s="566"/>
      <c r="DL287" s="575"/>
      <c r="DM287" s="575"/>
      <c r="DN287" s="575"/>
      <c r="DO287" s="575"/>
      <c r="DP287" s="575"/>
      <c r="DQ287" s="575"/>
      <c r="DR287" s="575"/>
      <c r="DS287" s="575"/>
      <c r="DT287" s="575"/>
      <c r="DU287" s="575"/>
      <c r="DV287" s="575"/>
      <c r="DW287" s="578"/>
      <c r="DX287" s="578"/>
      <c r="DY287" s="578"/>
      <c r="DZ287" s="578"/>
      <c r="EA287" s="578"/>
      <c r="EB287" s="578"/>
      <c r="EC287" s="578"/>
      <c r="ED287" s="578"/>
      <c r="EE287" s="578"/>
      <c r="EF287" s="578"/>
      <c r="EG287" s="578"/>
    </row>
    <row r="288" spans="1:137" ht="6" customHeight="1" x14ac:dyDescent="0.2">
      <c r="A288" s="156"/>
      <c r="B288" s="582"/>
      <c r="C288" s="582"/>
      <c r="D288" s="582"/>
      <c r="E288" s="582"/>
      <c r="F288" s="582"/>
      <c r="G288" s="582"/>
      <c r="H288" s="582"/>
      <c r="I288" s="582"/>
      <c r="J288" s="582"/>
      <c r="K288" s="582"/>
      <c r="L288" s="582"/>
      <c r="M288" s="582"/>
      <c r="N288" s="582"/>
      <c r="O288" s="582"/>
      <c r="P288" s="582"/>
      <c r="Q288" s="582"/>
      <c r="R288" s="582"/>
      <c r="S288" s="582"/>
      <c r="T288" s="582"/>
      <c r="U288" s="582"/>
      <c r="V288" s="582"/>
      <c r="W288" s="582"/>
      <c r="X288" s="582"/>
      <c r="Y288" s="582"/>
      <c r="Z288" s="582"/>
      <c r="AA288" s="582"/>
      <c r="AB288" s="582"/>
      <c r="AC288" s="582"/>
      <c r="AD288" s="576"/>
      <c r="AE288" s="576"/>
      <c r="AF288" s="576"/>
      <c r="AG288" s="576"/>
      <c r="AH288" s="576"/>
      <c r="AI288" s="576"/>
      <c r="AJ288" s="576"/>
      <c r="AK288" s="576"/>
      <c r="AL288" s="576"/>
      <c r="AM288" s="576"/>
      <c r="AN288" s="576"/>
      <c r="AO288" s="576"/>
      <c r="AP288" s="576"/>
      <c r="AQ288" s="576"/>
      <c r="AR288" s="576"/>
      <c r="AS288" s="576"/>
      <c r="AT288" s="576"/>
      <c r="AU288" s="576"/>
      <c r="AV288" s="576"/>
      <c r="AW288" s="576"/>
      <c r="AX288" s="576"/>
      <c r="AY288" s="576"/>
      <c r="AZ288" s="576"/>
      <c r="BA288" s="576"/>
      <c r="BB288" s="576"/>
      <c r="BC288" s="576"/>
      <c r="BD288" s="576"/>
      <c r="BE288" s="576"/>
      <c r="BF288" s="576"/>
      <c r="BG288" s="576"/>
      <c r="BH288" s="576"/>
      <c r="BI288" s="576"/>
      <c r="BJ288" s="576"/>
      <c r="BK288" s="576"/>
      <c r="BL288" s="576"/>
      <c r="BM288" s="576"/>
      <c r="BN288" s="576"/>
      <c r="BO288" s="576"/>
      <c r="BP288" s="576"/>
      <c r="BQ288" s="576"/>
      <c r="BR288" s="576"/>
      <c r="BS288" s="576"/>
      <c r="BT288" s="576"/>
      <c r="BU288" s="576"/>
      <c r="BV288" s="576"/>
      <c r="BW288" s="576"/>
      <c r="BX288" s="576"/>
      <c r="BY288" s="576"/>
      <c r="BZ288" s="576"/>
      <c r="CA288" s="576"/>
      <c r="CB288" s="576"/>
      <c r="CC288" s="576"/>
      <c r="CD288" s="576"/>
      <c r="CE288" s="576"/>
      <c r="CF288" s="567"/>
      <c r="CG288" s="567"/>
      <c r="CH288" s="567"/>
      <c r="CI288" s="567"/>
      <c r="CJ288" s="567"/>
      <c r="CK288" s="567"/>
      <c r="CL288" s="567"/>
      <c r="CM288" s="567"/>
      <c r="CN288" s="567"/>
      <c r="CO288" s="567"/>
      <c r="CP288" s="567"/>
      <c r="CQ288" s="567"/>
      <c r="CR288" s="567"/>
      <c r="CS288" s="567"/>
      <c r="CT288" s="567"/>
      <c r="CU288" s="567"/>
      <c r="CV288" s="567"/>
      <c r="CW288" s="567"/>
      <c r="CX288" s="567"/>
      <c r="CY288" s="567"/>
      <c r="CZ288" s="567"/>
      <c r="DA288" s="567"/>
      <c r="DB288" s="567"/>
      <c r="DC288" s="567"/>
      <c r="DD288" s="567"/>
      <c r="DE288" s="567"/>
      <c r="DF288" s="567"/>
      <c r="DG288" s="567"/>
      <c r="DH288" s="567"/>
      <c r="DI288" s="567"/>
      <c r="DJ288" s="567"/>
      <c r="DK288" s="567"/>
      <c r="DL288" s="576"/>
      <c r="DM288" s="576"/>
      <c r="DN288" s="576"/>
      <c r="DO288" s="576"/>
      <c r="DP288" s="576"/>
      <c r="DQ288" s="576"/>
      <c r="DR288" s="576"/>
      <c r="DS288" s="576"/>
      <c r="DT288" s="576"/>
      <c r="DU288" s="576"/>
      <c r="DV288" s="576"/>
      <c r="DW288" s="579"/>
      <c r="DX288" s="579"/>
      <c r="DY288" s="579"/>
      <c r="DZ288" s="579"/>
      <c r="EA288" s="579"/>
      <c r="EB288" s="579"/>
      <c r="EC288" s="579"/>
      <c r="ED288" s="579"/>
      <c r="EE288" s="579"/>
      <c r="EF288" s="579"/>
      <c r="EG288" s="579"/>
    </row>
    <row r="289" spans="1:137" ht="6" customHeight="1" x14ac:dyDescent="0.2">
      <c r="A289" s="156"/>
      <c r="B289" s="592"/>
      <c r="C289" s="592"/>
      <c r="D289" s="592"/>
      <c r="E289" s="592"/>
      <c r="F289" s="592"/>
      <c r="G289" s="592"/>
      <c r="H289" s="592"/>
      <c r="I289" s="592"/>
      <c r="J289" s="592"/>
      <c r="K289" s="592"/>
      <c r="L289" s="592"/>
      <c r="M289" s="592"/>
      <c r="N289" s="592"/>
      <c r="O289" s="592"/>
      <c r="P289" s="592"/>
      <c r="Q289" s="592"/>
      <c r="R289" s="592"/>
      <c r="S289" s="592"/>
      <c r="T289" s="592"/>
      <c r="U289" s="592"/>
      <c r="V289" s="592"/>
      <c r="W289" s="592"/>
      <c r="X289" s="592"/>
      <c r="Y289" s="592"/>
      <c r="Z289" s="592"/>
      <c r="AA289" s="592"/>
      <c r="AB289" s="592"/>
      <c r="AC289" s="592"/>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68"/>
      <c r="CG289" s="568"/>
      <c r="CH289" s="568"/>
      <c r="CI289" s="568"/>
      <c r="CJ289" s="568"/>
      <c r="CK289" s="568"/>
      <c r="CL289" s="568"/>
      <c r="CM289" s="568"/>
      <c r="CN289" s="568"/>
      <c r="CO289" s="568"/>
      <c r="CP289" s="568"/>
      <c r="CQ289" s="568"/>
      <c r="CR289" s="568"/>
      <c r="CS289" s="568"/>
      <c r="CT289" s="568"/>
      <c r="CU289" s="568"/>
      <c r="CV289" s="568"/>
      <c r="CW289" s="568"/>
      <c r="CX289" s="568"/>
      <c r="CY289" s="568"/>
      <c r="CZ289" s="568"/>
      <c r="DA289" s="568"/>
      <c r="DB289" s="568"/>
      <c r="DC289" s="568"/>
      <c r="DD289" s="568"/>
      <c r="DE289" s="568"/>
      <c r="DF289" s="568"/>
      <c r="DG289" s="568"/>
      <c r="DH289" s="568"/>
      <c r="DI289" s="568"/>
      <c r="DJ289" s="568"/>
      <c r="DK289" s="568"/>
      <c r="DL289" s="577"/>
      <c r="DM289" s="577"/>
      <c r="DN289" s="577"/>
      <c r="DO289" s="577"/>
      <c r="DP289" s="577"/>
      <c r="DQ289" s="577"/>
      <c r="DR289" s="577"/>
      <c r="DS289" s="577"/>
      <c r="DT289" s="577"/>
      <c r="DU289" s="577"/>
      <c r="DV289" s="577"/>
      <c r="DW289" s="580"/>
      <c r="DX289" s="580"/>
      <c r="DY289" s="580"/>
      <c r="DZ289" s="580"/>
      <c r="EA289" s="580"/>
      <c r="EB289" s="580"/>
      <c r="EC289" s="580"/>
      <c r="ED289" s="580"/>
      <c r="EE289" s="580"/>
      <c r="EF289" s="580"/>
      <c r="EG289" s="580"/>
    </row>
    <row r="290" spans="1:137" ht="6" customHeight="1" x14ac:dyDescent="0.2">
      <c r="A290" s="156"/>
      <c r="B290" s="581" t="s">
        <v>301</v>
      </c>
      <c r="C290" s="582"/>
      <c r="D290" s="582"/>
      <c r="E290" s="582"/>
      <c r="F290" s="582"/>
      <c r="G290" s="582"/>
      <c r="H290" s="582"/>
      <c r="I290" s="582"/>
      <c r="J290" s="582"/>
      <c r="K290" s="582"/>
      <c r="L290" s="582"/>
      <c r="M290" s="582"/>
      <c r="N290" s="582"/>
      <c r="O290" s="582"/>
      <c r="P290" s="582"/>
      <c r="Q290" s="582"/>
      <c r="R290" s="582"/>
      <c r="S290" s="582"/>
      <c r="T290" s="582"/>
      <c r="U290" s="582"/>
      <c r="V290" s="582"/>
      <c r="W290" s="582"/>
      <c r="X290" s="582"/>
      <c r="Y290" s="582"/>
      <c r="Z290" s="582"/>
      <c r="AA290" s="582"/>
      <c r="AB290" s="582"/>
      <c r="AC290" s="582"/>
      <c r="AD290" s="576"/>
      <c r="AE290" s="576"/>
      <c r="AF290" s="576"/>
      <c r="AG290" s="576"/>
      <c r="AH290" s="576"/>
      <c r="AI290" s="576"/>
      <c r="AJ290" s="576"/>
      <c r="AK290" s="576"/>
      <c r="AL290" s="576"/>
      <c r="AM290" s="576"/>
      <c r="AN290" s="576"/>
      <c r="AO290" s="576"/>
      <c r="AP290" s="576"/>
      <c r="AQ290" s="576"/>
      <c r="AR290" s="576"/>
      <c r="AS290" s="576"/>
      <c r="AT290" s="576"/>
      <c r="AU290" s="576"/>
      <c r="AV290" s="576"/>
      <c r="AW290" s="576"/>
      <c r="AX290" s="583" t="str">
        <f>IFERROR(AVERAGE(AX227:BB286),"")</f>
        <v/>
      </c>
      <c r="AY290" s="583"/>
      <c r="AZ290" s="583"/>
      <c r="BA290" s="583"/>
      <c r="BB290" s="583"/>
      <c r="BC290" s="576"/>
      <c r="BD290" s="576"/>
      <c r="BE290" s="576"/>
      <c r="BF290" s="576"/>
      <c r="BG290" s="576"/>
      <c r="BH290" s="576"/>
      <c r="BI290" s="576"/>
      <c r="BJ290" s="576"/>
      <c r="BK290" s="576"/>
      <c r="BL290" s="576"/>
      <c r="BM290" s="576"/>
      <c r="BN290" s="576"/>
      <c r="BO290" s="576"/>
      <c r="BP290" s="576"/>
      <c r="BQ290" s="576"/>
      <c r="BR290" s="576"/>
      <c r="BS290" s="576"/>
      <c r="BT290" s="576"/>
      <c r="BU290" s="576"/>
      <c r="BV290" s="576"/>
      <c r="BW290" s="576"/>
      <c r="BX290" s="576"/>
      <c r="BY290" s="576"/>
      <c r="BZ290" s="576"/>
      <c r="CA290" s="576"/>
      <c r="CB290" s="576"/>
      <c r="CC290" s="576"/>
      <c r="CD290" s="576"/>
      <c r="CE290" s="576"/>
      <c r="CF290" s="576"/>
      <c r="CG290" s="576"/>
      <c r="CH290" s="576"/>
      <c r="CI290" s="576"/>
      <c r="CJ290" s="576"/>
      <c r="CK290" s="576"/>
      <c r="CL290" s="576"/>
      <c r="CM290" s="576"/>
      <c r="CN290" s="576"/>
      <c r="CO290" s="576"/>
      <c r="CP290" s="576"/>
      <c r="CQ290" s="576"/>
      <c r="CR290" s="576"/>
      <c r="CS290" s="576"/>
      <c r="CT290" s="576"/>
      <c r="CU290" s="576"/>
      <c r="CV290" s="576"/>
      <c r="CW290" s="576"/>
      <c r="CX290" s="576"/>
      <c r="CY290" s="576"/>
      <c r="CZ290" s="576"/>
      <c r="DA290" s="576"/>
      <c r="DB290" s="576"/>
      <c r="DC290" s="576"/>
      <c r="DD290" s="576"/>
      <c r="DE290" s="576"/>
      <c r="DF290" s="576"/>
      <c r="DG290" s="576"/>
      <c r="DH290" s="576"/>
      <c r="DI290" s="576"/>
      <c r="DJ290" s="576"/>
      <c r="DK290" s="576"/>
      <c r="DL290" s="576"/>
      <c r="DM290" s="576"/>
      <c r="DN290" s="576"/>
      <c r="DO290" s="576"/>
      <c r="DP290" s="576"/>
      <c r="DQ290" s="576"/>
      <c r="DR290" s="576"/>
      <c r="DS290" s="576"/>
      <c r="DT290" s="576"/>
      <c r="DU290" s="576"/>
      <c r="DV290" s="576"/>
      <c r="DW290" s="583" t="str">
        <f>IFERROR(AVERAGE(DW227:EG286),"")</f>
        <v/>
      </c>
      <c r="DX290" s="583"/>
      <c r="DY290" s="583"/>
      <c r="DZ290" s="583"/>
      <c r="EA290" s="583"/>
      <c r="EB290" s="583"/>
      <c r="EC290" s="583"/>
      <c r="ED290" s="583"/>
      <c r="EE290" s="583"/>
      <c r="EF290" s="583"/>
      <c r="EG290" s="583"/>
    </row>
    <row r="291" spans="1:137" ht="6" customHeight="1" x14ac:dyDescent="0.2">
      <c r="A291" s="156"/>
      <c r="B291" s="582"/>
      <c r="C291" s="582"/>
      <c r="D291" s="582"/>
      <c r="E291" s="582"/>
      <c r="F291" s="582"/>
      <c r="G291" s="582"/>
      <c r="H291" s="582"/>
      <c r="I291" s="582"/>
      <c r="J291" s="582"/>
      <c r="K291" s="582"/>
      <c r="L291" s="582"/>
      <c r="M291" s="582"/>
      <c r="N291" s="582"/>
      <c r="O291" s="582"/>
      <c r="P291" s="582"/>
      <c r="Q291" s="582"/>
      <c r="R291" s="582"/>
      <c r="S291" s="582"/>
      <c r="T291" s="582"/>
      <c r="U291" s="582"/>
      <c r="V291" s="582"/>
      <c r="W291" s="582"/>
      <c r="X291" s="582"/>
      <c r="Y291" s="582"/>
      <c r="Z291" s="582"/>
      <c r="AA291" s="582"/>
      <c r="AB291" s="582"/>
      <c r="AC291" s="582"/>
      <c r="AD291" s="576"/>
      <c r="AE291" s="576"/>
      <c r="AF291" s="576"/>
      <c r="AG291" s="576"/>
      <c r="AH291" s="576"/>
      <c r="AI291" s="576"/>
      <c r="AJ291" s="576"/>
      <c r="AK291" s="576"/>
      <c r="AL291" s="576"/>
      <c r="AM291" s="576"/>
      <c r="AN291" s="576"/>
      <c r="AO291" s="576"/>
      <c r="AP291" s="576"/>
      <c r="AQ291" s="576"/>
      <c r="AR291" s="576"/>
      <c r="AS291" s="576"/>
      <c r="AT291" s="576"/>
      <c r="AU291" s="576"/>
      <c r="AV291" s="576"/>
      <c r="AW291" s="576"/>
      <c r="AX291" s="583"/>
      <c r="AY291" s="583"/>
      <c r="AZ291" s="583"/>
      <c r="BA291" s="583"/>
      <c r="BB291" s="583"/>
      <c r="BC291" s="576"/>
      <c r="BD291" s="576"/>
      <c r="BE291" s="576"/>
      <c r="BF291" s="576"/>
      <c r="BG291" s="576"/>
      <c r="BH291" s="576"/>
      <c r="BI291" s="576"/>
      <c r="BJ291" s="576"/>
      <c r="BK291" s="576"/>
      <c r="BL291" s="576"/>
      <c r="BM291" s="576"/>
      <c r="BN291" s="576"/>
      <c r="BO291" s="576"/>
      <c r="BP291" s="576"/>
      <c r="BQ291" s="576"/>
      <c r="BR291" s="576"/>
      <c r="BS291" s="576"/>
      <c r="BT291" s="576"/>
      <c r="BU291" s="576"/>
      <c r="BV291" s="576"/>
      <c r="BW291" s="576"/>
      <c r="BX291" s="576"/>
      <c r="BY291" s="576"/>
      <c r="BZ291" s="576"/>
      <c r="CA291" s="576"/>
      <c r="CB291" s="576"/>
      <c r="CC291" s="576"/>
      <c r="CD291" s="576"/>
      <c r="CE291" s="576"/>
      <c r="CF291" s="576"/>
      <c r="CG291" s="576"/>
      <c r="CH291" s="576"/>
      <c r="CI291" s="576"/>
      <c r="CJ291" s="576"/>
      <c r="CK291" s="576"/>
      <c r="CL291" s="576"/>
      <c r="CM291" s="576"/>
      <c r="CN291" s="576"/>
      <c r="CO291" s="576"/>
      <c r="CP291" s="576"/>
      <c r="CQ291" s="576"/>
      <c r="CR291" s="576"/>
      <c r="CS291" s="576"/>
      <c r="CT291" s="576"/>
      <c r="CU291" s="576"/>
      <c r="CV291" s="576"/>
      <c r="CW291" s="576"/>
      <c r="CX291" s="576"/>
      <c r="CY291" s="576"/>
      <c r="CZ291" s="576"/>
      <c r="DA291" s="576"/>
      <c r="DB291" s="576"/>
      <c r="DC291" s="576"/>
      <c r="DD291" s="576"/>
      <c r="DE291" s="576"/>
      <c r="DF291" s="576"/>
      <c r="DG291" s="576"/>
      <c r="DH291" s="576"/>
      <c r="DI291" s="576"/>
      <c r="DJ291" s="576"/>
      <c r="DK291" s="576"/>
      <c r="DL291" s="576"/>
      <c r="DM291" s="576"/>
      <c r="DN291" s="576"/>
      <c r="DO291" s="576"/>
      <c r="DP291" s="576"/>
      <c r="DQ291" s="576"/>
      <c r="DR291" s="576"/>
      <c r="DS291" s="576"/>
      <c r="DT291" s="576"/>
      <c r="DU291" s="576"/>
      <c r="DV291" s="576"/>
      <c r="DW291" s="583"/>
      <c r="DX291" s="583"/>
      <c r="DY291" s="583"/>
      <c r="DZ291" s="583"/>
      <c r="EA291" s="583"/>
      <c r="EB291" s="583"/>
      <c r="EC291" s="583"/>
      <c r="ED291" s="583"/>
      <c r="EE291" s="583"/>
      <c r="EF291" s="583"/>
      <c r="EG291" s="583"/>
    </row>
    <row r="292" spans="1:137" ht="6" customHeight="1" x14ac:dyDescent="0.2">
      <c r="A292" s="156"/>
      <c r="B292" s="582"/>
      <c r="C292" s="582"/>
      <c r="D292" s="582"/>
      <c r="E292" s="582"/>
      <c r="F292" s="582"/>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76"/>
      <c r="AE292" s="576"/>
      <c r="AF292" s="576"/>
      <c r="AG292" s="576"/>
      <c r="AH292" s="576"/>
      <c r="AI292" s="576"/>
      <c r="AJ292" s="576"/>
      <c r="AK292" s="576"/>
      <c r="AL292" s="576"/>
      <c r="AM292" s="576"/>
      <c r="AN292" s="576"/>
      <c r="AO292" s="576"/>
      <c r="AP292" s="576"/>
      <c r="AQ292" s="576"/>
      <c r="AR292" s="576"/>
      <c r="AS292" s="576"/>
      <c r="AT292" s="576"/>
      <c r="AU292" s="576"/>
      <c r="AV292" s="576"/>
      <c r="AW292" s="576"/>
      <c r="AX292" s="583"/>
      <c r="AY292" s="583"/>
      <c r="AZ292" s="583"/>
      <c r="BA292" s="583"/>
      <c r="BB292" s="583"/>
      <c r="BC292" s="576"/>
      <c r="BD292" s="576"/>
      <c r="BE292" s="576"/>
      <c r="BF292" s="576"/>
      <c r="BG292" s="576"/>
      <c r="BH292" s="576"/>
      <c r="BI292" s="576"/>
      <c r="BJ292" s="576"/>
      <c r="BK292" s="576"/>
      <c r="BL292" s="576"/>
      <c r="BM292" s="576"/>
      <c r="BN292" s="576"/>
      <c r="BO292" s="576"/>
      <c r="BP292" s="576"/>
      <c r="BQ292" s="576"/>
      <c r="BR292" s="576"/>
      <c r="BS292" s="576"/>
      <c r="BT292" s="576"/>
      <c r="BU292" s="576"/>
      <c r="BV292" s="576"/>
      <c r="BW292" s="576"/>
      <c r="BX292" s="576"/>
      <c r="BY292" s="576"/>
      <c r="BZ292" s="576"/>
      <c r="CA292" s="576"/>
      <c r="CB292" s="576"/>
      <c r="CC292" s="576"/>
      <c r="CD292" s="576"/>
      <c r="CE292" s="576"/>
      <c r="CF292" s="576"/>
      <c r="CG292" s="576"/>
      <c r="CH292" s="576"/>
      <c r="CI292" s="576"/>
      <c r="CJ292" s="576"/>
      <c r="CK292" s="576"/>
      <c r="CL292" s="576"/>
      <c r="CM292" s="576"/>
      <c r="CN292" s="576"/>
      <c r="CO292" s="576"/>
      <c r="CP292" s="576"/>
      <c r="CQ292" s="576"/>
      <c r="CR292" s="576"/>
      <c r="CS292" s="576"/>
      <c r="CT292" s="576"/>
      <c r="CU292" s="576"/>
      <c r="CV292" s="576"/>
      <c r="CW292" s="576"/>
      <c r="CX292" s="576"/>
      <c r="CY292" s="576"/>
      <c r="CZ292" s="576"/>
      <c r="DA292" s="576"/>
      <c r="DB292" s="576"/>
      <c r="DC292" s="576"/>
      <c r="DD292" s="576"/>
      <c r="DE292" s="576"/>
      <c r="DF292" s="576"/>
      <c r="DG292" s="576"/>
      <c r="DH292" s="576"/>
      <c r="DI292" s="576"/>
      <c r="DJ292" s="576"/>
      <c r="DK292" s="576"/>
      <c r="DL292" s="576"/>
      <c r="DM292" s="576"/>
      <c r="DN292" s="576"/>
      <c r="DO292" s="576"/>
      <c r="DP292" s="576"/>
      <c r="DQ292" s="576"/>
      <c r="DR292" s="576"/>
      <c r="DS292" s="576"/>
      <c r="DT292" s="576"/>
      <c r="DU292" s="576"/>
      <c r="DV292" s="576"/>
      <c r="DW292" s="583"/>
      <c r="DX292" s="583"/>
      <c r="DY292" s="583"/>
      <c r="DZ292" s="583"/>
      <c r="EA292" s="583"/>
      <c r="EB292" s="583"/>
      <c r="EC292" s="583"/>
      <c r="ED292" s="583"/>
      <c r="EE292" s="583"/>
      <c r="EF292" s="583"/>
      <c r="EG292" s="583"/>
    </row>
    <row r="293" spans="1:137" ht="6" customHeight="1" x14ac:dyDescent="0.2">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7"/>
      <c r="BK293" s="227"/>
      <c r="BL293" s="227"/>
      <c r="BM293" s="227"/>
      <c r="BN293" s="227"/>
      <c r="BO293" s="227"/>
      <c r="BP293" s="227"/>
      <c r="BQ293" s="227"/>
      <c r="BR293" s="227"/>
      <c r="BS293" s="227"/>
      <c r="BT293" s="227"/>
      <c r="BU293" s="227"/>
      <c r="BV293" s="227"/>
      <c r="BW293" s="227"/>
      <c r="BX293" s="227"/>
      <c r="BY293" s="227"/>
      <c r="BZ293" s="227"/>
      <c r="CA293" s="227"/>
      <c r="CB293" s="227"/>
      <c r="CC293" s="227"/>
      <c r="CD293" s="227"/>
      <c r="CE293" s="227"/>
      <c r="CF293" s="227"/>
      <c r="CG293" s="227"/>
      <c r="CH293" s="227"/>
      <c r="CI293" s="227"/>
      <c r="CJ293" s="227"/>
      <c r="CK293" s="227"/>
      <c r="CL293" s="227"/>
      <c r="CM293" s="227"/>
      <c r="CN293" s="227"/>
      <c r="CO293" s="227"/>
      <c r="CP293" s="227"/>
      <c r="CQ293" s="227"/>
      <c r="CR293" s="227"/>
      <c r="CS293" s="227"/>
      <c r="CT293" s="227"/>
      <c r="CU293" s="227"/>
      <c r="CV293" s="227"/>
      <c r="CW293" s="227"/>
      <c r="CX293" s="227"/>
      <c r="CY293" s="227"/>
      <c r="CZ293" s="227"/>
      <c r="DA293" s="227"/>
      <c r="DB293" s="227"/>
      <c r="DC293" s="227"/>
      <c r="DD293" s="227"/>
      <c r="DE293" s="227"/>
      <c r="DF293" s="227"/>
      <c r="DG293" s="227"/>
      <c r="DH293" s="227"/>
      <c r="DI293" s="227"/>
      <c r="DJ293" s="227"/>
      <c r="DK293" s="227"/>
      <c r="DL293" s="227"/>
      <c r="DM293" s="227"/>
      <c r="DN293" s="227"/>
      <c r="DO293" s="227"/>
      <c r="DP293" s="227"/>
      <c r="DQ293" s="227"/>
      <c r="DR293" s="227"/>
      <c r="DS293" s="227"/>
      <c r="DT293" s="227"/>
      <c r="DU293" s="227"/>
      <c r="DV293" s="227"/>
      <c r="DW293" s="227"/>
      <c r="DX293" s="227"/>
      <c r="DY293" s="227"/>
      <c r="DZ293" s="227"/>
      <c r="EA293" s="227"/>
      <c r="EB293" s="227"/>
      <c r="EC293" s="227"/>
      <c r="ED293" s="227"/>
      <c r="EE293" s="227"/>
      <c r="EF293" s="227"/>
      <c r="EG293" s="227"/>
    </row>
    <row r="294" spans="1:137" ht="6" customHeight="1" x14ac:dyDescent="0.2">
      <c r="A294" s="227"/>
      <c r="B294" s="227"/>
      <c r="C294" s="565" t="s">
        <v>424</v>
      </c>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c r="AA294" s="565"/>
      <c r="AB294" s="565"/>
      <c r="AC294" s="565"/>
      <c r="AD294" s="565"/>
      <c r="AE294" s="565"/>
      <c r="AF294" s="565"/>
      <c r="AG294" s="565"/>
      <c r="AH294" s="565"/>
      <c r="AI294" s="565"/>
      <c r="AJ294" s="565"/>
      <c r="AK294" s="565"/>
      <c r="AL294" s="565"/>
      <c r="AM294" s="565"/>
      <c r="AN294" s="565"/>
      <c r="AO294" s="565"/>
      <c r="AP294" s="565"/>
      <c r="AQ294" s="565"/>
      <c r="AR294" s="565"/>
      <c r="AS294" s="565"/>
      <c r="AT294" s="565"/>
      <c r="AU294" s="565"/>
      <c r="AV294" s="565"/>
      <c r="AW294" s="565"/>
      <c r="AX294" s="565"/>
      <c r="AY294" s="565"/>
      <c r="AZ294" s="565"/>
      <c r="BA294" s="565"/>
      <c r="BB294" s="565"/>
      <c r="BC294" s="565"/>
      <c r="BD294" s="565"/>
      <c r="BE294" s="565"/>
      <c r="BF294" s="565"/>
      <c r="BG294" s="565"/>
      <c r="BH294" s="565"/>
      <c r="BI294" s="565"/>
      <c r="BJ294" s="565"/>
      <c r="BK294" s="565"/>
      <c r="BL294" s="565"/>
      <c r="BM294" s="565"/>
      <c r="BN294" s="565"/>
      <c r="BO294" s="565"/>
      <c r="BP294" s="565"/>
      <c r="BQ294" s="565"/>
      <c r="BR294" s="565"/>
      <c r="BS294" s="565"/>
      <c r="BT294" s="565"/>
      <c r="BU294" s="565"/>
      <c r="BV294" s="565"/>
      <c r="BW294" s="565"/>
      <c r="BX294" s="565"/>
      <c r="BY294" s="565"/>
      <c r="BZ294" s="565"/>
      <c r="CA294" s="565"/>
      <c r="CB294" s="565"/>
      <c r="CC294" s="565"/>
      <c r="CD294" s="565"/>
      <c r="CE294" s="565"/>
      <c r="CF294" s="565"/>
      <c r="CG294" s="565"/>
      <c r="CH294" s="565"/>
      <c r="CI294" s="565"/>
      <c r="CJ294" s="565"/>
      <c r="CK294" s="565"/>
      <c r="CL294" s="565"/>
      <c r="CM294" s="565"/>
      <c r="CN294" s="565"/>
      <c r="CO294" s="565"/>
      <c r="CP294" s="565"/>
      <c r="CQ294" s="565"/>
      <c r="CR294" s="565"/>
      <c r="CS294" s="565"/>
      <c r="CT294" s="565"/>
      <c r="CU294" s="227"/>
      <c r="CV294" s="227"/>
      <c r="CW294" s="227"/>
      <c r="CX294" s="227"/>
      <c r="CY294" s="227"/>
      <c r="CZ294" s="161"/>
      <c r="DA294" s="161"/>
      <c r="DB294" s="161"/>
      <c r="DC294" s="161"/>
      <c r="DD294" s="161"/>
      <c r="DE294" s="161"/>
      <c r="DF294" s="161"/>
      <c r="DG294" s="161"/>
      <c r="DH294" s="161"/>
      <c r="DI294" s="161"/>
      <c r="DJ294" s="161"/>
      <c r="DK294" s="161"/>
      <c r="DL294" s="161"/>
      <c r="DM294" s="161"/>
      <c r="DN294" s="161"/>
      <c r="DO294" s="161"/>
      <c r="DP294" s="161"/>
      <c r="DQ294" s="161"/>
      <c r="DR294" s="161"/>
      <c r="DS294" s="161"/>
      <c r="DT294" s="161"/>
      <c r="DU294" s="161"/>
      <c r="DV294" s="161"/>
      <c r="DW294" s="161"/>
      <c r="DX294" s="161"/>
      <c r="DY294" s="161"/>
      <c r="DZ294" s="161"/>
      <c r="EA294" s="161"/>
      <c r="EB294" s="161"/>
      <c r="EC294" s="161"/>
      <c r="ED294" s="161"/>
      <c r="EE294" s="161"/>
      <c r="EF294" s="161"/>
      <c r="EG294" s="161"/>
    </row>
    <row r="295" spans="1:137" ht="6" customHeight="1" x14ac:dyDescent="0.2">
      <c r="A295" s="227"/>
      <c r="B295" s="227"/>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c r="AA295" s="565"/>
      <c r="AB295" s="565"/>
      <c r="AC295" s="565"/>
      <c r="AD295" s="565"/>
      <c r="AE295" s="565"/>
      <c r="AF295" s="565"/>
      <c r="AG295" s="565"/>
      <c r="AH295" s="565"/>
      <c r="AI295" s="565"/>
      <c r="AJ295" s="565"/>
      <c r="AK295" s="565"/>
      <c r="AL295" s="565"/>
      <c r="AM295" s="565"/>
      <c r="AN295" s="565"/>
      <c r="AO295" s="565"/>
      <c r="AP295" s="565"/>
      <c r="AQ295" s="565"/>
      <c r="AR295" s="565"/>
      <c r="AS295" s="565"/>
      <c r="AT295" s="565"/>
      <c r="AU295" s="565"/>
      <c r="AV295" s="565"/>
      <c r="AW295" s="565"/>
      <c r="AX295" s="565"/>
      <c r="AY295" s="565"/>
      <c r="AZ295" s="565"/>
      <c r="BA295" s="565"/>
      <c r="BB295" s="565"/>
      <c r="BC295" s="565"/>
      <c r="BD295" s="565"/>
      <c r="BE295" s="565"/>
      <c r="BF295" s="565"/>
      <c r="BG295" s="565"/>
      <c r="BH295" s="565"/>
      <c r="BI295" s="565"/>
      <c r="BJ295" s="565"/>
      <c r="BK295" s="565"/>
      <c r="BL295" s="565"/>
      <c r="BM295" s="565"/>
      <c r="BN295" s="565"/>
      <c r="BO295" s="565"/>
      <c r="BP295" s="565"/>
      <c r="BQ295" s="565"/>
      <c r="BR295" s="565"/>
      <c r="BS295" s="565"/>
      <c r="BT295" s="565"/>
      <c r="BU295" s="565"/>
      <c r="BV295" s="565"/>
      <c r="BW295" s="565"/>
      <c r="BX295" s="565"/>
      <c r="BY295" s="565"/>
      <c r="BZ295" s="565"/>
      <c r="CA295" s="565"/>
      <c r="CB295" s="565"/>
      <c r="CC295" s="565"/>
      <c r="CD295" s="565"/>
      <c r="CE295" s="565"/>
      <c r="CF295" s="565"/>
      <c r="CG295" s="565"/>
      <c r="CH295" s="565"/>
      <c r="CI295" s="565"/>
      <c r="CJ295" s="565"/>
      <c r="CK295" s="565"/>
      <c r="CL295" s="565"/>
      <c r="CM295" s="565"/>
      <c r="CN295" s="565"/>
      <c r="CO295" s="565"/>
      <c r="CP295" s="565"/>
      <c r="CQ295" s="565"/>
      <c r="CR295" s="565"/>
      <c r="CS295" s="565"/>
      <c r="CT295" s="565"/>
      <c r="CU295" s="227"/>
      <c r="CV295" s="227"/>
      <c r="CW295" s="227"/>
      <c r="CX295" s="227"/>
      <c r="CY295" s="227"/>
      <c r="CZ295" s="161"/>
      <c r="DA295" s="161"/>
      <c r="DB295" s="161"/>
      <c r="DC295" s="161"/>
      <c r="DD295" s="161"/>
      <c r="DE295" s="161"/>
      <c r="DF295" s="161"/>
      <c r="DG295" s="161"/>
      <c r="DH295" s="161"/>
      <c r="DI295" s="161"/>
      <c r="DJ295" s="161"/>
      <c r="DK295" s="161"/>
      <c r="DL295" s="161"/>
      <c r="DM295" s="161"/>
      <c r="DN295" s="161"/>
      <c r="DO295" s="161"/>
      <c r="DP295" s="161"/>
      <c r="DQ295" s="161"/>
      <c r="DR295" s="161"/>
      <c r="DS295" s="161"/>
      <c r="DT295" s="161"/>
      <c r="DU295" s="161"/>
      <c r="DV295" s="161"/>
      <c r="DW295" s="161"/>
      <c r="DX295" s="161"/>
      <c r="DY295" s="161"/>
      <c r="DZ295" s="161"/>
      <c r="EA295" s="161"/>
      <c r="EB295" s="161"/>
      <c r="EC295" s="161"/>
      <c r="ED295" s="161"/>
      <c r="EE295" s="161"/>
      <c r="EF295" s="161"/>
      <c r="EG295" s="161"/>
    </row>
    <row r="296" spans="1:137" ht="6" customHeight="1" x14ac:dyDescent="0.2">
      <c r="A296" s="227"/>
      <c r="B296" s="229"/>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c r="AA296" s="565"/>
      <c r="AB296" s="565"/>
      <c r="AC296" s="565"/>
      <c r="AD296" s="565"/>
      <c r="AE296" s="565"/>
      <c r="AF296" s="565"/>
      <c r="AG296" s="565"/>
      <c r="AH296" s="565"/>
      <c r="AI296" s="565"/>
      <c r="AJ296" s="565"/>
      <c r="AK296" s="565"/>
      <c r="AL296" s="565"/>
      <c r="AM296" s="565"/>
      <c r="AN296" s="565"/>
      <c r="AO296" s="565"/>
      <c r="AP296" s="565"/>
      <c r="AQ296" s="565"/>
      <c r="AR296" s="565"/>
      <c r="AS296" s="565"/>
      <c r="AT296" s="565"/>
      <c r="AU296" s="565"/>
      <c r="AV296" s="565"/>
      <c r="AW296" s="565"/>
      <c r="AX296" s="565"/>
      <c r="AY296" s="565"/>
      <c r="AZ296" s="565"/>
      <c r="BA296" s="565"/>
      <c r="BB296" s="565"/>
      <c r="BC296" s="565"/>
      <c r="BD296" s="565"/>
      <c r="BE296" s="565"/>
      <c r="BF296" s="565"/>
      <c r="BG296" s="565"/>
      <c r="BH296" s="565"/>
      <c r="BI296" s="565"/>
      <c r="BJ296" s="565"/>
      <c r="BK296" s="565"/>
      <c r="BL296" s="565"/>
      <c r="BM296" s="565"/>
      <c r="BN296" s="565"/>
      <c r="BO296" s="565"/>
      <c r="BP296" s="565"/>
      <c r="BQ296" s="565"/>
      <c r="BR296" s="565"/>
      <c r="BS296" s="565"/>
      <c r="BT296" s="565"/>
      <c r="BU296" s="565"/>
      <c r="BV296" s="565"/>
      <c r="BW296" s="565"/>
      <c r="BX296" s="565"/>
      <c r="BY296" s="565"/>
      <c r="BZ296" s="565"/>
      <c r="CA296" s="565"/>
      <c r="CB296" s="565"/>
      <c r="CC296" s="565"/>
      <c r="CD296" s="565"/>
      <c r="CE296" s="565"/>
      <c r="CF296" s="565"/>
      <c r="CG296" s="565"/>
      <c r="CH296" s="565"/>
      <c r="CI296" s="565"/>
      <c r="CJ296" s="565"/>
      <c r="CK296" s="565"/>
      <c r="CL296" s="565"/>
      <c r="CM296" s="565"/>
      <c r="CN296" s="565"/>
      <c r="CO296" s="565"/>
      <c r="CP296" s="565"/>
      <c r="CQ296" s="565"/>
      <c r="CR296" s="565"/>
      <c r="CS296" s="565"/>
      <c r="CT296" s="565"/>
      <c r="CU296" s="227"/>
      <c r="CV296" s="227"/>
      <c r="CW296" s="227"/>
      <c r="CX296" s="227"/>
      <c r="CY296" s="227"/>
      <c r="CZ296" s="227"/>
      <c r="DA296" s="155"/>
      <c r="DB296" s="155"/>
      <c r="DC296" s="155"/>
      <c r="DD296" s="155"/>
      <c r="DE296" s="155"/>
      <c r="DF296" s="155"/>
      <c r="DG296" s="155"/>
      <c r="DH296" s="155"/>
      <c r="DI296" s="155"/>
      <c r="DJ296" s="155"/>
      <c r="DK296" s="155"/>
      <c r="DL296" s="155"/>
      <c r="DM296" s="155"/>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row>
    <row r="297" spans="1:137" ht="6" customHeight="1" x14ac:dyDescent="0.2">
      <c r="A297" s="227"/>
      <c r="B297" s="229"/>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c r="AA297" s="565"/>
      <c r="AB297" s="565"/>
      <c r="AC297" s="565"/>
      <c r="AD297" s="565"/>
      <c r="AE297" s="565"/>
      <c r="AF297" s="565"/>
      <c r="AG297" s="565"/>
      <c r="AH297" s="565"/>
      <c r="AI297" s="565"/>
      <c r="AJ297" s="565"/>
      <c r="AK297" s="565"/>
      <c r="AL297" s="565"/>
      <c r="AM297" s="565"/>
      <c r="AN297" s="565"/>
      <c r="AO297" s="565"/>
      <c r="AP297" s="565"/>
      <c r="AQ297" s="565"/>
      <c r="AR297" s="565"/>
      <c r="AS297" s="565"/>
      <c r="AT297" s="565"/>
      <c r="AU297" s="565"/>
      <c r="AV297" s="565"/>
      <c r="AW297" s="565"/>
      <c r="AX297" s="565"/>
      <c r="AY297" s="565"/>
      <c r="AZ297" s="565"/>
      <c r="BA297" s="565"/>
      <c r="BB297" s="565"/>
      <c r="BC297" s="565"/>
      <c r="BD297" s="565"/>
      <c r="BE297" s="565"/>
      <c r="BF297" s="565"/>
      <c r="BG297" s="565"/>
      <c r="BH297" s="565"/>
      <c r="BI297" s="565"/>
      <c r="BJ297" s="565"/>
      <c r="BK297" s="565"/>
      <c r="BL297" s="565"/>
      <c r="BM297" s="565"/>
      <c r="BN297" s="565"/>
      <c r="BO297" s="565"/>
      <c r="BP297" s="565"/>
      <c r="BQ297" s="565"/>
      <c r="BR297" s="565"/>
      <c r="BS297" s="565"/>
      <c r="BT297" s="565"/>
      <c r="BU297" s="565"/>
      <c r="BV297" s="565"/>
      <c r="BW297" s="565"/>
      <c r="BX297" s="565"/>
      <c r="BY297" s="565"/>
      <c r="BZ297" s="565"/>
      <c r="CA297" s="565"/>
      <c r="CB297" s="565"/>
      <c r="CC297" s="565"/>
      <c r="CD297" s="565"/>
      <c r="CE297" s="565"/>
      <c r="CF297" s="565"/>
      <c r="CG297" s="565"/>
      <c r="CH297" s="565"/>
      <c r="CI297" s="565"/>
      <c r="CJ297" s="565"/>
      <c r="CK297" s="565"/>
      <c r="CL297" s="565"/>
      <c r="CM297" s="565"/>
      <c r="CN297" s="565"/>
      <c r="CO297" s="565"/>
      <c r="CP297" s="565"/>
      <c r="CQ297" s="565"/>
      <c r="CR297" s="565"/>
      <c r="CS297" s="565"/>
      <c r="CT297" s="565"/>
      <c r="CU297" s="227"/>
      <c r="CV297" s="227"/>
      <c r="CW297" s="227"/>
      <c r="CX297" s="227"/>
      <c r="CY297" s="227"/>
      <c r="CZ297" s="227"/>
      <c r="DA297" s="155"/>
      <c r="DB297" s="155"/>
      <c r="DC297" s="155"/>
      <c r="DD297" s="155"/>
      <c r="DE297" s="155"/>
      <c r="DF297" s="155"/>
      <c r="DG297" s="155"/>
      <c r="DH297" s="155"/>
      <c r="DI297" s="155"/>
      <c r="DJ297" s="155"/>
      <c r="DK297" s="155"/>
      <c r="DL297" s="155"/>
      <c r="DM297" s="155"/>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row>
    <row r="298" spans="1:137" ht="6" customHeight="1" x14ac:dyDescent="0.2">
      <c r="A298" s="227"/>
      <c r="B298" s="229"/>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c r="AA298" s="565"/>
      <c r="AB298" s="565"/>
      <c r="AC298" s="565"/>
      <c r="AD298" s="565"/>
      <c r="AE298" s="565"/>
      <c r="AF298" s="565"/>
      <c r="AG298" s="565"/>
      <c r="AH298" s="565"/>
      <c r="AI298" s="565"/>
      <c r="AJ298" s="565"/>
      <c r="AK298" s="565"/>
      <c r="AL298" s="565"/>
      <c r="AM298" s="565"/>
      <c r="AN298" s="565"/>
      <c r="AO298" s="565"/>
      <c r="AP298" s="565"/>
      <c r="AQ298" s="565"/>
      <c r="AR298" s="565"/>
      <c r="AS298" s="565"/>
      <c r="AT298" s="565"/>
      <c r="AU298" s="565"/>
      <c r="AV298" s="565"/>
      <c r="AW298" s="565"/>
      <c r="AX298" s="565"/>
      <c r="AY298" s="565"/>
      <c r="AZ298" s="565"/>
      <c r="BA298" s="565"/>
      <c r="BB298" s="565"/>
      <c r="BC298" s="565"/>
      <c r="BD298" s="565"/>
      <c r="BE298" s="565"/>
      <c r="BF298" s="565"/>
      <c r="BG298" s="565"/>
      <c r="BH298" s="565"/>
      <c r="BI298" s="565"/>
      <c r="BJ298" s="565"/>
      <c r="BK298" s="565"/>
      <c r="BL298" s="565"/>
      <c r="BM298" s="565"/>
      <c r="BN298" s="565"/>
      <c r="BO298" s="565"/>
      <c r="BP298" s="565"/>
      <c r="BQ298" s="565"/>
      <c r="BR298" s="565"/>
      <c r="BS298" s="565"/>
      <c r="BT298" s="565"/>
      <c r="BU298" s="565"/>
      <c r="BV298" s="565"/>
      <c r="BW298" s="565"/>
      <c r="BX298" s="565"/>
      <c r="BY298" s="565"/>
      <c r="BZ298" s="565"/>
      <c r="CA298" s="565"/>
      <c r="CB298" s="565"/>
      <c r="CC298" s="565"/>
      <c r="CD298" s="565"/>
      <c r="CE298" s="565"/>
      <c r="CF298" s="565"/>
      <c r="CG298" s="565"/>
      <c r="CH298" s="565"/>
      <c r="CI298" s="565"/>
      <c r="CJ298" s="565"/>
      <c r="CK298" s="565"/>
      <c r="CL298" s="565"/>
      <c r="CM298" s="565"/>
      <c r="CN298" s="565"/>
      <c r="CO298" s="565"/>
      <c r="CP298" s="565"/>
      <c r="CQ298" s="565"/>
      <c r="CR298" s="565"/>
      <c r="CS298" s="565"/>
      <c r="CT298" s="565"/>
      <c r="CU298" s="227"/>
      <c r="CV298" s="227"/>
      <c r="CW298" s="227"/>
      <c r="CX298" s="227"/>
      <c r="CY298" s="227"/>
      <c r="CZ298" s="227"/>
      <c r="DA298" s="155"/>
      <c r="DB298" s="155"/>
      <c r="DC298" s="155"/>
      <c r="DD298" s="155"/>
      <c r="DE298" s="155"/>
      <c r="DF298" s="155"/>
      <c r="DG298" s="155"/>
      <c r="DH298" s="155"/>
      <c r="DI298" s="155"/>
      <c r="DJ298" s="155"/>
      <c r="DK298" s="155"/>
      <c r="DL298" s="155"/>
      <c r="DM298" s="155"/>
      <c r="DN298" s="155"/>
      <c r="DO298" s="155"/>
      <c r="DP298" s="155"/>
      <c r="DQ298" s="155"/>
      <c r="DR298" s="155"/>
      <c r="DS298" s="155"/>
      <c r="DT298" s="155"/>
      <c r="DU298" s="155"/>
      <c r="DV298" s="155"/>
      <c r="DW298" s="155"/>
      <c r="DX298" s="155"/>
      <c r="DY298" s="155"/>
      <c r="DZ298" s="155"/>
      <c r="EA298" s="155"/>
      <c r="EB298" s="155"/>
      <c r="EC298" s="155"/>
      <c r="ED298" s="155"/>
      <c r="EE298" s="155"/>
      <c r="EF298" s="155"/>
      <c r="EG298" s="155"/>
    </row>
    <row r="299" spans="1:137" ht="6" customHeight="1" x14ac:dyDescent="0.2">
      <c r="A299" s="227"/>
      <c r="B299" s="156"/>
      <c r="C299" s="156"/>
      <c r="D299" s="156"/>
      <c r="E299" s="156"/>
      <c r="F299" s="156"/>
      <c r="G299" s="156"/>
      <c r="H299" s="156"/>
      <c r="I299" s="156"/>
      <c r="J299" s="156"/>
      <c r="K299" s="156"/>
      <c r="L299" s="156"/>
      <c r="M299" s="156"/>
      <c r="N299" s="227"/>
      <c r="O299" s="227"/>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227"/>
      <c r="AW299" s="227"/>
      <c r="AX299" s="156"/>
      <c r="AY299" s="156"/>
      <c r="AZ299" s="156"/>
      <c r="BA299" s="156"/>
      <c r="BB299" s="156"/>
      <c r="BC299" s="227"/>
      <c r="BD299" s="227"/>
      <c r="BE299" s="227"/>
      <c r="BF299" s="227"/>
      <c r="BG299" s="227"/>
      <c r="BH299" s="227"/>
      <c r="BI299" s="227"/>
      <c r="BJ299" s="227"/>
      <c r="BK299" s="227"/>
      <c r="BL299" s="227"/>
      <c r="BM299" s="227"/>
      <c r="BN299" s="227"/>
      <c r="BO299" s="227"/>
      <c r="BP299" s="227"/>
      <c r="BQ299" s="227"/>
      <c r="BR299" s="227"/>
      <c r="BS299" s="227"/>
      <c r="BT299" s="227"/>
      <c r="BU299" s="227"/>
      <c r="BV299" s="227"/>
      <c r="BW299" s="227"/>
      <c r="BX299" s="227"/>
      <c r="BY299" s="227"/>
      <c r="BZ299" s="227"/>
      <c r="CA299" s="227"/>
      <c r="CB299" s="227"/>
      <c r="CC299" s="227"/>
      <c r="CD299" s="227"/>
      <c r="CE299" s="227"/>
      <c r="CF299" s="227"/>
      <c r="CG299" s="227"/>
      <c r="CH299" s="227"/>
      <c r="CI299" s="227"/>
      <c r="CJ299" s="227"/>
      <c r="CK299" s="227"/>
      <c r="CL299" s="227"/>
      <c r="CM299" s="227"/>
      <c r="CN299" s="227"/>
      <c r="CO299" s="227"/>
      <c r="CP299" s="227"/>
      <c r="CQ299" s="227"/>
      <c r="CR299" s="227"/>
      <c r="CS299" s="227"/>
      <c r="CT299" s="227"/>
      <c r="CU299" s="227"/>
      <c r="CV299" s="227"/>
      <c r="CW299" s="227"/>
      <c r="CX299" s="227"/>
      <c r="CY299" s="227"/>
      <c r="CZ299" s="227"/>
      <c r="DA299" s="155"/>
      <c r="DB299" s="155"/>
      <c r="DC299" s="155"/>
      <c r="DD299" s="155"/>
      <c r="DE299" s="155"/>
      <c r="DF299" s="155"/>
      <c r="DG299" s="155"/>
      <c r="DH299" s="155"/>
      <c r="DI299" s="155"/>
      <c r="DJ299" s="155"/>
      <c r="DK299" s="155"/>
      <c r="DL299" s="155"/>
      <c r="DM299" s="155"/>
      <c r="DN299" s="155"/>
      <c r="DO299" s="155"/>
      <c r="DP299" s="155"/>
      <c r="DQ299" s="155"/>
      <c r="DR299" s="155"/>
      <c r="DS299" s="155"/>
      <c r="DT299" s="155"/>
      <c r="DU299" s="155"/>
      <c r="DV299" s="155"/>
      <c r="DW299" s="155"/>
      <c r="DX299" s="155"/>
      <c r="DY299" s="155"/>
      <c r="DZ299" s="155"/>
      <c r="EA299" s="155"/>
      <c r="EB299" s="155"/>
      <c r="EC299" s="155"/>
      <c r="ED299" s="155"/>
      <c r="EE299" s="155"/>
      <c r="EF299" s="155"/>
      <c r="EG299" s="155"/>
    </row>
    <row r="300" spans="1:137" ht="6" customHeight="1" x14ac:dyDescent="0.2">
      <c r="A300" s="227"/>
      <c r="B300" s="156"/>
      <c r="C300" s="156"/>
      <c r="D300" s="156"/>
      <c r="E300" s="227"/>
      <c r="F300" s="156"/>
      <c r="G300" s="156"/>
      <c r="H300" s="156"/>
      <c r="I300" s="156"/>
      <c r="J300" s="156"/>
      <c r="K300" s="156"/>
      <c r="L300" s="156"/>
      <c r="M300" s="156"/>
      <c r="N300" s="227"/>
      <c r="O300" s="227"/>
      <c r="P300" s="227"/>
      <c r="Q300" s="227"/>
      <c r="R300" s="227"/>
      <c r="S300" s="227"/>
      <c r="T300" s="226"/>
      <c r="U300" s="228"/>
      <c r="V300" s="228"/>
      <c r="W300" s="228"/>
      <c r="X300" s="228"/>
      <c r="Y300" s="228"/>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227"/>
      <c r="AW300" s="227"/>
      <c r="AX300" s="156"/>
      <c r="AY300" s="156"/>
      <c r="AZ300" s="156"/>
      <c r="BA300" s="156"/>
      <c r="BB300" s="156"/>
      <c r="BC300" s="227"/>
      <c r="BD300" s="227"/>
      <c r="BE300" s="227"/>
      <c r="BF300" s="227"/>
      <c r="BG300" s="227"/>
      <c r="BH300" s="227"/>
      <c r="BI300" s="227"/>
      <c r="BJ300" s="227"/>
      <c r="BK300" s="227"/>
      <c r="BL300" s="227"/>
      <c r="BM300" s="227"/>
      <c r="BN300" s="227"/>
      <c r="BO300" s="227"/>
      <c r="BP300" s="227"/>
      <c r="BQ300" s="227"/>
      <c r="BR300" s="227"/>
      <c r="BS300" s="227"/>
      <c r="BT300" s="227"/>
      <c r="BU300" s="227"/>
      <c r="BV300" s="227"/>
      <c r="BW300" s="227"/>
      <c r="BX300" s="227"/>
      <c r="BY300" s="227"/>
      <c r="BZ300" s="227"/>
      <c r="CA300" s="227"/>
      <c r="CB300" s="227"/>
      <c r="CC300" s="227"/>
      <c r="CD300" s="227"/>
      <c r="CE300" s="227"/>
      <c r="CF300" s="227"/>
      <c r="CG300" s="227"/>
      <c r="CH300" s="227"/>
      <c r="CI300" s="227"/>
      <c r="CJ300" s="227"/>
      <c r="CK300" s="227"/>
      <c r="CL300" s="227"/>
      <c r="CM300" s="227"/>
      <c r="CN300" s="227"/>
      <c r="CO300" s="227"/>
      <c r="CP300" s="227"/>
      <c r="CQ300" s="227"/>
      <c r="CR300" s="227"/>
      <c r="CS300" s="227"/>
      <c r="CT300" s="227"/>
      <c r="CU300" s="227"/>
      <c r="CV300" s="227"/>
      <c r="CW300" s="227"/>
      <c r="CX300" s="227"/>
      <c r="CY300" s="227"/>
      <c r="CZ300" s="227"/>
      <c r="DA300" s="155"/>
      <c r="DB300" s="155"/>
      <c r="DC300" s="155"/>
      <c r="DD300" s="155"/>
      <c r="DE300" s="155"/>
      <c r="DF300" s="155"/>
      <c r="DG300" s="155"/>
      <c r="DH300" s="155"/>
      <c r="DI300" s="155"/>
      <c r="DJ300" s="155"/>
      <c r="DK300" s="155"/>
      <c r="DL300" s="155"/>
      <c r="DM300" s="155"/>
      <c r="DN300" s="155"/>
      <c r="DO300" s="155"/>
      <c r="DP300" s="155"/>
      <c r="DQ300" s="155"/>
      <c r="DR300" s="155"/>
      <c r="DS300" s="155"/>
      <c r="DT300" s="155"/>
      <c r="DU300" s="155"/>
      <c r="DV300" s="155"/>
      <c r="DW300" s="155"/>
      <c r="DX300" s="155"/>
      <c r="DY300" s="155"/>
      <c r="DZ300" s="155"/>
      <c r="EA300" s="155"/>
      <c r="EB300" s="155"/>
      <c r="EC300" s="155"/>
      <c r="ED300" s="155"/>
      <c r="EE300" s="155"/>
      <c r="EF300" s="155"/>
      <c r="EG300" s="155"/>
    </row>
    <row r="301" spans="1:137" ht="6" customHeight="1" x14ac:dyDescent="0.2">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27"/>
      <c r="BW301" s="227"/>
      <c r="BX301" s="227"/>
      <c r="BY301" s="227"/>
      <c r="BZ301" s="227"/>
      <c r="CA301" s="227"/>
      <c r="CB301" s="227"/>
      <c r="CC301" s="227"/>
      <c r="CD301" s="227"/>
      <c r="CE301" s="227"/>
      <c r="CF301" s="227"/>
      <c r="CG301" s="227"/>
      <c r="CH301" s="227"/>
      <c r="CI301" s="227"/>
      <c r="CJ301" s="227"/>
      <c r="CK301" s="227"/>
      <c r="CL301" s="227"/>
      <c r="CM301" s="227"/>
      <c r="CN301" s="227"/>
      <c r="CO301" s="227"/>
      <c r="CP301" s="227"/>
      <c r="CQ301" s="227"/>
      <c r="CR301" s="227"/>
      <c r="CS301" s="227"/>
      <c r="CT301" s="227"/>
      <c r="CU301" s="227"/>
      <c r="CV301" s="227"/>
      <c r="CW301" s="227"/>
      <c r="CX301" s="227"/>
      <c r="CY301" s="227"/>
      <c r="CZ301" s="227"/>
      <c r="DA301" s="227"/>
      <c r="DB301" s="227"/>
      <c r="DC301" s="227"/>
      <c r="DD301" s="227"/>
      <c r="DE301" s="227"/>
      <c r="DF301" s="227"/>
      <c r="DG301" s="227"/>
      <c r="DH301" s="227"/>
      <c r="DI301" s="227"/>
      <c r="DJ301" s="227"/>
      <c r="DK301" s="227"/>
      <c r="DL301" s="227"/>
      <c r="DM301" s="227"/>
      <c r="DN301" s="227"/>
      <c r="DO301" s="227"/>
      <c r="DP301" s="227"/>
      <c r="DQ301" s="227"/>
      <c r="DR301" s="227"/>
      <c r="DS301" s="227"/>
      <c r="DT301" s="227"/>
      <c r="DU301" s="227"/>
      <c r="DV301" s="227"/>
      <c r="DW301" s="615" t="s">
        <v>128</v>
      </c>
      <c r="DX301" s="615"/>
      <c r="DY301" s="615"/>
      <c r="DZ301" s="615"/>
      <c r="EA301" s="615"/>
      <c r="EB301" s="615"/>
      <c r="EC301" s="615"/>
      <c r="ED301" s="615"/>
      <c r="EE301" s="615"/>
      <c r="EF301" s="615"/>
      <c r="EG301" s="615"/>
    </row>
    <row r="302" spans="1:137" ht="6" customHeight="1" x14ac:dyDescent="0.2">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27"/>
      <c r="BW302" s="227"/>
      <c r="BX302" s="227"/>
      <c r="BY302" s="227"/>
      <c r="BZ302" s="227"/>
      <c r="CA302" s="227"/>
      <c r="CB302" s="227"/>
      <c r="CC302" s="227"/>
      <c r="CD302" s="227"/>
      <c r="CE302" s="227"/>
      <c r="CF302" s="227"/>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227"/>
      <c r="DL302" s="227"/>
      <c r="DM302" s="227"/>
      <c r="DN302" s="227"/>
      <c r="DO302" s="227"/>
      <c r="DP302" s="227"/>
      <c r="DQ302" s="227"/>
      <c r="DR302" s="227"/>
      <c r="DS302" s="227"/>
      <c r="DT302" s="227"/>
      <c r="DU302" s="227"/>
      <c r="DV302" s="227"/>
      <c r="DW302" s="615"/>
      <c r="DX302" s="615"/>
      <c r="DY302" s="615"/>
      <c r="DZ302" s="615"/>
      <c r="EA302" s="615"/>
      <c r="EB302" s="615"/>
      <c r="EC302" s="615"/>
      <c r="ED302" s="615"/>
      <c r="EE302" s="615"/>
      <c r="EF302" s="615"/>
      <c r="EG302" s="615"/>
    </row>
    <row r="303" spans="1:137" ht="6" customHeight="1" x14ac:dyDescent="0.2">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27"/>
      <c r="BW303" s="227"/>
      <c r="BX303" s="227"/>
      <c r="BY303" s="227"/>
      <c r="BZ303" s="227"/>
      <c r="CA303" s="227"/>
      <c r="CB303" s="227"/>
      <c r="CC303" s="227"/>
      <c r="CD303" s="227"/>
      <c r="CE303" s="227"/>
      <c r="CF303" s="227"/>
      <c r="CG303" s="227"/>
      <c r="CH303" s="227"/>
      <c r="CI303" s="227"/>
      <c r="CJ303" s="227"/>
      <c r="CK303" s="227"/>
      <c r="CL303" s="227"/>
      <c r="CM303" s="227"/>
      <c r="CN303" s="227"/>
      <c r="CO303" s="227"/>
      <c r="CP303" s="227"/>
      <c r="CQ303" s="227"/>
      <c r="CR303" s="227"/>
      <c r="CS303" s="227"/>
      <c r="CT303" s="227"/>
      <c r="CU303" s="227"/>
      <c r="CV303" s="227"/>
      <c r="CW303" s="227"/>
      <c r="CX303" s="227"/>
      <c r="CY303" s="227"/>
      <c r="CZ303" s="227"/>
      <c r="DA303" s="227"/>
      <c r="DB303" s="227"/>
      <c r="DC303" s="227"/>
      <c r="DD303" s="227"/>
      <c r="DE303" s="227"/>
      <c r="DF303" s="227"/>
      <c r="DG303" s="227"/>
      <c r="DH303" s="227"/>
      <c r="DI303" s="227"/>
      <c r="DJ303" s="227"/>
      <c r="DK303" s="227"/>
      <c r="DL303" s="227"/>
      <c r="DM303" s="227"/>
      <c r="DN303" s="227"/>
      <c r="DO303" s="227"/>
      <c r="DP303" s="227"/>
      <c r="DQ303" s="227"/>
      <c r="DR303" s="227"/>
      <c r="DS303" s="227"/>
      <c r="DT303" s="227"/>
      <c r="DU303" s="227"/>
      <c r="DV303" s="227"/>
      <c r="DW303" s="615"/>
      <c r="DX303" s="615"/>
      <c r="DY303" s="615"/>
      <c r="DZ303" s="615"/>
      <c r="EA303" s="615"/>
      <c r="EB303" s="615"/>
      <c r="EC303" s="615"/>
      <c r="ED303" s="615"/>
      <c r="EE303" s="615"/>
      <c r="EF303" s="615"/>
      <c r="EG303" s="615"/>
    </row>
    <row r="304" spans="1:137" ht="6" customHeight="1" x14ac:dyDescent="0.2">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7"/>
      <c r="BK304" s="227"/>
      <c r="BL304" s="227"/>
      <c r="BM304" s="227"/>
      <c r="BN304" s="227"/>
      <c r="BO304" s="227"/>
      <c r="BP304" s="227"/>
      <c r="BQ304" s="227"/>
      <c r="BR304" s="227"/>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row>
    <row r="305" spans="1:137" ht="6" customHeight="1" x14ac:dyDescent="0.2">
      <c r="A305" s="616" t="s">
        <v>264</v>
      </c>
      <c r="B305" s="616"/>
      <c r="C305" s="616"/>
      <c r="D305" s="616"/>
      <c r="E305" s="616"/>
      <c r="F305" s="616"/>
      <c r="G305" s="616"/>
      <c r="H305" s="616"/>
      <c r="I305" s="616"/>
      <c r="J305" s="616"/>
      <c r="K305" s="616"/>
      <c r="L305" s="616"/>
      <c r="M305" s="616"/>
      <c r="N305" s="616"/>
      <c r="O305" s="616"/>
      <c r="P305" s="637"/>
      <c r="Q305" s="637"/>
      <c r="R305" s="637"/>
      <c r="S305" s="637"/>
      <c r="T305" s="637"/>
      <c r="U305" s="637"/>
      <c r="V305" s="637"/>
      <c r="W305" s="637"/>
      <c r="X305" s="637"/>
      <c r="Y305" s="637"/>
      <c r="Z305" s="637"/>
      <c r="AA305" s="637"/>
      <c r="AB305" s="637"/>
      <c r="AC305" s="637"/>
      <c r="AD305" s="637"/>
      <c r="AE305" s="637"/>
      <c r="AF305" s="637"/>
      <c r="AG305" s="637"/>
      <c r="AH305" s="637"/>
      <c r="AI305" s="637"/>
      <c r="AJ305" s="637"/>
      <c r="AK305" s="637"/>
      <c r="AL305" s="637"/>
      <c r="AM305" s="637"/>
      <c r="AN305" s="637"/>
      <c r="AO305" s="637"/>
      <c r="AP305" s="637"/>
      <c r="AQ305" s="637"/>
      <c r="AR305" s="637"/>
      <c r="AS305" s="637"/>
      <c r="AT305" s="637"/>
      <c r="AU305" s="637"/>
      <c r="AV305" s="637"/>
      <c r="AW305" s="637"/>
      <c r="AX305" s="637"/>
      <c r="AY305" s="637"/>
      <c r="AZ305" s="637"/>
      <c r="BA305" s="637"/>
      <c r="BB305" s="637"/>
      <c r="BC305" s="637"/>
      <c r="BD305" s="637"/>
      <c r="BE305" s="637"/>
      <c r="BF305" s="637"/>
      <c r="BG305" s="637"/>
      <c r="BH305" s="637"/>
      <c r="BI305" s="637"/>
      <c r="BJ305" s="637"/>
      <c r="BK305" s="637"/>
      <c r="BL305" s="637"/>
      <c r="BM305" s="637"/>
      <c r="BN305" s="637"/>
      <c r="BO305" s="637"/>
      <c r="BP305" s="637"/>
      <c r="BQ305" s="637"/>
      <c r="BR305" s="637"/>
      <c r="BS305" s="637"/>
      <c r="BT305" s="637"/>
      <c r="BU305" s="637"/>
      <c r="BV305" s="637"/>
      <c r="BW305" s="637"/>
      <c r="BX305" s="637"/>
      <c r="BY305" s="637"/>
      <c r="BZ305" s="637"/>
      <c r="CA305" s="637"/>
      <c r="CB305" s="637"/>
      <c r="CC305" s="637"/>
      <c r="CD305" s="637"/>
      <c r="CE305" s="637"/>
      <c r="CF305" s="637"/>
      <c r="CG305" s="637"/>
      <c r="CH305" s="637"/>
      <c r="CI305" s="637"/>
      <c r="CJ305" s="637"/>
      <c r="CK305" s="637"/>
      <c r="CL305" s="637"/>
      <c r="CM305" s="637"/>
      <c r="CN305" s="637"/>
      <c r="CO305" s="637"/>
      <c r="CP305" s="637"/>
      <c r="CQ305" s="637"/>
      <c r="CR305" s="637"/>
      <c r="CS305" s="637"/>
      <c r="CT305" s="637"/>
      <c r="CU305" s="637"/>
      <c r="CV305" s="637"/>
      <c r="CW305" s="637"/>
      <c r="CX305" s="637"/>
      <c r="CY305" s="637"/>
      <c r="CZ305" s="637"/>
      <c r="DA305" s="637"/>
      <c r="DB305" s="637"/>
      <c r="DC305" s="637"/>
      <c r="DD305" s="637"/>
      <c r="DE305" s="637"/>
      <c r="DF305" s="637"/>
      <c r="DG305" s="637"/>
      <c r="DH305" s="637"/>
      <c r="DI305" s="637"/>
      <c r="DJ305" s="637"/>
      <c r="DK305" s="637"/>
      <c r="DL305" s="637"/>
      <c r="DM305" s="637"/>
      <c r="DN305" s="637"/>
      <c r="DO305" s="637"/>
      <c r="DP305" s="637"/>
      <c r="DQ305" s="637"/>
      <c r="DR305" s="637"/>
      <c r="DS305" s="637"/>
      <c r="DT305" s="637"/>
      <c r="DU305" s="637"/>
      <c r="DV305" s="637"/>
      <c r="DW305" s="637"/>
      <c r="DX305" s="637"/>
      <c r="DY305" s="637"/>
      <c r="DZ305" s="637"/>
      <c r="EA305" s="637"/>
      <c r="EB305" s="637"/>
      <c r="EC305" s="637"/>
      <c r="ED305" s="637"/>
      <c r="EE305" s="637"/>
      <c r="EF305" s="637"/>
      <c r="EG305" s="637"/>
    </row>
    <row r="306" spans="1:137" ht="6" customHeight="1" x14ac:dyDescent="0.2">
      <c r="A306" s="637"/>
      <c r="B306" s="637"/>
      <c r="C306" s="637"/>
      <c r="D306" s="637"/>
      <c r="E306" s="637"/>
      <c r="F306" s="637"/>
      <c r="G306" s="637"/>
      <c r="H306" s="637"/>
      <c r="I306" s="637"/>
      <c r="J306" s="637"/>
      <c r="K306" s="637"/>
      <c r="L306" s="637"/>
      <c r="M306" s="637"/>
      <c r="N306" s="637"/>
      <c r="O306" s="637"/>
      <c r="P306" s="637"/>
      <c r="Q306" s="637"/>
      <c r="R306" s="637"/>
      <c r="S306" s="637"/>
      <c r="T306" s="637"/>
      <c r="U306" s="637"/>
      <c r="V306" s="637"/>
      <c r="W306" s="637"/>
      <c r="X306" s="637"/>
      <c r="Y306" s="637"/>
      <c r="Z306" s="637"/>
      <c r="AA306" s="637"/>
      <c r="AB306" s="637"/>
      <c r="AC306" s="637"/>
      <c r="AD306" s="637"/>
      <c r="AE306" s="637"/>
      <c r="AF306" s="637"/>
      <c r="AG306" s="637"/>
      <c r="AH306" s="637"/>
      <c r="AI306" s="637"/>
      <c r="AJ306" s="637"/>
      <c r="AK306" s="637"/>
      <c r="AL306" s="637"/>
      <c r="AM306" s="637"/>
      <c r="AN306" s="637"/>
      <c r="AO306" s="637"/>
      <c r="AP306" s="637"/>
      <c r="AQ306" s="637"/>
      <c r="AR306" s="637"/>
      <c r="AS306" s="637"/>
      <c r="AT306" s="637"/>
      <c r="AU306" s="637"/>
      <c r="AV306" s="637"/>
      <c r="AW306" s="637"/>
      <c r="AX306" s="637"/>
      <c r="AY306" s="637"/>
      <c r="AZ306" s="637"/>
      <c r="BA306" s="637"/>
      <c r="BB306" s="637"/>
      <c r="BC306" s="637"/>
      <c r="BD306" s="637"/>
      <c r="BE306" s="637"/>
      <c r="BF306" s="637"/>
      <c r="BG306" s="637"/>
      <c r="BH306" s="637"/>
      <c r="BI306" s="637"/>
      <c r="BJ306" s="637"/>
      <c r="BK306" s="637"/>
      <c r="BL306" s="637"/>
      <c r="BM306" s="637"/>
      <c r="BN306" s="637"/>
      <c r="BO306" s="637"/>
      <c r="BP306" s="637"/>
      <c r="BQ306" s="637"/>
      <c r="BR306" s="637"/>
      <c r="BS306" s="637"/>
      <c r="BT306" s="637"/>
      <c r="BU306" s="637"/>
      <c r="BV306" s="637"/>
      <c r="BW306" s="637"/>
      <c r="BX306" s="637"/>
      <c r="BY306" s="637"/>
      <c r="BZ306" s="637"/>
      <c r="CA306" s="637"/>
      <c r="CB306" s="637"/>
      <c r="CC306" s="637"/>
      <c r="CD306" s="637"/>
      <c r="CE306" s="637"/>
      <c r="CF306" s="637"/>
      <c r="CG306" s="637"/>
      <c r="CH306" s="637"/>
      <c r="CI306" s="637"/>
      <c r="CJ306" s="637"/>
      <c r="CK306" s="637"/>
      <c r="CL306" s="637"/>
      <c r="CM306" s="637"/>
      <c r="CN306" s="637"/>
      <c r="CO306" s="637"/>
      <c r="CP306" s="637"/>
      <c r="CQ306" s="637"/>
      <c r="CR306" s="637"/>
      <c r="CS306" s="637"/>
      <c r="CT306" s="637"/>
      <c r="CU306" s="637"/>
      <c r="CV306" s="637"/>
      <c r="CW306" s="637"/>
      <c r="CX306" s="637"/>
      <c r="CY306" s="637"/>
      <c r="CZ306" s="637"/>
      <c r="DA306" s="637"/>
      <c r="DB306" s="637"/>
      <c r="DC306" s="637"/>
      <c r="DD306" s="637"/>
      <c r="DE306" s="637"/>
      <c r="DF306" s="637"/>
      <c r="DG306" s="637"/>
      <c r="DH306" s="637"/>
      <c r="DI306" s="637"/>
      <c r="DJ306" s="637"/>
      <c r="DK306" s="637"/>
      <c r="DL306" s="637"/>
      <c r="DM306" s="637"/>
      <c r="DN306" s="637"/>
      <c r="DO306" s="637"/>
      <c r="DP306" s="637"/>
      <c r="DQ306" s="637"/>
      <c r="DR306" s="637"/>
      <c r="DS306" s="637"/>
      <c r="DT306" s="637"/>
      <c r="DU306" s="637"/>
      <c r="DV306" s="637"/>
      <c r="DW306" s="637"/>
      <c r="DX306" s="637"/>
      <c r="DY306" s="637"/>
      <c r="DZ306" s="637"/>
      <c r="EA306" s="637"/>
      <c r="EB306" s="637"/>
      <c r="EC306" s="637"/>
      <c r="ED306" s="637"/>
      <c r="EE306" s="637"/>
      <c r="EF306" s="637"/>
      <c r="EG306" s="637"/>
    </row>
    <row r="307" spans="1:137" ht="6" customHeight="1" x14ac:dyDescent="0.2">
      <c r="A307" s="637"/>
      <c r="B307" s="637"/>
      <c r="C307" s="637"/>
      <c r="D307" s="637"/>
      <c r="E307" s="637"/>
      <c r="F307" s="637"/>
      <c r="G307" s="637"/>
      <c r="H307" s="637"/>
      <c r="I307" s="637"/>
      <c r="J307" s="637"/>
      <c r="K307" s="637"/>
      <c r="L307" s="637"/>
      <c r="M307" s="637"/>
      <c r="N307" s="637"/>
      <c r="O307" s="637"/>
      <c r="P307" s="637"/>
      <c r="Q307" s="637"/>
      <c r="R307" s="637"/>
      <c r="S307" s="637"/>
      <c r="T307" s="637"/>
      <c r="U307" s="637"/>
      <c r="V307" s="637"/>
      <c r="W307" s="637"/>
      <c r="X307" s="637"/>
      <c r="Y307" s="637"/>
      <c r="Z307" s="637"/>
      <c r="AA307" s="637"/>
      <c r="AB307" s="637"/>
      <c r="AC307" s="637"/>
      <c r="AD307" s="637"/>
      <c r="AE307" s="637"/>
      <c r="AF307" s="637"/>
      <c r="AG307" s="637"/>
      <c r="AH307" s="637"/>
      <c r="AI307" s="637"/>
      <c r="AJ307" s="637"/>
      <c r="AK307" s="637"/>
      <c r="AL307" s="637"/>
      <c r="AM307" s="637"/>
      <c r="AN307" s="637"/>
      <c r="AO307" s="637"/>
      <c r="AP307" s="637"/>
      <c r="AQ307" s="637"/>
      <c r="AR307" s="637"/>
      <c r="AS307" s="637"/>
      <c r="AT307" s="637"/>
      <c r="AU307" s="637"/>
      <c r="AV307" s="637"/>
      <c r="AW307" s="637"/>
      <c r="AX307" s="637"/>
      <c r="AY307" s="637"/>
      <c r="AZ307" s="637"/>
      <c r="BA307" s="637"/>
      <c r="BB307" s="637"/>
      <c r="BC307" s="637"/>
      <c r="BD307" s="637"/>
      <c r="BE307" s="637"/>
      <c r="BF307" s="637"/>
      <c r="BG307" s="637"/>
      <c r="BH307" s="637"/>
      <c r="BI307" s="637"/>
      <c r="BJ307" s="637"/>
      <c r="BK307" s="637"/>
      <c r="BL307" s="637"/>
      <c r="BM307" s="637"/>
      <c r="BN307" s="637"/>
      <c r="BO307" s="637"/>
      <c r="BP307" s="637"/>
      <c r="BQ307" s="637"/>
      <c r="BR307" s="637"/>
      <c r="BS307" s="637"/>
      <c r="BT307" s="637"/>
      <c r="BU307" s="637"/>
      <c r="BV307" s="637"/>
      <c r="BW307" s="637"/>
      <c r="BX307" s="637"/>
      <c r="BY307" s="637"/>
      <c r="BZ307" s="637"/>
      <c r="CA307" s="637"/>
      <c r="CB307" s="637"/>
      <c r="CC307" s="637"/>
      <c r="CD307" s="637"/>
      <c r="CE307" s="637"/>
      <c r="CF307" s="637"/>
      <c r="CG307" s="637"/>
      <c r="CH307" s="637"/>
      <c r="CI307" s="637"/>
      <c r="CJ307" s="637"/>
      <c r="CK307" s="637"/>
      <c r="CL307" s="637"/>
      <c r="CM307" s="637"/>
      <c r="CN307" s="637"/>
      <c r="CO307" s="637"/>
      <c r="CP307" s="637"/>
      <c r="CQ307" s="637"/>
      <c r="CR307" s="637"/>
      <c r="CS307" s="637"/>
      <c r="CT307" s="637"/>
      <c r="CU307" s="637"/>
      <c r="CV307" s="637"/>
      <c r="CW307" s="637"/>
      <c r="CX307" s="637"/>
      <c r="CY307" s="637"/>
      <c r="CZ307" s="637"/>
      <c r="DA307" s="637"/>
      <c r="DB307" s="637"/>
      <c r="DC307" s="637"/>
      <c r="DD307" s="637"/>
      <c r="DE307" s="637"/>
      <c r="DF307" s="637"/>
      <c r="DG307" s="637"/>
      <c r="DH307" s="637"/>
      <c r="DI307" s="637"/>
      <c r="DJ307" s="637"/>
      <c r="DK307" s="637"/>
      <c r="DL307" s="637"/>
      <c r="DM307" s="637"/>
      <c r="DN307" s="637"/>
      <c r="DO307" s="637"/>
      <c r="DP307" s="637"/>
      <c r="DQ307" s="637"/>
      <c r="DR307" s="637"/>
      <c r="DS307" s="637"/>
      <c r="DT307" s="637"/>
      <c r="DU307" s="637"/>
      <c r="DV307" s="637"/>
      <c r="DW307" s="637"/>
      <c r="DX307" s="637"/>
      <c r="DY307" s="637"/>
      <c r="DZ307" s="637"/>
      <c r="EA307" s="637"/>
      <c r="EB307" s="637"/>
      <c r="EC307" s="637"/>
      <c r="ED307" s="637"/>
      <c r="EE307" s="637"/>
      <c r="EF307" s="637"/>
      <c r="EG307" s="637"/>
    </row>
    <row r="308" spans="1:137" ht="6" customHeight="1" x14ac:dyDescent="0.2">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7"/>
      <c r="BE308" s="227"/>
      <c r="BF308" s="227"/>
      <c r="BG308" s="227"/>
      <c r="BH308" s="227"/>
      <c r="BI308" s="227"/>
      <c r="BJ308" s="227"/>
      <c r="BK308" s="227"/>
      <c r="BL308" s="227"/>
      <c r="BM308" s="227"/>
      <c r="BN308" s="227"/>
      <c r="BO308" s="616" t="s">
        <v>341</v>
      </c>
      <c r="BP308" s="617"/>
      <c r="BQ308" s="617"/>
      <c r="BR308" s="617"/>
      <c r="BS308" s="617"/>
      <c r="BT308" s="617"/>
      <c r="BU308" s="617"/>
      <c r="BV308" s="617"/>
      <c r="BW308" s="618" t="str">
        <f>IF(⑱安全投資実績!BG31=0,"",⑱安全投資実績!BG31)</f>
        <v/>
      </c>
      <c r="BX308" s="618"/>
      <c r="BY308" s="618"/>
      <c r="BZ308" s="616" t="s">
        <v>117</v>
      </c>
      <c r="CA308" s="616"/>
      <c r="CB308" s="616"/>
      <c r="CC308" s="616"/>
      <c r="CD308" s="616"/>
      <c r="CE308" s="616"/>
      <c r="CF308" s="616"/>
      <c r="CG308" s="616"/>
      <c r="CH308" s="227"/>
      <c r="CI308" s="227"/>
      <c r="CJ308" s="227"/>
      <c r="CK308" s="227"/>
      <c r="CL308" s="227"/>
      <c r="CM308" s="227"/>
      <c r="CN308" s="227"/>
      <c r="CO308" s="227"/>
      <c r="CP308" s="227"/>
      <c r="CQ308" s="227"/>
      <c r="CR308" s="227"/>
      <c r="CS308" s="156"/>
      <c r="CT308" s="156"/>
      <c r="CU308" s="156"/>
      <c r="CV308" s="156"/>
      <c r="CW308" s="156"/>
      <c r="CX308" s="156"/>
      <c r="CY308" s="156"/>
      <c r="CZ308" s="156"/>
      <c r="DA308" s="156"/>
      <c r="DB308" s="156"/>
      <c r="DC308" s="156"/>
      <c r="DD308" s="156"/>
      <c r="DE308" s="156"/>
      <c r="DF308" s="156"/>
      <c r="DG308" s="156"/>
      <c r="DH308" s="156"/>
      <c r="DI308" s="156"/>
      <c r="DJ308" s="156"/>
      <c r="DK308" s="156"/>
      <c r="DL308" s="228"/>
      <c r="DM308" s="228"/>
      <c r="DN308" s="228"/>
      <c r="DO308" s="228"/>
      <c r="DP308" s="228"/>
      <c r="DQ308" s="228"/>
      <c r="DR308" s="228"/>
      <c r="DS308" s="228"/>
      <c r="DT308" s="228"/>
      <c r="DU308" s="228"/>
      <c r="DV308" s="228"/>
      <c r="DW308" s="228"/>
      <c r="DX308" s="228"/>
      <c r="DY308" s="228"/>
      <c r="DZ308" s="228"/>
      <c r="EA308" s="228"/>
      <c r="EB308" s="228"/>
      <c r="EC308" s="228"/>
      <c r="ED308" s="228"/>
      <c r="EE308" s="228"/>
      <c r="EF308" s="228"/>
      <c r="EG308" s="227"/>
    </row>
    <row r="309" spans="1:137" ht="6" customHeight="1" x14ac:dyDescent="0.2">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7"/>
      <c r="BE309" s="227"/>
      <c r="BF309" s="227"/>
      <c r="BG309" s="227"/>
      <c r="BH309" s="227"/>
      <c r="BI309" s="227"/>
      <c r="BJ309" s="227"/>
      <c r="BK309" s="227"/>
      <c r="BL309" s="227"/>
      <c r="BM309" s="227"/>
      <c r="BN309" s="227"/>
      <c r="BO309" s="617"/>
      <c r="BP309" s="617"/>
      <c r="BQ309" s="617"/>
      <c r="BR309" s="617"/>
      <c r="BS309" s="617"/>
      <c r="BT309" s="617"/>
      <c r="BU309" s="617"/>
      <c r="BV309" s="617"/>
      <c r="BW309" s="618"/>
      <c r="BX309" s="618"/>
      <c r="BY309" s="618"/>
      <c r="BZ309" s="616"/>
      <c r="CA309" s="616"/>
      <c r="CB309" s="616"/>
      <c r="CC309" s="616"/>
      <c r="CD309" s="616"/>
      <c r="CE309" s="616"/>
      <c r="CF309" s="616"/>
      <c r="CG309" s="616"/>
      <c r="CH309" s="227"/>
      <c r="CI309" s="227"/>
      <c r="CJ309" s="227"/>
      <c r="CK309" s="227"/>
      <c r="CL309" s="227"/>
      <c r="CM309" s="227"/>
      <c r="CN309" s="227"/>
      <c r="CO309" s="227"/>
      <c r="CP309" s="227"/>
      <c r="CQ309" s="227"/>
      <c r="CR309" s="227"/>
      <c r="CS309" s="156"/>
      <c r="CT309" s="156"/>
      <c r="CU309" s="156"/>
      <c r="CV309" s="156"/>
      <c r="CW309" s="156"/>
      <c r="CX309" s="156"/>
      <c r="CY309" s="156"/>
      <c r="CZ309" s="156"/>
      <c r="DA309" s="156"/>
      <c r="DB309" s="156"/>
      <c r="DC309" s="156"/>
      <c r="DD309" s="156"/>
      <c r="DE309" s="156"/>
      <c r="DF309" s="156"/>
      <c r="DG309" s="156"/>
      <c r="DH309" s="156"/>
      <c r="DI309" s="156"/>
      <c r="DJ309" s="156"/>
      <c r="DK309" s="156"/>
      <c r="DL309" s="228"/>
      <c r="DM309" s="228"/>
      <c r="DN309" s="228"/>
      <c r="DO309" s="228"/>
      <c r="DP309" s="228"/>
      <c r="DQ309" s="228"/>
      <c r="DR309" s="228"/>
      <c r="DS309" s="228"/>
      <c r="DT309" s="228"/>
      <c r="DU309" s="228"/>
      <c r="DV309" s="228"/>
      <c r="DW309" s="228"/>
      <c r="DX309" s="228"/>
      <c r="DY309" s="228"/>
      <c r="DZ309" s="228"/>
      <c r="EA309" s="228"/>
      <c r="EB309" s="228"/>
      <c r="EC309" s="228"/>
      <c r="ED309" s="164"/>
      <c r="EE309" s="228"/>
      <c r="EF309" s="228"/>
      <c r="EG309" s="227"/>
    </row>
    <row r="310" spans="1:137" ht="6" customHeight="1" x14ac:dyDescent="0.2">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7"/>
      <c r="BE310" s="227"/>
      <c r="BF310" s="227"/>
      <c r="BG310" s="227"/>
      <c r="BH310" s="227"/>
      <c r="BI310" s="227"/>
      <c r="BJ310" s="227"/>
      <c r="BK310" s="227"/>
      <c r="BL310" s="227"/>
      <c r="BM310" s="227"/>
      <c r="BN310" s="227"/>
      <c r="BO310" s="617"/>
      <c r="BP310" s="617"/>
      <c r="BQ310" s="617"/>
      <c r="BR310" s="617"/>
      <c r="BS310" s="617"/>
      <c r="BT310" s="617"/>
      <c r="BU310" s="617"/>
      <c r="BV310" s="617"/>
      <c r="BW310" s="618"/>
      <c r="BX310" s="618"/>
      <c r="BY310" s="618"/>
      <c r="BZ310" s="616"/>
      <c r="CA310" s="616"/>
      <c r="CB310" s="616"/>
      <c r="CC310" s="616"/>
      <c r="CD310" s="616"/>
      <c r="CE310" s="616"/>
      <c r="CF310" s="616"/>
      <c r="CG310" s="616"/>
      <c r="CH310" s="227"/>
      <c r="CI310" s="227"/>
      <c r="CJ310" s="227"/>
      <c r="CK310" s="227"/>
      <c r="CL310" s="227"/>
      <c r="CM310" s="227"/>
      <c r="CN310" s="630" t="s">
        <v>423</v>
      </c>
      <c r="CO310" s="630"/>
      <c r="CP310" s="630"/>
      <c r="CQ310" s="630"/>
      <c r="CR310" s="630"/>
      <c r="CS310" s="630"/>
      <c r="CT310" s="630"/>
      <c r="CU310" s="630"/>
      <c r="CV310" s="630"/>
      <c r="CW310" s="630"/>
      <c r="CX310" s="630"/>
      <c r="CY310" s="630"/>
      <c r="CZ310" s="630"/>
      <c r="DA310" s="630"/>
      <c r="DB310" s="630"/>
      <c r="DC310" s="630"/>
      <c r="DD310" s="630"/>
      <c r="DE310" s="630"/>
      <c r="DF310" s="630"/>
      <c r="DG310" s="630"/>
      <c r="DH310" s="630"/>
      <c r="DI310" s="630"/>
      <c r="DJ310" s="630"/>
      <c r="DK310" s="630"/>
      <c r="DL310" s="630"/>
      <c r="DM310" s="630"/>
      <c r="DN310" s="630"/>
      <c r="DO310" s="630"/>
      <c r="DP310" s="630"/>
      <c r="DQ310" s="630"/>
      <c r="DR310" s="630"/>
      <c r="DS310" s="630"/>
      <c r="DT310" s="630"/>
      <c r="DU310" s="630"/>
      <c r="DV310" s="630"/>
      <c r="DW310" s="630"/>
      <c r="DX310" s="630"/>
      <c r="DY310" s="630"/>
      <c r="DZ310" s="630"/>
      <c r="EA310" s="630"/>
      <c r="EB310" s="630"/>
      <c r="EC310" s="630"/>
      <c r="ED310" s="630"/>
      <c r="EE310" s="630"/>
      <c r="EF310" s="630"/>
      <c r="EG310" s="630"/>
    </row>
    <row r="311" spans="1:137" ht="6" customHeight="1" x14ac:dyDescent="0.2">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56"/>
      <c r="AY311" s="156"/>
      <c r="AZ311" s="156"/>
      <c r="BA311" s="156"/>
      <c r="BB311" s="156"/>
      <c r="BC311" s="632" t="s">
        <v>450</v>
      </c>
      <c r="BD311" s="632"/>
      <c r="BE311" s="632"/>
      <c r="BF311" s="632"/>
      <c r="BG311" s="632"/>
      <c r="BH311" s="632"/>
      <c r="BI311" s="632"/>
      <c r="BJ311" s="632"/>
      <c r="BK311" s="632"/>
      <c r="BL311" s="632"/>
      <c r="BM311" s="632"/>
      <c r="BN311" s="632"/>
      <c r="BO311" s="632"/>
      <c r="BP311" s="632"/>
      <c r="BQ311" s="632"/>
      <c r="BR311" s="632"/>
      <c r="BS311" s="632"/>
      <c r="BT311" s="632"/>
      <c r="BU311" s="1133" t="str">
        <f>IF(BU211="","",EDATE(BU211,12))</f>
        <v/>
      </c>
      <c r="BV311" s="1133"/>
      <c r="BW311" s="1133"/>
      <c r="BX311" s="1133"/>
      <c r="BY311" s="1133"/>
      <c r="BZ311" s="1133"/>
      <c r="CA311" s="1133"/>
      <c r="CB311" s="1133"/>
      <c r="CC311" s="1133"/>
      <c r="CD311" s="1133"/>
      <c r="CE311" s="1133"/>
      <c r="CF311" s="1133"/>
      <c r="CG311" s="1133"/>
      <c r="CH311" s="1133"/>
      <c r="CI311" s="1133"/>
      <c r="CJ311" s="1133"/>
      <c r="CK311" s="1133"/>
      <c r="CL311" s="1133"/>
      <c r="CM311" s="1133"/>
      <c r="CN311" s="630"/>
      <c r="CO311" s="630"/>
      <c r="CP311" s="630"/>
      <c r="CQ311" s="630"/>
      <c r="CR311" s="630"/>
      <c r="CS311" s="630"/>
      <c r="CT311" s="630"/>
      <c r="CU311" s="630"/>
      <c r="CV311" s="630"/>
      <c r="CW311" s="630"/>
      <c r="CX311" s="630"/>
      <c r="CY311" s="630"/>
      <c r="CZ311" s="630"/>
      <c r="DA311" s="630"/>
      <c r="DB311" s="630"/>
      <c r="DC311" s="630"/>
      <c r="DD311" s="630"/>
      <c r="DE311" s="630"/>
      <c r="DF311" s="630"/>
      <c r="DG311" s="630"/>
      <c r="DH311" s="630"/>
      <c r="DI311" s="630"/>
      <c r="DJ311" s="630"/>
      <c r="DK311" s="630"/>
      <c r="DL311" s="630"/>
      <c r="DM311" s="630"/>
      <c r="DN311" s="630"/>
      <c r="DO311" s="630"/>
      <c r="DP311" s="630"/>
      <c r="DQ311" s="630"/>
      <c r="DR311" s="630"/>
      <c r="DS311" s="630"/>
      <c r="DT311" s="630"/>
      <c r="DU311" s="630"/>
      <c r="DV311" s="630"/>
      <c r="DW311" s="630"/>
      <c r="DX311" s="630"/>
      <c r="DY311" s="630"/>
      <c r="DZ311" s="630"/>
      <c r="EA311" s="630"/>
      <c r="EB311" s="630"/>
      <c r="EC311" s="630"/>
      <c r="ED311" s="630"/>
      <c r="EE311" s="630"/>
      <c r="EF311" s="630"/>
      <c r="EG311" s="630"/>
    </row>
    <row r="312" spans="1:137" ht="6" customHeight="1" x14ac:dyDescent="0.2">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56"/>
      <c r="AY312" s="156"/>
      <c r="AZ312" s="156"/>
      <c r="BA312" s="156"/>
      <c r="BB312" s="156"/>
      <c r="BC312" s="632"/>
      <c r="BD312" s="632"/>
      <c r="BE312" s="632"/>
      <c r="BF312" s="632"/>
      <c r="BG312" s="632"/>
      <c r="BH312" s="632"/>
      <c r="BI312" s="632"/>
      <c r="BJ312" s="632"/>
      <c r="BK312" s="632"/>
      <c r="BL312" s="632"/>
      <c r="BM312" s="632"/>
      <c r="BN312" s="632"/>
      <c r="BO312" s="632"/>
      <c r="BP312" s="632"/>
      <c r="BQ312" s="632"/>
      <c r="BR312" s="632"/>
      <c r="BS312" s="632"/>
      <c r="BT312" s="632"/>
      <c r="BU312" s="1133"/>
      <c r="BV312" s="1133"/>
      <c r="BW312" s="1133"/>
      <c r="BX312" s="1133"/>
      <c r="BY312" s="1133"/>
      <c r="BZ312" s="1133"/>
      <c r="CA312" s="1133"/>
      <c r="CB312" s="1133"/>
      <c r="CC312" s="1133"/>
      <c r="CD312" s="1133"/>
      <c r="CE312" s="1133"/>
      <c r="CF312" s="1133"/>
      <c r="CG312" s="1133"/>
      <c r="CH312" s="1133"/>
      <c r="CI312" s="1133"/>
      <c r="CJ312" s="1133"/>
      <c r="CK312" s="1133"/>
      <c r="CL312" s="1133"/>
      <c r="CM312" s="1133"/>
      <c r="CN312" s="630"/>
      <c r="CO312" s="630"/>
      <c r="CP312" s="630"/>
      <c r="CQ312" s="630"/>
      <c r="CR312" s="630"/>
      <c r="CS312" s="630"/>
      <c r="CT312" s="630"/>
      <c r="CU312" s="630"/>
      <c r="CV312" s="630"/>
      <c r="CW312" s="630"/>
      <c r="CX312" s="630"/>
      <c r="CY312" s="630"/>
      <c r="CZ312" s="630"/>
      <c r="DA312" s="630"/>
      <c r="DB312" s="630"/>
      <c r="DC312" s="630"/>
      <c r="DD312" s="630"/>
      <c r="DE312" s="630"/>
      <c r="DF312" s="630"/>
      <c r="DG312" s="630"/>
      <c r="DH312" s="630"/>
      <c r="DI312" s="630"/>
      <c r="DJ312" s="630"/>
      <c r="DK312" s="630"/>
      <c r="DL312" s="630"/>
      <c r="DM312" s="630"/>
      <c r="DN312" s="630"/>
      <c r="DO312" s="630"/>
      <c r="DP312" s="630"/>
      <c r="DQ312" s="630"/>
      <c r="DR312" s="630"/>
      <c r="DS312" s="630"/>
      <c r="DT312" s="630"/>
      <c r="DU312" s="630"/>
      <c r="DV312" s="630"/>
      <c r="DW312" s="630"/>
      <c r="DX312" s="630"/>
      <c r="DY312" s="630"/>
      <c r="DZ312" s="630"/>
      <c r="EA312" s="630"/>
      <c r="EB312" s="630"/>
      <c r="EC312" s="630"/>
      <c r="ED312" s="630"/>
      <c r="EE312" s="630"/>
      <c r="EF312" s="630"/>
      <c r="EG312" s="630"/>
    </row>
    <row r="313" spans="1:137" ht="6" customHeight="1" x14ac:dyDescent="0.2">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56"/>
      <c r="AY313" s="156"/>
      <c r="AZ313" s="156"/>
      <c r="BA313" s="156"/>
      <c r="BB313" s="156"/>
      <c r="BC313" s="632"/>
      <c r="BD313" s="632"/>
      <c r="BE313" s="632"/>
      <c r="BF313" s="632"/>
      <c r="BG313" s="632"/>
      <c r="BH313" s="632"/>
      <c r="BI313" s="632"/>
      <c r="BJ313" s="632"/>
      <c r="BK313" s="632"/>
      <c r="BL313" s="632"/>
      <c r="BM313" s="632"/>
      <c r="BN313" s="632"/>
      <c r="BO313" s="632"/>
      <c r="BP313" s="632"/>
      <c r="BQ313" s="632"/>
      <c r="BR313" s="632"/>
      <c r="BS313" s="632"/>
      <c r="BT313" s="632"/>
      <c r="BU313" s="1133"/>
      <c r="BV313" s="1133"/>
      <c r="BW313" s="1133"/>
      <c r="BX313" s="1133"/>
      <c r="BY313" s="1133"/>
      <c r="BZ313" s="1133"/>
      <c r="CA313" s="1133"/>
      <c r="CB313" s="1133"/>
      <c r="CC313" s="1133"/>
      <c r="CD313" s="1133"/>
      <c r="CE313" s="1133"/>
      <c r="CF313" s="1133"/>
      <c r="CG313" s="1133"/>
      <c r="CH313" s="1133"/>
      <c r="CI313" s="1133"/>
      <c r="CJ313" s="1133"/>
      <c r="CK313" s="1133"/>
      <c r="CL313" s="1133"/>
      <c r="CM313" s="1133"/>
      <c r="CN313" s="630"/>
      <c r="CO313" s="630"/>
      <c r="CP313" s="630"/>
      <c r="CQ313" s="630"/>
      <c r="CR313" s="630"/>
      <c r="CS313" s="630"/>
      <c r="CT313" s="630"/>
      <c r="CU313" s="630"/>
      <c r="CV313" s="630"/>
      <c r="CW313" s="630"/>
      <c r="CX313" s="630"/>
      <c r="CY313" s="630"/>
      <c r="CZ313" s="630"/>
      <c r="DA313" s="630"/>
      <c r="DB313" s="630"/>
      <c r="DC313" s="630"/>
      <c r="DD313" s="630"/>
      <c r="DE313" s="630"/>
      <c r="DF313" s="630"/>
      <c r="DG313" s="630"/>
      <c r="DH313" s="630"/>
      <c r="DI313" s="630"/>
      <c r="DJ313" s="630"/>
      <c r="DK313" s="630"/>
      <c r="DL313" s="630"/>
      <c r="DM313" s="630"/>
      <c r="DN313" s="630"/>
      <c r="DO313" s="630"/>
      <c r="DP313" s="630"/>
      <c r="DQ313" s="630"/>
      <c r="DR313" s="630"/>
      <c r="DS313" s="630"/>
      <c r="DT313" s="630"/>
      <c r="DU313" s="630"/>
      <c r="DV313" s="630"/>
      <c r="DW313" s="630"/>
      <c r="DX313" s="630"/>
      <c r="DY313" s="630"/>
      <c r="DZ313" s="630"/>
      <c r="EA313" s="630"/>
      <c r="EB313" s="630"/>
      <c r="EC313" s="630"/>
      <c r="ED313" s="630"/>
      <c r="EE313" s="630"/>
      <c r="EF313" s="630"/>
      <c r="EG313" s="630"/>
    </row>
    <row r="314" spans="1:137" ht="6" customHeight="1" x14ac:dyDescent="0.2">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56"/>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c r="CF314" s="156"/>
      <c r="CG314" s="156"/>
      <c r="CH314" s="156"/>
      <c r="CI314" s="156"/>
      <c r="CJ314" s="156"/>
      <c r="CK314" s="156"/>
      <c r="CL314" s="156"/>
      <c r="CM314" s="156"/>
      <c r="CN314" s="630"/>
      <c r="CO314" s="630"/>
      <c r="CP314" s="630"/>
      <c r="CQ314" s="630"/>
      <c r="CR314" s="630"/>
      <c r="CS314" s="630"/>
      <c r="CT314" s="630"/>
      <c r="CU314" s="630"/>
      <c r="CV314" s="630"/>
      <c r="CW314" s="630"/>
      <c r="CX314" s="630"/>
      <c r="CY314" s="630"/>
      <c r="CZ314" s="630"/>
      <c r="DA314" s="630"/>
      <c r="DB314" s="630"/>
      <c r="DC314" s="630"/>
      <c r="DD314" s="630"/>
      <c r="DE314" s="630"/>
      <c r="DF314" s="630"/>
      <c r="DG314" s="630"/>
      <c r="DH314" s="630"/>
      <c r="DI314" s="630"/>
      <c r="DJ314" s="630"/>
      <c r="DK314" s="630"/>
      <c r="DL314" s="630"/>
      <c r="DM314" s="630"/>
      <c r="DN314" s="630"/>
      <c r="DO314" s="630"/>
      <c r="DP314" s="630"/>
      <c r="DQ314" s="630"/>
      <c r="DR314" s="630"/>
      <c r="DS314" s="630"/>
      <c r="DT314" s="630"/>
      <c r="DU314" s="630"/>
      <c r="DV314" s="630"/>
      <c r="DW314" s="630"/>
      <c r="DX314" s="630"/>
      <c r="DY314" s="630"/>
      <c r="DZ314" s="630"/>
      <c r="EA314" s="630"/>
      <c r="EB314" s="630"/>
      <c r="EC314" s="630"/>
      <c r="ED314" s="630"/>
      <c r="EE314" s="630"/>
      <c r="EF314" s="630"/>
      <c r="EG314" s="630"/>
    </row>
    <row r="315" spans="1:137" ht="6" customHeight="1" x14ac:dyDescent="0.2">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56"/>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c r="CF315" s="156"/>
      <c r="CG315" s="156"/>
      <c r="CH315" s="156"/>
      <c r="CI315" s="156"/>
      <c r="CJ315" s="156"/>
      <c r="CK315" s="156"/>
      <c r="CL315" s="156"/>
      <c r="CM315" s="156"/>
      <c r="CN315" s="631"/>
      <c r="CO315" s="631"/>
      <c r="CP315" s="631"/>
      <c r="CQ315" s="631"/>
      <c r="CR315" s="631"/>
      <c r="CS315" s="631"/>
      <c r="CT315" s="631"/>
      <c r="CU315" s="631"/>
      <c r="CV315" s="631"/>
      <c r="CW315" s="631"/>
      <c r="CX315" s="631"/>
      <c r="CY315" s="631"/>
      <c r="CZ315" s="631"/>
      <c r="DA315" s="631"/>
      <c r="DB315" s="631"/>
      <c r="DC315" s="631"/>
      <c r="DD315" s="631"/>
      <c r="DE315" s="631"/>
      <c r="DF315" s="631"/>
      <c r="DG315" s="631"/>
      <c r="DH315" s="631"/>
      <c r="DI315" s="631"/>
      <c r="DJ315" s="631"/>
      <c r="DK315" s="631"/>
      <c r="DL315" s="631"/>
      <c r="DM315" s="631"/>
      <c r="DN315" s="631"/>
      <c r="DO315" s="631"/>
      <c r="DP315" s="631"/>
      <c r="DQ315" s="631"/>
      <c r="DR315" s="631"/>
      <c r="DS315" s="631"/>
      <c r="DT315" s="631"/>
      <c r="DU315" s="631"/>
      <c r="DV315" s="631"/>
      <c r="DW315" s="631"/>
      <c r="DX315" s="631"/>
      <c r="DY315" s="631"/>
      <c r="DZ315" s="631"/>
      <c r="EA315" s="631"/>
      <c r="EB315" s="631"/>
      <c r="EC315" s="631"/>
      <c r="ED315" s="631"/>
      <c r="EE315" s="631"/>
      <c r="EF315" s="631"/>
      <c r="EG315" s="631"/>
    </row>
    <row r="316" spans="1:137" ht="6" customHeight="1" x14ac:dyDescent="0.2">
      <c r="A316" s="156"/>
      <c r="B316" s="607"/>
      <c r="C316" s="608"/>
      <c r="D316" s="608"/>
      <c r="E316" s="608"/>
      <c r="F316" s="619" t="s">
        <v>299</v>
      </c>
      <c r="G316" s="620"/>
      <c r="H316" s="620"/>
      <c r="I316" s="620"/>
      <c r="J316" s="620"/>
      <c r="K316" s="620"/>
      <c r="L316" s="620"/>
      <c r="M316" s="620"/>
      <c r="N316" s="620"/>
      <c r="O316" s="620"/>
      <c r="P316" s="620" t="s">
        <v>118</v>
      </c>
      <c r="Q316" s="620"/>
      <c r="R316" s="620"/>
      <c r="S316" s="620"/>
      <c r="T316" s="620"/>
      <c r="U316" s="620"/>
      <c r="V316" s="620"/>
      <c r="W316" s="620"/>
      <c r="X316" s="620"/>
      <c r="Y316" s="620"/>
      <c r="Z316" s="620"/>
      <c r="AA316" s="620"/>
      <c r="AB316" s="620"/>
      <c r="AC316" s="620"/>
      <c r="AD316" s="619" t="s">
        <v>411</v>
      </c>
      <c r="AE316" s="620"/>
      <c r="AF316" s="620"/>
      <c r="AG316" s="620"/>
      <c r="AH316" s="620"/>
      <c r="AI316" s="619" t="s">
        <v>119</v>
      </c>
      <c r="AJ316" s="620"/>
      <c r="AK316" s="620"/>
      <c r="AL316" s="620"/>
      <c r="AM316" s="620"/>
      <c r="AN316" s="619" t="s">
        <v>120</v>
      </c>
      <c r="AO316" s="620"/>
      <c r="AP316" s="620"/>
      <c r="AQ316" s="620"/>
      <c r="AR316" s="620"/>
      <c r="AS316" s="620"/>
      <c r="AT316" s="620"/>
      <c r="AU316" s="620"/>
      <c r="AV316" s="620"/>
      <c r="AW316" s="620"/>
      <c r="AX316" s="619" t="s">
        <v>300</v>
      </c>
      <c r="AY316" s="620"/>
      <c r="AZ316" s="620"/>
      <c r="BA316" s="620"/>
      <c r="BB316" s="620"/>
      <c r="BC316" s="619" t="s">
        <v>121</v>
      </c>
      <c r="BD316" s="620"/>
      <c r="BE316" s="620"/>
      <c r="BF316" s="620"/>
      <c r="BG316" s="620"/>
      <c r="BH316" s="620"/>
      <c r="BI316" s="620"/>
      <c r="BJ316" s="620"/>
      <c r="BK316" s="620"/>
      <c r="BL316" s="619" t="s">
        <v>122</v>
      </c>
      <c r="BM316" s="620"/>
      <c r="BN316" s="620"/>
      <c r="BO316" s="620"/>
      <c r="BP316" s="620"/>
      <c r="BQ316" s="620"/>
      <c r="BR316" s="620"/>
      <c r="BS316" s="620"/>
      <c r="BT316" s="620"/>
      <c r="BU316" s="620"/>
      <c r="BV316" s="619" t="s">
        <v>123</v>
      </c>
      <c r="BW316" s="620"/>
      <c r="BX316" s="620"/>
      <c r="BY316" s="620"/>
      <c r="BZ316" s="620"/>
      <c r="CA316" s="620"/>
      <c r="CB316" s="620"/>
      <c r="CC316" s="620"/>
      <c r="CD316" s="620"/>
      <c r="CE316" s="620"/>
      <c r="CF316" s="619" t="s">
        <v>124</v>
      </c>
      <c r="CG316" s="620"/>
      <c r="CH316" s="620"/>
      <c r="CI316" s="620"/>
      <c r="CJ316" s="620"/>
      <c r="CK316" s="620"/>
      <c r="CL316" s="620"/>
      <c r="CM316" s="620"/>
      <c r="CN316" s="620"/>
      <c r="CO316" s="620"/>
      <c r="CP316" s="619" t="s">
        <v>125</v>
      </c>
      <c r="CQ316" s="620"/>
      <c r="CR316" s="620"/>
      <c r="CS316" s="620"/>
      <c r="CT316" s="620"/>
      <c r="CU316" s="620"/>
      <c r="CV316" s="620"/>
      <c r="CW316" s="620"/>
      <c r="CX316" s="620"/>
      <c r="CY316" s="620"/>
      <c r="CZ316" s="620"/>
      <c r="DA316" s="619" t="s">
        <v>126</v>
      </c>
      <c r="DB316" s="620"/>
      <c r="DC316" s="620"/>
      <c r="DD316" s="620"/>
      <c r="DE316" s="620"/>
      <c r="DF316" s="620"/>
      <c r="DG316" s="620"/>
      <c r="DH316" s="620"/>
      <c r="DI316" s="620"/>
      <c r="DJ316" s="620"/>
      <c r="DK316" s="620"/>
      <c r="DL316" s="619" t="s">
        <v>281</v>
      </c>
      <c r="DM316" s="620"/>
      <c r="DN316" s="620"/>
      <c r="DO316" s="620"/>
      <c r="DP316" s="620"/>
      <c r="DQ316" s="620"/>
      <c r="DR316" s="620"/>
      <c r="DS316" s="620"/>
      <c r="DT316" s="620"/>
      <c r="DU316" s="620"/>
      <c r="DV316" s="620"/>
      <c r="DW316" s="619" t="s">
        <v>127</v>
      </c>
      <c r="DX316" s="620"/>
      <c r="DY316" s="620"/>
      <c r="DZ316" s="620"/>
      <c r="EA316" s="620"/>
      <c r="EB316" s="620"/>
      <c r="EC316" s="620"/>
      <c r="ED316" s="620"/>
      <c r="EE316" s="620"/>
      <c r="EF316" s="620"/>
      <c r="EG316" s="620"/>
    </row>
    <row r="317" spans="1:137" ht="6" customHeight="1" x14ac:dyDescent="0.2">
      <c r="A317" s="156"/>
      <c r="B317" s="608"/>
      <c r="C317" s="608"/>
      <c r="D317" s="608"/>
      <c r="E317" s="608"/>
      <c r="F317" s="620"/>
      <c r="G317" s="620"/>
      <c r="H317" s="620"/>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c r="BT317" s="620"/>
      <c r="BU317" s="620"/>
      <c r="BV317" s="620"/>
      <c r="BW317" s="620"/>
      <c r="BX317" s="620"/>
      <c r="BY317" s="620"/>
      <c r="BZ317" s="620"/>
      <c r="CA317" s="620"/>
      <c r="CB317" s="620"/>
      <c r="CC317" s="620"/>
      <c r="CD317" s="620"/>
      <c r="CE317" s="620"/>
      <c r="CF317" s="620"/>
      <c r="CG317" s="620"/>
      <c r="CH317" s="620"/>
      <c r="CI317" s="620"/>
      <c r="CJ317" s="620"/>
      <c r="CK317" s="620"/>
      <c r="CL317" s="620"/>
      <c r="CM317" s="620"/>
      <c r="CN317" s="620"/>
      <c r="CO317" s="620"/>
      <c r="CP317" s="620"/>
      <c r="CQ317" s="620"/>
      <c r="CR317" s="620"/>
      <c r="CS317" s="620"/>
      <c r="CT317" s="620"/>
      <c r="CU317" s="620"/>
      <c r="CV317" s="620"/>
      <c r="CW317" s="620"/>
      <c r="CX317" s="620"/>
      <c r="CY317" s="620"/>
      <c r="CZ317" s="620"/>
      <c r="DA317" s="620"/>
      <c r="DB317" s="620"/>
      <c r="DC317" s="620"/>
      <c r="DD317" s="620"/>
      <c r="DE317" s="620"/>
      <c r="DF317" s="620"/>
      <c r="DG317" s="620"/>
      <c r="DH317" s="620"/>
      <c r="DI317" s="620"/>
      <c r="DJ317" s="620"/>
      <c r="DK317" s="620"/>
      <c r="DL317" s="620"/>
      <c r="DM317" s="620"/>
      <c r="DN317" s="620"/>
      <c r="DO317" s="620"/>
      <c r="DP317" s="620"/>
      <c r="DQ317" s="620"/>
      <c r="DR317" s="620"/>
      <c r="DS317" s="620"/>
      <c r="DT317" s="620"/>
      <c r="DU317" s="620"/>
      <c r="DV317" s="620"/>
      <c r="DW317" s="620"/>
      <c r="DX317" s="620"/>
      <c r="DY317" s="620"/>
      <c r="DZ317" s="620"/>
      <c r="EA317" s="620"/>
      <c r="EB317" s="620"/>
      <c r="EC317" s="620"/>
      <c r="ED317" s="620"/>
      <c r="EE317" s="620"/>
      <c r="EF317" s="620"/>
      <c r="EG317" s="620"/>
    </row>
    <row r="318" spans="1:137" ht="6" customHeight="1" x14ac:dyDescent="0.2">
      <c r="A318" s="156"/>
      <c r="B318" s="608"/>
      <c r="C318" s="608"/>
      <c r="D318" s="608"/>
      <c r="E318" s="608"/>
      <c r="F318" s="620"/>
      <c r="G318" s="620"/>
      <c r="H318" s="620"/>
      <c r="I318" s="620"/>
      <c r="J318" s="620"/>
      <c r="K318" s="620"/>
      <c r="L318" s="620"/>
      <c r="M318" s="620"/>
      <c r="N318" s="620"/>
      <c r="O318" s="620"/>
      <c r="P318" s="620"/>
      <c r="Q318" s="620"/>
      <c r="R318" s="620"/>
      <c r="S318" s="620"/>
      <c r="T318" s="620"/>
      <c r="U318" s="620"/>
      <c r="V318" s="620"/>
      <c r="W318" s="620"/>
      <c r="X318" s="620"/>
      <c r="Y318" s="620"/>
      <c r="Z318" s="620"/>
      <c r="AA318" s="620"/>
      <c r="AB318" s="620"/>
      <c r="AC318" s="620"/>
      <c r="AD318" s="620"/>
      <c r="AE318" s="620"/>
      <c r="AF318" s="620"/>
      <c r="AG318" s="620"/>
      <c r="AH318" s="620"/>
      <c r="AI318" s="620"/>
      <c r="AJ318" s="620"/>
      <c r="AK318" s="620"/>
      <c r="AL318" s="620"/>
      <c r="AM318" s="620"/>
      <c r="AN318" s="620"/>
      <c r="AO318" s="620"/>
      <c r="AP318" s="620"/>
      <c r="AQ318" s="620"/>
      <c r="AR318" s="620"/>
      <c r="AS318" s="620"/>
      <c r="AT318" s="620"/>
      <c r="AU318" s="620"/>
      <c r="AV318" s="620"/>
      <c r="AW318" s="620"/>
      <c r="AX318" s="620"/>
      <c r="AY318" s="620"/>
      <c r="AZ318" s="620"/>
      <c r="BA318" s="620"/>
      <c r="BB318" s="620"/>
      <c r="BC318" s="620"/>
      <c r="BD318" s="620"/>
      <c r="BE318" s="620"/>
      <c r="BF318" s="620"/>
      <c r="BG318" s="620"/>
      <c r="BH318" s="620"/>
      <c r="BI318" s="620"/>
      <c r="BJ318" s="620"/>
      <c r="BK318" s="620"/>
      <c r="BL318" s="620"/>
      <c r="BM318" s="620"/>
      <c r="BN318" s="620"/>
      <c r="BO318" s="620"/>
      <c r="BP318" s="620"/>
      <c r="BQ318" s="620"/>
      <c r="BR318" s="620"/>
      <c r="BS318" s="620"/>
      <c r="BT318" s="620"/>
      <c r="BU318" s="620"/>
      <c r="BV318" s="620"/>
      <c r="BW318" s="620"/>
      <c r="BX318" s="620"/>
      <c r="BY318" s="620"/>
      <c r="BZ318" s="620"/>
      <c r="CA318" s="620"/>
      <c r="CB318" s="620"/>
      <c r="CC318" s="620"/>
      <c r="CD318" s="620"/>
      <c r="CE318" s="620"/>
      <c r="CF318" s="620"/>
      <c r="CG318" s="620"/>
      <c r="CH318" s="620"/>
      <c r="CI318" s="620"/>
      <c r="CJ318" s="620"/>
      <c r="CK318" s="620"/>
      <c r="CL318" s="620"/>
      <c r="CM318" s="620"/>
      <c r="CN318" s="620"/>
      <c r="CO318" s="620"/>
      <c r="CP318" s="620"/>
      <c r="CQ318" s="620"/>
      <c r="CR318" s="620"/>
      <c r="CS318" s="620"/>
      <c r="CT318" s="620"/>
      <c r="CU318" s="620"/>
      <c r="CV318" s="620"/>
      <c r="CW318" s="620"/>
      <c r="CX318" s="620"/>
      <c r="CY318" s="620"/>
      <c r="CZ318" s="620"/>
      <c r="DA318" s="620"/>
      <c r="DB318" s="620"/>
      <c r="DC318" s="620"/>
      <c r="DD318" s="620"/>
      <c r="DE318" s="620"/>
      <c r="DF318" s="620"/>
      <c r="DG318" s="620"/>
      <c r="DH318" s="620"/>
      <c r="DI318" s="620"/>
      <c r="DJ318" s="620"/>
      <c r="DK318" s="620"/>
      <c r="DL318" s="620"/>
      <c r="DM318" s="620"/>
      <c r="DN318" s="620"/>
      <c r="DO318" s="620"/>
      <c r="DP318" s="620"/>
      <c r="DQ318" s="620"/>
      <c r="DR318" s="620"/>
      <c r="DS318" s="620"/>
      <c r="DT318" s="620"/>
      <c r="DU318" s="620"/>
      <c r="DV318" s="620"/>
      <c r="DW318" s="620"/>
      <c r="DX318" s="620"/>
      <c r="DY318" s="620"/>
      <c r="DZ318" s="620"/>
      <c r="EA318" s="620"/>
      <c r="EB318" s="620"/>
      <c r="EC318" s="620"/>
      <c r="ED318" s="620"/>
      <c r="EE318" s="620"/>
      <c r="EF318" s="620"/>
      <c r="EG318" s="620"/>
    </row>
    <row r="319" spans="1:137" ht="6" customHeight="1" x14ac:dyDescent="0.2">
      <c r="A319" s="156"/>
      <c r="B319" s="608"/>
      <c r="C319" s="608"/>
      <c r="D319" s="608"/>
      <c r="E319" s="608"/>
      <c r="F319" s="620"/>
      <c r="G319" s="620"/>
      <c r="H319" s="620"/>
      <c r="I319" s="620"/>
      <c r="J319" s="620"/>
      <c r="K319" s="620"/>
      <c r="L319" s="620"/>
      <c r="M319" s="620"/>
      <c r="N319" s="620"/>
      <c r="O319" s="620"/>
      <c r="P319" s="620"/>
      <c r="Q319" s="620"/>
      <c r="R319" s="620"/>
      <c r="S319" s="620"/>
      <c r="T319" s="620"/>
      <c r="U319" s="620"/>
      <c r="V319" s="620"/>
      <c r="W319" s="620"/>
      <c r="X319" s="620"/>
      <c r="Y319" s="620"/>
      <c r="Z319" s="620"/>
      <c r="AA319" s="620"/>
      <c r="AB319" s="620"/>
      <c r="AC319" s="620"/>
      <c r="AD319" s="620"/>
      <c r="AE319" s="620"/>
      <c r="AF319" s="620"/>
      <c r="AG319" s="620"/>
      <c r="AH319" s="620"/>
      <c r="AI319" s="620"/>
      <c r="AJ319" s="620"/>
      <c r="AK319" s="620"/>
      <c r="AL319" s="620"/>
      <c r="AM319" s="620"/>
      <c r="AN319" s="620"/>
      <c r="AO319" s="620"/>
      <c r="AP319" s="620"/>
      <c r="AQ319" s="620"/>
      <c r="AR319" s="620"/>
      <c r="AS319" s="620"/>
      <c r="AT319" s="620"/>
      <c r="AU319" s="620"/>
      <c r="AV319" s="620"/>
      <c r="AW319" s="620"/>
      <c r="AX319" s="620"/>
      <c r="AY319" s="620"/>
      <c r="AZ319" s="620"/>
      <c r="BA319" s="620"/>
      <c r="BB319" s="620"/>
      <c r="BC319" s="620"/>
      <c r="BD319" s="620"/>
      <c r="BE319" s="620"/>
      <c r="BF319" s="620"/>
      <c r="BG319" s="620"/>
      <c r="BH319" s="620"/>
      <c r="BI319" s="620"/>
      <c r="BJ319" s="620"/>
      <c r="BK319" s="620"/>
      <c r="BL319" s="620"/>
      <c r="BM319" s="620"/>
      <c r="BN319" s="620"/>
      <c r="BO319" s="620"/>
      <c r="BP319" s="620"/>
      <c r="BQ319" s="620"/>
      <c r="BR319" s="620"/>
      <c r="BS319" s="620"/>
      <c r="BT319" s="620"/>
      <c r="BU319" s="620"/>
      <c r="BV319" s="620"/>
      <c r="BW319" s="620"/>
      <c r="BX319" s="620"/>
      <c r="BY319" s="620"/>
      <c r="BZ319" s="620"/>
      <c r="CA319" s="620"/>
      <c r="CB319" s="620"/>
      <c r="CC319" s="620"/>
      <c r="CD319" s="620"/>
      <c r="CE319" s="620"/>
      <c r="CF319" s="620"/>
      <c r="CG319" s="620"/>
      <c r="CH319" s="620"/>
      <c r="CI319" s="620"/>
      <c r="CJ319" s="620"/>
      <c r="CK319" s="620"/>
      <c r="CL319" s="620"/>
      <c r="CM319" s="620"/>
      <c r="CN319" s="620"/>
      <c r="CO319" s="620"/>
      <c r="CP319" s="620"/>
      <c r="CQ319" s="620"/>
      <c r="CR319" s="620"/>
      <c r="CS319" s="620"/>
      <c r="CT319" s="620"/>
      <c r="CU319" s="620"/>
      <c r="CV319" s="620"/>
      <c r="CW319" s="620"/>
      <c r="CX319" s="620"/>
      <c r="CY319" s="620"/>
      <c r="CZ319" s="620"/>
      <c r="DA319" s="620"/>
      <c r="DB319" s="620"/>
      <c r="DC319" s="620"/>
      <c r="DD319" s="620"/>
      <c r="DE319" s="620"/>
      <c r="DF319" s="620"/>
      <c r="DG319" s="620"/>
      <c r="DH319" s="620"/>
      <c r="DI319" s="620"/>
      <c r="DJ319" s="620"/>
      <c r="DK319" s="620"/>
      <c r="DL319" s="620"/>
      <c r="DM319" s="620"/>
      <c r="DN319" s="620"/>
      <c r="DO319" s="620"/>
      <c r="DP319" s="620"/>
      <c r="DQ319" s="620"/>
      <c r="DR319" s="620"/>
      <c r="DS319" s="620"/>
      <c r="DT319" s="620"/>
      <c r="DU319" s="620"/>
      <c r="DV319" s="620"/>
      <c r="DW319" s="620"/>
      <c r="DX319" s="620"/>
      <c r="DY319" s="620"/>
      <c r="DZ319" s="620"/>
      <c r="EA319" s="620"/>
      <c r="EB319" s="620"/>
      <c r="EC319" s="620"/>
      <c r="ED319" s="620"/>
      <c r="EE319" s="620"/>
      <c r="EF319" s="620"/>
      <c r="EG319" s="620"/>
    </row>
    <row r="320" spans="1:137" ht="6" customHeight="1" x14ac:dyDescent="0.2">
      <c r="A320" s="156"/>
      <c r="B320" s="608"/>
      <c r="C320" s="608"/>
      <c r="D320" s="608"/>
      <c r="E320" s="608"/>
      <c r="F320" s="620"/>
      <c r="G320" s="620"/>
      <c r="H320" s="620"/>
      <c r="I320" s="620"/>
      <c r="J320" s="620"/>
      <c r="K320" s="620"/>
      <c r="L320" s="620"/>
      <c r="M320" s="620"/>
      <c r="N320" s="620"/>
      <c r="O320" s="620"/>
      <c r="P320" s="620"/>
      <c r="Q320" s="620"/>
      <c r="R320" s="620"/>
      <c r="S320" s="620"/>
      <c r="T320" s="620"/>
      <c r="U320" s="620"/>
      <c r="V320" s="620"/>
      <c r="W320" s="620"/>
      <c r="X320" s="620"/>
      <c r="Y320" s="620"/>
      <c r="Z320" s="620"/>
      <c r="AA320" s="620"/>
      <c r="AB320" s="620"/>
      <c r="AC320" s="620"/>
      <c r="AD320" s="620"/>
      <c r="AE320" s="620"/>
      <c r="AF320" s="620"/>
      <c r="AG320" s="620"/>
      <c r="AH320" s="620"/>
      <c r="AI320" s="620"/>
      <c r="AJ320" s="620"/>
      <c r="AK320" s="620"/>
      <c r="AL320" s="620"/>
      <c r="AM320" s="620"/>
      <c r="AN320" s="620"/>
      <c r="AO320" s="620"/>
      <c r="AP320" s="620"/>
      <c r="AQ320" s="620"/>
      <c r="AR320" s="620"/>
      <c r="AS320" s="620"/>
      <c r="AT320" s="620"/>
      <c r="AU320" s="620"/>
      <c r="AV320" s="620"/>
      <c r="AW320" s="620"/>
      <c r="AX320" s="620"/>
      <c r="AY320" s="620"/>
      <c r="AZ320" s="620"/>
      <c r="BA320" s="620"/>
      <c r="BB320" s="620"/>
      <c r="BC320" s="620"/>
      <c r="BD320" s="620"/>
      <c r="BE320" s="620"/>
      <c r="BF320" s="620"/>
      <c r="BG320" s="620"/>
      <c r="BH320" s="620"/>
      <c r="BI320" s="620"/>
      <c r="BJ320" s="620"/>
      <c r="BK320" s="620"/>
      <c r="BL320" s="620"/>
      <c r="BM320" s="620"/>
      <c r="BN320" s="620"/>
      <c r="BO320" s="620"/>
      <c r="BP320" s="620"/>
      <c r="BQ320" s="620"/>
      <c r="BR320" s="620"/>
      <c r="BS320" s="620"/>
      <c r="BT320" s="620"/>
      <c r="BU320" s="620"/>
      <c r="BV320" s="620"/>
      <c r="BW320" s="620"/>
      <c r="BX320" s="620"/>
      <c r="BY320" s="620"/>
      <c r="BZ320" s="620"/>
      <c r="CA320" s="620"/>
      <c r="CB320" s="620"/>
      <c r="CC320" s="620"/>
      <c r="CD320" s="620"/>
      <c r="CE320" s="620"/>
      <c r="CF320" s="620"/>
      <c r="CG320" s="620"/>
      <c r="CH320" s="620"/>
      <c r="CI320" s="620"/>
      <c r="CJ320" s="620"/>
      <c r="CK320" s="620"/>
      <c r="CL320" s="620"/>
      <c r="CM320" s="620"/>
      <c r="CN320" s="620"/>
      <c r="CO320" s="620"/>
      <c r="CP320" s="620"/>
      <c r="CQ320" s="620"/>
      <c r="CR320" s="620"/>
      <c r="CS320" s="620"/>
      <c r="CT320" s="620"/>
      <c r="CU320" s="620"/>
      <c r="CV320" s="620"/>
      <c r="CW320" s="620"/>
      <c r="CX320" s="620"/>
      <c r="CY320" s="620"/>
      <c r="CZ320" s="620"/>
      <c r="DA320" s="620"/>
      <c r="DB320" s="620"/>
      <c r="DC320" s="620"/>
      <c r="DD320" s="620"/>
      <c r="DE320" s="620"/>
      <c r="DF320" s="620"/>
      <c r="DG320" s="620"/>
      <c r="DH320" s="620"/>
      <c r="DI320" s="620"/>
      <c r="DJ320" s="620"/>
      <c r="DK320" s="620"/>
      <c r="DL320" s="620"/>
      <c r="DM320" s="620"/>
      <c r="DN320" s="620"/>
      <c r="DO320" s="620"/>
      <c r="DP320" s="620"/>
      <c r="DQ320" s="620"/>
      <c r="DR320" s="620"/>
      <c r="DS320" s="620"/>
      <c r="DT320" s="620"/>
      <c r="DU320" s="620"/>
      <c r="DV320" s="620"/>
      <c r="DW320" s="620"/>
      <c r="DX320" s="620"/>
      <c r="DY320" s="620"/>
      <c r="DZ320" s="620"/>
      <c r="EA320" s="620"/>
      <c r="EB320" s="620"/>
      <c r="EC320" s="620"/>
      <c r="ED320" s="620"/>
      <c r="EE320" s="620"/>
      <c r="EF320" s="620"/>
      <c r="EG320" s="620"/>
    </row>
    <row r="321" spans="1:137" ht="6" customHeight="1" x14ac:dyDescent="0.2">
      <c r="A321" s="156"/>
      <c r="B321" s="608"/>
      <c r="C321" s="608"/>
      <c r="D321" s="608"/>
      <c r="E321" s="608"/>
      <c r="F321" s="620"/>
      <c r="G321" s="620"/>
      <c r="H321" s="620"/>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0"/>
      <c r="AE321" s="620"/>
      <c r="AF321" s="620"/>
      <c r="AG321" s="620"/>
      <c r="AH321" s="620"/>
      <c r="AI321" s="620"/>
      <c r="AJ321" s="620"/>
      <c r="AK321" s="620"/>
      <c r="AL321" s="620"/>
      <c r="AM321" s="620"/>
      <c r="AN321" s="620"/>
      <c r="AO321" s="620"/>
      <c r="AP321" s="620"/>
      <c r="AQ321" s="620"/>
      <c r="AR321" s="620"/>
      <c r="AS321" s="620"/>
      <c r="AT321" s="620"/>
      <c r="AU321" s="620"/>
      <c r="AV321" s="620"/>
      <c r="AW321" s="620"/>
      <c r="AX321" s="620"/>
      <c r="AY321" s="620"/>
      <c r="AZ321" s="620"/>
      <c r="BA321" s="620"/>
      <c r="BB321" s="620"/>
      <c r="BC321" s="620"/>
      <c r="BD321" s="620"/>
      <c r="BE321" s="620"/>
      <c r="BF321" s="620"/>
      <c r="BG321" s="620"/>
      <c r="BH321" s="620"/>
      <c r="BI321" s="620"/>
      <c r="BJ321" s="620"/>
      <c r="BK321" s="620"/>
      <c r="BL321" s="620"/>
      <c r="BM321" s="620"/>
      <c r="BN321" s="620"/>
      <c r="BO321" s="620"/>
      <c r="BP321" s="620"/>
      <c r="BQ321" s="620"/>
      <c r="BR321" s="620"/>
      <c r="BS321" s="620"/>
      <c r="BT321" s="620"/>
      <c r="BU321" s="620"/>
      <c r="BV321" s="620"/>
      <c r="BW321" s="620"/>
      <c r="BX321" s="620"/>
      <c r="BY321" s="620"/>
      <c r="BZ321" s="620"/>
      <c r="CA321" s="620"/>
      <c r="CB321" s="620"/>
      <c r="CC321" s="620"/>
      <c r="CD321" s="620"/>
      <c r="CE321" s="620"/>
      <c r="CF321" s="620"/>
      <c r="CG321" s="620"/>
      <c r="CH321" s="620"/>
      <c r="CI321" s="620"/>
      <c r="CJ321" s="620"/>
      <c r="CK321" s="620"/>
      <c r="CL321" s="620"/>
      <c r="CM321" s="620"/>
      <c r="CN321" s="620"/>
      <c r="CO321" s="620"/>
      <c r="CP321" s="620"/>
      <c r="CQ321" s="620"/>
      <c r="CR321" s="620"/>
      <c r="CS321" s="620"/>
      <c r="CT321" s="620"/>
      <c r="CU321" s="620"/>
      <c r="CV321" s="620"/>
      <c r="CW321" s="620"/>
      <c r="CX321" s="620"/>
      <c r="CY321" s="620"/>
      <c r="CZ321" s="620"/>
      <c r="DA321" s="620"/>
      <c r="DB321" s="620"/>
      <c r="DC321" s="620"/>
      <c r="DD321" s="620"/>
      <c r="DE321" s="620"/>
      <c r="DF321" s="620"/>
      <c r="DG321" s="620"/>
      <c r="DH321" s="620"/>
      <c r="DI321" s="620"/>
      <c r="DJ321" s="620"/>
      <c r="DK321" s="620"/>
      <c r="DL321" s="620"/>
      <c r="DM321" s="620"/>
      <c r="DN321" s="620"/>
      <c r="DO321" s="620"/>
      <c r="DP321" s="620"/>
      <c r="DQ321" s="620"/>
      <c r="DR321" s="620"/>
      <c r="DS321" s="620"/>
      <c r="DT321" s="620"/>
      <c r="DU321" s="620"/>
      <c r="DV321" s="620"/>
      <c r="DW321" s="620"/>
      <c r="DX321" s="620"/>
      <c r="DY321" s="620"/>
      <c r="DZ321" s="620"/>
      <c r="EA321" s="620"/>
      <c r="EB321" s="620"/>
      <c r="EC321" s="620"/>
      <c r="ED321" s="620"/>
      <c r="EE321" s="620"/>
      <c r="EF321" s="620"/>
      <c r="EG321" s="620"/>
    </row>
    <row r="322" spans="1:137" ht="6" customHeight="1" x14ac:dyDescent="0.2">
      <c r="A322" s="156"/>
      <c r="B322" s="608"/>
      <c r="C322" s="608"/>
      <c r="D322" s="608"/>
      <c r="E322" s="608"/>
      <c r="F322" s="620"/>
      <c r="G322" s="620"/>
      <c r="H322" s="620"/>
      <c r="I322" s="620"/>
      <c r="J322" s="620"/>
      <c r="K322" s="620"/>
      <c r="L322" s="620"/>
      <c r="M322" s="620"/>
      <c r="N322" s="620"/>
      <c r="O322" s="620"/>
      <c r="P322" s="620"/>
      <c r="Q322" s="620"/>
      <c r="R322" s="620"/>
      <c r="S322" s="620"/>
      <c r="T322" s="620"/>
      <c r="U322" s="620"/>
      <c r="V322" s="620"/>
      <c r="W322" s="620"/>
      <c r="X322" s="620"/>
      <c r="Y322" s="620"/>
      <c r="Z322" s="620"/>
      <c r="AA322" s="620"/>
      <c r="AB322" s="620"/>
      <c r="AC322" s="620"/>
      <c r="AD322" s="620"/>
      <c r="AE322" s="620"/>
      <c r="AF322" s="620"/>
      <c r="AG322" s="620"/>
      <c r="AH322" s="620"/>
      <c r="AI322" s="620"/>
      <c r="AJ322" s="620"/>
      <c r="AK322" s="620"/>
      <c r="AL322" s="620"/>
      <c r="AM322" s="620"/>
      <c r="AN322" s="620"/>
      <c r="AO322" s="620"/>
      <c r="AP322" s="620"/>
      <c r="AQ322" s="620"/>
      <c r="AR322" s="620"/>
      <c r="AS322" s="620"/>
      <c r="AT322" s="620"/>
      <c r="AU322" s="620"/>
      <c r="AV322" s="620"/>
      <c r="AW322" s="620"/>
      <c r="AX322" s="620"/>
      <c r="AY322" s="620"/>
      <c r="AZ322" s="620"/>
      <c r="BA322" s="620"/>
      <c r="BB322" s="620"/>
      <c r="BC322" s="620"/>
      <c r="BD322" s="620"/>
      <c r="BE322" s="620"/>
      <c r="BF322" s="620"/>
      <c r="BG322" s="620"/>
      <c r="BH322" s="620"/>
      <c r="BI322" s="620"/>
      <c r="BJ322" s="620"/>
      <c r="BK322" s="620"/>
      <c r="BL322" s="620"/>
      <c r="BM322" s="620"/>
      <c r="BN322" s="620"/>
      <c r="BO322" s="620"/>
      <c r="BP322" s="620"/>
      <c r="BQ322" s="620"/>
      <c r="BR322" s="620"/>
      <c r="BS322" s="620"/>
      <c r="BT322" s="620"/>
      <c r="BU322" s="620"/>
      <c r="BV322" s="620"/>
      <c r="BW322" s="620"/>
      <c r="BX322" s="620"/>
      <c r="BY322" s="620"/>
      <c r="BZ322" s="620"/>
      <c r="CA322" s="620"/>
      <c r="CB322" s="620"/>
      <c r="CC322" s="620"/>
      <c r="CD322" s="620"/>
      <c r="CE322" s="620"/>
      <c r="CF322" s="620"/>
      <c r="CG322" s="620"/>
      <c r="CH322" s="620"/>
      <c r="CI322" s="620"/>
      <c r="CJ322" s="620"/>
      <c r="CK322" s="620"/>
      <c r="CL322" s="620"/>
      <c r="CM322" s="620"/>
      <c r="CN322" s="620"/>
      <c r="CO322" s="620"/>
      <c r="CP322" s="620"/>
      <c r="CQ322" s="620"/>
      <c r="CR322" s="620"/>
      <c r="CS322" s="620"/>
      <c r="CT322" s="620"/>
      <c r="CU322" s="620"/>
      <c r="CV322" s="620"/>
      <c r="CW322" s="620"/>
      <c r="CX322" s="620"/>
      <c r="CY322" s="620"/>
      <c r="CZ322" s="620"/>
      <c r="DA322" s="620"/>
      <c r="DB322" s="620"/>
      <c r="DC322" s="620"/>
      <c r="DD322" s="620"/>
      <c r="DE322" s="620"/>
      <c r="DF322" s="620"/>
      <c r="DG322" s="620"/>
      <c r="DH322" s="620"/>
      <c r="DI322" s="620"/>
      <c r="DJ322" s="620"/>
      <c r="DK322" s="620"/>
      <c r="DL322" s="620"/>
      <c r="DM322" s="620"/>
      <c r="DN322" s="620"/>
      <c r="DO322" s="620"/>
      <c r="DP322" s="620"/>
      <c r="DQ322" s="620"/>
      <c r="DR322" s="620"/>
      <c r="DS322" s="620"/>
      <c r="DT322" s="620"/>
      <c r="DU322" s="620"/>
      <c r="DV322" s="620"/>
      <c r="DW322" s="620"/>
      <c r="DX322" s="620"/>
      <c r="DY322" s="620"/>
      <c r="DZ322" s="620"/>
      <c r="EA322" s="620"/>
      <c r="EB322" s="620"/>
      <c r="EC322" s="620"/>
      <c r="ED322" s="620"/>
      <c r="EE322" s="620"/>
      <c r="EF322" s="620"/>
      <c r="EG322" s="620"/>
    </row>
    <row r="323" spans="1:137" ht="6" customHeight="1" x14ac:dyDescent="0.2">
      <c r="A323" s="156"/>
      <c r="B323" s="608"/>
      <c r="C323" s="608"/>
      <c r="D323" s="608"/>
      <c r="E323" s="608"/>
      <c r="F323" s="620"/>
      <c r="G323" s="620"/>
      <c r="H323" s="620"/>
      <c r="I323" s="620"/>
      <c r="J323" s="620"/>
      <c r="K323" s="620"/>
      <c r="L323" s="620"/>
      <c r="M323" s="620"/>
      <c r="N323" s="620"/>
      <c r="O323" s="620"/>
      <c r="P323" s="620"/>
      <c r="Q323" s="620"/>
      <c r="R323" s="620"/>
      <c r="S323" s="620"/>
      <c r="T323" s="620"/>
      <c r="U323" s="620"/>
      <c r="V323" s="620"/>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c r="BB323" s="620"/>
      <c r="BC323" s="620"/>
      <c r="BD323" s="620"/>
      <c r="BE323" s="620"/>
      <c r="BF323" s="620"/>
      <c r="BG323" s="620"/>
      <c r="BH323" s="620"/>
      <c r="BI323" s="620"/>
      <c r="BJ323" s="620"/>
      <c r="BK323" s="620"/>
      <c r="BL323" s="620"/>
      <c r="BM323" s="620"/>
      <c r="BN323" s="620"/>
      <c r="BO323" s="620"/>
      <c r="BP323" s="620"/>
      <c r="BQ323" s="620"/>
      <c r="BR323" s="620"/>
      <c r="BS323" s="620"/>
      <c r="BT323" s="620"/>
      <c r="BU323" s="620"/>
      <c r="BV323" s="620"/>
      <c r="BW323" s="620"/>
      <c r="BX323" s="620"/>
      <c r="BY323" s="620"/>
      <c r="BZ323" s="620"/>
      <c r="CA323" s="620"/>
      <c r="CB323" s="620"/>
      <c r="CC323" s="620"/>
      <c r="CD323" s="620"/>
      <c r="CE323" s="620"/>
      <c r="CF323" s="620"/>
      <c r="CG323" s="620"/>
      <c r="CH323" s="620"/>
      <c r="CI323" s="620"/>
      <c r="CJ323" s="620"/>
      <c r="CK323" s="620"/>
      <c r="CL323" s="620"/>
      <c r="CM323" s="620"/>
      <c r="CN323" s="620"/>
      <c r="CO323" s="620"/>
      <c r="CP323" s="620"/>
      <c r="CQ323" s="620"/>
      <c r="CR323" s="620"/>
      <c r="CS323" s="620"/>
      <c r="CT323" s="620"/>
      <c r="CU323" s="620"/>
      <c r="CV323" s="620"/>
      <c r="CW323" s="620"/>
      <c r="CX323" s="620"/>
      <c r="CY323" s="620"/>
      <c r="CZ323" s="620"/>
      <c r="DA323" s="620"/>
      <c r="DB323" s="620"/>
      <c r="DC323" s="620"/>
      <c r="DD323" s="620"/>
      <c r="DE323" s="620"/>
      <c r="DF323" s="620"/>
      <c r="DG323" s="620"/>
      <c r="DH323" s="620"/>
      <c r="DI323" s="620"/>
      <c r="DJ323" s="620"/>
      <c r="DK323" s="620"/>
      <c r="DL323" s="620"/>
      <c r="DM323" s="620"/>
      <c r="DN323" s="620"/>
      <c r="DO323" s="620"/>
      <c r="DP323" s="620"/>
      <c r="DQ323" s="620"/>
      <c r="DR323" s="620"/>
      <c r="DS323" s="620"/>
      <c r="DT323" s="620"/>
      <c r="DU323" s="620"/>
      <c r="DV323" s="620"/>
      <c r="DW323" s="620"/>
      <c r="DX323" s="620"/>
      <c r="DY323" s="620"/>
      <c r="DZ323" s="620"/>
      <c r="EA323" s="620"/>
      <c r="EB323" s="620"/>
      <c r="EC323" s="620"/>
      <c r="ED323" s="620"/>
      <c r="EE323" s="620"/>
      <c r="EF323" s="620"/>
      <c r="EG323" s="620"/>
    </row>
    <row r="324" spans="1:137" ht="6" customHeight="1" x14ac:dyDescent="0.2">
      <c r="A324" s="156"/>
      <c r="B324" s="608"/>
      <c r="C324" s="608"/>
      <c r="D324" s="608"/>
      <c r="E324" s="608"/>
      <c r="F324" s="582"/>
      <c r="G324" s="582"/>
      <c r="H324" s="582"/>
      <c r="I324" s="582"/>
      <c r="J324" s="582"/>
      <c r="K324" s="582"/>
      <c r="L324" s="582"/>
      <c r="M324" s="582"/>
      <c r="N324" s="582"/>
      <c r="O324" s="582"/>
      <c r="P324" s="582"/>
      <c r="Q324" s="582"/>
      <c r="R324" s="582"/>
      <c r="S324" s="582"/>
      <c r="T324" s="582"/>
      <c r="U324" s="582"/>
      <c r="V324" s="582"/>
      <c r="W324" s="582"/>
      <c r="X324" s="582"/>
      <c r="Y324" s="582"/>
      <c r="Z324" s="582"/>
      <c r="AA324" s="582"/>
      <c r="AB324" s="582"/>
      <c r="AC324" s="582"/>
      <c r="AD324" s="582"/>
      <c r="AE324" s="582"/>
      <c r="AF324" s="582"/>
      <c r="AG324" s="582"/>
      <c r="AH324" s="582"/>
      <c r="AI324" s="582"/>
      <c r="AJ324" s="582"/>
      <c r="AK324" s="582"/>
      <c r="AL324" s="582"/>
      <c r="AM324" s="582"/>
      <c r="AN324" s="582"/>
      <c r="AO324" s="582"/>
      <c r="AP324" s="582"/>
      <c r="AQ324" s="582"/>
      <c r="AR324" s="582"/>
      <c r="AS324" s="582"/>
      <c r="AT324" s="582"/>
      <c r="AU324" s="582"/>
      <c r="AV324" s="582"/>
      <c r="AW324" s="582"/>
      <c r="AX324" s="582"/>
      <c r="AY324" s="582"/>
      <c r="AZ324" s="582"/>
      <c r="BA324" s="582"/>
      <c r="BB324" s="582"/>
      <c r="BC324" s="582"/>
      <c r="BD324" s="582"/>
      <c r="BE324" s="582"/>
      <c r="BF324" s="582"/>
      <c r="BG324" s="582"/>
      <c r="BH324" s="582"/>
      <c r="BI324" s="582"/>
      <c r="BJ324" s="582"/>
      <c r="BK324" s="582"/>
      <c r="BL324" s="582"/>
      <c r="BM324" s="582"/>
      <c r="BN324" s="582"/>
      <c r="BO324" s="582"/>
      <c r="BP324" s="582"/>
      <c r="BQ324" s="582"/>
      <c r="BR324" s="582"/>
      <c r="BS324" s="582"/>
      <c r="BT324" s="582"/>
      <c r="BU324" s="582"/>
      <c r="BV324" s="582"/>
      <c r="BW324" s="582"/>
      <c r="BX324" s="582"/>
      <c r="BY324" s="582"/>
      <c r="BZ324" s="582"/>
      <c r="CA324" s="582"/>
      <c r="CB324" s="582"/>
      <c r="CC324" s="582"/>
      <c r="CD324" s="582"/>
      <c r="CE324" s="582"/>
      <c r="CF324" s="582"/>
      <c r="CG324" s="582"/>
      <c r="CH324" s="582"/>
      <c r="CI324" s="582"/>
      <c r="CJ324" s="582"/>
      <c r="CK324" s="582"/>
      <c r="CL324" s="582"/>
      <c r="CM324" s="582"/>
      <c r="CN324" s="582"/>
      <c r="CO324" s="582"/>
      <c r="CP324" s="582"/>
      <c r="CQ324" s="582"/>
      <c r="CR324" s="582"/>
      <c r="CS324" s="582"/>
      <c r="CT324" s="582"/>
      <c r="CU324" s="582"/>
      <c r="CV324" s="582"/>
      <c r="CW324" s="582"/>
      <c r="CX324" s="582"/>
      <c r="CY324" s="582"/>
      <c r="CZ324" s="582"/>
      <c r="DA324" s="582"/>
      <c r="DB324" s="582"/>
      <c r="DC324" s="582"/>
      <c r="DD324" s="582"/>
      <c r="DE324" s="582"/>
      <c r="DF324" s="582"/>
      <c r="DG324" s="582"/>
      <c r="DH324" s="582"/>
      <c r="DI324" s="582"/>
      <c r="DJ324" s="582"/>
      <c r="DK324" s="582"/>
      <c r="DL324" s="582"/>
      <c r="DM324" s="582"/>
      <c r="DN324" s="582"/>
      <c r="DO324" s="582"/>
      <c r="DP324" s="582"/>
      <c r="DQ324" s="582"/>
      <c r="DR324" s="582"/>
      <c r="DS324" s="582"/>
      <c r="DT324" s="582"/>
      <c r="DU324" s="582"/>
      <c r="DV324" s="582"/>
      <c r="DW324" s="582"/>
      <c r="DX324" s="582"/>
      <c r="DY324" s="582"/>
      <c r="DZ324" s="582"/>
      <c r="EA324" s="582"/>
      <c r="EB324" s="582"/>
      <c r="EC324" s="582"/>
      <c r="ED324" s="582"/>
      <c r="EE324" s="582"/>
      <c r="EF324" s="582"/>
      <c r="EG324" s="582"/>
    </row>
    <row r="325" spans="1:137" ht="6" customHeight="1" x14ac:dyDescent="0.2">
      <c r="A325" s="156"/>
      <c r="B325" s="608"/>
      <c r="C325" s="608"/>
      <c r="D325" s="608"/>
      <c r="E325" s="608"/>
      <c r="F325" s="582"/>
      <c r="G325" s="582"/>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82"/>
      <c r="AG325" s="582"/>
      <c r="AH325" s="582"/>
      <c r="AI325" s="582"/>
      <c r="AJ325" s="582"/>
      <c r="AK325" s="582"/>
      <c r="AL325" s="582"/>
      <c r="AM325" s="582"/>
      <c r="AN325" s="582"/>
      <c r="AO325" s="582"/>
      <c r="AP325" s="582"/>
      <c r="AQ325" s="582"/>
      <c r="AR325" s="582"/>
      <c r="AS325" s="582"/>
      <c r="AT325" s="582"/>
      <c r="AU325" s="582"/>
      <c r="AV325" s="582"/>
      <c r="AW325" s="582"/>
      <c r="AX325" s="582"/>
      <c r="AY325" s="582"/>
      <c r="AZ325" s="582"/>
      <c r="BA325" s="582"/>
      <c r="BB325" s="582"/>
      <c r="BC325" s="582"/>
      <c r="BD325" s="582"/>
      <c r="BE325" s="582"/>
      <c r="BF325" s="582"/>
      <c r="BG325" s="582"/>
      <c r="BH325" s="582"/>
      <c r="BI325" s="582"/>
      <c r="BJ325" s="582"/>
      <c r="BK325" s="582"/>
      <c r="BL325" s="582"/>
      <c r="BM325" s="582"/>
      <c r="BN325" s="582"/>
      <c r="BO325" s="582"/>
      <c r="BP325" s="582"/>
      <c r="BQ325" s="582"/>
      <c r="BR325" s="582"/>
      <c r="BS325" s="582"/>
      <c r="BT325" s="582"/>
      <c r="BU325" s="582"/>
      <c r="BV325" s="582"/>
      <c r="BW325" s="582"/>
      <c r="BX325" s="582"/>
      <c r="BY325" s="582"/>
      <c r="BZ325" s="582"/>
      <c r="CA325" s="582"/>
      <c r="CB325" s="582"/>
      <c r="CC325" s="582"/>
      <c r="CD325" s="582"/>
      <c r="CE325" s="582"/>
      <c r="CF325" s="582"/>
      <c r="CG325" s="582"/>
      <c r="CH325" s="582"/>
      <c r="CI325" s="582"/>
      <c r="CJ325" s="582"/>
      <c r="CK325" s="582"/>
      <c r="CL325" s="582"/>
      <c r="CM325" s="582"/>
      <c r="CN325" s="582"/>
      <c r="CO325" s="582"/>
      <c r="CP325" s="582"/>
      <c r="CQ325" s="582"/>
      <c r="CR325" s="582"/>
      <c r="CS325" s="582"/>
      <c r="CT325" s="582"/>
      <c r="CU325" s="582"/>
      <c r="CV325" s="582"/>
      <c r="CW325" s="582"/>
      <c r="CX325" s="582"/>
      <c r="CY325" s="582"/>
      <c r="CZ325" s="582"/>
      <c r="DA325" s="582"/>
      <c r="DB325" s="582"/>
      <c r="DC325" s="582"/>
      <c r="DD325" s="582"/>
      <c r="DE325" s="582"/>
      <c r="DF325" s="582"/>
      <c r="DG325" s="582"/>
      <c r="DH325" s="582"/>
      <c r="DI325" s="582"/>
      <c r="DJ325" s="582"/>
      <c r="DK325" s="582"/>
      <c r="DL325" s="582"/>
      <c r="DM325" s="582"/>
      <c r="DN325" s="582"/>
      <c r="DO325" s="582"/>
      <c r="DP325" s="582"/>
      <c r="DQ325" s="582"/>
      <c r="DR325" s="582"/>
      <c r="DS325" s="582"/>
      <c r="DT325" s="582"/>
      <c r="DU325" s="582"/>
      <c r="DV325" s="582"/>
      <c r="DW325" s="582"/>
      <c r="DX325" s="582"/>
      <c r="DY325" s="582"/>
      <c r="DZ325" s="582"/>
      <c r="EA325" s="582"/>
      <c r="EB325" s="582"/>
      <c r="EC325" s="582"/>
      <c r="ED325" s="582"/>
      <c r="EE325" s="582"/>
      <c r="EF325" s="582"/>
      <c r="EG325" s="582"/>
    </row>
    <row r="326" spans="1:137" ht="6" customHeight="1" x14ac:dyDescent="0.2">
      <c r="A326" s="156"/>
      <c r="B326" s="608"/>
      <c r="C326" s="608"/>
      <c r="D326" s="608"/>
      <c r="E326" s="608"/>
      <c r="F326" s="582"/>
      <c r="G326" s="582"/>
      <c r="H326" s="582"/>
      <c r="I326" s="582"/>
      <c r="J326" s="582"/>
      <c r="K326" s="582"/>
      <c r="L326" s="582"/>
      <c r="M326" s="582"/>
      <c r="N326" s="582"/>
      <c r="O326" s="582"/>
      <c r="P326" s="582"/>
      <c r="Q326" s="582"/>
      <c r="R326" s="582"/>
      <c r="S326" s="582"/>
      <c r="T326" s="582"/>
      <c r="U326" s="582"/>
      <c r="V326" s="582"/>
      <c r="W326" s="582"/>
      <c r="X326" s="582"/>
      <c r="Y326" s="582"/>
      <c r="Z326" s="582"/>
      <c r="AA326" s="582"/>
      <c r="AB326" s="582"/>
      <c r="AC326" s="582"/>
      <c r="AD326" s="582"/>
      <c r="AE326" s="582"/>
      <c r="AF326" s="582"/>
      <c r="AG326" s="582"/>
      <c r="AH326" s="582"/>
      <c r="AI326" s="582"/>
      <c r="AJ326" s="582"/>
      <c r="AK326" s="582"/>
      <c r="AL326" s="582"/>
      <c r="AM326" s="582"/>
      <c r="AN326" s="582"/>
      <c r="AO326" s="582"/>
      <c r="AP326" s="582"/>
      <c r="AQ326" s="582"/>
      <c r="AR326" s="582"/>
      <c r="AS326" s="582"/>
      <c r="AT326" s="582"/>
      <c r="AU326" s="582"/>
      <c r="AV326" s="582"/>
      <c r="AW326" s="582"/>
      <c r="AX326" s="582"/>
      <c r="AY326" s="582"/>
      <c r="AZ326" s="582"/>
      <c r="BA326" s="582"/>
      <c r="BB326" s="582"/>
      <c r="BC326" s="582"/>
      <c r="BD326" s="582"/>
      <c r="BE326" s="582"/>
      <c r="BF326" s="582"/>
      <c r="BG326" s="582"/>
      <c r="BH326" s="582"/>
      <c r="BI326" s="582"/>
      <c r="BJ326" s="582"/>
      <c r="BK326" s="582"/>
      <c r="BL326" s="582"/>
      <c r="BM326" s="582"/>
      <c r="BN326" s="582"/>
      <c r="BO326" s="582"/>
      <c r="BP326" s="582"/>
      <c r="BQ326" s="582"/>
      <c r="BR326" s="582"/>
      <c r="BS326" s="582"/>
      <c r="BT326" s="582"/>
      <c r="BU326" s="582"/>
      <c r="BV326" s="582"/>
      <c r="BW326" s="582"/>
      <c r="BX326" s="582"/>
      <c r="BY326" s="582"/>
      <c r="BZ326" s="582"/>
      <c r="CA326" s="582"/>
      <c r="CB326" s="582"/>
      <c r="CC326" s="582"/>
      <c r="CD326" s="582"/>
      <c r="CE326" s="582"/>
      <c r="CF326" s="582"/>
      <c r="CG326" s="582"/>
      <c r="CH326" s="582"/>
      <c r="CI326" s="582"/>
      <c r="CJ326" s="582"/>
      <c r="CK326" s="582"/>
      <c r="CL326" s="582"/>
      <c r="CM326" s="582"/>
      <c r="CN326" s="582"/>
      <c r="CO326" s="582"/>
      <c r="CP326" s="582"/>
      <c r="CQ326" s="582"/>
      <c r="CR326" s="582"/>
      <c r="CS326" s="582"/>
      <c r="CT326" s="582"/>
      <c r="CU326" s="582"/>
      <c r="CV326" s="582"/>
      <c r="CW326" s="582"/>
      <c r="CX326" s="582"/>
      <c r="CY326" s="582"/>
      <c r="CZ326" s="582"/>
      <c r="DA326" s="582"/>
      <c r="DB326" s="582"/>
      <c r="DC326" s="582"/>
      <c r="DD326" s="582"/>
      <c r="DE326" s="582"/>
      <c r="DF326" s="582"/>
      <c r="DG326" s="582"/>
      <c r="DH326" s="582"/>
      <c r="DI326" s="582"/>
      <c r="DJ326" s="582"/>
      <c r="DK326" s="582"/>
      <c r="DL326" s="582"/>
      <c r="DM326" s="582"/>
      <c r="DN326" s="582"/>
      <c r="DO326" s="582"/>
      <c r="DP326" s="582"/>
      <c r="DQ326" s="582"/>
      <c r="DR326" s="582"/>
      <c r="DS326" s="582"/>
      <c r="DT326" s="582"/>
      <c r="DU326" s="582"/>
      <c r="DV326" s="582"/>
      <c r="DW326" s="582"/>
      <c r="DX326" s="582"/>
      <c r="DY326" s="582"/>
      <c r="DZ326" s="582"/>
      <c r="EA326" s="582"/>
      <c r="EB326" s="582"/>
      <c r="EC326" s="582"/>
      <c r="ED326" s="582"/>
      <c r="EE326" s="582"/>
      <c r="EF326" s="582"/>
      <c r="EG326" s="582"/>
    </row>
    <row r="327" spans="1:137" ht="6" customHeight="1" x14ac:dyDescent="0.2">
      <c r="A327" s="156"/>
      <c r="B327" s="607">
        <v>1</v>
      </c>
      <c r="C327" s="608"/>
      <c r="D327" s="608"/>
      <c r="E327" s="608"/>
      <c r="F327" s="595"/>
      <c r="G327" s="595"/>
      <c r="H327" s="595"/>
      <c r="I327" s="595"/>
      <c r="J327" s="595"/>
      <c r="K327" s="595"/>
      <c r="L327" s="595"/>
      <c r="M327" s="595"/>
      <c r="N327" s="595"/>
      <c r="O327" s="595"/>
      <c r="P327" s="595"/>
      <c r="Q327" s="595"/>
      <c r="R327" s="595"/>
      <c r="S327" s="595"/>
      <c r="T327" s="595"/>
      <c r="U327" s="595"/>
      <c r="V327" s="595"/>
      <c r="W327" s="595"/>
      <c r="X327" s="595"/>
      <c r="Y327" s="595"/>
      <c r="Z327" s="595"/>
      <c r="AA327" s="595"/>
      <c r="AB327" s="595"/>
      <c r="AC327" s="595"/>
      <c r="AD327" s="595"/>
      <c r="AE327" s="595"/>
      <c r="AF327" s="595"/>
      <c r="AG327" s="595"/>
      <c r="AH327" s="595"/>
      <c r="AI327" s="595"/>
      <c r="AJ327" s="595"/>
      <c r="AK327" s="595"/>
      <c r="AL327" s="595"/>
      <c r="AM327" s="595"/>
      <c r="AN327" s="595"/>
      <c r="AO327" s="595"/>
      <c r="AP327" s="595"/>
      <c r="AQ327" s="595"/>
      <c r="AR327" s="595"/>
      <c r="AS327" s="595"/>
      <c r="AT327" s="595"/>
      <c r="AU327" s="595"/>
      <c r="AV327" s="595"/>
      <c r="AW327" s="595"/>
      <c r="AX327" s="583" t="str">
        <f>IF(AN327="","",DATEDIF(AN327,BU311,"Y"))</f>
        <v/>
      </c>
      <c r="AY327" s="583"/>
      <c r="AZ327" s="583"/>
      <c r="BA327" s="583"/>
      <c r="BB327" s="583"/>
      <c r="BC327" s="595"/>
      <c r="BD327" s="595"/>
      <c r="BE327" s="595"/>
      <c r="BF327" s="595"/>
      <c r="BG327" s="595"/>
      <c r="BH327" s="595"/>
      <c r="BI327" s="595"/>
      <c r="BJ327" s="595"/>
      <c r="BK327" s="595"/>
      <c r="BL327" s="595"/>
      <c r="BM327" s="595"/>
      <c r="BN327" s="595"/>
      <c r="BO327" s="595"/>
      <c r="BP327" s="595"/>
      <c r="BQ327" s="595"/>
      <c r="BR327" s="595"/>
      <c r="BS327" s="595"/>
      <c r="BT327" s="595"/>
      <c r="BU327" s="595"/>
      <c r="BV327" s="595"/>
      <c r="BW327" s="595"/>
      <c r="BX327" s="595"/>
      <c r="BY327" s="595"/>
      <c r="BZ327" s="595"/>
      <c r="CA327" s="595"/>
      <c r="CB327" s="595"/>
      <c r="CC327" s="595"/>
      <c r="CD327" s="595"/>
      <c r="CE327" s="595"/>
      <c r="CF327" s="614"/>
      <c r="CG327" s="596"/>
      <c r="CH327" s="596"/>
      <c r="CI327" s="596"/>
      <c r="CJ327" s="596"/>
      <c r="CK327" s="596"/>
      <c r="CL327" s="596"/>
      <c r="CM327" s="596"/>
      <c r="CN327" s="596"/>
      <c r="CO327" s="596"/>
      <c r="CP327" s="596"/>
      <c r="CQ327" s="596"/>
      <c r="CR327" s="596"/>
      <c r="CS327" s="596"/>
      <c r="CT327" s="596"/>
      <c r="CU327" s="596"/>
      <c r="CV327" s="596"/>
      <c r="CW327" s="596"/>
      <c r="CX327" s="596"/>
      <c r="CY327" s="596"/>
      <c r="CZ327" s="596"/>
      <c r="DA327" s="596"/>
      <c r="DB327" s="596"/>
      <c r="DC327" s="596"/>
      <c r="DD327" s="596"/>
      <c r="DE327" s="596"/>
      <c r="DF327" s="596"/>
      <c r="DG327" s="596"/>
      <c r="DH327" s="596"/>
      <c r="DI327" s="596"/>
      <c r="DJ327" s="596"/>
      <c r="DK327" s="596"/>
      <c r="DL327" s="595"/>
      <c r="DM327" s="595"/>
      <c r="DN327" s="595"/>
      <c r="DO327" s="595"/>
      <c r="DP327" s="595"/>
      <c r="DQ327" s="595"/>
      <c r="DR327" s="595"/>
      <c r="DS327" s="595"/>
      <c r="DT327" s="595"/>
      <c r="DU327" s="595"/>
      <c r="DV327" s="595"/>
      <c r="DW327" s="606"/>
      <c r="DX327" s="606"/>
      <c r="DY327" s="606"/>
      <c r="DZ327" s="606"/>
      <c r="EA327" s="606"/>
      <c r="EB327" s="606"/>
      <c r="EC327" s="606"/>
      <c r="ED327" s="606"/>
      <c r="EE327" s="606"/>
      <c r="EF327" s="606"/>
      <c r="EG327" s="606"/>
    </row>
    <row r="328" spans="1:137" ht="6" customHeight="1" x14ac:dyDescent="0.2">
      <c r="A328" s="156"/>
      <c r="B328" s="608"/>
      <c r="C328" s="608"/>
      <c r="D328" s="608"/>
      <c r="E328" s="608"/>
      <c r="F328" s="595"/>
      <c r="G328" s="595"/>
      <c r="H328" s="595"/>
      <c r="I328" s="595"/>
      <c r="J328" s="595"/>
      <c r="K328" s="595"/>
      <c r="L328" s="595"/>
      <c r="M328" s="595"/>
      <c r="N328" s="595"/>
      <c r="O328" s="595"/>
      <c r="P328" s="595"/>
      <c r="Q328" s="595"/>
      <c r="R328" s="595"/>
      <c r="S328" s="595"/>
      <c r="T328" s="595"/>
      <c r="U328" s="595"/>
      <c r="V328" s="595"/>
      <c r="W328" s="595"/>
      <c r="X328" s="595"/>
      <c r="Y328" s="595"/>
      <c r="Z328" s="595"/>
      <c r="AA328" s="595"/>
      <c r="AB328" s="595"/>
      <c r="AC328" s="595"/>
      <c r="AD328" s="595"/>
      <c r="AE328" s="595"/>
      <c r="AF328" s="595"/>
      <c r="AG328" s="595"/>
      <c r="AH328" s="595"/>
      <c r="AI328" s="595"/>
      <c r="AJ328" s="595"/>
      <c r="AK328" s="595"/>
      <c r="AL328" s="595"/>
      <c r="AM328" s="595"/>
      <c r="AN328" s="595"/>
      <c r="AO328" s="595"/>
      <c r="AP328" s="595"/>
      <c r="AQ328" s="595"/>
      <c r="AR328" s="595"/>
      <c r="AS328" s="595"/>
      <c r="AT328" s="595"/>
      <c r="AU328" s="595"/>
      <c r="AV328" s="595"/>
      <c r="AW328" s="595"/>
      <c r="AX328" s="583"/>
      <c r="AY328" s="583"/>
      <c r="AZ328" s="583"/>
      <c r="BA328" s="583"/>
      <c r="BB328" s="583"/>
      <c r="BC328" s="595"/>
      <c r="BD328" s="595"/>
      <c r="BE328" s="595"/>
      <c r="BF328" s="595"/>
      <c r="BG328" s="595"/>
      <c r="BH328" s="595"/>
      <c r="BI328" s="595"/>
      <c r="BJ328" s="595"/>
      <c r="BK328" s="595"/>
      <c r="BL328" s="595"/>
      <c r="BM328" s="595"/>
      <c r="BN328" s="595"/>
      <c r="BO328" s="595"/>
      <c r="BP328" s="595"/>
      <c r="BQ328" s="595"/>
      <c r="BR328" s="595"/>
      <c r="BS328" s="595"/>
      <c r="BT328" s="595"/>
      <c r="BU328" s="595"/>
      <c r="BV328" s="595"/>
      <c r="BW328" s="595"/>
      <c r="BX328" s="595"/>
      <c r="BY328" s="595"/>
      <c r="BZ328" s="595"/>
      <c r="CA328" s="595"/>
      <c r="CB328" s="595"/>
      <c r="CC328" s="595"/>
      <c r="CD328" s="595"/>
      <c r="CE328" s="595"/>
      <c r="CF328" s="596"/>
      <c r="CG328" s="596"/>
      <c r="CH328" s="596"/>
      <c r="CI328" s="596"/>
      <c r="CJ328" s="596"/>
      <c r="CK328" s="596"/>
      <c r="CL328" s="596"/>
      <c r="CM328" s="596"/>
      <c r="CN328" s="596"/>
      <c r="CO328" s="596"/>
      <c r="CP328" s="596"/>
      <c r="CQ328" s="596"/>
      <c r="CR328" s="596"/>
      <c r="CS328" s="596"/>
      <c r="CT328" s="596"/>
      <c r="CU328" s="596"/>
      <c r="CV328" s="596"/>
      <c r="CW328" s="596"/>
      <c r="CX328" s="596"/>
      <c r="CY328" s="596"/>
      <c r="CZ328" s="596"/>
      <c r="DA328" s="596"/>
      <c r="DB328" s="596"/>
      <c r="DC328" s="596"/>
      <c r="DD328" s="596"/>
      <c r="DE328" s="596"/>
      <c r="DF328" s="596"/>
      <c r="DG328" s="596"/>
      <c r="DH328" s="596"/>
      <c r="DI328" s="596"/>
      <c r="DJ328" s="596"/>
      <c r="DK328" s="596"/>
      <c r="DL328" s="595"/>
      <c r="DM328" s="595"/>
      <c r="DN328" s="595"/>
      <c r="DO328" s="595"/>
      <c r="DP328" s="595"/>
      <c r="DQ328" s="595"/>
      <c r="DR328" s="595"/>
      <c r="DS328" s="595"/>
      <c r="DT328" s="595"/>
      <c r="DU328" s="595"/>
      <c r="DV328" s="595"/>
      <c r="DW328" s="606"/>
      <c r="DX328" s="606"/>
      <c r="DY328" s="606"/>
      <c r="DZ328" s="606"/>
      <c r="EA328" s="606"/>
      <c r="EB328" s="606"/>
      <c r="EC328" s="606"/>
      <c r="ED328" s="606"/>
      <c r="EE328" s="606"/>
      <c r="EF328" s="606"/>
      <c r="EG328" s="606"/>
    </row>
    <row r="329" spans="1:137" ht="6" customHeight="1" x14ac:dyDescent="0.2">
      <c r="A329" s="156"/>
      <c r="B329" s="608"/>
      <c r="C329" s="608"/>
      <c r="D329" s="608"/>
      <c r="E329" s="608"/>
      <c r="F329" s="595"/>
      <c r="G329" s="595"/>
      <c r="H329" s="595"/>
      <c r="I329" s="595"/>
      <c r="J329" s="595"/>
      <c r="K329" s="595"/>
      <c r="L329" s="595"/>
      <c r="M329" s="595"/>
      <c r="N329" s="595"/>
      <c r="O329" s="595"/>
      <c r="P329" s="595"/>
      <c r="Q329" s="595"/>
      <c r="R329" s="595"/>
      <c r="S329" s="595"/>
      <c r="T329" s="595"/>
      <c r="U329" s="595"/>
      <c r="V329" s="595"/>
      <c r="W329" s="595"/>
      <c r="X329" s="595"/>
      <c r="Y329" s="595"/>
      <c r="Z329" s="595"/>
      <c r="AA329" s="595"/>
      <c r="AB329" s="595"/>
      <c r="AC329" s="595"/>
      <c r="AD329" s="595"/>
      <c r="AE329" s="595"/>
      <c r="AF329" s="595"/>
      <c r="AG329" s="595"/>
      <c r="AH329" s="595"/>
      <c r="AI329" s="595"/>
      <c r="AJ329" s="595"/>
      <c r="AK329" s="595"/>
      <c r="AL329" s="595"/>
      <c r="AM329" s="595"/>
      <c r="AN329" s="595"/>
      <c r="AO329" s="595"/>
      <c r="AP329" s="595"/>
      <c r="AQ329" s="595"/>
      <c r="AR329" s="595"/>
      <c r="AS329" s="595"/>
      <c r="AT329" s="595"/>
      <c r="AU329" s="595"/>
      <c r="AV329" s="595"/>
      <c r="AW329" s="595"/>
      <c r="AX329" s="583"/>
      <c r="AY329" s="583"/>
      <c r="AZ329" s="583"/>
      <c r="BA329" s="583"/>
      <c r="BB329" s="583"/>
      <c r="BC329" s="595"/>
      <c r="BD329" s="595"/>
      <c r="BE329" s="595"/>
      <c r="BF329" s="595"/>
      <c r="BG329" s="595"/>
      <c r="BH329" s="595"/>
      <c r="BI329" s="595"/>
      <c r="BJ329" s="595"/>
      <c r="BK329" s="595"/>
      <c r="BL329" s="595"/>
      <c r="BM329" s="595"/>
      <c r="BN329" s="595"/>
      <c r="BO329" s="595"/>
      <c r="BP329" s="595"/>
      <c r="BQ329" s="595"/>
      <c r="BR329" s="595"/>
      <c r="BS329" s="595"/>
      <c r="BT329" s="595"/>
      <c r="BU329" s="595"/>
      <c r="BV329" s="595"/>
      <c r="BW329" s="595"/>
      <c r="BX329" s="595"/>
      <c r="BY329" s="595"/>
      <c r="BZ329" s="595"/>
      <c r="CA329" s="595"/>
      <c r="CB329" s="595"/>
      <c r="CC329" s="595"/>
      <c r="CD329" s="595"/>
      <c r="CE329" s="595"/>
      <c r="CF329" s="596"/>
      <c r="CG329" s="596"/>
      <c r="CH329" s="596"/>
      <c r="CI329" s="596"/>
      <c r="CJ329" s="596"/>
      <c r="CK329" s="596"/>
      <c r="CL329" s="596"/>
      <c r="CM329" s="596"/>
      <c r="CN329" s="596"/>
      <c r="CO329" s="596"/>
      <c r="CP329" s="596"/>
      <c r="CQ329" s="596"/>
      <c r="CR329" s="596"/>
      <c r="CS329" s="596"/>
      <c r="CT329" s="596"/>
      <c r="CU329" s="596"/>
      <c r="CV329" s="596"/>
      <c r="CW329" s="596"/>
      <c r="CX329" s="596"/>
      <c r="CY329" s="596"/>
      <c r="CZ329" s="596"/>
      <c r="DA329" s="596"/>
      <c r="DB329" s="596"/>
      <c r="DC329" s="596"/>
      <c r="DD329" s="596"/>
      <c r="DE329" s="596"/>
      <c r="DF329" s="596"/>
      <c r="DG329" s="596"/>
      <c r="DH329" s="596"/>
      <c r="DI329" s="596"/>
      <c r="DJ329" s="596"/>
      <c r="DK329" s="596"/>
      <c r="DL329" s="595"/>
      <c r="DM329" s="595"/>
      <c r="DN329" s="595"/>
      <c r="DO329" s="595"/>
      <c r="DP329" s="595"/>
      <c r="DQ329" s="595"/>
      <c r="DR329" s="595"/>
      <c r="DS329" s="595"/>
      <c r="DT329" s="595"/>
      <c r="DU329" s="595"/>
      <c r="DV329" s="595"/>
      <c r="DW329" s="606"/>
      <c r="DX329" s="606"/>
      <c r="DY329" s="606"/>
      <c r="DZ329" s="606"/>
      <c r="EA329" s="606"/>
      <c r="EB329" s="606"/>
      <c r="EC329" s="606"/>
      <c r="ED329" s="606"/>
      <c r="EE329" s="606"/>
      <c r="EF329" s="606"/>
      <c r="EG329" s="606"/>
    </row>
    <row r="330" spans="1:137" ht="6" customHeight="1" x14ac:dyDescent="0.2">
      <c r="A330" s="156"/>
      <c r="B330" s="607">
        <v>2</v>
      </c>
      <c r="C330" s="608"/>
      <c r="D330" s="608"/>
      <c r="E330" s="608"/>
      <c r="F330" s="595"/>
      <c r="G330" s="595"/>
      <c r="H330" s="595"/>
      <c r="I330" s="595"/>
      <c r="J330" s="595"/>
      <c r="K330" s="595"/>
      <c r="L330" s="595"/>
      <c r="M330" s="595"/>
      <c r="N330" s="595"/>
      <c r="O330" s="595"/>
      <c r="P330" s="595"/>
      <c r="Q330" s="595"/>
      <c r="R330" s="595"/>
      <c r="S330" s="595"/>
      <c r="T330" s="595"/>
      <c r="U330" s="595"/>
      <c r="V330" s="595"/>
      <c r="W330" s="595"/>
      <c r="X330" s="595"/>
      <c r="Y330" s="595"/>
      <c r="Z330" s="595"/>
      <c r="AA330" s="595"/>
      <c r="AB330" s="595"/>
      <c r="AC330" s="595"/>
      <c r="AD330" s="595"/>
      <c r="AE330" s="595"/>
      <c r="AF330" s="595"/>
      <c r="AG330" s="595"/>
      <c r="AH330" s="595"/>
      <c r="AI330" s="595"/>
      <c r="AJ330" s="595"/>
      <c r="AK330" s="595"/>
      <c r="AL330" s="595"/>
      <c r="AM330" s="595"/>
      <c r="AN330" s="595"/>
      <c r="AO330" s="595"/>
      <c r="AP330" s="595"/>
      <c r="AQ330" s="595"/>
      <c r="AR330" s="595"/>
      <c r="AS330" s="595"/>
      <c r="AT330" s="595"/>
      <c r="AU330" s="595"/>
      <c r="AV330" s="595"/>
      <c r="AW330" s="595"/>
      <c r="AX330" s="583" t="str">
        <f>IF(AN330="","",DATEDIF(AN330,BU311,"Y"))</f>
        <v/>
      </c>
      <c r="AY330" s="583"/>
      <c r="AZ330" s="583"/>
      <c r="BA330" s="583"/>
      <c r="BB330" s="583"/>
      <c r="BC330" s="595"/>
      <c r="BD330" s="595"/>
      <c r="BE330" s="595"/>
      <c r="BF330" s="595"/>
      <c r="BG330" s="595"/>
      <c r="BH330" s="595"/>
      <c r="BI330" s="595"/>
      <c r="BJ330" s="595"/>
      <c r="BK330" s="595"/>
      <c r="BL330" s="595"/>
      <c r="BM330" s="595"/>
      <c r="BN330" s="595"/>
      <c r="BO330" s="595"/>
      <c r="BP330" s="595"/>
      <c r="BQ330" s="595"/>
      <c r="BR330" s="595"/>
      <c r="BS330" s="595"/>
      <c r="BT330" s="595"/>
      <c r="BU330" s="595"/>
      <c r="BV330" s="595"/>
      <c r="BW330" s="595"/>
      <c r="BX330" s="595"/>
      <c r="BY330" s="595"/>
      <c r="BZ330" s="595"/>
      <c r="CA330" s="595"/>
      <c r="CB330" s="595"/>
      <c r="CC330" s="595"/>
      <c r="CD330" s="595"/>
      <c r="CE330" s="595"/>
      <c r="CF330" s="596"/>
      <c r="CG330" s="596"/>
      <c r="CH330" s="596"/>
      <c r="CI330" s="596"/>
      <c r="CJ330" s="596"/>
      <c r="CK330" s="596"/>
      <c r="CL330" s="596"/>
      <c r="CM330" s="596"/>
      <c r="CN330" s="596"/>
      <c r="CO330" s="596"/>
      <c r="CP330" s="596"/>
      <c r="CQ330" s="596"/>
      <c r="CR330" s="596"/>
      <c r="CS330" s="596"/>
      <c r="CT330" s="596"/>
      <c r="CU330" s="596"/>
      <c r="CV330" s="596"/>
      <c r="CW330" s="596"/>
      <c r="CX330" s="596"/>
      <c r="CY330" s="596"/>
      <c r="CZ330" s="596"/>
      <c r="DA330" s="596"/>
      <c r="DB330" s="596"/>
      <c r="DC330" s="596"/>
      <c r="DD330" s="596"/>
      <c r="DE330" s="596"/>
      <c r="DF330" s="596"/>
      <c r="DG330" s="596"/>
      <c r="DH330" s="596"/>
      <c r="DI330" s="596"/>
      <c r="DJ330" s="596"/>
      <c r="DK330" s="596"/>
      <c r="DL330" s="595"/>
      <c r="DM330" s="595"/>
      <c r="DN330" s="595"/>
      <c r="DO330" s="595"/>
      <c r="DP330" s="595"/>
      <c r="DQ330" s="595"/>
      <c r="DR330" s="595"/>
      <c r="DS330" s="595"/>
      <c r="DT330" s="595"/>
      <c r="DU330" s="595"/>
      <c r="DV330" s="595"/>
      <c r="DW330" s="606"/>
      <c r="DX330" s="606"/>
      <c r="DY330" s="606"/>
      <c r="DZ330" s="606"/>
      <c r="EA330" s="606"/>
      <c r="EB330" s="606"/>
      <c r="EC330" s="606"/>
      <c r="ED330" s="606"/>
      <c r="EE330" s="606"/>
      <c r="EF330" s="606"/>
      <c r="EG330" s="606"/>
    </row>
    <row r="331" spans="1:137" ht="6" customHeight="1" x14ac:dyDescent="0.2">
      <c r="A331" s="156"/>
      <c r="B331" s="608"/>
      <c r="C331" s="608"/>
      <c r="D331" s="608"/>
      <c r="E331" s="608"/>
      <c r="F331" s="595"/>
      <c r="G331" s="595"/>
      <c r="H331" s="595"/>
      <c r="I331" s="595"/>
      <c r="J331" s="595"/>
      <c r="K331" s="595"/>
      <c r="L331" s="595"/>
      <c r="M331" s="595"/>
      <c r="N331" s="595"/>
      <c r="O331" s="595"/>
      <c r="P331" s="595"/>
      <c r="Q331" s="595"/>
      <c r="R331" s="595"/>
      <c r="S331" s="595"/>
      <c r="T331" s="595"/>
      <c r="U331" s="595"/>
      <c r="V331" s="595"/>
      <c r="W331" s="595"/>
      <c r="X331" s="595"/>
      <c r="Y331" s="595"/>
      <c r="Z331" s="595"/>
      <c r="AA331" s="595"/>
      <c r="AB331" s="595"/>
      <c r="AC331" s="595"/>
      <c r="AD331" s="595"/>
      <c r="AE331" s="595"/>
      <c r="AF331" s="595"/>
      <c r="AG331" s="595"/>
      <c r="AH331" s="595"/>
      <c r="AI331" s="595"/>
      <c r="AJ331" s="595"/>
      <c r="AK331" s="595"/>
      <c r="AL331" s="595"/>
      <c r="AM331" s="595"/>
      <c r="AN331" s="595"/>
      <c r="AO331" s="595"/>
      <c r="AP331" s="595"/>
      <c r="AQ331" s="595"/>
      <c r="AR331" s="595"/>
      <c r="AS331" s="595"/>
      <c r="AT331" s="595"/>
      <c r="AU331" s="595"/>
      <c r="AV331" s="595"/>
      <c r="AW331" s="595"/>
      <c r="AX331" s="583"/>
      <c r="AY331" s="583"/>
      <c r="AZ331" s="583"/>
      <c r="BA331" s="583"/>
      <c r="BB331" s="583"/>
      <c r="BC331" s="595"/>
      <c r="BD331" s="595"/>
      <c r="BE331" s="595"/>
      <c r="BF331" s="595"/>
      <c r="BG331" s="595"/>
      <c r="BH331" s="595"/>
      <c r="BI331" s="595"/>
      <c r="BJ331" s="595"/>
      <c r="BK331" s="595"/>
      <c r="BL331" s="595"/>
      <c r="BM331" s="595"/>
      <c r="BN331" s="595"/>
      <c r="BO331" s="595"/>
      <c r="BP331" s="595"/>
      <c r="BQ331" s="595"/>
      <c r="BR331" s="595"/>
      <c r="BS331" s="595"/>
      <c r="BT331" s="595"/>
      <c r="BU331" s="595"/>
      <c r="BV331" s="595"/>
      <c r="BW331" s="595"/>
      <c r="BX331" s="595"/>
      <c r="BY331" s="595"/>
      <c r="BZ331" s="595"/>
      <c r="CA331" s="595"/>
      <c r="CB331" s="595"/>
      <c r="CC331" s="595"/>
      <c r="CD331" s="595"/>
      <c r="CE331" s="595"/>
      <c r="CF331" s="596"/>
      <c r="CG331" s="596"/>
      <c r="CH331" s="596"/>
      <c r="CI331" s="596"/>
      <c r="CJ331" s="596"/>
      <c r="CK331" s="596"/>
      <c r="CL331" s="596"/>
      <c r="CM331" s="596"/>
      <c r="CN331" s="596"/>
      <c r="CO331" s="596"/>
      <c r="CP331" s="596"/>
      <c r="CQ331" s="596"/>
      <c r="CR331" s="596"/>
      <c r="CS331" s="596"/>
      <c r="CT331" s="596"/>
      <c r="CU331" s="596"/>
      <c r="CV331" s="596"/>
      <c r="CW331" s="596"/>
      <c r="CX331" s="596"/>
      <c r="CY331" s="596"/>
      <c r="CZ331" s="596"/>
      <c r="DA331" s="596"/>
      <c r="DB331" s="596"/>
      <c r="DC331" s="596"/>
      <c r="DD331" s="596"/>
      <c r="DE331" s="596"/>
      <c r="DF331" s="596"/>
      <c r="DG331" s="596"/>
      <c r="DH331" s="596"/>
      <c r="DI331" s="596"/>
      <c r="DJ331" s="596"/>
      <c r="DK331" s="596"/>
      <c r="DL331" s="595"/>
      <c r="DM331" s="595"/>
      <c r="DN331" s="595"/>
      <c r="DO331" s="595"/>
      <c r="DP331" s="595"/>
      <c r="DQ331" s="595"/>
      <c r="DR331" s="595"/>
      <c r="DS331" s="595"/>
      <c r="DT331" s="595"/>
      <c r="DU331" s="595"/>
      <c r="DV331" s="595"/>
      <c r="DW331" s="606"/>
      <c r="DX331" s="606"/>
      <c r="DY331" s="606"/>
      <c r="DZ331" s="606"/>
      <c r="EA331" s="606"/>
      <c r="EB331" s="606"/>
      <c r="EC331" s="606"/>
      <c r="ED331" s="606"/>
      <c r="EE331" s="606"/>
      <c r="EF331" s="606"/>
      <c r="EG331" s="606"/>
    </row>
    <row r="332" spans="1:137" ht="6" customHeight="1" x14ac:dyDescent="0.2">
      <c r="A332" s="156"/>
      <c r="B332" s="608"/>
      <c r="C332" s="608"/>
      <c r="D332" s="608"/>
      <c r="E332" s="608"/>
      <c r="F332" s="595"/>
      <c r="G332" s="595"/>
      <c r="H332" s="595"/>
      <c r="I332" s="595"/>
      <c r="J332" s="595"/>
      <c r="K332" s="595"/>
      <c r="L332" s="595"/>
      <c r="M332" s="595"/>
      <c r="N332" s="595"/>
      <c r="O332" s="595"/>
      <c r="P332" s="595"/>
      <c r="Q332" s="595"/>
      <c r="R332" s="595"/>
      <c r="S332" s="595"/>
      <c r="T332" s="595"/>
      <c r="U332" s="595"/>
      <c r="V332" s="595"/>
      <c r="W332" s="595"/>
      <c r="X332" s="595"/>
      <c r="Y332" s="595"/>
      <c r="Z332" s="595"/>
      <c r="AA332" s="595"/>
      <c r="AB332" s="595"/>
      <c r="AC332" s="595"/>
      <c r="AD332" s="595"/>
      <c r="AE332" s="595"/>
      <c r="AF332" s="595"/>
      <c r="AG332" s="595"/>
      <c r="AH332" s="595"/>
      <c r="AI332" s="595"/>
      <c r="AJ332" s="595"/>
      <c r="AK332" s="595"/>
      <c r="AL332" s="595"/>
      <c r="AM332" s="595"/>
      <c r="AN332" s="595"/>
      <c r="AO332" s="595"/>
      <c r="AP332" s="595"/>
      <c r="AQ332" s="595"/>
      <c r="AR332" s="595"/>
      <c r="AS332" s="595"/>
      <c r="AT332" s="595"/>
      <c r="AU332" s="595"/>
      <c r="AV332" s="595"/>
      <c r="AW332" s="595"/>
      <c r="AX332" s="583"/>
      <c r="AY332" s="583"/>
      <c r="AZ332" s="583"/>
      <c r="BA332" s="583"/>
      <c r="BB332" s="583"/>
      <c r="BC332" s="595"/>
      <c r="BD332" s="595"/>
      <c r="BE332" s="595"/>
      <c r="BF332" s="595"/>
      <c r="BG332" s="595"/>
      <c r="BH332" s="595"/>
      <c r="BI332" s="595"/>
      <c r="BJ332" s="595"/>
      <c r="BK332" s="595"/>
      <c r="BL332" s="595"/>
      <c r="BM332" s="595"/>
      <c r="BN332" s="595"/>
      <c r="BO332" s="595"/>
      <c r="BP332" s="595"/>
      <c r="BQ332" s="595"/>
      <c r="BR332" s="595"/>
      <c r="BS332" s="595"/>
      <c r="BT332" s="595"/>
      <c r="BU332" s="595"/>
      <c r="BV332" s="595"/>
      <c r="BW332" s="595"/>
      <c r="BX332" s="595"/>
      <c r="BY332" s="595"/>
      <c r="BZ332" s="595"/>
      <c r="CA332" s="595"/>
      <c r="CB332" s="595"/>
      <c r="CC332" s="595"/>
      <c r="CD332" s="595"/>
      <c r="CE332" s="595"/>
      <c r="CF332" s="596"/>
      <c r="CG332" s="596"/>
      <c r="CH332" s="596"/>
      <c r="CI332" s="596"/>
      <c r="CJ332" s="596"/>
      <c r="CK332" s="596"/>
      <c r="CL332" s="596"/>
      <c r="CM332" s="596"/>
      <c r="CN332" s="596"/>
      <c r="CO332" s="596"/>
      <c r="CP332" s="596"/>
      <c r="CQ332" s="596"/>
      <c r="CR332" s="596"/>
      <c r="CS332" s="596"/>
      <c r="CT332" s="596"/>
      <c r="CU332" s="596"/>
      <c r="CV332" s="596"/>
      <c r="CW332" s="596"/>
      <c r="CX332" s="596"/>
      <c r="CY332" s="596"/>
      <c r="CZ332" s="596"/>
      <c r="DA332" s="596"/>
      <c r="DB332" s="596"/>
      <c r="DC332" s="596"/>
      <c r="DD332" s="596"/>
      <c r="DE332" s="596"/>
      <c r="DF332" s="596"/>
      <c r="DG332" s="596"/>
      <c r="DH332" s="596"/>
      <c r="DI332" s="596"/>
      <c r="DJ332" s="596"/>
      <c r="DK332" s="596"/>
      <c r="DL332" s="595"/>
      <c r="DM332" s="595"/>
      <c r="DN332" s="595"/>
      <c r="DO332" s="595"/>
      <c r="DP332" s="595"/>
      <c r="DQ332" s="595"/>
      <c r="DR332" s="595"/>
      <c r="DS332" s="595"/>
      <c r="DT332" s="595"/>
      <c r="DU332" s="595"/>
      <c r="DV332" s="595"/>
      <c r="DW332" s="606"/>
      <c r="DX332" s="606"/>
      <c r="DY332" s="606"/>
      <c r="DZ332" s="606"/>
      <c r="EA332" s="606"/>
      <c r="EB332" s="606"/>
      <c r="EC332" s="606"/>
      <c r="ED332" s="606"/>
      <c r="EE332" s="606"/>
      <c r="EF332" s="606"/>
      <c r="EG332" s="606"/>
    </row>
    <row r="333" spans="1:137" ht="6" customHeight="1" x14ac:dyDescent="0.2">
      <c r="A333" s="156"/>
      <c r="B333" s="607">
        <v>3</v>
      </c>
      <c r="C333" s="608"/>
      <c r="D333" s="608"/>
      <c r="E333" s="608"/>
      <c r="F333" s="595"/>
      <c r="G333" s="595"/>
      <c r="H333" s="595"/>
      <c r="I333" s="595"/>
      <c r="J333" s="595"/>
      <c r="K333" s="595"/>
      <c r="L333" s="595"/>
      <c r="M333" s="595"/>
      <c r="N333" s="595"/>
      <c r="O333" s="595"/>
      <c r="P333" s="595"/>
      <c r="Q333" s="595"/>
      <c r="R333" s="595"/>
      <c r="S333" s="595"/>
      <c r="T333" s="595"/>
      <c r="U333" s="595"/>
      <c r="V333" s="595"/>
      <c r="W333" s="595"/>
      <c r="X333" s="595"/>
      <c r="Y333" s="595"/>
      <c r="Z333" s="595"/>
      <c r="AA333" s="595"/>
      <c r="AB333" s="595"/>
      <c r="AC333" s="595"/>
      <c r="AD333" s="595"/>
      <c r="AE333" s="595"/>
      <c r="AF333" s="595"/>
      <c r="AG333" s="595"/>
      <c r="AH333" s="595"/>
      <c r="AI333" s="595"/>
      <c r="AJ333" s="595"/>
      <c r="AK333" s="595"/>
      <c r="AL333" s="595"/>
      <c r="AM333" s="595"/>
      <c r="AN333" s="595"/>
      <c r="AO333" s="595"/>
      <c r="AP333" s="595"/>
      <c r="AQ333" s="595"/>
      <c r="AR333" s="595"/>
      <c r="AS333" s="595"/>
      <c r="AT333" s="595"/>
      <c r="AU333" s="595"/>
      <c r="AV333" s="595"/>
      <c r="AW333" s="595"/>
      <c r="AX333" s="583" t="str">
        <f>IF(AN333="","",DATEDIF(AN333,BU311,"Y"))</f>
        <v/>
      </c>
      <c r="AY333" s="583"/>
      <c r="AZ333" s="583"/>
      <c r="BA333" s="583"/>
      <c r="BB333" s="583"/>
      <c r="BC333" s="595"/>
      <c r="BD333" s="595"/>
      <c r="BE333" s="595"/>
      <c r="BF333" s="595"/>
      <c r="BG333" s="595"/>
      <c r="BH333" s="595"/>
      <c r="BI333" s="595"/>
      <c r="BJ333" s="595"/>
      <c r="BK333" s="595"/>
      <c r="BL333" s="595"/>
      <c r="BM333" s="595"/>
      <c r="BN333" s="595"/>
      <c r="BO333" s="595"/>
      <c r="BP333" s="595"/>
      <c r="BQ333" s="595"/>
      <c r="BR333" s="595"/>
      <c r="BS333" s="595"/>
      <c r="BT333" s="595"/>
      <c r="BU333" s="595"/>
      <c r="BV333" s="595"/>
      <c r="BW333" s="595"/>
      <c r="BX333" s="595"/>
      <c r="BY333" s="595"/>
      <c r="BZ333" s="595"/>
      <c r="CA333" s="595"/>
      <c r="CB333" s="595"/>
      <c r="CC333" s="595"/>
      <c r="CD333" s="595"/>
      <c r="CE333" s="595"/>
      <c r="CF333" s="596"/>
      <c r="CG333" s="596"/>
      <c r="CH333" s="596"/>
      <c r="CI333" s="596"/>
      <c r="CJ333" s="596"/>
      <c r="CK333" s="596"/>
      <c r="CL333" s="596"/>
      <c r="CM333" s="596"/>
      <c r="CN333" s="596"/>
      <c r="CO333" s="596"/>
      <c r="CP333" s="596"/>
      <c r="CQ333" s="596"/>
      <c r="CR333" s="596"/>
      <c r="CS333" s="596"/>
      <c r="CT333" s="596"/>
      <c r="CU333" s="596"/>
      <c r="CV333" s="596"/>
      <c r="CW333" s="596"/>
      <c r="CX333" s="596"/>
      <c r="CY333" s="596"/>
      <c r="CZ333" s="596"/>
      <c r="DA333" s="596"/>
      <c r="DB333" s="596"/>
      <c r="DC333" s="596"/>
      <c r="DD333" s="596"/>
      <c r="DE333" s="596"/>
      <c r="DF333" s="596"/>
      <c r="DG333" s="596"/>
      <c r="DH333" s="596"/>
      <c r="DI333" s="596"/>
      <c r="DJ333" s="596"/>
      <c r="DK333" s="596"/>
      <c r="DL333" s="595"/>
      <c r="DM333" s="595"/>
      <c r="DN333" s="595"/>
      <c r="DO333" s="595"/>
      <c r="DP333" s="595"/>
      <c r="DQ333" s="595"/>
      <c r="DR333" s="595"/>
      <c r="DS333" s="595"/>
      <c r="DT333" s="595"/>
      <c r="DU333" s="595"/>
      <c r="DV333" s="595"/>
      <c r="DW333" s="606"/>
      <c r="DX333" s="606"/>
      <c r="DY333" s="606"/>
      <c r="DZ333" s="606"/>
      <c r="EA333" s="606"/>
      <c r="EB333" s="606"/>
      <c r="EC333" s="606"/>
      <c r="ED333" s="606"/>
      <c r="EE333" s="606"/>
      <c r="EF333" s="606"/>
      <c r="EG333" s="606"/>
    </row>
    <row r="334" spans="1:137" ht="6" customHeight="1" x14ac:dyDescent="0.2">
      <c r="A334" s="156"/>
      <c r="B334" s="608"/>
      <c r="C334" s="608"/>
      <c r="D334" s="608"/>
      <c r="E334" s="608"/>
      <c r="F334" s="595"/>
      <c r="G334" s="595"/>
      <c r="H334" s="595"/>
      <c r="I334" s="595"/>
      <c r="J334" s="595"/>
      <c r="K334" s="595"/>
      <c r="L334" s="595"/>
      <c r="M334" s="595"/>
      <c r="N334" s="595"/>
      <c r="O334" s="595"/>
      <c r="P334" s="595"/>
      <c r="Q334" s="595"/>
      <c r="R334" s="595"/>
      <c r="S334" s="595"/>
      <c r="T334" s="595"/>
      <c r="U334" s="595"/>
      <c r="V334" s="595"/>
      <c r="W334" s="595"/>
      <c r="X334" s="595"/>
      <c r="Y334" s="595"/>
      <c r="Z334" s="595"/>
      <c r="AA334" s="595"/>
      <c r="AB334" s="595"/>
      <c r="AC334" s="595"/>
      <c r="AD334" s="595"/>
      <c r="AE334" s="595"/>
      <c r="AF334" s="595"/>
      <c r="AG334" s="595"/>
      <c r="AH334" s="595"/>
      <c r="AI334" s="595"/>
      <c r="AJ334" s="595"/>
      <c r="AK334" s="595"/>
      <c r="AL334" s="595"/>
      <c r="AM334" s="595"/>
      <c r="AN334" s="595"/>
      <c r="AO334" s="595"/>
      <c r="AP334" s="595"/>
      <c r="AQ334" s="595"/>
      <c r="AR334" s="595"/>
      <c r="AS334" s="595"/>
      <c r="AT334" s="595"/>
      <c r="AU334" s="595"/>
      <c r="AV334" s="595"/>
      <c r="AW334" s="595"/>
      <c r="AX334" s="583"/>
      <c r="AY334" s="583"/>
      <c r="AZ334" s="583"/>
      <c r="BA334" s="583"/>
      <c r="BB334" s="583"/>
      <c r="BC334" s="595"/>
      <c r="BD334" s="595"/>
      <c r="BE334" s="595"/>
      <c r="BF334" s="595"/>
      <c r="BG334" s="595"/>
      <c r="BH334" s="595"/>
      <c r="BI334" s="595"/>
      <c r="BJ334" s="595"/>
      <c r="BK334" s="595"/>
      <c r="BL334" s="595"/>
      <c r="BM334" s="595"/>
      <c r="BN334" s="595"/>
      <c r="BO334" s="595"/>
      <c r="BP334" s="595"/>
      <c r="BQ334" s="595"/>
      <c r="BR334" s="595"/>
      <c r="BS334" s="595"/>
      <c r="BT334" s="595"/>
      <c r="BU334" s="595"/>
      <c r="BV334" s="595"/>
      <c r="BW334" s="595"/>
      <c r="BX334" s="595"/>
      <c r="BY334" s="595"/>
      <c r="BZ334" s="595"/>
      <c r="CA334" s="595"/>
      <c r="CB334" s="595"/>
      <c r="CC334" s="595"/>
      <c r="CD334" s="595"/>
      <c r="CE334" s="595"/>
      <c r="CF334" s="596"/>
      <c r="CG334" s="596"/>
      <c r="CH334" s="596"/>
      <c r="CI334" s="596"/>
      <c r="CJ334" s="596"/>
      <c r="CK334" s="596"/>
      <c r="CL334" s="596"/>
      <c r="CM334" s="596"/>
      <c r="CN334" s="596"/>
      <c r="CO334" s="596"/>
      <c r="CP334" s="596"/>
      <c r="CQ334" s="596"/>
      <c r="CR334" s="596"/>
      <c r="CS334" s="596"/>
      <c r="CT334" s="596"/>
      <c r="CU334" s="596"/>
      <c r="CV334" s="596"/>
      <c r="CW334" s="596"/>
      <c r="CX334" s="596"/>
      <c r="CY334" s="596"/>
      <c r="CZ334" s="596"/>
      <c r="DA334" s="596"/>
      <c r="DB334" s="596"/>
      <c r="DC334" s="596"/>
      <c r="DD334" s="596"/>
      <c r="DE334" s="596"/>
      <c r="DF334" s="596"/>
      <c r="DG334" s="596"/>
      <c r="DH334" s="596"/>
      <c r="DI334" s="596"/>
      <c r="DJ334" s="596"/>
      <c r="DK334" s="596"/>
      <c r="DL334" s="595"/>
      <c r="DM334" s="595"/>
      <c r="DN334" s="595"/>
      <c r="DO334" s="595"/>
      <c r="DP334" s="595"/>
      <c r="DQ334" s="595"/>
      <c r="DR334" s="595"/>
      <c r="DS334" s="595"/>
      <c r="DT334" s="595"/>
      <c r="DU334" s="595"/>
      <c r="DV334" s="595"/>
      <c r="DW334" s="606"/>
      <c r="DX334" s="606"/>
      <c r="DY334" s="606"/>
      <c r="DZ334" s="606"/>
      <c r="EA334" s="606"/>
      <c r="EB334" s="606"/>
      <c r="EC334" s="606"/>
      <c r="ED334" s="606"/>
      <c r="EE334" s="606"/>
      <c r="EF334" s="606"/>
      <c r="EG334" s="606"/>
    </row>
    <row r="335" spans="1:137" ht="6" customHeight="1" x14ac:dyDescent="0.2">
      <c r="A335" s="156"/>
      <c r="B335" s="608"/>
      <c r="C335" s="608"/>
      <c r="D335" s="608"/>
      <c r="E335" s="608"/>
      <c r="F335" s="595"/>
      <c r="G335" s="595"/>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83"/>
      <c r="AY335" s="583"/>
      <c r="AZ335" s="583"/>
      <c r="BA335" s="583"/>
      <c r="BB335" s="583"/>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6"/>
      <c r="CG335" s="596"/>
      <c r="CH335" s="596"/>
      <c r="CI335" s="596"/>
      <c r="CJ335" s="596"/>
      <c r="CK335" s="596"/>
      <c r="CL335" s="596"/>
      <c r="CM335" s="596"/>
      <c r="CN335" s="596"/>
      <c r="CO335" s="596"/>
      <c r="CP335" s="596"/>
      <c r="CQ335" s="596"/>
      <c r="CR335" s="596"/>
      <c r="CS335" s="596"/>
      <c r="CT335" s="596"/>
      <c r="CU335" s="596"/>
      <c r="CV335" s="596"/>
      <c r="CW335" s="596"/>
      <c r="CX335" s="596"/>
      <c r="CY335" s="596"/>
      <c r="CZ335" s="596"/>
      <c r="DA335" s="596"/>
      <c r="DB335" s="596"/>
      <c r="DC335" s="596"/>
      <c r="DD335" s="596"/>
      <c r="DE335" s="596"/>
      <c r="DF335" s="596"/>
      <c r="DG335" s="596"/>
      <c r="DH335" s="596"/>
      <c r="DI335" s="596"/>
      <c r="DJ335" s="596"/>
      <c r="DK335" s="596"/>
      <c r="DL335" s="595"/>
      <c r="DM335" s="595"/>
      <c r="DN335" s="595"/>
      <c r="DO335" s="595"/>
      <c r="DP335" s="595"/>
      <c r="DQ335" s="595"/>
      <c r="DR335" s="595"/>
      <c r="DS335" s="595"/>
      <c r="DT335" s="595"/>
      <c r="DU335" s="595"/>
      <c r="DV335" s="595"/>
      <c r="DW335" s="606"/>
      <c r="DX335" s="606"/>
      <c r="DY335" s="606"/>
      <c r="DZ335" s="606"/>
      <c r="EA335" s="606"/>
      <c r="EB335" s="606"/>
      <c r="EC335" s="606"/>
      <c r="ED335" s="606"/>
      <c r="EE335" s="606"/>
      <c r="EF335" s="606"/>
      <c r="EG335" s="606"/>
    </row>
    <row r="336" spans="1:137" ht="6" customHeight="1" x14ac:dyDescent="0.2">
      <c r="A336" s="156"/>
      <c r="B336" s="607">
        <v>4</v>
      </c>
      <c r="C336" s="608"/>
      <c r="D336" s="608"/>
      <c r="E336" s="608"/>
      <c r="F336" s="595"/>
      <c r="G336" s="595"/>
      <c r="H336" s="595"/>
      <c r="I336" s="595"/>
      <c r="J336" s="595"/>
      <c r="K336" s="595"/>
      <c r="L336" s="595"/>
      <c r="M336" s="595"/>
      <c r="N336" s="595"/>
      <c r="O336" s="595"/>
      <c r="P336" s="595"/>
      <c r="Q336" s="595"/>
      <c r="R336" s="595"/>
      <c r="S336" s="595"/>
      <c r="T336" s="595"/>
      <c r="U336" s="595"/>
      <c r="V336" s="595"/>
      <c r="W336" s="595"/>
      <c r="X336" s="595"/>
      <c r="Y336" s="595"/>
      <c r="Z336" s="595"/>
      <c r="AA336" s="595"/>
      <c r="AB336" s="595"/>
      <c r="AC336" s="595"/>
      <c r="AD336" s="595"/>
      <c r="AE336" s="595"/>
      <c r="AF336" s="595"/>
      <c r="AG336" s="595"/>
      <c r="AH336" s="595"/>
      <c r="AI336" s="595"/>
      <c r="AJ336" s="595"/>
      <c r="AK336" s="595"/>
      <c r="AL336" s="595"/>
      <c r="AM336" s="595"/>
      <c r="AN336" s="595"/>
      <c r="AO336" s="595"/>
      <c r="AP336" s="595"/>
      <c r="AQ336" s="595"/>
      <c r="AR336" s="595"/>
      <c r="AS336" s="595"/>
      <c r="AT336" s="595"/>
      <c r="AU336" s="595"/>
      <c r="AV336" s="595"/>
      <c r="AW336" s="595"/>
      <c r="AX336" s="583" t="str">
        <f>IF(AN336="","",DATEDIF(AN336,BU311,"Y"))</f>
        <v/>
      </c>
      <c r="AY336" s="583"/>
      <c r="AZ336" s="583"/>
      <c r="BA336" s="583"/>
      <c r="BB336" s="583"/>
      <c r="BC336" s="595"/>
      <c r="BD336" s="595"/>
      <c r="BE336" s="595"/>
      <c r="BF336" s="595"/>
      <c r="BG336" s="595"/>
      <c r="BH336" s="595"/>
      <c r="BI336" s="595"/>
      <c r="BJ336" s="595"/>
      <c r="BK336" s="595"/>
      <c r="BL336" s="595"/>
      <c r="BM336" s="595"/>
      <c r="BN336" s="595"/>
      <c r="BO336" s="595"/>
      <c r="BP336" s="595"/>
      <c r="BQ336" s="595"/>
      <c r="BR336" s="595"/>
      <c r="BS336" s="595"/>
      <c r="BT336" s="595"/>
      <c r="BU336" s="595"/>
      <c r="BV336" s="595"/>
      <c r="BW336" s="595"/>
      <c r="BX336" s="595"/>
      <c r="BY336" s="595"/>
      <c r="BZ336" s="595"/>
      <c r="CA336" s="595"/>
      <c r="CB336" s="595"/>
      <c r="CC336" s="595"/>
      <c r="CD336" s="595"/>
      <c r="CE336" s="595"/>
      <c r="CF336" s="596"/>
      <c r="CG336" s="596"/>
      <c r="CH336" s="596"/>
      <c r="CI336" s="596"/>
      <c r="CJ336" s="596"/>
      <c r="CK336" s="596"/>
      <c r="CL336" s="596"/>
      <c r="CM336" s="596"/>
      <c r="CN336" s="596"/>
      <c r="CO336" s="596"/>
      <c r="CP336" s="596"/>
      <c r="CQ336" s="596"/>
      <c r="CR336" s="596"/>
      <c r="CS336" s="596"/>
      <c r="CT336" s="596"/>
      <c r="CU336" s="596"/>
      <c r="CV336" s="596"/>
      <c r="CW336" s="596"/>
      <c r="CX336" s="596"/>
      <c r="CY336" s="596"/>
      <c r="CZ336" s="596"/>
      <c r="DA336" s="596"/>
      <c r="DB336" s="596"/>
      <c r="DC336" s="596"/>
      <c r="DD336" s="596"/>
      <c r="DE336" s="596"/>
      <c r="DF336" s="596"/>
      <c r="DG336" s="596"/>
      <c r="DH336" s="596"/>
      <c r="DI336" s="596"/>
      <c r="DJ336" s="596"/>
      <c r="DK336" s="596"/>
      <c r="DL336" s="595"/>
      <c r="DM336" s="595"/>
      <c r="DN336" s="595"/>
      <c r="DO336" s="595"/>
      <c r="DP336" s="595"/>
      <c r="DQ336" s="595"/>
      <c r="DR336" s="595"/>
      <c r="DS336" s="595"/>
      <c r="DT336" s="595"/>
      <c r="DU336" s="595"/>
      <c r="DV336" s="595"/>
      <c r="DW336" s="606"/>
      <c r="DX336" s="606"/>
      <c r="DY336" s="606"/>
      <c r="DZ336" s="606"/>
      <c r="EA336" s="606"/>
      <c r="EB336" s="606"/>
      <c r="EC336" s="606"/>
      <c r="ED336" s="606"/>
      <c r="EE336" s="606"/>
      <c r="EF336" s="606"/>
      <c r="EG336" s="606"/>
    </row>
    <row r="337" spans="1:137" ht="6" customHeight="1" x14ac:dyDescent="0.2">
      <c r="A337" s="156"/>
      <c r="B337" s="608"/>
      <c r="C337" s="608"/>
      <c r="D337" s="608"/>
      <c r="E337" s="608"/>
      <c r="F337" s="595"/>
      <c r="G337" s="595"/>
      <c r="H337" s="595"/>
      <c r="I337" s="595"/>
      <c r="J337" s="595"/>
      <c r="K337" s="595"/>
      <c r="L337" s="595"/>
      <c r="M337" s="595"/>
      <c r="N337" s="595"/>
      <c r="O337" s="595"/>
      <c r="P337" s="595"/>
      <c r="Q337" s="595"/>
      <c r="R337" s="595"/>
      <c r="S337" s="595"/>
      <c r="T337" s="595"/>
      <c r="U337" s="595"/>
      <c r="V337" s="595"/>
      <c r="W337" s="595"/>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83"/>
      <c r="AY337" s="583"/>
      <c r="AZ337" s="583"/>
      <c r="BA337" s="583"/>
      <c r="BB337" s="583"/>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6"/>
      <c r="CG337" s="596"/>
      <c r="CH337" s="596"/>
      <c r="CI337" s="596"/>
      <c r="CJ337" s="596"/>
      <c r="CK337" s="596"/>
      <c r="CL337" s="596"/>
      <c r="CM337" s="596"/>
      <c r="CN337" s="596"/>
      <c r="CO337" s="596"/>
      <c r="CP337" s="596"/>
      <c r="CQ337" s="596"/>
      <c r="CR337" s="596"/>
      <c r="CS337" s="596"/>
      <c r="CT337" s="596"/>
      <c r="CU337" s="596"/>
      <c r="CV337" s="596"/>
      <c r="CW337" s="596"/>
      <c r="CX337" s="596"/>
      <c r="CY337" s="596"/>
      <c r="CZ337" s="596"/>
      <c r="DA337" s="596"/>
      <c r="DB337" s="596"/>
      <c r="DC337" s="596"/>
      <c r="DD337" s="596"/>
      <c r="DE337" s="596"/>
      <c r="DF337" s="596"/>
      <c r="DG337" s="596"/>
      <c r="DH337" s="596"/>
      <c r="DI337" s="596"/>
      <c r="DJ337" s="596"/>
      <c r="DK337" s="596"/>
      <c r="DL337" s="595"/>
      <c r="DM337" s="595"/>
      <c r="DN337" s="595"/>
      <c r="DO337" s="595"/>
      <c r="DP337" s="595"/>
      <c r="DQ337" s="595"/>
      <c r="DR337" s="595"/>
      <c r="DS337" s="595"/>
      <c r="DT337" s="595"/>
      <c r="DU337" s="595"/>
      <c r="DV337" s="595"/>
      <c r="DW337" s="606"/>
      <c r="DX337" s="606"/>
      <c r="DY337" s="606"/>
      <c r="DZ337" s="606"/>
      <c r="EA337" s="606"/>
      <c r="EB337" s="606"/>
      <c r="EC337" s="606"/>
      <c r="ED337" s="606"/>
      <c r="EE337" s="606"/>
      <c r="EF337" s="606"/>
      <c r="EG337" s="606"/>
    </row>
    <row r="338" spans="1:137" ht="6" customHeight="1" x14ac:dyDescent="0.2">
      <c r="A338" s="156"/>
      <c r="B338" s="608"/>
      <c r="C338" s="608"/>
      <c r="D338" s="608"/>
      <c r="E338" s="608"/>
      <c r="F338" s="595"/>
      <c r="G338" s="595"/>
      <c r="H338" s="595"/>
      <c r="I338" s="595"/>
      <c r="J338" s="595"/>
      <c r="K338" s="595"/>
      <c r="L338" s="595"/>
      <c r="M338" s="595"/>
      <c r="N338" s="595"/>
      <c r="O338" s="595"/>
      <c r="P338" s="595"/>
      <c r="Q338" s="595"/>
      <c r="R338" s="595"/>
      <c r="S338" s="595"/>
      <c r="T338" s="595"/>
      <c r="U338" s="595"/>
      <c r="V338" s="595"/>
      <c r="W338" s="595"/>
      <c r="X338" s="595"/>
      <c r="Y338" s="595"/>
      <c r="Z338" s="595"/>
      <c r="AA338" s="595"/>
      <c r="AB338" s="595"/>
      <c r="AC338" s="595"/>
      <c r="AD338" s="595"/>
      <c r="AE338" s="595"/>
      <c r="AF338" s="595"/>
      <c r="AG338" s="595"/>
      <c r="AH338" s="595"/>
      <c r="AI338" s="595"/>
      <c r="AJ338" s="595"/>
      <c r="AK338" s="595"/>
      <c r="AL338" s="595"/>
      <c r="AM338" s="595"/>
      <c r="AN338" s="595"/>
      <c r="AO338" s="595"/>
      <c r="AP338" s="595"/>
      <c r="AQ338" s="595"/>
      <c r="AR338" s="595"/>
      <c r="AS338" s="595"/>
      <c r="AT338" s="595"/>
      <c r="AU338" s="595"/>
      <c r="AV338" s="595"/>
      <c r="AW338" s="595"/>
      <c r="AX338" s="583"/>
      <c r="AY338" s="583"/>
      <c r="AZ338" s="583"/>
      <c r="BA338" s="583"/>
      <c r="BB338" s="583"/>
      <c r="BC338" s="595"/>
      <c r="BD338" s="595"/>
      <c r="BE338" s="595"/>
      <c r="BF338" s="595"/>
      <c r="BG338" s="595"/>
      <c r="BH338" s="595"/>
      <c r="BI338" s="595"/>
      <c r="BJ338" s="595"/>
      <c r="BK338" s="595"/>
      <c r="BL338" s="595"/>
      <c r="BM338" s="595"/>
      <c r="BN338" s="595"/>
      <c r="BO338" s="595"/>
      <c r="BP338" s="595"/>
      <c r="BQ338" s="595"/>
      <c r="BR338" s="595"/>
      <c r="BS338" s="595"/>
      <c r="BT338" s="595"/>
      <c r="BU338" s="595"/>
      <c r="BV338" s="595"/>
      <c r="BW338" s="595"/>
      <c r="BX338" s="595"/>
      <c r="BY338" s="595"/>
      <c r="BZ338" s="595"/>
      <c r="CA338" s="595"/>
      <c r="CB338" s="595"/>
      <c r="CC338" s="595"/>
      <c r="CD338" s="595"/>
      <c r="CE338" s="595"/>
      <c r="CF338" s="596"/>
      <c r="CG338" s="596"/>
      <c r="CH338" s="596"/>
      <c r="CI338" s="596"/>
      <c r="CJ338" s="596"/>
      <c r="CK338" s="596"/>
      <c r="CL338" s="596"/>
      <c r="CM338" s="596"/>
      <c r="CN338" s="596"/>
      <c r="CO338" s="596"/>
      <c r="CP338" s="596"/>
      <c r="CQ338" s="596"/>
      <c r="CR338" s="596"/>
      <c r="CS338" s="596"/>
      <c r="CT338" s="596"/>
      <c r="CU338" s="596"/>
      <c r="CV338" s="596"/>
      <c r="CW338" s="596"/>
      <c r="CX338" s="596"/>
      <c r="CY338" s="596"/>
      <c r="CZ338" s="596"/>
      <c r="DA338" s="596"/>
      <c r="DB338" s="596"/>
      <c r="DC338" s="596"/>
      <c r="DD338" s="596"/>
      <c r="DE338" s="596"/>
      <c r="DF338" s="596"/>
      <c r="DG338" s="596"/>
      <c r="DH338" s="596"/>
      <c r="DI338" s="596"/>
      <c r="DJ338" s="596"/>
      <c r="DK338" s="596"/>
      <c r="DL338" s="595"/>
      <c r="DM338" s="595"/>
      <c r="DN338" s="595"/>
      <c r="DO338" s="595"/>
      <c r="DP338" s="595"/>
      <c r="DQ338" s="595"/>
      <c r="DR338" s="595"/>
      <c r="DS338" s="595"/>
      <c r="DT338" s="595"/>
      <c r="DU338" s="595"/>
      <c r="DV338" s="595"/>
      <c r="DW338" s="606"/>
      <c r="DX338" s="606"/>
      <c r="DY338" s="606"/>
      <c r="DZ338" s="606"/>
      <c r="EA338" s="606"/>
      <c r="EB338" s="606"/>
      <c r="EC338" s="606"/>
      <c r="ED338" s="606"/>
      <c r="EE338" s="606"/>
      <c r="EF338" s="606"/>
      <c r="EG338" s="606"/>
    </row>
    <row r="339" spans="1:137" ht="6" customHeight="1" x14ac:dyDescent="0.2">
      <c r="A339" s="156"/>
      <c r="B339" s="607">
        <v>5</v>
      </c>
      <c r="C339" s="608"/>
      <c r="D339" s="608"/>
      <c r="E339" s="608"/>
      <c r="F339" s="595"/>
      <c r="G339" s="595"/>
      <c r="H339" s="595"/>
      <c r="I339" s="595"/>
      <c r="J339" s="595"/>
      <c r="K339" s="595"/>
      <c r="L339" s="595"/>
      <c r="M339" s="595"/>
      <c r="N339" s="595"/>
      <c r="O339" s="595"/>
      <c r="P339" s="595"/>
      <c r="Q339" s="595"/>
      <c r="R339" s="595"/>
      <c r="S339" s="595"/>
      <c r="T339" s="595"/>
      <c r="U339" s="595"/>
      <c r="V339" s="595"/>
      <c r="W339" s="595"/>
      <c r="X339" s="595"/>
      <c r="Y339" s="595"/>
      <c r="Z339" s="595"/>
      <c r="AA339" s="595"/>
      <c r="AB339" s="595"/>
      <c r="AC339" s="595"/>
      <c r="AD339" s="595"/>
      <c r="AE339" s="595"/>
      <c r="AF339" s="595"/>
      <c r="AG339" s="595"/>
      <c r="AH339" s="595"/>
      <c r="AI339" s="595"/>
      <c r="AJ339" s="595"/>
      <c r="AK339" s="595"/>
      <c r="AL339" s="595"/>
      <c r="AM339" s="595"/>
      <c r="AN339" s="595"/>
      <c r="AO339" s="595"/>
      <c r="AP339" s="595"/>
      <c r="AQ339" s="595"/>
      <c r="AR339" s="595"/>
      <c r="AS339" s="595"/>
      <c r="AT339" s="595"/>
      <c r="AU339" s="595"/>
      <c r="AV339" s="595"/>
      <c r="AW339" s="595"/>
      <c r="AX339" s="583" t="str">
        <f>IF(AN339="","",DATEDIF(AN339,BU311,"Y"))</f>
        <v/>
      </c>
      <c r="AY339" s="583"/>
      <c r="AZ339" s="583"/>
      <c r="BA339" s="583"/>
      <c r="BB339" s="583"/>
      <c r="BC339" s="595"/>
      <c r="BD339" s="595"/>
      <c r="BE339" s="595"/>
      <c r="BF339" s="595"/>
      <c r="BG339" s="595"/>
      <c r="BH339" s="595"/>
      <c r="BI339" s="595"/>
      <c r="BJ339" s="595"/>
      <c r="BK339" s="595"/>
      <c r="BL339" s="595"/>
      <c r="BM339" s="595"/>
      <c r="BN339" s="595"/>
      <c r="BO339" s="595"/>
      <c r="BP339" s="595"/>
      <c r="BQ339" s="595"/>
      <c r="BR339" s="595"/>
      <c r="BS339" s="595"/>
      <c r="BT339" s="595"/>
      <c r="BU339" s="595"/>
      <c r="BV339" s="595"/>
      <c r="BW339" s="595"/>
      <c r="BX339" s="595"/>
      <c r="BY339" s="595"/>
      <c r="BZ339" s="595"/>
      <c r="CA339" s="595"/>
      <c r="CB339" s="595"/>
      <c r="CC339" s="595"/>
      <c r="CD339" s="595"/>
      <c r="CE339" s="595"/>
      <c r="CF339" s="596"/>
      <c r="CG339" s="596"/>
      <c r="CH339" s="596"/>
      <c r="CI339" s="596"/>
      <c r="CJ339" s="596"/>
      <c r="CK339" s="596"/>
      <c r="CL339" s="596"/>
      <c r="CM339" s="596"/>
      <c r="CN339" s="596"/>
      <c r="CO339" s="596"/>
      <c r="CP339" s="596"/>
      <c r="CQ339" s="596"/>
      <c r="CR339" s="596"/>
      <c r="CS339" s="596"/>
      <c r="CT339" s="596"/>
      <c r="CU339" s="596"/>
      <c r="CV339" s="596"/>
      <c r="CW339" s="596"/>
      <c r="CX339" s="596"/>
      <c r="CY339" s="596"/>
      <c r="CZ339" s="596"/>
      <c r="DA339" s="596"/>
      <c r="DB339" s="596"/>
      <c r="DC339" s="596"/>
      <c r="DD339" s="596"/>
      <c r="DE339" s="596"/>
      <c r="DF339" s="596"/>
      <c r="DG339" s="596"/>
      <c r="DH339" s="596"/>
      <c r="DI339" s="596"/>
      <c r="DJ339" s="596"/>
      <c r="DK339" s="596"/>
      <c r="DL339" s="595"/>
      <c r="DM339" s="595"/>
      <c r="DN339" s="595"/>
      <c r="DO339" s="595"/>
      <c r="DP339" s="595"/>
      <c r="DQ339" s="595"/>
      <c r="DR339" s="595"/>
      <c r="DS339" s="595"/>
      <c r="DT339" s="595"/>
      <c r="DU339" s="595"/>
      <c r="DV339" s="595"/>
      <c r="DW339" s="606"/>
      <c r="DX339" s="606"/>
      <c r="DY339" s="606"/>
      <c r="DZ339" s="606"/>
      <c r="EA339" s="606"/>
      <c r="EB339" s="606"/>
      <c r="EC339" s="606"/>
      <c r="ED339" s="606"/>
      <c r="EE339" s="606"/>
      <c r="EF339" s="606"/>
      <c r="EG339" s="606"/>
    </row>
    <row r="340" spans="1:137" ht="6" customHeight="1" x14ac:dyDescent="0.2">
      <c r="A340" s="156"/>
      <c r="B340" s="608"/>
      <c r="C340" s="608"/>
      <c r="D340" s="608"/>
      <c r="E340" s="608"/>
      <c r="F340" s="595"/>
      <c r="G340" s="595"/>
      <c r="H340" s="595"/>
      <c r="I340" s="595"/>
      <c r="J340" s="595"/>
      <c r="K340" s="595"/>
      <c r="L340" s="595"/>
      <c r="M340" s="595"/>
      <c r="N340" s="595"/>
      <c r="O340" s="595"/>
      <c r="P340" s="595"/>
      <c r="Q340" s="595"/>
      <c r="R340" s="595"/>
      <c r="S340" s="595"/>
      <c r="T340" s="595"/>
      <c r="U340" s="595"/>
      <c r="V340" s="595"/>
      <c r="W340" s="595"/>
      <c r="X340" s="595"/>
      <c r="Y340" s="595"/>
      <c r="Z340" s="595"/>
      <c r="AA340" s="595"/>
      <c r="AB340" s="595"/>
      <c r="AC340" s="595"/>
      <c r="AD340" s="595"/>
      <c r="AE340" s="595"/>
      <c r="AF340" s="595"/>
      <c r="AG340" s="595"/>
      <c r="AH340" s="595"/>
      <c r="AI340" s="595"/>
      <c r="AJ340" s="595"/>
      <c r="AK340" s="595"/>
      <c r="AL340" s="595"/>
      <c r="AM340" s="595"/>
      <c r="AN340" s="595"/>
      <c r="AO340" s="595"/>
      <c r="AP340" s="595"/>
      <c r="AQ340" s="595"/>
      <c r="AR340" s="595"/>
      <c r="AS340" s="595"/>
      <c r="AT340" s="595"/>
      <c r="AU340" s="595"/>
      <c r="AV340" s="595"/>
      <c r="AW340" s="595"/>
      <c r="AX340" s="583"/>
      <c r="AY340" s="583"/>
      <c r="AZ340" s="583"/>
      <c r="BA340" s="583"/>
      <c r="BB340" s="583"/>
      <c r="BC340" s="595"/>
      <c r="BD340" s="595"/>
      <c r="BE340" s="595"/>
      <c r="BF340" s="595"/>
      <c r="BG340" s="595"/>
      <c r="BH340" s="595"/>
      <c r="BI340" s="595"/>
      <c r="BJ340" s="595"/>
      <c r="BK340" s="595"/>
      <c r="BL340" s="595"/>
      <c r="BM340" s="595"/>
      <c r="BN340" s="595"/>
      <c r="BO340" s="595"/>
      <c r="BP340" s="595"/>
      <c r="BQ340" s="595"/>
      <c r="BR340" s="595"/>
      <c r="BS340" s="595"/>
      <c r="BT340" s="595"/>
      <c r="BU340" s="595"/>
      <c r="BV340" s="595"/>
      <c r="BW340" s="595"/>
      <c r="BX340" s="595"/>
      <c r="BY340" s="595"/>
      <c r="BZ340" s="595"/>
      <c r="CA340" s="595"/>
      <c r="CB340" s="595"/>
      <c r="CC340" s="595"/>
      <c r="CD340" s="595"/>
      <c r="CE340" s="595"/>
      <c r="CF340" s="596"/>
      <c r="CG340" s="596"/>
      <c r="CH340" s="596"/>
      <c r="CI340" s="596"/>
      <c r="CJ340" s="596"/>
      <c r="CK340" s="596"/>
      <c r="CL340" s="596"/>
      <c r="CM340" s="596"/>
      <c r="CN340" s="596"/>
      <c r="CO340" s="596"/>
      <c r="CP340" s="596"/>
      <c r="CQ340" s="596"/>
      <c r="CR340" s="596"/>
      <c r="CS340" s="596"/>
      <c r="CT340" s="596"/>
      <c r="CU340" s="596"/>
      <c r="CV340" s="596"/>
      <c r="CW340" s="596"/>
      <c r="CX340" s="596"/>
      <c r="CY340" s="596"/>
      <c r="CZ340" s="596"/>
      <c r="DA340" s="596"/>
      <c r="DB340" s="596"/>
      <c r="DC340" s="596"/>
      <c r="DD340" s="596"/>
      <c r="DE340" s="596"/>
      <c r="DF340" s="596"/>
      <c r="DG340" s="596"/>
      <c r="DH340" s="596"/>
      <c r="DI340" s="596"/>
      <c r="DJ340" s="596"/>
      <c r="DK340" s="596"/>
      <c r="DL340" s="595"/>
      <c r="DM340" s="595"/>
      <c r="DN340" s="595"/>
      <c r="DO340" s="595"/>
      <c r="DP340" s="595"/>
      <c r="DQ340" s="595"/>
      <c r="DR340" s="595"/>
      <c r="DS340" s="595"/>
      <c r="DT340" s="595"/>
      <c r="DU340" s="595"/>
      <c r="DV340" s="595"/>
      <c r="DW340" s="606"/>
      <c r="DX340" s="606"/>
      <c r="DY340" s="606"/>
      <c r="DZ340" s="606"/>
      <c r="EA340" s="606"/>
      <c r="EB340" s="606"/>
      <c r="EC340" s="606"/>
      <c r="ED340" s="606"/>
      <c r="EE340" s="606"/>
      <c r="EF340" s="606"/>
      <c r="EG340" s="606"/>
    </row>
    <row r="341" spans="1:137" ht="6" customHeight="1" x14ac:dyDescent="0.2">
      <c r="A341" s="156"/>
      <c r="B341" s="608"/>
      <c r="C341" s="608"/>
      <c r="D341" s="608"/>
      <c r="E341" s="608"/>
      <c r="F341" s="595"/>
      <c r="G341" s="595"/>
      <c r="H341" s="595"/>
      <c r="I341" s="595"/>
      <c r="J341" s="595"/>
      <c r="K341" s="595"/>
      <c r="L341" s="595"/>
      <c r="M341" s="595"/>
      <c r="N341" s="595"/>
      <c r="O341" s="595"/>
      <c r="P341" s="595"/>
      <c r="Q341" s="595"/>
      <c r="R341" s="595"/>
      <c r="S341" s="595"/>
      <c r="T341" s="595"/>
      <c r="U341" s="595"/>
      <c r="V341" s="595"/>
      <c r="W341" s="595"/>
      <c r="X341" s="595"/>
      <c r="Y341" s="595"/>
      <c r="Z341" s="595"/>
      <c r="AA341" s="595"/>
      <c r="AB341" s="595"/>
      <c r="AC341" s="595"/>
      <c r="AD341" s="595"/>
      <c r="AE341" s="595"/>
      <c r="AF341" s="595"/>
      <c r="AG341" s="595"/>
      <c r="AH341" s="595"/>
      <c r="AI341" s="595"/>
      <c r="AJ341" s="595"/>
      <c r="AK341" s="595"/>
      <c r="AL341" s="595"/>
      <c r="AM341" s="595"/>
      <c r="AN341" s="595"/>
      <c r="AO341" s="595"/>
      <c r="AP341" s="595"/>
      <c r="AQ341" s="595"/>
      <c r="AR341" s="595"/>
      <c r="AS341" s="595"/>
      <c r="AT341" s="595"/>
      <c r="AU341" s="595"/>
      <c r="AV341" s="595"/>
      <c r="AW341" s="595"/>
      <c r="AX341" s="583"/>
      <c r="AY341" s="583"/>
      <c r="AZ341" s="583"/>
      <c r="BA341" s="583"/>
      <c r="BB341" s="583"/>
      <c r="BC341" s="595"/>
      <c r="BD341" s="595"/>
      <c r="BE341" s="595"/>
      <c r="BF341" s="595"/>
      <c r="BG341" s="595"/>
      <c r="BH341" s="595"/>
      <c r="BI341" s="595"/>
      <c r="BJ341" s="595"/>
      <c r="BK341" s="595"/>
      <c r="BL341" s="595"/>
      <c r="BM341" s="595"/>
      <c r="BN341" s="595"/>
      <c r="BO341" s="595"/>
      <c r="BP341" s="595"/>
      <c r="BQ341" s="595"/>
      <c r="BR341" s="595"/>
      <c r="BS341" s="595"/>
      <c r="BT341" s="595"/>
      <c r="BU341" s="595"/>
      <c r="BV341" s="595"/>
      <c r="BW341" s="595"/>
      <c r="BX341" s="595"/>
      <c r="BY341" s="595"/>
      <c r="BZ341" s="595"/>
      <c r="CA341" s="595"/>
      <c r="CB341" s="595"/>
      <c r="CC341" s="595"/>
      <c r="CD341" s="595"/>
      <c r="CE341" s="595"/>
      <c r="CF341" s="596"/>
      <c r="CG341" s="596"/>
      <c r="CH341" s="596"/>
      <c r="CI341" s="596"/>
      <c r="CJ341" s="596"/>
      <c r="CK341" s="596"/>
      <c r="CL341" s="596"/>
      <c r="CM341" s="596"/>
      <c r="CN341" s="596"/>
      <c r="CO341" s="596"/>
      <c r="CP341" s="596"/>
      <c r="CQ341" s="596"/>
      <c r="CR341" s="596"/>
      <c r="CS341" s="596"/>
      <c r="CT341" s="596"/>
      <c r="CU341" s="596"/>
      <c r="CV341" s="596"/>
      <c r="CW341" s="596"/>
      <c r="CX341" s="596"/>
      <c r="CY341" s="596"/>
      <c r="CZ341" s="596"/>
      <c r="DA341" s="596"/>
      <c r="DB341" s="596"/>
      <c r="DC341" s="596"/>
      <c r="DD341" s="596"/>
      <c r="DE341" s="596"/>
      <c r="DF341" s="596"/>
      <c r="DG341" s="596"/>
      <c r="DH341" s="596"/>
      <c r="DI341" s="596"/>
      <c r="DJ341" s="596"/>
      <c r="DK341" s="596"/>
      <c r="DL341" s="595"/>
      <c r="DM341" s="595"/>
      <c r="DN341" s="595"/>
      <c r="DO341" s="595"/>
      <c r="DP341" s="595"/>
      <c r="DQ341" s="595"/>
      <c r="DR341" s="595"/>
      <c r="DS341" s="595"/>
      <c r="DT341" s="595"/>
      <c r="DU341" s="595"/>
      <c r="DV341" s="595"/>
      <c r="DW341" s="606"/>
      <c r="DX341" s="606"/>
      <c r="DY341" s="606"/>
      <c r="DZ341" s="606"/>
      <c r="EA341" s="606"/>
      <c r="EB341" s="606"/>
      <c r="EC341" s="606"/>
      <c r="ED341" s="606"/>
      <c r="EE341" s="606"/>
      <c r="EF341" s="606"/>
      <c r="EG341" s="606"/>
    </row>
    <row r="342" spans="1:137" ht="6" customHeight="1" x14ac:dyDescent="0.2">
      <c r="A342" s="156"/>
      <c r="B342" s="607">
        <v>6</v>
      </c>
      <c r="C342" s="608"/>
      <c r="D342" s="608"/>
      <c r="E342" s="608"/>
      <c r="F342" s="595"/>
      <c r="G342" s="595"/>
      <c r="H342" s="595"/>
      <c r="I342" s="595"/>
      <c r="J342" s="595"/>
      <c r="K342" s="595"/>
      <c r="L342" s="595"/>
      <c r="M342" s="595"/>
      <c r="N342" s="595"/>
      <c r="O342" s="595"/>
      <c r="P342" s="595"/>
      <c r="Q342" s="595"/>
      <c r="R342" s="595"/>
      <c r="S342" s="595"/>
      <c r="T342" s="595"/>
      <c r="U342" s="595"/>
      <c r="V342" s="595"/>
      <c r="W342" s="595"/>
      <c r="X342" s="595"/>
      <c r="Y342" s="595"/>
      <c r="Z342" s="595"/>
      <c r="AA342" s="595"/>
      <c r="AB342" s="595"/>
      <c r="AC342" s="595"/>
      <c r="AD342" s="595"/>
      <c r="AE342" s="595"/>
      <c r="AF342" s="595"/>
      <c r="AG342" s="595"/>
      <c r="AH342" s="595"/>
      <c r="AI342" s="595"/>
      <c r="AJ342" s="595"/>
      <c r="AK342" s="595"/>
      <c r="AL342" s="595"/>
      <c r="AM342" s="595"/>
      <c r="AN342" s="595"/>
      <c r="AO342" s="595"/>
      <c r="AP342" s="595"/>
      <c r="AQ342" s="595"/>
      <c r="AR342" s="595"/>
      <c r="AS342" s="595"/>
      <c r="AT342" s="595"/>
      <c r="AU342" s="595"/>
      <c r="AV342" s="595"/>
      <c r="AW342" s="595"/>
      <c r="AX342" s="583" t="str">
        <f>IF(AN342="","",DATEDIF(AN342,BU311,"Y"))</f>
        <v/>
      </c>
      <c r="AY342" s="583"/>
      <c r="AZ342" s="583"/>
      <c r="BA342" s="583"/>
      <c r="BB342" s="583"/>
      <c r="BC342" s="595"/>
      <c r="BD342" s="595"/>
      <c r="BE342" s="595"/>
      <c r="BF342" s="595"/>
      <c r="BG342" s="595"/>
      <c r="BH342" s="595"/>
      <c r="BI342" s="595"/>
      <c r="BJ342" s="595"/>
      <c r="BK342" s="595"/>
      <c r="BL342" s="595"/>
      <c r="BM342" s="595"/>
      <c r="BN342" s="595"/>
      <c r="BO342" s="595"/>
      <c r="BP342" s="595"/>
      <c r="BQ342" s="595"/>
      <c r="BR342" s="595"/>
      <c r="BS342" s="595"/>
      <c r="BT342" s="595"/>
      <c r="BU342" s="595"/>
      <c r="BV342" s="595"/>
      <c r="BW342" s="595"/>
      <c r="BX342" s="595"/>
      <c r="BY342" s="595"/>
      <c r="BZ342" s="595"/>
      <c r="CA342" s="595"/>
      <c r="CB342" s="595"/>
      <c r="CC342" s="595"/>
      <c r="CD342" s="595"/>
      <c r="CE342" s="595"/>
      <c r="CF342" s="596"/>
      <c r="CG342" s="596"/>
      <c r="CH342" s="596"/>
      <c r="CI342" s="596"/>
      <c r="CJ342" s="596"/>
      <c r="CK342" s="596"/>
      <c r="CL342" s="596"/>
      <c r="CM342" s="596"/>
      <c r="CN342" s="596"/>
      <c r="CO342" s="596"/>
      <c r="CP342" s="596"/>
      <c r="CQ342" s="596"/>
      <c r="CR342" s="596"/>
      <c r="CS342" s="596"/>
      <c r="CT342" s="596"/>
      <c r="CU342" s="596"/>
      <c r="CV342" s="596"/>
      <c r="CW342" s="596"/>
      <c r="CX342" s="596"/>
      <c r="CY342" s="596"/>
      <c r="CZ342" s="596"/>
      <c r="DA342" s="596"/>
      <c r="DB342" s="596"/>
      <c r="DC342" s="596"/>
      <c r="DD342" s="596"/>
      <c r="DE342" s="596"/>
      <c r="DF342" s="596"/>
      <c r="DG342" s="596"/>
      <c r="DH342" s="596"/>
      <c r="DI342" s="596"/>
      <c r="DJ342" s="596"/>
      <c r="DK342" s="596"/>
      <c r="DL342" s="595"/>
      <c r="DM342" s="595"/>
      <c r="DN342" s="595"/>
      <c r="DO342" s="595"/>
      <c r="DP342" s="595"/>
      <c r="DQ342" s="595"/>
      <c r="DR342" s="595"/>
      <c r="DS342" s="595"/>
      <c r="DT342" s="595"/>
      <c r="DU342" s="595"/>
      <c r="DV342" s="595"/>
      <c r="DW342" s="606"/>
      <c r="DX342" s="606"/>
      <c r="DY342" s="606"/>
      <c r="DZ342" s="606"/>
      <c r="EA342" s="606"/>
      <c r="EB342" s="606"/>
      <c r="EC342" s="606"/>
      <c r="ED342" s="606"/>
      <c r="EE342" s="606"/>
      <c r="EF342" s="606"/>
      <c r="EG342" s="606"/>
    </row>
    <row r="343" spans="1:137" ht="6" customHeight="1" x14ac:dyDescent="0.2">
      <c r="A343" s="156"/>
      <c r="B343" s="608"/>
      <c r="C343" s="608"/>
      <c r="D343" s="608"/>
      <c r="E343" s="608"/>
      <c r="F343" s="595"/>
      <c r="G343" s="595"/>
      <c r="H343" s="595"/>
      <c r="I343" s="595"/>
      <c r="J343" s="595"/>
      <c r="K343" s="595"/>
      <c r="L343" s="595"/>
      <c r="M343" s="595"/>
      <c r="N343" s="595"/>
      <c r="O343" s="595"/>
      <c r="P343" s="595"/>
      <c r="Q343" s="595"/>
      <c r="R343" s="595"/>
      <c r="S343" s="595"/>
      <c r="T343" s="595"/>
      <c r="U343" s="595"/>
      <c r="V343" s="595"/>
      <c r="W343" s="595"/>
      <c r="X343" s="595"/>
      <c r="Y343" s="595"/>
      <c r="Z343" s="595"/>
      <c r="AA343" s="595"/>
      <c r="AB343" s="595"/>
      <c r="AC343" s="595"/>
      <c r="AD343" s="595"/>
      <c r="AE343" s="595"/>
      <c r="AF343" s="595"/>
      <c r="AG343" s="595"/>
      <c r="AH343" s="595"/>
      <c r="AI343" s="595"/>
      <c r="AJ343" s="595"/>
      <c r="AK343" s="595"/>
      <c r="AL343" s="595"/>
      <c r="AM343" s="595"/>
      <c r="AN343" s="595"/>
      <c r="AO343" s="595"/>
      <c r="AP343" s="595"/>
      <c r="AQ343" s="595"/>
      <c r="AR343" s="595"/>
      <c r="AS343" s="595"/>
      <c r="AT343" s="595"/>
      <c r="AU343" s="595"/>
      <c r="AV343" s="595"/>
      <c r="AW343" s="595"/>
      <c r="AX343" s="583"/>
      <c r="AY343" s="583"/>
      <c r="AZ343" s="583"/>
      <c r="BA343" s="583"/>
      <c r="BB343" s="583"/>
      <c r="BC343" s="595"/>
      <c r="BD343" s="595"/>
      <c r="BE343" s="595"/>
      <c r="BF343" s="595"/>
      <c r="BG343" s="595"/>
      <c r="BH343" s="595"/>
      <c r="BI343" s="595"/>
      <c r="BJ343" s="595"/>
      <c r="BK343" s="595"/>
      <c r="BL343" s="595"/>
      <c r="BM343" s="595"/>
      <c r="BN343" s="595"/>
      <c r="BO343" s="595"/>
      <c r="BP343" s="595"/>
      <c r="BQ343" s="595"/>
      <c r="BR343" s="595"/>
      <c r="BS343" s="595"/>
      <c r="BT343" s="595"/>
      <c r="BU343" s="595"/>
      <c r="BV343" s="595"/>
      <c r="BW343" s="595"/>
      <c r="BX343" s="595"/>
      <c r="BY343" s="595"/>
      <c r="BZ343" s="595"/>
      <c r="CA343" s="595"/>
      <c r="CB343" s="595"/>
      <c r="CC343" s="595"/>
      <c r="CD343" s="595"/>
      <c r="CE343" s="595"/>
      <c r="CF343" s="596"/>
      <c r="CG343" s="596"/>
      <c r="CH343" s="596"/>
      <c r="CI343" s="596"/>
      <c r="CJ343" s="596"/>
      <c r="CK343" s="596"/>
      <c r="CL343" s="596"/>
      <c r="CM343" s="596"/>
      <c r="CN343" s="596"/>
      <c r="CO343" s="596"/>
      <c r="CP343" s="596"/>
      <c r="CQ343" s="596"/>
      <c r="CR343" s="596"/>
      <c r="CS343" s="596"/>
      <c r="CT343" s="596"/>
      <c r="CU343" s="596"/>
      <c r="CV343" s="596"/>
      <c r="CW343" s="596"/>
      <c r="CX343" s="596"/>
      <c r="CY343" s="596"/>
      <c r="CZ343" s="596"/>
      <c r="DA343" s="596"/>
      <c r="DB343" s="596"/>
      <c r="DC343" s="596"/>
      <c r="DD343" s="596"/>
      <c r="DE343" s="596"/>
      <c r="DF343" s="596"/>
      <c r="DG343" s="596"/>
      <c r="DH343" s="596"/>
      <c r="DI343" s="596"/>
      <c r="DJ343" s="596"/>
      <c r="DK343" s="596"/>
      <c r="DL343" s="595"/>
      <c r="DM343" s="595"/>
      <c r="DN343" s="595"/>
      <c r="DO343" s="595"/>
      <c r="DP343" s="595"/>
      <c r="DQ343" s="595"/>
      <c r="DR343" s="595"/>
      <c r="DS343" s="595"/>
      <c r="DT343" s="595"/>
      <c r="DU343" s="595"/>
      <c r="DV343" s="595"/>
      <c r="DW343" s="606"/>
      <c r="DX343" s="606"/>
      <c r="DY343" s="606"/>
      <c r="DZ343" s="606"/>
      <c r="EA343" s="606"/>
      <c r="EB343" s="606"/>
      <c r="EC343" s="606"/>
      <c r="ED343" s="606"/>
      <c r="EE343" s="606"/>
      <c r="EF343" s="606"/>
      <c r="EG343" s="606"/>
    </row>
    <row r="344" spans="1:137" ht="6" customHeight="1" x14ac:dyDescent="0.2">
      <c r="A344" s="156"/>
      <c r="B344" s="608"/>
      <c r="C344" s="608"/>
      <c r="D344" s="608"/>
      <c r="E344" s="608"/>
      <c r="F344" s="595"/>
      <c r="G344" s="595"/>
      <c r="H344" s="595"/>
      <c r="I344" s="595"/>
      <c r="J344" s="595"/>
      <c r="K344" s="595"/>
      <c r="L344" s="595"/>
      <c r="M344" s="595"/>
      <c r="N344" s="595"/>
      <c r="O344" s="595"/>
      <c r="P344" s="595"/>
      <c r="Q344" s="595"/>
      <c r="R344" s="595"/>
      <c r="S344" s="595"/>
      <c r="T344" s="595"/>
      <c r="U344" s="595"/>
      <c r="V344" s="595"/>
      <c r="W344" s="595"/>
      <c r="X344" s="595"/>
      <c r="Y344" s="595"/>
      <c r="Z344" s="595"/>
      <c r="AA344" s="595"/>
      <c r="AB344" s="595"/>
      <c r="AC344" s="595"/>
      <c r="AD344" s="595"/>
      <c r="AE344" s="595"/>
      <c r="AF344" s="595"/>
      <c r="AG344" s="595"/>
      <c r="AH344" s="595"/>
      <c r="AI344" s="595"/>
      <c r="AJ344" s="595"/>
      <c r="AK344" s="595"/>
      <c r="AL344" s="595"/>
      <c r="AM344" s="595"/>
      <c r="AN344" s="595"/>
      <c r="AO344" s="595"/>
      <c r="AP344" s="595"/>
      <c r="AQ344" s="595"/>
      <c r="AR344" s="595"/>
      <c r="AS344" s="595"/>
      <c r="AT344" s="595"/>
      <c r="AU344" s="595"/>
      <c r="AV344" s="595"/>
      <c r="AW344" s="595"/>
      <c r="AX344" s="583"/>
      <c r="AY344" s="583"/>
      <c r="AZ344" s="583"/>
      <c r="BA344" s="583"/>
      <c r="BB344" s="583"/>
      <c r="BC344" s="595"/>
      <c r="BD344" s="595"/>
      <c r="BE344" s="595"/>
      <c r="BF344" s="595"/>
      <c r="BG344" s="595"/>
      <c r="BH344" s="595"/>
      <c r="BI344" s="595"/>
      <c r="BJ344" s="595"/>
      <c r="BK344" s="595"/>
      <c r="BL344" s="595"/>
      <c r="BM344" s="595"/>
      <c r="BN344" s="595"/>
      <c r="BO344" s="595"/>
      <c r="BP344" s="595"/>
      <c r="BQ344" s="595"/>
      <c r="BR344" s="595"/>
      <c r="BS344" s="595"/>
      <c r="BT344" s="595"/>
      <c r="BU344" s="595"/>
      <c r="BV344" s="595"/>
      <c r="BW344" s="595"/>
      <c r="BX344" s="595"/>
      <c r="BY344" s="595"/>
      <c r="BZ344" s="595"/>
      <c r="CA344" s="595"/>
      <c r="CB344" s="595"/>
      <c r="CC344" s="595"/>
      <c r="CD344" s="595"/>
      <c r="CE344" s="595"/>
      <c r="CF344" s="596"/>
      <c r="CG344" s="596"/>
      <c r="CH344" s="596"/>
      <c r="CI344" s="596"/>
      <c r="CJ344" s="596"/>
      <c r="CK344" s="596"/>
      <c r="CL344" s="596"/>
      <c r="CM344" s="596"/>
      <c r="CN344" s="596"/>
      <c r="CO344" s="596"/>
      <c r="CP344" s="596"/>
      <c r="CQ344" s="596"/>
      <c r="CR344" s="596"/>
      <c r="CS344" s="596"/>
      <c r="CT344" s="596"/>
      <c r="CU344" s="596"/>
      <c r="CV344" s="596"/>
      <c r="CW344" s="596"/>
      <c r="CX344" s="596"/>
      <c r="CY344" s="596"/>
      <c r="CZ344" s="596"/>
      <c r="DA344" s="596"/>
      <c r="DB344" s="596"/>
      <c r="DC344" s="596"/>
      <c r="DD344" s="596"/>
      <c r="DE344" s="596"/>
      <c r="DF344" s="596"/>
      <c r="DG344" s="596"/>
      <c r="DH344" s="596"/>
      <c r="DI344" s="596"/>
      <c r="DJ344" s="596"/>
      <c r="DK344" s="596"/>
      <c r="DL344" s="595"/>
      <c r="DM344" s="595"/>
      <c r="DN344" s="595"/>
      <c r="DO344" s="595"/>
      <c r="DP344" s="595"/>
      <c r="DQ344" s="595"/>
      <c r="DR344" s="595"/>
      <c r="DS344" s="595"/>
      <c r="DT344" s="595"/>
      <c r="DU344" s="595"/>
      <c r="DV344" s="595"/>
      <c r="DW344" s="606"/>
      <c r="DX344" s="606"/>
      <c r="DY344" s="606"/>
      <c r="DZ344" s="606"/>
      <c r="EA344" s="606"/>
      <c r="EB344" s="606"/>
      <c r="EC344" s="606"/>
      <c r="ED344" s="606"/>
      <c r="EE344" s="606"/>
      <c r="EF344" s="606"/>
      <c r="EG344" s="606"/>
    </row>
    <row r="345" spans="1:137" ht="6" customHeight="1" x14ac:dyDescent="0.2">
      <c r="A345" s="156"/>
      <c r="B345" s="607">
        <v>7</v>
      </c>
      <c r="C345" s="608"/>
      <c r="D345" s="608"/>
      <c r="E345" s="608"/>
      <c r="F345" s="595"/>
      <c r="G345" s="595"/>
      <c r="H345" s="595"/>
      <c r="I345" s="595"/>
      <c r="J345" s="595"/>
      <c r="K345" s="595"/>
      <c r="L345" s="595"/>
      <c r="M345" s="595"/>
      <c r="N345" s="595"/>
      <c r="O345" s="595"/>
      <c r="P345" s="595"/>
      <c r="Q345" s="595"/>
      <c r="R345" s="595"/>
      <c r="S345" s="595"/>
      <c r="T345" s="595"/>
      <c r="U345" s="595"/>
      <c r="V345" s="595"/>
      <c r="W345" s="595"/>
      <c r="X345" s="595"/>
      <c r="Y345" s="595"/>
      <c r="Z345" s="595"/>
      <c r="AA345" s="595"/>
      <c r="AB345" s="595"/>
      <c r="AC345" s="595"/>
      <c r="AD345" s="595"/>
      <c r="AE345" s="595"/>
      <c r="AF345" s="595"/>
      <c r="AG345" s="595"/>
      <c r="AH345" s="595"/>
      <c r="AI345" s="595"/>
      <c r="AJ345" s="595"/>
      <c r="AK345" s="595"/>
      <c r="AL345" s="595"/>
      <c r="AM345" s="595"/>
      <c r="AN345" s="595"/>
      <c r="AO345" s="595"/>
      <c r="AP345" s="595"/>
      <c r="AQ345" s="595"/>
      <c r="AR345" s="595"/>
      <c r="AS345" s="595"/>
      <c r="AT345" s="595"/>
      <c r="AU345" s="595"/>
      <c r="AV345" s="595"/>
      <c r="AW345" s="595"/>
      <c r="AX345" s="583" t="str">
        <f>IF(AN345="","",DATEDIF(AN345,BU311,"Y"))</f>
        <v/>
      </c>
      <c r="AY345" s="583"/>
      <c r="AZ345" s="583"/>
      <c r="BA345" s="583"/>
      <c r="BB345" s="583"/>
      <c r="BC345" s="595"/>
      <c r="BD345" s="595"/>
      <c r="BE345" s="595"/>
      <c r="BF345" s="595"/>
      <c r="BG345" s="595"/>
      <c r="BH345" s="595"/>
      <c r="BI345" s="595"/>
      <c r="BJ345" s="595"/>
      <c r="BK345" s="595"/>
      <c r="BL345" s="595"/>
      <c r="BM345" s="595"/>
      <c r="BN345" s="595"/>
      <c r="BO345" s="595"/>
      <c r="BP345" s="595"/>
      <c r="BQ345" s="595"/>
      <c r="BR345" s="595"/>
      <c r="BS345" s="595"/>
      <c r="BT345" s="595"/>
      <c r="BU345" s="595"/>
      <c r="BV345" s="595"/>
      <c r="BW345" s="595"/>
      <c r="BX345" s="595"/>
      <c r="BY345" s="595"/>
      <c r="BZ345" s="595"/>
      <c r="CA345" s="595"/>
      <c r="CB345" s="595"/>
      <c r="CC345" s="595"/>
      <c r="CD345" s="595"/>
      <c r="CE345" s="595"/>
      <c r="CF345" s="596"/>
      <c r="CG345" s="596"/>
      <c r="CH345" s="596"/>
      <c r="CI345" s="596"/>
      <c r="CJ345" s="596"/>
      <c r="CK345" s="596"/>
      <c r="CL345" s="596"/>
      <c r="CM345" s="596"/>
      <c r="CN345" s="596"/>
      <c r="CO345" s="596"/>
      <c r="CP345" s="596"/>
      <c r="CQ345" s="596"/>
      <c r="CR345" s="596"/>
      <c r="CS345" s="596"/>
      <c r="CT345" s="596"/>
      <c r="CU345" s="596"/>
      <c r="CV345" s="596"/>
      <c r="CW345" s="596"/>
      <c r="CX345" s="596"/>
      <c r="CY345" s="596"/>
      <c r="CZ345" s="596"/>
      <c r="DA345" s="596"/>
      <c r="DB345" s="596"/>
      <c r="DC345" s="596"/>
      <c r="DD345" s="596"/>
      <c r="DE345" s="596"/>
      <c r="DF345" s="596"/>
      <c r="DG345" s="596"/>
      <c r="DH345" s="596"/>
      <c r="DI345" s="596"/>
      <c r="DJ345" s="596"/>
      <c r="DK345" s="596"/>
      <c r="DL345" s="595"/>
      <c r="DM345" s="595"/>
      <c r="DN345" s="595"/>
      <c r="DO345" s="595"/>
      <c r="DP345" s="595"/>
      <c r="DQ345" s="595"/>
      <c r="DR345" s="595"/>
      <c r="DS345" s="595"/>
      <c r="DT345" s="595"/>
      <c r="DU345" s="595"/>
      <c r="DV345" s="595"/>
      <c r="DW345" s="606"/>
      <c r="DX345" s="606"/>
      <c r="DY345" s="606"/>
      <c r="DZ345" s="606"/>
      <c r="EA345" s="606"/>
      <c r="EB345" s="606"/>
      <c r="EC345" s="606"/>
      <c r="ED345" s="606"/>
      <c r="EE345" s="606"/>
      <c r="EF345" s="606"/>
      <c r="EG345" s="606"/>
    </row>
    <row r="346" spans="1:137" ht="6" customHeight="1" x14ac:dyDescent="0.2">
      <c r="A346" s="156"/>
      <c r="B346" s="608"/>
      <c r="C346" s="608"/>
      <c r="D346" s="608"/>
      <c r="E346" s="608"/>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83"/>
      <c r="AY346" s="583"/>
      <c r="AZ346" s="583"/>
      <c r="BA346" s="583"/>
      <c r="BB346" s="583"/>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6"/>
      <c r="CG346" s="596"/>
      <c r="CH346" s="596"/>
      <c r="CI346" s="596"/>
      <c r="CJ346" s="596"/>
      <c r="CK346" s="596"/>
      <c r="CL346" s="596"/>
      <c r="CM346" s="596"/>
      <c r="CN346" s="596"/>
      <c r="CO346" s="596"/>
      <c r="CP346" s="596"/>
      <c r="CQ346" s="596"/>
      <c r="CR346" s="596"/>
      <c r="CS346" s="596"/>
      <c r="CT346" s="596"/>
      <c r="CU346" s="596"/>
      <c r="CV346" s="596"/>
      <c r="CW346" s="596"/>
      <c r="CX346" s="596"/>
      <c r="CY346" s="596"/>
      <c r="CZ346" s="596"/>
      <c r="DA346" s="596"/>
      <c r="DB346" s="596"/>
      <c r="DC346" s="596"/>
      <c r="DD346" s="596"/>
      <c r="DE346" s="596"/>
      <c r="DF346" s="596"/>
      <c r="DG346" s="596"/>
      <c r="DH346" s="596"/>
      <c r="DI346" s="596"/>
      <c r="DJ346" s="596"/>
      <c r="DK346" s="596"/>
      <c r="DL346" s="595"/>
      <c r="DM346" s="595"/>
      <c r="DN346" s="595"/>
      <c r="DO346" s="595"/>
      <c r="DP346" s="595"/>
      <c r="DQ346" s="595"/>
      <c r="DR346" s="595"/>
      <c r="DS346" s="595"/>
      <c r="DT346" s="595"/>
      <c r="DU346" s="595"/>
      <c r="DV346" s="595"/>
      <c r="DW346" s="606"/>
      <c r="DX346" s="606"/>
      <c r="DY346" s="606"/>
      <c r="DZ346" s="606"/>
      <c r="EA346" s="606"/>
      <c r="EB346" s="606"/>
      <c r="EC346" s="606"/>
      <c r="ED346" s="606"/>
      <c r="EE346" s="606"/>
      <c r="EF346" s="606"/>
      <c r="EG346" s="606"/>
    </row>
    <row r="347" spans="1:137" ht="6" customHeight="1" x14ac:dyDescent="0.2">
      <c r="A347" s="156"/>
      <c r="B347" s="608"/>
      <c r="C347" s="608"/>
      <c r="D347" s="608"/>
      <c r="E347" s="608"/>
      <c r="F347" s="595"/>
      <c r="G347" s="595"/>
      <c r="H347" s="595"/>
      <c r="I347" s="595"/>
      <c r="J347" s="595"/>
      <c r="K347" s="595"/>
      <c r="L347" s="595"/>
      <c r="M347" s="595"/>
      <c r="N347" s="595"/>
      <c r="O347" s="595"/>
      <c r="P347" s="595"/>
      <c r="Q347" s="595"/>
      <c r="R347" s="595"/>
      <c r="S347" s="595"/>
      <c r="T347" s="595"/>
      <c r="U347" s="595"/>
      <c r="V347" s="595"/>
      <c r="W347" s="595"/>
      <c r="X347" s="595"/>
      <c r="Y347" s="595"/>
      <c r="Z347" s="595"/>
      <c r="AA347" s="595"/>
      <c r="AB347" s="595"/>
      <c r="AC347" s="595"/>
      <c r="AD347" s="595"/>
      <c r="AE347" s="595"/>
      <c r="AF347" s="595"/>
      <c r="AG347" s="595"/>
      <c r="AH347" s="595"/>
      <c r="AI347" s="595"/>
      <c r="AJ347" s="595"/>
      <c r="AK347" s="595"/>
      <c r="AL347" s="595"/>
      <c r="AM347" s="595"/>
      <c r="AN347" s="595"/>
      <c r="AO347" s="595"/>
      <c r="AP347" s="595"/>
      <c r="AQ347" s="595"/>
      <c r="AR347" s="595"/>
      <c r="AS347" s="595"/>
      <c r="AT347" s="595"/>
      <c r="AU347" s="595"/>
      <c r="AV347" s="595"/>
      <c r="AW347" s="595"/>
      <c r="AX347" s="583"/>
      <c r="AY347" s="583"/>
      <c r="AZ347" s="583"/>
      <c r="BA347" s="583"/>
      <c r="BB347" s="583"/>
      <c r="BC347" s="595"/>
      <c r="BD347" s="595"/>
      <c r="BE347" s="595"/>
      <c r="BF347" s="595"/>
      <c r="BG347" s="595"/>
      <c r="BH347" s="595"/>
      <c r="BI347" s="595"/>
      <c r="BJ347" s="595"/>
      <c r="BK347" s="595"/>
      <c r="BL347" s="595"/>
      <c r="BM347" s="595"/>
      <c r="BN347" s="595"/>
      <c r="BO347" s="595"/>
      <c r="BP347" s="595"/>
      <c r="BQ347" s="595"/>
      <c r="BR347" s="595"/>
      <c r="BS347" s="595"/>
      <c r="BT347" s="595"/>
      <c r="BU347" s="595"/>
      <c r="BV347" s="595"/>
      <c r="BW347" s="595"/>
      <c r="BX347" s="595"/>
      <c r="BY347" s="595"/>
      <c r="BZ347" s="595"/>
      <c r="CA347" s="595"/>
      <c r="CB347" s="595"/>
      <c r="CC347" s="595"/>
      <c r="CD347" s="595"/>
      <c r="CE347" s="595"/>
      <c r="CF347" s="596"/>
      <c r="CG347" s="596"/>
      <c r="CH347" s="596"/>
      <c r="CI347" s="596"/>
      <c r="CJ347" s="596"/>
      <c r="CK347" s="596"/>
      <c r="CL347" s="596"/>
      <c r="CM347" s="596"/>
      <c r="CN347" s="596"/>
      <c r="CO347" s="596"/>
      <c r="CP347" s="596"/>
      <c r="CQ347" s="596"/>
      <c r="CR347" s="596"/>
      <c r="CS347" s="596"/>
      <c r="CT347" s="596"/>
      <c r="CU347" s="596"/>
      <c r="CV347" s="596"/>
      <c r="CW347" s="596"/>
      <c r="CX347" s="596"/>
      <c r="CY347" s="596"/>
      <c r="CZ347" s="596"/>
      <c r="DA347" s="596"/>
      <c r="DB347" s="596"/>
      <c r="DC347" s="596"/>
      <c r="DD347" s="596"/>
      <c r="DE347" s="596"/>
      <c r="DF347" s="596"/>
      <c r="DG347" s="596"/>
      <c r="DH347" s="596"/>
      <c r="DI347" s="596"/>
      <c r="DJ347" s="596"/>
      <c r="DK347" s="596"/>
      <c r="DL347" s="595"/>
      <c r="DM347" s="595"/>
      <c r="DN347" s="595"/>
      <c r="DO347" s="595"/>
      <c r="DP347" s="595"/>
      <c r="DQ347" s="595"/>
      <c r="DR347" s="595"/>
      <c r="DS347" s="595"/>
      <c r="DT347" s="595"/>
      <c r="DU347" s="595"/>
      <c r="DV347" s="595"/>
      <c r="DW347" s="606"/>
      <c r="DX347" s="606"/>
      <c r="DY347" s="606"/>
      <c r="DZ347" s="606"/>
      <c r="EA347" s="606"/>
      <c r="EB347" s="606"/>
      <c r="EC347" s="606"/>
      <c r="ED347" s="606"/>
      <c r="EE347" s="606"/>
      <c r="EF347" s="606"/>
      <c r="EG347" s="606"/>
    </row>
    <row r="348" spans="1:137" ht="6" customHeight="1" x14ac:dyDescent="0.2">
      <c r="A348" s="156"/>
      <c r="B348" s="607">
        <v>8</v>
      </c>
      <c r="C348" s="608"/>
      <c r="D348" s="608"/>
      <c r="E348" s="608"/>
      <c r="F348" s="595"/>
      <c r="G348" s="595"/>
      <c r="H348" s="595"/>
      <c r="I348" s="595"/>
      <c r="J348" s="595"/>
      <c r="K348" s="595"/>
      <c r="L348" s="595"/>
      <c r="M348" s="595"/>
      <c r="N348" s="595"/>
      <c r="O348" s="595"/>
      <c r="P348" s="595"/>
      <c r="Q348" s="595"/>
      <c r="R348" s="595"/>
      <c r="S348" s="595"/>
      <c r="T348" s="595"/>
      <c r="U348" s="595"/>
      <c r="V348" s="595"/>
      <c r="W348" s="595"/>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83" t="str">
        <f>IF(AN348="","",DATEDIF(AN348,BU311,"Y"))</f>
        <v/>
      </c>
      <c r="AY348" s="583"/>
      <c r="AZ348" s="583"/>
      <c r="BA348" s="583"/>
      <c r="BB348" s="583"/>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6"/>
      <c r="CG348" s="596"/>
      <c r="CH348" s="596"/>
      <c r="CI348" s="596"/>
      <c r="CJ348" s="596"/>
      <c r="CK348" s="596"/>
      <c r="CL348" s="596"/>
      <c r="CM348" s="596"/>
      <c r="CN348" s="596"/>
      <c r="CO348" s="596"/>
      <c r="CP348" s="596"/>
      <c r="CQ348" s="596"/>
      <c r="CR348" s="596"/>
      <c r="CS348" s="596"/>
      <c r="CT348" s="596"/>
      <c r="CU348" s="596"/>
      <c r="CV348" s="596"/>
      <c r="CW348" s="596"/>
      <c r="CX348" s="596"/>
      <c r="CY348" s="596"/>
      <c r="CZ348" s="596"/>
      <c r="DA348" s="596"/>
      <c r="DB348" s="596"/>
      <c r="DC348" s="596"/>
      <c r="DD348" s="596"/>
      <c r="DE348" s="596"/>
      <c r="DF348" s="596"/>
      <c r="DG348" s="596"/>
      <c r="DH348" s="596"/>
      <c r="DI348" s="596"/>
      <c r="DJ348" s="596"/>
      <c r="DK348" s="596"/>
      <c r="DL348" s="595"/>
      <c r="DM348" s="595"/>
      <c r="DN348" s="595"/>
      <c r="DO348" s="595"/>
      <c r="DP348" s="595"/>
      <c r="DQ348" s="595"/>
      <c r="DR348" s="595"/>
      <c r="DS348" s="595"/>
      <c r="DT348" s="595"/>
      <c r="DU348" s="595"/>
      <c r="DV348" s="595"/>
      <c r="DW348" s="606"/>
      <c r="DX348" s="606"/>
      <c r="DY348" s="606"/>
      <c r="DZ348" s="606"/>
      <c r="EA348" s="606"/>
      <c r="EB348" s="606"/>
      <c r="EC348" s="606"/>
      <c r="ED348" s="606"/>
      <c r="EE348" s="606"/>
      <c r="EF348" s="606"/>
      <c r="EG348" s="606"/>
    </row>
    <row r="349" spans="1:137" ht="6" customHeight="1" x14ac:dyDescent="0.2">
      <c r="A349" s="156"/>
      <c r="B349" s="608"/>
      <c r="C349" s="608"/>
      <c r="D349" s="608"/>
      <c r="E349" s="608"/>
      <c r="F349" s="595"/>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5"/>
      <c r="AE349" s="595"/>
      <c r="AF349" s="595"/>
      <c r="AG349" s="595"/>
      <c r="AH349" s="595"/>
      <c r="AI349" s="595"/>
      <c r="AJ349" s="595"/>
      <c r="AK349" s="595"/>
      <c r="AL349" s="595"/>
      <c r="AM349" s="595"/>
      <c r="AN349" s="595"/>
      <c r="AO349" s="595"/>
      <c r="AP349" s="595"/>
      <c r="AQ349" s="595"/>
      <c r="AR349" s="595"/>
      <c r="AS349" s="595"/>
      <c r="AT349" s="595"/>
      <c r="AU349" s="595"/>
      <c r="AV349" s="595"/>
      <c r="AW349" s="595"/>
      <c r="AX349" s="583"/>
      <c r="AY349" s="583"/>
      <c r="AZ349" s="583"/>
      <c r="BA349" s="583"/>
      <c r="BB349" s="583"/>
      <c r="BC349" s="595"/>
      <c r="BD349" s="595"/>
      <c r="BE349" s="595"/>
      <c r="BF349" s="595"/>
      <c r="BG349" s="595"/>
      <c r="BH349" s="595"/>
      <c r="BI349" s="595"/>
      <c r="BJ349" s="595"/>
      <c r="BK349" s="595"/>
      <c r="BL349" s="595"/>
      <c r="BM349" s="595"/>
      <c r="BN349" s="595"/>
      <c r="BO349" s="595"/>
      <c r="BP349" s="595"/>
      <c r="BQ349" s="595"/>
      <c r="BR349" s="595"/>
      <c r="BS349" s="595"/>
      <c r="BT349" s="595"/>
      <c r="BU349" s="595"/>
      <c r="BV349" s="595"/>
      <c r="BW349" s="595"/>
      <c r="BX349" s="595"/>
      <c r="BY349" s="595"/>
      <c r="BZ349" s="595"/>
      <c r="CA349" s="595"/>
      <c r="CB349" s="595"/>
      <c r="CC349" s="595"/>
      <c r="CD349" s="595"/>
      <c r="CE349" s="595"/>
      <c r="CF349" s="596"/>
      <c r="CG349" s="596"/>
      <c r="CH349" s="596"/>
      <c r="CI349" s="596"/>
      <c r="CJ349" s="596"/>
      <c r="CK349" s="596"/>
      <c r="CL349" s="596"/>
      <c r="CM349" s="596"/>
      <c r="CN349" s="596"/>
      <c r="CO349" s="596"/>
      <c r="CP349" s="596"/>
      <c r="CQ349" s="596"/>
      <c r="CR349" s="596"/>
      <c r="CS349" s="596"/>
      <c r="CT349" s="596"/>
      <c r="CU349" s="596"/>
      <c r="CV349" s="596"/>
      <c r="CW349" s="596"/>
      <c r="CX349" s="596"/>
      <c r="CY349" s="596"/>
      <c r="CZ349" s="596"/>
      <c r="DA349" s="596"/>
      <c r="DB349" s="596"/>
      <c r="DC349" s="596"/>
      <c r="DD349" s="596"/>
      <c r="DE349" s="596"/>
      <c r="DF349" s="596"/>
      <c r="DG349" s="596"/>
      <c r="DH349" s="596"/>
      <c r="DI349" s="596"/>
      <c r="DJ349" s="596"/>
      <c r="DK349" s="596"/>
      <c r="DL349" s="595"/>
      <c r="DM349" s="595"/>
      <c r="DN349" s="595"/>
      <c r="DO349" s="595"/>
      <c r="DP349" s="595"/>
      <c r="DQ349" s="595"/>
      <c r="DR349" s="595"/>
      <c r="DS349" s="595"/>
      <c r="DT349" s="595"/>
      <c r="DU349" s="595"/>
      <c r="DV349" s="595"/>
      <c r="DW349" s="606"/>
      <c r="DX349" s="606"/>
      <c r="DY349" s="606"/>
      <c r="DZ349" s="606"/>
      <c r="EA349" s="606"/>
      <c r="EB349" s="606"/>
      <c r="EC349" s="606"/>
      <c r="ED349" s="606"/>
      <c r="EE349" s="606"/>
      <c r="EF349" s="606"/>
      <c r="EG349" s="606"/>
    </row>
    <row r="350" spans="1:137" ht="6" customHeight="1" x14ac:dyDescent="0.2">
      <c r="A350" s="156"/>
      <c r="B350" s="608"/>
      <c r="C350" s="608"/>
      <c r="D350" s="608"/>
      <c r="E350" s="608"/>
      <c r="F350" s="595"/>
      <c r="G350" s="595"/>
      <c r="H350" s="595"/>
      <c r="I350" s="595"/>
      <c r="J350" s="595"/>
      <c r="K350" s="595"/>
      <c r="L350" s="595"/>
      <c r="M350" s="595"/>
      <c r="N350" s="595"/>
      <c r="O350" s="595"/>
      <c r="P350" s="595"/>
      <c r="Q350" s="595"/>
      <c r="R350" s="595"/>
      <c r="S350" s="595"/>
      <c r="T350" s="595"/>
      <c r="U350" s="595"/>
      <c r="V350" s="595"/>
      <c r="W350" s="595"/>
      <c r="X350" s="595"/>
      <c r="Y350" s="595"/>
      <c r="Z350" s="595"/>
      <c r="AA350" s="595"/>
      <c r="AB350" s="595"/>
      <c r="AC350" s="595"/>
      <c r="AD350" s="595"/>
      <c r="AE350" s="595"/>
      <c r="AF350" s="595"/>
      <c r="AG350" s="595"/>
      <c r="AH350" s="595"/>
      <c r="AI350" s="595"/>
      <c r="AJ350" s="595"/>
      <c r="AK350" s="595"/>
      <c r="AL350" s="595"/>
      <c r="AM350" s="595"/>
      <c r="AN350" s="595"/>
      <c r="AO350" s="595"/>
      <c r="AP350" s="595"/>
      <c r="AQ350" s="595"/>
      <c r="AR350" s="595"/>
      <c r="AS350" s="595"/>
      <c r="AT350" s="595"/>
      <c r="AU350" s="595"/>
      <c r="AV350" s="595"/>
      <c r="AW350" s="595"/>
      <c r="AX350" s="583"/>
      <c r="AY350" s="583"/>
      <c r="AZ350" s="583"/>
      <c r="BA350" s="583"/>
      <c r="BB350" s="583"/>
      <c r="BC350" s="595"/>
      <c r="BD350" s="595"/>
      <c r="BE350" s="595"/>
      <c r="BF350" s="595"/>
      <c r="BG350" s="595"/>
      <c r="BH350" s="595"/>
      <c r="BI350" s="595"/>
      <c r="BJ350" s="595"/>
      <c r="BK350" s="595"/>
      <c r="BL350" s="595"/>
      <c r="BM350" s="595"/>
      <c r="BN350" s="595"/>
      <c r="BO350" s="595"/>
      <c r="BP350" s="595"/>
      <c r="BQ350" s="595"/>
      <c r="BR350" s="595"/>
      <c r="BS350" s="595"/>
      <c r="BT350" s="595"/>
      <c r="BU350" s="595"/>
      <c r="BV350" s="595"/>
      <c r="BW350" s="595"/>
      <c r="BX350" s="595"/>
      <c r="BY350" s="595"/>
      <c r="BZ350" s="595"/>
      <c r="CA350" s="595"/>
      <c r="CB350" s="595"/>
      <c r="CC350" s="595"/>
      <c r="CD350" s="595"/>
      <c r="CE350" s="595"/>
      <c r="CF350" s="596"/>
      <c r="CG350" s="596"/>
      <c r="CH350" s="596"/>
      <c r="CI350" s="596"/>
      <c r="CJ350" s="596"/>
      <c r="CK350" s="596"/>
      <c r="CL350" s="596"/>
      <c r="CM350" s="596"/>
      <c r="CN350" s="596"/>
      <c r="CO350" s="596"/>
      <c r="CP350" s="596"/>
      <c r="CQ350" s="596"/>
      <c r="CR350" s="596"/>
      <c r="CS350" s="596"/>
      <c r="CT350" s="596"/>
      <c r="CU350" s="596"/>
      <c r="CV350" s="596"/>
      <c r="CW350" s="596"/>
      <c r="CX350" s="596"/>
      <c r="CY350" s="596"/>
      <c r="CZ350" s="596"/>
      <c r="DA350" s="596"/>
      <c r="DB350" s="596"/>
      <c r="DC350" s="596"/>
      <c r="DD350" s="596"/>
      <c r="DE350" s="596"/>
      <c r="DF350" s="596"/>
      <c r="DG350" s="596"/>
      <c r="DH350" s="596"/>
      <c r="DI350" s="596"/>
      <c r="DJ350" s="596"/>
      <c r="DK350" s="596"/>
      <c r="DL350" s="595"/>
      <c r="DM350" s="595"/>
      <c r="DN350" s="595"/>
      <c r="DO350" s="595"/>
      <c r="DP350" s="595"/>
      <c r="DQ350" s="595"/>
      <c r="DR350" s="595"/>
      <c r="DS350" s="595"/>
      <c r="DT350" s="595"/>
      <c r="DU350" s="595"/>
      <c r="DV350" s="595"/>
      <c r="DW350" s="606"/>
      <c r="DX350" s="606"/>
      <c r="DY350" s="606"/>
      <c r="DZ350" s="606"/>
      <c r="EA350" s="606"/>
      <c r="EB350" s="606"/>
      <c r="EC350" s="606"/>
      <c r="ED350" s="606"/>
      <c r="EE350" s="606"/>
      <c r="EF350" s="606"/>
      <c r="EG350" s="606"/>
    </row>
    <row r="351" spans="1:137" ht="6" customHeight="1" x14ac:dyDescent="0.2">
      <c r="A351" s="156"/>
      <c r="B351" s="607">
        <v>9</v>
      </c>
      <c r="C351" s="608"/>
      <c r="D351" s="608"/>
      <c r="E351" s="608"/>
      <c r="F351" s="595"/>
      <c r="G351" s="595"/>
      <c r="H351" s="595"/>
      <c r="I351" s="595"/>
      <c r="J351" s="595"/>
      <c r="K351" s="595"/>
      <c r="L351" s="595"/>
      <c r="M351" s="595"/>
      <c r="N351" s="595"/>
      <c r="O351" s="595"/>
      <c r="P351" s="595"/>
      <c r="Q351" s="595"/>
      <c r="R351" s="595"/>
      <c r="S351" s="595"/>
      <c r="T351" s="595"/>
      <c r="U351" s="595"/>
      <c r="V351" s="595"/>
      <c r="W351" s="595"/>
      <c r="X351" s="595"/>
      <c r="Y351" s="595"/>
      <c r="Z351" s="595"/>
      <c r="AA351" s="595"/>
      <c r="AB351" s="595"/>
      <c r="AC351" s="595"/>
      <c r="AD351" s="595"/>
      <c r="AE351" s="595"/>
      <c r="AF351" s="595"/>
      <c r="AG351" s="595"/>
      <c r="AH351" s="595"/>
      <c r="AI351" s="595"/>
      <c r="AJ351" s="595"/>
      <c r="AK351" s="595"/>
      <c r="AL351" s="595"/>
      <c r="AM351" s="595"/>
      <c r="AN351" s="595"/>
      <c r="AO351" s="595"/>
      <c r="AP351" s="595"/>
      <c r="AQ351" s="595"/>
      <c r="AR351" s="595"/>
      <c r="AS351" s="595"/>
      <c r="AT351" s="595"/>
      <c r="AU351" s="595"/>
      <c r="AV351" s="595"/>
      <c r="AW351" s="595"/>
      <c r="AX351" s="583" t="str">
        <f>IF(AN351="","",DATEDIF(AN351,BU311,"Y"))</f>
        <v/>
      </c>
      <c r="AY351" s="583"/>
      <c r="AZ351" s="583"/>
      <c r="BA351" s="583"/>
      <c r="BB351" s="583"/>
      <c r="BC351" s="595"/>
      <c r="BD351" s="595"/>
      <c r="BE351" s="595"/>
      <c r="BF351" s="595"/>
      <c r="BG351" s="595"/>
      <c r="BH351" s="595"/>
      <c r="BI351" s="595"/>
      <c r="BJ351" s="595"/>
      <c r="BK351" s="595"/>
      <c r="BL351" s="595"/>
      <c r="BM351" s="595"/>
      <c r="BN351" s="595"/>
      <c r="BO351" s="595"/>
      <c r="BP351" s="595"/>
      <c r="BQ351" s="595"/>
      <c r="BR351" s="595"/>
      <c r="BS351" s="595"/>
      <c r="BT351" s="595"/>
      <c r="BU351" s="595"/>
      <c r="BV351" s="595"/>
      <c r="BW351" s="595"/>
      <c r="BX351" s="595"/>
      <c r="BY351" s="595"/>
      <c r="BZ351" s="595"/>
      <c r="CA351" s="595"/>
      <c r="CB351" s="595"/>
      <c r="CC351" s="595"/>
      <c r="CD351" s="595"/>
      <c r="CE351" s="595"/>
      <c r="CF351" s="596"/>
      <c r="CG351" s="596"/>
      <c r="CH351" s="596"/>
      <c r="CI351" s="596"/>
      <c r="CJ351" s="596"/>
      <c r="CK351" s="596"/>
      <c r="CL351" s="596"/>
      <c r="CM351" s="596"/>
      <c r="CN351" s="596"/>
      <c r="CO351" s="596"/>
      <c r="CP351" s="596"/>
      <c r="CQ351" s="596"/>
      <c r="CR351" s="596"/>
      <c r="CS351" s="596"/>
      <c r="CT351" s="596"/>
      <c r="CU351" s="596"/>
      <c r="CV351" s="596"/>
      <c r="CW351" s="596"/>
      <c r="CX351" s="596"/>
      <c r="CY351" s="596"/>
      <c r="CZ351" s="596"/>
      <c r="DA351" s="596"/>
      <c r="DB351" s="596"/>
      <c r="DC351" s="596"/>
      <c r="DD351" s="596"/>
      <c r="DE351" s="596"/>
      <c r="DF351" s="596"/>
      <c r="DG351" s="596"/>
      <c r="DH351" s="596"/>
      <c r="DI351" s="596"/>
      <c r="DJ351" s="596"/>
      <c r="DK351" s="596"/>
      <c r="DL351" s="595"/>
      <c r="DM351" s="595"/>
      <c r="DN351" s="595"/>
      <c r="DO351" s="595"/>
      <c r="DP351" s="595"/>
      <c r="DQ351" s="595"/>
      <c r="DR351" s="595"/>
      <c r="DS351" s="595"/>
      <c r="DT351" s="595"/>
      <c r="DU351" s="595"/>
      <c r="DV351" s="595"/>
      <c r="DW351" s="606"/>
      <c r="DX351" s="606"/>
      <c r="DY351" s="606"/>
      <c r="DZ351" s="606"/>
      <c r="EA351" s="606"/>
      <c r="EB351" s="606"/>
      <c r="EC351" s="606"/>
      <c r="ED351" s="606"/>
      <c r="EE351" s="606"/>
      <c r="EF351" s="606"/>
      <c r="EG351" s="606"/>
    </row>
    <row r="352" spans="1:137" ht="6" customHeight="1" x14ac:dyDescent="0.2">
      <c r="A352" s="156"/>
      <c r="B352" s="608"/>
      <c r="C352" s="608"/>
      <c r="D352" s="608"/>
      <c r="E352" s="608"/>
      <c r="F352" s="595"/>
      <c r="G352" s="595"/>
      <c r="H352" s="595"/>
      <c r="I352" s="595"/>
      <c r="J352" s="595"/>
      <c r="K352" s="595"/>
      <c r="L352" s="595"/>
      <c r="M352" s="595"/>
      <c r="N352" s="595"/>
      <c r="O352" s="595"/>
      <c r="P352" s="595"/>
      <c r="Q352" s="595"/>
      <c r="R352" s="595"/>
      <c r="S352" s="595"/>
      <c r="T352" s="595"/>
      <c r="U352" s="595"/>
      <c r="V352" s="595"/>
      <c r="W352" s="595"/>
      <c r="X352" s="595"/>
      <c r="Y352" s="595"/>
      <c r="Z352" s="595"/>
      <c r="AA352" s="595"/>
      <c r="AB352" s="595"/>
      <c r="AC352" s="595"/>
      <c r="AD352" s="595"/>
      <c r="AE352" s="595"/>
      <c r="AF352" s="595"/>
      <c r="AG352" s="595"/>
      <c r="AH352" s="595"/>
      <c r="AI352" s="595"/>
      <c r="AJ352" s="595"/>
      <c r="AK352" s="595"/>
      <c r="AL352" s="595"/>
      <c r="AM352" s="595"/>
      <c r="AN352" s="595"/>
      <c r="AO352" s="595"/>
      <c r="AP352" s="595"/>
      <c r="AQ352" s="595"/>
      <c r="AR352" s="595"/>
      <c r="AS352" s="595"/>
      <c r="AT352" s="595"/>
      <c r="AU352" s="595"/>
      <c r="AV352" s="595"/>
      <c r="AW352" s="595"/>
      <c r="AX352" s="583"/>
      <c r="AY352" s="583"/>
      <c r="AZ352" s="583"/>
      <c r="BA352" s="583"/>
      <c r="BB352" s="583"/>
      <c r="BC352" s="595"/>
      <c r="BD352" s="595"/>
      <c r="BE352" s="595"/>
      <c r="BF352" s="595"/>
      <c r="BG352" s="595"/>
      <c r="BH352" s="595"/>
      <c r="BI352" s="595"/>
      <c r="BJ352" s="595"/>
      <c r="BK352" s="595"/>
      <c r="BL352" s="595"/>
      <c r="BM352" s="595"/>
      <c r="BN352" s="595"/>
      <c r="BO352" s="595"/>
      <c r="BP352" s="595"/>
      <c r="BQ352" s="595"/>
      <c r="BR352" s="595"/>
      <c r="BS352" s="595"/>
      <c r="BT352" s="595"/>
      <c r="BU352" s="595"/>
      <c r="BV352" s="595"/>
      <c r="BW352" s="595"/>
      <c r="BX352" s="595"/>
      <c r="BY352" s="595"/>
      <c r="BZ352" s="595"/>
      <c r="CA352" s="595"/>
      <c r="CB352" s="595"/>
      <c r="CC352" s="595"/>
      <c r="CD352" s="595"/>
      <c r="CE352" s="595"/>
      <c r="CF352" s="596"/>
      <c r="CG352" s="596"/>
      <c r="CH352" s="596"/>
      <c r="CI352" s="596"/>
      <c r="CJ352" s="596"/>
      <c r="CK352" s="596"/>
      <c r="CL352" s="596"/>
      <c r="CM352" s="596"/>
      <c r="CN352" s="596"/>
      <c r="CO352" s="596"/>
      <c r="CP352" s="596"/>
      <c r="CQ352" s="596"/>
      <c r="CR352" s="596"/>
      <c r="CS352" s="596"/>
      <c r="CT352" s="596"/>
      <c r="CU352" s="596"/>
      <c r="CV352" s="596"/>
      <c r="CW352" s="596"/>
      <c r="CX352" s="596"/>
      <c r="CY352" s="596"/>
      <c r="CZ352" s="596"/>
      <c r="DA352" s="596"/>
      <c r="DB352" s="596"/>
      <c r="DC352" s="596"/>
      <c r="DD352" s="596"/>
      <c r="DE352" s="596"/>
      <c r="DF352" s="596"/>
      <c r="DG352" s="596"/>
      <c r="DH352" s="596"/>
      <c r="DI352" s="596"/>
      <c r="DJ352" s="596"/>
      <c r="DK352" s="596"/>
      <c r="DL352" s="595"/>
      <c r="DM352" s="595"/>
      <c r="DN352" s="595"/>
      <c r="DO352" s="595"/>
      <c r="DP352" s="595"/>
      <c r="DQ352" s="595"/>
      <c r="DR352" s="595"/>
      <c r="DS352" s="595"/>
      <c r="DT352" s="595"/>
      <c r="DU352" s="595"/>
      <c r="DV352" s="595"/>
      <c r="DW352" s="606"/>
      <c r="DX352" s="606"/>
      <c r="DY352" s="606"/>
      <c r="DZ352" s="606"/>
      <c r="EA352" s="606"/>
      <c r="EB352" s="606"/>
      <c r="EC352" s="606"/>
      <c r="ED352" s="606"/>
      <c r="EE352" s="606"/>
      <c r="EF352" s="606"/>
      <c r="EG352" s="606"/>
    </row>
    <row r="353" spans="1:137" ht="6" customHeight="1" x14ac:dyDescent="0.2">
      <c r="A353" s="156"/>
      <c r="B353" s="608"/>
      <c r="C353" s="608"/>
      <c r="D353" s="608"/>
      <c r="E353" s="608"/>
      <c r="F353" s="595"/>
      <c r="G353" s="595"/>
      <c r="H353" s="595"/>
      <c r="I353" s="595"/>
      <c r="J353" s="595"/>
      <c r="K353" s="595"/>
      <c r="L353" s="595"/>
      <c r="M353" s="595"/>
      <c r="N353" s="595"/>
      <c r="O353" s="595"/>
      <c r="P353" s="595"/>
      <c r="Q353" s="595"/>
      <c r="R353" s="595"/>
      <c r="S353" s="595"/>
      <c r="T353" s="595"/>
      <c r="U353" s="595"/>
      <c r="V353" s="595"/>
      <c r="W353" s="595"/>
      <c r="X353" s="595"/>
      <c r="Y353" s="595"/>
      <c r="Z353" s="595"/>
      <c r="AA353" s="595"/>
      <c r="AB353" s="595"/>
      <c r="AC353" s="595"/>
      <c r="AD353" s="595"/>
      <c r="AE353" s="595"/>
      <c r="AF353" s="595"/>
      <c r="AG353" s="595"/>
      <c r="AH353" s="595"/>
      <c r="AI353" s="595"/>
      <c r="AJ353" s="595"/>
      <c r="AK353" s="595"/>
      <c r="AL353" s="595"/>
      <c r="AM353" s="595"/>
      <c r="AN353" s="595"/>
      <c r="AO353" s="595"/>
      <c r="AP353" s="595"/>
      <c r="AQ353" s="595"/>
      <c r="AR353" s="595"/>
      <c r="AS353" s="595"/>
      <c r="AT353" s="595"/>
      <c r="AU353" s="595"/>
      <c r="AV353" s="595"/>
      <c r="AW353" s="595"/>
      <c r="AX353" s="583"/>
      <c r="AY353" s="583"/>
      <c r="AZ353" s="583"/>
      <c r="BA353" s="583"/>
      <c r="BB353" s="583"/>
      <c r="BC353" s="595"/>
      <c r="BD353" s="595"/>
      <c r="BE353" s="595"/>
      <c r="BF353" s="595"/>
      <c r="BG353" s="595"/>
      <c r="BH353" s="595"/>
      <c r="BI353" s="595"/>
      <c r="BJ353" s="595"/>
      <c r="BK353" s="595"/>
      <c r="BL353" s="595"/>
      <c r="BM353" s="595"/>
      <c r="BN353" s="595"/>
      <c r="BO353" s="595"/>
      <c r="BP353" s="595"/>
      <c r="BQ353" s="595"/>
      <c r="BR353" s="595"/>
      <c r="BS353" s="595"/>
      <c r="BT353" s="595"/>
      <c r="BU353" s="595"/>
      <c r="BV353" s="595"/>
      <c r="BW353" s="595"/>
      <c r="BX353" s="595"/>
      <c r="BY353" s="595"/>
      <c r="BZ353" s="595"/>
      <c r="CA353" s="595"/>
      <c r="CB353" s="595"/>
      <c r="CC353" s="595"/>
      <c r="CD353" s="595"/>
      <c r="CE353" s="595"/>
      <c r="CF353" s="596"/>
      <c r="CG353" s="596"/>
      <c r="CH353" s="596"/>
      <c r="CI353" s="596"/>
      <c r="CJ353" s="596"/>
      <c r="CK353" s="596"/>
      <c r="CL353" s="596"/>
      <c r="CM353" s="596"/>
      <c r="CN353" s="596"/>
      <c r="CO353" s="596"/>
      <c r="CP353" s="596"/>
      <c r="CQ353" s="596"/>
      <c r="CR353" s="596"/>
      <c r="CS353" s="596"/>
      <c r="CT353" s="596"/>
      <c r="CU353" s="596"/>
      <c r="CV353" s="596"/>
      <c r="CW353" s="596"/>
      <c r="CX353" s="596"/>
      <c r="CY353" s="596"/>
      <c r="CZ353" s="596"/>
      <c r="DA353" s="596"/>
      <c r="DB353" s="596"/>
      <c r="DC353" s="596"/>
      <c r="DD353" s="596"/>
      <c r="DE353" s="596"/>
      <c r="DF353" s="596"/>
      <c r="DG353" s="596"/>
      <c r="DH353" s="596"/>
      <c r="DI353" s="596"/>
      <c r="DJ353" s="596"/>
      <c r="DK353" s="596"/>
      <c r="DL353" s="595"/>
      <c r="DM353" s="595"/>
      <c r="DN353" s="595"/>
      <c r="DO353" s="595"/>
      <c r="DP353" s="595"/>
      <c r="DQ353" s="595"/>
      <c r="DR353" s="595"/>
      <c r="DS353" s="595"/>
      <c r="DT353" s="595"/>
      <c r="DU353" s="595"/>
      <c r="DV353" s="595"/>
      <c r="DW353" s="606"/>
      <c r="DX353" s="606"/>
      <c r="DY353" s="606"/>
      <c r="DZ353" s="606"/>
      <c r="EA353" s="606"/>
      <c r="EB353" s="606"/>
      <c r="EC353" s="606"/>
      <c r="ED353" s="606"/>
      <c r="EE353" s="606"/>
      <c r="EF353" s="606"/>
      <c r="EG353" s="606"/>
    </row>
    <row r="354" spans="1:137" ht="6" customHeight="1" x14ac:dyDescent="0.2">
      <c r="A354" s="156"/>
      <c r="B354" s="607">
        <v>10</v>
      </c>
      <c r="C354" s="608"/>
      <c r="D354" s="608"/>
      <c r="E354" s="608"/>
      <c r="F354" s="595"/>
      <c r="G354" s="595"/>
      <c r="H354" s="595"/>
      <c r="I354" s="595"/>
      <c r="J354" s="595"/>
      <c r="K354" s="595"/>
      <c r="L354" s="595"/>
      <c r="M354" s="595"/>
      <c r="N354" s="595"/>
      <c r="O354" s="595"/>
      <c r="P354" s="595"/>
      <c r="Q354" s="595"/>
      <c r="R354" s="595"/>
      <c r="S354" s="595"/>
      <c r="T354" s="595"/>
      <c r="U354" s="595"/>
      <c r="V354" s="595"/>
      <c r="W354" s="595"/>
      <c r="X354" s="595"/>
      <c r="Y354" s="595"/>
      <c r="Z354" s="595"/>
      <c r="AA354" s="595"/>
      <c r="AB354" s="595"/>
      <c r="AC354" s="595"/>
      <c r="AD354" s="595"/>
      <c r="AE354" s="595"/>
      <c r="AF354" s="595"/>
      <c r="AG354" s="595"/>
      <c r="AH354" s="595"/>
      <c r="AI354" s="595"/>
      <c r="AJ354" s="595"/>
      <c r="AK354" s="595"/>
      <c r="AL354" s="595"/>
      <c r="AM354" s="595"/>
      <c r="AN354" s="595"/>
      <c r="AO354" s="595"/>
      <c r="AP354" s="595"/>
      <c r="AQ354" s="595"/>
      <c r="AR354" s="595"/>
      <c r="AS354" s="595"/>
      <c r="AT354" s="595"/>
      <c r="AU354" s="595"/>
      <c r="AV354" s="595"/>
      <c r="AW354" s="595"/>
      <c r="AX354" s="583" t="str">
        <f>IF(AN354="","",DATEDIF(AN354,BU311,"Y"))</f>
        <v/>
      </c>
      <c r="AY354" s="583"/>
      <c r="AZ354" s="583"/>
      <c r="BA354" s="583"/>
      <c r="BB354" s="583"/>
      <c r="BC354" s="595"/>
      <c r="BD354" s="595"/>
      <c r="BE354" s="595"/>
      <c r="BF354" s="595"/>
      <c r="BG354" s="595"/>
      <c r="BH354" s="595"/>
      <c r="BI354" s="595"/>
      <c r="BJ354" s="595"/>
      <c r="BK354" s="595"/>
      <c r="BL354" s="595"/>
      <c r="BM354" s="595"/>
      <c r="BN354" s="595"/>
      <c r="BO354" s="595"/>
      <c r="BP354" s="595"/>
      <c r="BQ354" s="595"/>
      <c r="BR354" s="595"/>
      <c r="BS354" s="595"/>
      <c r="BT354" s="595"/>
      <c r="BU354" s="595"/>
      <c r="BV354" s="595"/>
      <c r="BW354" s="595"/>
      <c r="BX354" s="595"/>
      <c r="BY354" s="595"/>
      <c r="BZ354" s="595"/>
      <c r="CA354" s="595"/>
      <c r="CB354" s="595"/>
      <c r="CC354" s="595"/>
      <c r="CD354" s="595"/>
      <c r="CE354" s="595"/>
      <c r="CF354" s="596"/>
      <c r="CG354" s="596"/>
      <c r="CH354" s="596"/>
      <c r="CI354" s="596"/>
      <c r="CJ354" s="596"/>
      <c r="CK354" s="596"/>
      <c r="CL354" s="596"/>
      <c r="CM354" s="596"/>
      <c r="CN354" s="596"/>
      <c r="CO354" s="596"/>
      <c r="CP354" s="596"/>
      <c r="CQ354" s="596"/>
      <c r="CR354" s="596"/>
      <c r="CS354" s="596"/>
      <c r="CT354" s="596"/>
      <c r="CU354" s="596"/>
      <c r="CV354" s="596"/>
      <c r="CW354" s="596"/>
      <c r="CX354" s="596"/>
      <c r="CY354" s="596"/>
      <c r="CZ354" s="596"/>
      <c r="DA354" s="596"/>
      <c r="DB354" s="596"/>
      <c r="DC354" s="596"/>
      <c r="DD354" s="596"/>
      <c r="DE354" s="596"/>
      <c r="DF354" s="596"/>
      <c r="DG354" s="596"/>
      <c r="DH354" s="596"/>
      <c r="DI354" s="596"/>
      <c r="DJ354" s="596"/>
      <c r="DK354" s="596"/>
      <c r="DL354" s="595"/>
      <c r="DM354" s="595"/>
      <c r="DN354" s="595"/>
      <c r="DO354" s="595"/>
      <c r="DP354" s="595"/>
      <c r="DQ354" s="595"/>
      <c r="DR354" s="595"/>
      <c r="DS354" s="595"/>
      <c r="DT354" s="595"/>
      <c r="DU354" s="595"/>
      <c r="DV354" s="595"/>
      <c r="DW354" s="606"/>
      <c r="DX354" s="606"/>
      <c r="DY354" s="606"/>
      <c r="DZ354" s="606"/>
      <c r="EA354" s="606"/>
      <c r="EB354" s="606"/>
      <c r="EC354" s="606"/>
      <c r="ED354" s="606"/>
      <c r="EE354" s="606"/>
      <c r="EF354" s="606"/>
      <c r="EG354" s="606"/>
    </row>
    <row r="355" spans="1:137" ht="6" customHeight="1" x14ac:dyDescent="0.2">
      <c r="A355" s="156"/>
      <c r="B355" s="608"/>
      <c r="C355" s="608"/>
      <c r="D355" s="608"/>
      <c r="E355" s="608"/>
      <c r="F355" s="595"/>
      <c r="G355" s="595"/>
      <c r="H355" s="595"/>
      <c r="I355" s="595"/>
      <c r="J355" s="595"/>
      <c r="K355" s="595"/>
      <c r="L355" s="595"/>
      <c r="M355" s="595"/>
      <c r="N355" s="595"/>
      <c r="O355" s="595"/>
      <c r="P355" s="595"/>
      <c r="Q355" s="595"/>
      <c r="R355" s="595"/>
      <c r="S355" s="595"/>
      <c r="T355" s="595"/>
      <c r="U355" s="595"/>
      <c r="V355" s="595"/>
      <c r="W355" s="595"/>
      <c r="X355" s="595"/>
      <c r="Y355" s="595"/>
      <c r="Z355" s="595"/>
      <c r="AA355" s="595"/>
      <c r="AB355" s="595"/>
      <c r="AC355" s="595"/>
      <c r="AD355" s="595"/>
      <c r="AE355" s="595"/>
      <c r="AF355" s="595"/>
      <c r="AG355" s="595"/>
      <c r="AH355" s="595"/>
      <c r="AI355" s="595"/>
      <c r="AJ355" s="595"/>
      <c r="AK355" s="595"/>
      <c r="AL355" s="595"/>
      <c r="AM355" s="595"/>
      <c r="AN355" s="595"/>
      <c r="AO355" s="595"/>
      <c r="AP355" s="595"/>
      <c r="AQ355" s="595"/>
      <c r="AR355" s="595"/>
      <c r="AS355" s="595"/>
      <c r="AT355" s="595"/>
      <c r="AU355" s="595"/>
      <c r="AV355" s="595"/>
      <c r="AW355" s="595"/>
      <c r="AX355" s="583"/>
      <c r="AY355" s="583"/>
      <c r="AZ355" s="583"/>
      <c r="BA355" s="583"/>
      <c r="BB355" s="583"/>
      <c r="BC355" s="595"/>
      <c r="BD355" s="595"/>
      <c r="BE355" s="595"/>
      <c r="BF355" s="595"/>
      <c r="BG355" s="595"/>
      <c r="BH355" s="595"/>
      <c r="BI355" s="595"/>
      <c r="BJ355" s="595"/>
      <c r="BK355" s="595"/>
      <c r="BL355" s="595"/>
      <c r="BM355" s="595"/>
      <c r="BN355" s="595"/>
      <c r="BO355" s="595"/>
      <c r="BP355" s="595"/>
      <c r="BQ355" s="595"/>
      <c r="BR355" s="595"/>
      <c r="BS355" s="595"/>
      <c r="BT355" s="595"/>
      <c r="BU355" s="595"/>
      <c r="BV355" s="595"/>
      <c r="BW355" s="595"/>
      <c r="BX355" s="595"/>
      <c r="BY355" s="595"/>
      <c r="BZ355" s="595"/>
      <c r="CA355" s="595"/>
      <c r="CB355" s="595"/>
      <c r="CC355" s="595"/>
      <c r="CD355" s="595"/>
      <c r="CE355" s="595"/>
      <c r="CF355" s="596"/>
      <c r="CG355" s="596"/>
      <c r="CH355" s="596"/>
      <c r="CI355" s="596"/>
      <c r="CJ355" s="596"/>
      <c r="CK355" s="596"/>
      <c r="CL355" s="596"/>
      <c r="CM355" s="596"/>
      <c r="CN355" s="596"/>
      <c r="CO355" s="596"/>
      <c r="CP355" s="596"/>
      <c r="CQ355" s="596"/>
      <c r="CR355" s="596"/>
      <c r="CS355" s="596"/>
      <c r="CT355" s="596"/>
      <c r="CU355" s="596"/>
      <c r="CV355" s="596"/>
      <c r="CW355" s="596"/>
      <c r="CX355" s="596"/>
      <c r="CY355" s="596"/>
      <c r="CZ355" s="596"/>
      <c r="DA355" s="596"/>
      <c r="DB355" s="596"/>
      <c r="DC355" s="596"/>
      <c r="DD355" s="596"/>
      <c r="DE355" s="596"/>
      <c r="DF355" s="596"/>
      <c r="DG355" s="596"/>
      <c r="DH355" s="596"/>
      <c r="DI355" s="596"/>
      <c r="DJ355" s="596"/>
      <c r="DK355" s="596"/>
      <c r="DL355" s="595"/>
      <c r="DM355" s="595"/>
      <c r="DN355" s="595"/>
      <c r="DO355" s="595"/>
      <c r="DP355" s="595"/>
      <c r="DQ355" s="595"/>
      <c r="DR355" s="595"/>
      <c r="DS355" s="595"/>
      <c r="DT355" s="595"/>
      <c r="DU355" s="595"/>
      <c r="DV355" s="595"/>
      <c r="DW355" s="606"/>
      <c r="DX355" s="606"/>
      <c r="DY355" s="606"/>
      <c r="DZ355" s="606"/>
      <c r="EA355" s="606"/>
      <c r="EB355" s="606"/>
      <c r="EC355" s="606"/>
      <c r="ED355" s="606"/>
      <c r="EE355" s="606"/>
      <c r="EF355" s="606"/>
      <c r="EG355" s="606"/>
    </row>
    <row r="356" spans="1:137" ht="6" customHeight="1" x14ac:dyDescent="0.2">
      <c r="A356" s="156"/>
      <c r="B356" s="608"/>
      <c r="C356" s="608"/>
      <c r="D356" s="608"/>
      <c r="E356" s="608"/>
      <c r="F356" s="595"/>
      <c r="G356" s="595"/>
      <c r="H356" s="595"/>
      <c r="I356" s="595"/>
      <c r="J356" s="595"/>
      <c r="K356" s="595"/>
      <c r="L356" s="595"/>
      <c r="M356" s="595"/>
      <c r="N356" s="595"/>
      <c r="O356" s="595"/>
      <c r="P356" s="595"/>
      <c r="Q356" s="595"/>
      <c r="R356" s="595"/>
      <c r="S356" s="595"/>
      <c r="T356" s="595"/>
      <c r="U356" s="595"/>
      <c r="V356" s="595"/>
      <c r="W356" s="595"/>
      <c r="X356" s="595"/>
      <c r="Y356" s="595"/>
      <c r="Z356" s="595"/>
      <c r="AA356" s="595"/>
      <c r="AB356" s="595"/>
      <c r="AC356" s="595"/>
      <c r="AD356" s="595"/>
      <c r="AE356" s="595"/>
      <c r="AF356" s="595"/>
      <c r="AG356" s="595"/>
      <c r="AH356" s="595"/>
      <c r="AI356" s="595"/>
      <c r="AJ356" s="595"/>
      <c r="AK356" s="595"/>
      <c r="AL356" s="595"/>
      <c r="AM356" s="595"/>
      <c r="AN356" s="595"/>
      <c r="AO356" s="595"/>
      <c r="AP356" s="595"/>
      <c r="AQ356" s="595"/>
      <c r="AR356" s="595"/>
      <c r="AS356" s="595"/>
      <c r="AT356" s="595"/>
      <c r="AU356" s="595"/>
      <c r="AV356" s="595"/>
      <c r="AW356" s="595"/>
      <c r="AX356" s="583"/>
      <c r="AY356" s="583"/>
      <c r="AZ356" s="583"/>
      <c r="BA356" s="583"/>
      <c r="BB356" s="583"/>
      <c r="BC356" s="595"/>
      <c r="BD356" s="595"/>
      <c r="BE356" s="595"/>
      <c r="BF356" s="595"/>
      <c r="BG356" s="595"/>
      <c r="BH356" s="595"/>
      <c r="BI356" s="595"/>
      <c r="BJ356" s="595"/>
      <c r="BK356" s="595"/>
      <c r="BL356" s="595"/>
      <c r="BM356" s="595"/>
      <c r="BN356" s="595"/>
      <c r="BO356" s="595"/>
      <c r="BP356" s="595"/>
      <c r="BQ356" s="595"/>
      <c r="BR356" s="595"/>
      <c r="BS356" s="595"/>
      <c r="BT356" s="595"/>
      <c r="BU356" s="595"/>
      <c r="BV356" s="595"/>
      <c r="BW356" s="595"/>
      <c r="BX356" s="595"/>
      <c r="BY356" s="595"/>
      <c r="BZ356" s="595"/>
      <c r="CA356" s="595"/>
      <c r="CB356" s="595"/>
      <c r="CC356" s="595"/>
      <c r="CD356" s="595"/>
      <c r="CE356" s="595"/>
      <c r="CF356" s="596"/>
      <c r="CG356" s="596"/>
      <c r="CH356" s="596"/>
      <c r="CI356" s="596"/>
      <c r="CJ356" s="596"/>
      <c r="CK356" s="596"/>
      <c r="CL356" s="596"/>
      <c r="CM356" s="596"/>
      <c r="CN356" s="596"/>
      <c r="CO356" s="596"/>
      <c r="CP356" s="596"/>
      <c r="CQ356" s="596"/>
      <c r="CR356" s="596"/>
      <c r="CS356" s="596"/>
      <c r="CT356" s="596"/>
      <c r="CU356" s="596"/>
      <c r="CV356" s="596"/>
      <c r="CW356" s="596"/>
      <c r="CX356" s="596"/>
      <c r="CY356" s="596"/>
      <c r="CZ356" s="596"/>
      <c r="DA356" s="596"/>
      <c r="DB356" s="596"/>
      <c r="DC356" s="596"/>
      <c r="DD356" s="596"/>
      <c r="DE356" s="596"/>
      <c r="DF356" s="596"/>
      <c r="DG356" s="596"/>
      <c r="DH356" s="596"/>
      <c r="DI356" s="596"/>
      <c r="DJ356" s="596"/>
      <c r="DK356" s="596"/>
      <c r="DL356" s="595"/>
      <c r="DM356" s="595"/>
      <c r="DN356" s="595"/>
      <c r="DO356" s="595"/>
      <c r="DP356" s="595"/>
      <c r="DQ356" s="595"/>
      <c r="DR356" s="595"/>
      <c r="DS356" s="595"/>
      <c r="DT356" s="595"/>
      <c r="DU356" s="595"/>
      <c r="DV356" s="595"/>
      <c r="DW356" s="606"/>
      <c r="DX356" s="606"/>
      <c r="DY356" s="606"/>
      <c r="DZ356" s="606"/>
      <c r="EA356" s="606"/>
      <c r="EB356" s="606"/>
      <c r="EC356" s="606"/>
      <c r="ED356" s="606"/>
      <c r="EE356" s="606"/>
      <c r="EF356" s="606"/>
      <c r="EG356" s="606"/>
    </row>
    <row r="357" spans="1:137" ht="6" customHeight="1" x14ac:dyDescent="0.2">
      <c r="A357" s="156"/>
      <c r="B357" s="607">
        <v>11</v>
      </c>
      <c r="C357" s="608"/>
      <c r="D357" s="608"/>
      <c r="E357" s="608"/>
      <c r="F357" s="595"/>
      <c r="G357" s="595"/>
      <c r="H357" s="595"/>
      <c r="I357" s="595"/>
      <c r="J357" s="595"/>
      <c r="K357" s="595"/>
      <c r="L357" s="595"/>
      <c r="M357" s="595"/>
      <c r="N357" s="595"/>
      <c r="O357" s="595"/>
      <c r="P357" s="595"/>
      <c r="Q357" s="595"/>
      <c r="R357" s="595"/>
      <c r="S357" s="595"/>
      <c r="T357" s="595"/>
      <c r="U357" s="595"/>
      <c r="V357" s="595"/>
      <c r="W357" s="595"/>
      <c r="X357" s="595"/>
      <c r="Y357" s="595"/>
      <c r="Z357" s="595"/>
      <c r="AA357" s="595"/>
      <c r="AB357" s="595"/>
      <c r="AC357" s="595"/>
      <c r="AD357" s="595"/>
      <c r="AE357" s="595"/>
      <c r="AF357" s="595"/>
      <c r="AG357" s="595"/>
      <c r="AH357" s="595"/>
      <c r="AI357" s="595"/>
      <c r="AJ357" s="595"/>
      <c r="AK357" s="595"/>
      <c r="AL357" s="595"/>
      <c r="AM357" s="595"/>
      <c r="AN357" s="595"/>
      <c r="AO357" s="595"/>
      <c r="AP357" s="595"/>
      <c r="AQ357" s="595"/>
      <c r="AR357" s="595"/>
      <c r="AS357" s="595"/>
      <c r="AT357" s="595"/>
      <c r="AU357" s="595"/>
      <c r="AV357" s="595"/>
      <c r="AW357" s="595"/>
      <c r="AX357" s="583" t="str">
        <f>IF(AN357="","",DATEDIF(AN357,BU311,"Y"))</f>
        <v/>
      </c>
      <c r="AY357" s="583"/>
      <c r="AZ357" s="583"/>
      <c r="BA357" s="583"/>
      <c r="BB357" s="583"/>
      <c r="BC357" s="595"/>
      <c r="BD357" s="595"/>
      <c r="BE357" s="595"/>
      <c r="BF357" s="595"/>
      <c r="BG357" s="595"/>
      <c r="BH357" s="595"/>
      <c r="BI357" s="595"/>
      <c r="BJ357" s="595"/>
      <c r="BK357" s="595"/>
      <c r="BL357" s="595"/>
      <c r="BM357" s="595"/>
      <c r="BN357" s="595"/>
      <c r="BO357" s="595"/>
      <c r="BP357" s="595"/>
      <c r="BQ357" s="595"/>
      <c r="BR357" s="595"/>
      <c r="BS357" s="595"/>
      <c r="BT357" s="595"/>
      <c r="BU357" s="595"/>
      <c r="BV357" s="595"/>
      <c r="BW357" s="595"/>
      <c r="BX357" s="595"/>
      <c r="BY357" s="595"/>
      <c r="BZ357" s="595"/>
      <c r="CA357" s="595"/>
      <c r="CB357" s="595"/>
      <c r="CC357" s="595"/>
      <c r="CD357" s="595"/>
      <c r="CE357" s="595"/>
      <c r="CF357" s="596"/>
      <c r="CG357" s="596"/>
      <c r="CH357" s="596"/>
      <c r="CI357" s="596"/>
      <c r="CJ357" s="596"/>
      <c r="CK357" s="596"/>
      <c r="CL357" s="596"/>
      <c r="CM357" s="596"/>
      <c r="CN357" s="596"/>
      <c r="CO357" s="596"/>
      <c r="CP357" s="596"/>
      <c r="CQ357" s="596"/>
      <c r="CR357" s="596"/>
      <c r="CS357" s="596"/>
      <c r="CT357" s="596"/>
      <c r="CU357" s="596"/>
      <c r="CV357" s="596"/>
      <c r="CW357" s="596"/>
      <c r="CX357" s="596"/>
      <c r="CY357" s="596"/>
      <c r="CZ357" s="596"/>
      <c r="DA357" s="596"/>
      <c r="DB357" s="596"/>
      <c r="DC357" s="596"/>
      <c r="DD357" s="596"/>
      <c r="DE357" s="596"/>
      <c r="DF357" s="596"/>
      <c r="DG357" s="596"/>
      <c r="DH357" s="596"/>
      <c r="DI357" s="596"/>
      <c r="DJ357" s="596"/>
      <c r="DK357" s="596"/>
      <c r="DL357" s="595"/>
      <c r="DM357" s="595"/>
      <c r="DN357" s="595"/>
      <c r="DO357" s="595"/>
      <c r="DP357" s="595"/>
      <c r="DQ357" s="595"/>
      <c r="DR357" s="595"/>
      <c r="DS357" s="595"/>
      <c r="DT357" s="595"/>
      <c r="DU357" s="595"/>
      <c r="DV357" s="595"/>
      <c r="DW357" s="606"/>
      <c r="DX357" s="606"/>
      <c r="DY357" s="606"/>
      <c r="DZ357" s="606"/>
      <c r="EA357" s="606"/>
      <c r="EB357" s="606"/>
      <c r="EC357" s="606"/>
      <c r="ED357" s="606"/>
      <c r="EE357" s="606"/>
      <c r="EF357" s="606"/>
      <c r="EG357" s="606"/>
    </row>
    <row r="358" spans="1:137" ht="6" customHeight="1" x14ac:dyDescent="0.2">
      <c r="A358" s="156"/>
      <c r="B358" s="608"/>
      <c r="C358" s="608"/>
      <c r="D358" s="608"/>
      <c r="E358" s="608"/>
      <c r="F358" s="595"/>
      <c r="G358" s="595"/>
      <c r="H358" s="595"/>
      <c r="I358" s="595"/>
      <c r="J358" s="595"/>
      <c r="K358" s="595"/>
      <c r="L358" s="595"/>
      <c r="M358" s="595"/>
      <c r="N358" s="595"/>
      <c r="O358" s="595"/>
      <c r="P358" s="595"/>
      <c r="Q358" s="595"/>
      <c r="R358" s="595"/>
      <c r="S358" s="595"/>
      <c r="T358" s="595"/>
      <c r="U358" s="595"/>
      <c r="V358" s="595"/>
      <c r="W358" s="595"/>
      <c r="X358" s="595"/>
      <c r="Y358" s="595"/>
      <c r="Z358" s="595"/>
      <c r="AA358" s="595"/>
      <c r="AB358" s="595"/>
      <c r="AC358" s="595"/>
      <c r="AD358" s="595"/>
      <c r="AE358" s="595"/>
      <c r="AF358" s="595"/>
      <c r="AG358" s="595"/>
      <c r="AH358" s="595"/>
      <c r="AI358" s="595"/>
      <c r="AJ358" s="595"/>
      <c r="AK358" s="595"/>
      <c r="AL358" s="595"/>
      <c r="AM358" s="595"/>
      <c r="AN358" s="595"/>
      <c r="AO358" s="595"/>
      <c r="AP358" s="595"/>
      <c r="AQ358" s="595"/>
      <c r="AR358" s="595"/>
      <c r="AS358" s="595"/>
      <c r="AT358" s="595"/>
      <c r="AU358" s="595"/>
      <c r="AV358" s="595"/>
      <c r="AW358" s="595"/>
      <c r="AX358" s="583"/>
      <c r="AY358" s="583"/>
      <c r="AZ358" s="583"/>
      <c r="BA358" s="583"/>
      <c r="BB358" s="583"/>
      <c r="BC358" s="595"/>
      <c r="BD358" s="595"/>
      <c r="BE358" s="595"/>
      <c r="BF358" s="595"/>
      <c r="BG358" s="595"/>
      <c r="BH358" s="595"/>
      <c r="BI358" s="595"/>
      <c r="BJ358" s="595"/>
      <c r="BK358" s="595"/>
      <c r="BL358" s="595"/>
      <c r="BM358" s="595"/>
      <c r="BN358" s="595"/>
      <c r="BO358" s="595"/>
      <c r="BP358" s="595"/>
      <c r="BQ358" s="595"/>
      <c r="BR358" s="595"/>
      <c r="BS358" s="595"/>
      <c r="BT358" s="595"/>
      <c r="BU358" s="595"/>
      <c r="BV358" s="595"/>
      <c r="BW358" s="595"/>
      <c r="BX358" s="595"/>
      <c r="BY358" s="595"/>
      <c r="BZ358" s="595"/>
      <c r="CA358" s="595"/>
      <c r="CB358" s="595"/>
      <c r="CC358" s="595"/>
      <c r="CD358" s="595"/>
      <c r="CE358" s="595"/>
      <c r="CF358" s="596"/>
      <c r="CG358" s="596"/>
      <c r="CH358" s="596"/>
      <c r="CI358" s="596"/>
      <c r="CJ358" s="596"/>
      <c r="CK358" s="596"/>
      <c r="CL358" s="596"/>
      <c r="CM358" s="596"/>
      <c r="CN358" s="596"/>
      <c r="CO358" s="596"/>
      <c r="CP358" s="596"/>
      <c r="CQ358" s="596"/>
      <c r="CR358" s="596"/>
      <c r="CS358" s="596"/>
      <c r="CT358" s="596"/>
      <c r="CU358" s="596"/>
      <c r="CV358" s="596"/>
      <c r="CW358" s="596"/>
      <c r="CX358" s="596"/>
      <c r="CY358" s="596"/>
      <c r="CZ358" s="596"/>
      <c r="DA358" s="596"/>
      <c r="DB358" s="596"/>
      <c r="DC358" s="596"/>
      <c r="DD358" s="596"/>
      <c r="DE358" s="596"/>
      <c r="DF358" s="596"/>
      <c r="DG358" s="596"/>
      <c r="DH358" s="596"/>
      <c r="DI358" s="596"/>
      <c r="DJ358" s="596"/>
      <c r="DK358" s="596"/>
      <c r="DL358" s="595"/>
      <c r="DM358" s="595"/>
      <c r="DN358" s="595"/>
      <c r="DO358" s="595"/>
      <c r="DP358" s="595"/>
      <c r="DQ358" s="595"/>
      <c r="DR358" s="595"/>
      <c r="DS358" s="595"/>
      <c r="DT358" s="595"/>
      <c r="DU358" s="595"/>
      <c r="DV358" s="595"/>
      <c r="DW358" s="606"/>
      <c r="DX358" s="606"/>
      <c r="DY358" s="606"/>
      <c r="DZ358" s="606"/>
      <c r="EA358" s="606"/>
      <c r="EB358" s="606"/>
      <c r="EC358" s="606"/>
      <c r="ED358" s="606"/>
      <c r="EE358" s="606"/>
      <c r="EF358" s="606"/>
      <c r="EG358" s="606"/>
    </row>
    <row r="359" spans="1:137" ht="6" customHeight="1" x14ac:dyDescent="0.2">
      <c r="A359" s="156"/>
      <c r="B359" s="608"/>
      <c r="C359" s="608"/>
      <c r="D359" s="608"/>
      <c r="E359" s="608"/>
      <c r="F359" s="595"/>
      <c r="G359" s="595"/>
      <c r="H359" s="595"/>
      <c r="I359" s="595"/>
      <c r="J359" s="595"/>
      <c r="K359" s="595"/>
      <c r="L359" s="595"/>
      <c r="M359" s="595"/>
      <c r="N359" s="595"/>
      <c r="O359" s="595"/>
      <c r="P359" s="595"/>
      <c r="Q359" s="595"/>
      <c r="R359" s="595"/>
      <c r="S359" s="595"/>
      <c r="T359" s="595"/>
      <c r="U359" s="595"/>
      <c r="V359" s="595"/>
      <c r="W359" s="595"/>
      <c r="X359" s="595"/>
      <c r="Y359" s="595"/>
      <c r="Z359" s="595"/>
      <c r="AA359" s="595"/>
      <c r="AB359" s="595"/>
      <c r="AC359" s="595"/>
      <c r="AD359" s="595"/>
      <c r="AE359" s="595"/>
      <c r="AF359" s="595"/>
      <c r="AG359" s="595"/>
      <c r="AH359" s="595"/>
      <c r="AI359" s="595"/>
      <c r="AJ359" s="595"/>
      <c r="AK359" s="595"/>
      <c r="AL359" s="595"/>
      <c r="AM359" s="595"/>
      <c r="AN359" s="595"/>
      <c r="AO359" s="595"/>
      <c r="AP359" s="595"/>
      <c r="AQ359" s="595"/>
      <c r="AR359" s="595"/>
      <c r="AS359" s="595"/>
      <c r="AT359" s="595"/>
      <c r="AU359" s="595"/>
      <c r="AV359" s="595"/>
      <c r="AW359" s="595"/>
      <c r="AX359" s="583"/>
      <c r="AY359" s="583"/>
      <c r="AZ359" s="583"/>
      <c r="BA359" s="583"/>
      <c r="BB359" s="583"/>
      <c r="BC359" s="595"/>
      <c r="BD359" s="595"/>
      <c r="BE359" s="595"/>
      <c r="BF359" s="595"/>
      <c r="BG359" s="595"/>
      <c r="BH359" s="595"/>
      <c r="BI359" s="595"/>
      <c r="BJ359" s="595"/>
      <c r="BK359" s="595"/>
      <c r="BL359" s="595"/>
      <c r="BM359" s="595"/>
      <c r="BN359" s="595"/>
      <c r="BO359" s="595"/>
      <c r="BP359" s="595"/>
      <c r="BQ359" s="595"/>
      <c r="BR359" s="595"/>
      <c r="BS359" s="595"/>
      <c r="BT359" s="595"/>
      <c r="BU359" s="595"/>
      <c r="BV359" s="595"/>
      <c r="BW359" s="595"/>
      <c r="BX359" s="595"/>
      <c r="BY359" s="595"/>
      <c r="BZ359" s="595"/>
      <c r="CA359" s="595"/>
      <c r="CB359" s="595"/>
      <c r="CC359" s="595"/>
      <c r="CD359" s="595"/>
      <c r="CE359" s="595"/>
      <c r="CF359" s="596"/>
      <c r="CG359" s="596"/>
      <c r="CH359" s="596"/>
      <c r="CI359" s="596"/>
      <c r="CJ359" s="596"/>
      <c r="CK359" s="596"/>
      <c r="CL359" s="596"/>
      <c r="CM359" s="596"/>
      <c r="CN359" s="596"/>
      <c r="CO359" s="596"/>
      <c r="CP359" s="596"/>
      <c r="CQ359" s="596"/>
      <c r="CR359" s="596"/>
      <c r="CS359" s="596"/>
      <c r="CT359" s="596"/>
      <c r="CU359" s="596"/>
      <c r="CV359" s="596"/>
      <c r="CW359" s="596"/>
      <c r="CX359" s="596"/>
      <c r="CY359" s="596"/>
      <c r="CZ359" s="596"/>
      <c r="DA359" s="596"/>
      <c r="DB359" s="596"/>
      <c r="DC359" s="596"/>
      <c r="DD359" s="596"/>
      <c r="DE359" s="596"/>
      <c r="DF359" s="596"/>
      <c r="DG359" s="596"/>
      <c r="DH359" s="596"/>
      <c r="DI359" s="596"/>
      <c r="DJ359" s="596"/>
      <c r="DK359" s="596"/>
      <c r="DL359" s="595"/>
      <c r="DM359" s="595"/>
      <c r="DN359" s="595"/>
      <c r="DO359" s="595"/>
      <c r="DP359" s="595"/>
      <c r="DQ359" s="595"/>
      <c r="DR359" s="595"/>
      <c r="DS359" s="595"/>
      <c r="DT359" s="595"/>
      <c r="DU359" s="595"/>
      <c r="DV359" s="595"/>
      <c r="DW359" s="606"/>
      <c r="DX359" s="606"/>
      <c r="DY359" s="606"/>
      <c r="DZ359" s="606"/>
      <c r="EA359" s="606"/>
      <c r="EB359" s="606"/>
      <c r="EC359" s="606"/>
      <c r="ED359" s="606"/>
      <c r="EE359" s="606"/>
      <c r="EF359" s="606"/>
      <c r="EG359" s="606"/>
    </row>
    <row r="360" spans="1:137" ht="6" customHeight="1" x14ac:dyDescent="0.2">
      <c r="A360" s="156"/>
      <c r="B360" s="607">
        <v>12</v>
      </c>
      <c r="C360" s="608"/>
      <c r="D360" s="608"/>
      <c r="E360" s="608"/>
      <c r="F360" s="595"/>
      <c r="G360" s="595"/>
      <c r="H360" s="595"/>
      <c r="I360" s="595"/>
      <c r="J360" s="595"/>
      <c r="K360" s="595"/>
      <c r="L360" s="595"/>
      <c r="M360" s="595"/>
      <c r="N360" s="595"/>
      <c r="O360" s="595"/>
      <c r="P360" s="595"/>
      <c r="Q360" s="595"/>
      <c r="R360" s="595"/>
      <c r="S360" s="595"/>
      <c r="T360" s="595"/>
      <c r="U360" s="595"/>
      <c r="V360" s="595"/>
      <c r="W360" s="595"/>
      <c r="X360" s="595"/>
      <c r="Y360" s="595"/>
      <c r="Z360" s="595"/>
      <c r="AA360" s="595"/>
      <c r="AB360" s="595"/>
      <c r="AC360" s="595"/>
      <c r="AD360" s="595"/>
      <c r="AE360" s="595"/>
      <c r="AF360" s="595"/>
      <c r="AG360" s="595"/>
      <c r="AH360" s="595"/>
      <c r="AI360" s="595"/>
      <c r="AJ360" s="595"/>
      <c r="AK360" s="595"/>
      <c r="AL360" s="595"/>
      <c r="AM360" s="595"/>
      <c r="AN360" s="595"/>
      <c r="AO360" s="595"/>
      <c r="AP360" s="595"/>
      <c r="AQ360" s="595"/>
      <c r="AR360" s="595"/>
      <c r="AS360" s="595"/>
      <c r="AT360" s="595"/>
      <c r="AU360" s="595"/>
      <c r="AV360" s="595"/>
      <c r="AW360" s="595"/>
      <c r="AX360" s="583" t="str">
        <f>IF(AN360="","",DATEDIF(AN360,BU311,"Y"))</f>
        <v/>
      </c>
      <c r="AY360" s="583"/>
      <c r="AZ360" s="583"/>
      <c r="BA360" s="583"/>
      <c r="BB360" s="583"/>
      <c r="BC360" s="595"/>
      <c r="BD360" s="595"/>
      <c r="BE360" s="595"/>
      <c r="BF360" s="595"/>
      <c r="BG360" s="595"/>
      <c r="BH360" s="595"/>
      <c r="BI360" s="595"/>
      <c r="BJ360" s="595"/>
      <c r="BK360" s="595"/>
      <c r="BL360" s="595"/>
      <c r="BM360" s="595"/>
      <c r="BN360" s="595"/>
      <c r="BO360" s="595"/>
      <c r="BP360" s="595"/>
      <c r="BQ360" s="595"/>
      <c r="BR360" s="595"/>
      <c r="BS360" s="595"/>
      <c r="BT360" s="595"/>
      <c r="BU360" s="595"/>
      <c r="BV360" s="595"/>
      <c r="BW360" s="595"/>
      <c r="BX360" s="595"/>
      <c r="BY360" s="595"/>
      <c r="BZ360" s="595"/>
      <c r="CA360" s="595"/>
      <c r="CB360" s="595"/>
      <c r="CC360" s="595"/>
      <c r="CD360" s="595"/>
      <c r="CE360" s="595"/>
      <c r="CF360" s="596"/>
      <c r="CG360" s="596"/>
      <c r="CH360" s="596"/>
      <c r="CI360" s="596"/>
      <c r="CJ360" s="596"/>
      <c r="CK360" s="596"/>
      <c r="CL360" s="596"/>
      <c r="CM360" s="596"/>
      <c r="CN360" s="596"/>
      <c r="CO360" s="596"/>
      <c r="CP360" s="596"/>
      <c r="CQ360" s="596"/>
      <c r="CR360" s="596"/>
      <c r="CS360" s="596"/>
      <c r="CT360" s="596"/>
      <c r="CU360" s="596"/>
      <c r="CV360" s="596"/>
      <c r="CW360" s="596"/>
      <c r="CX360" s="596"/>
      <c r="CY360" s="596"/>
      <c r="CZ360" s="596"/>
      <c r="DA360" s="596"/>
      <c r="DB360" s="596"/>
      <c r="DC360" s="596"/>
      <c r="DD360" s="596"/>
      <c r="DE360" s="596"/>
      <c r="DF360" s="596"/>
      <c r="DG360" s="596"/>
      <c r="DH360" s="596"/>
      <c r="DI360" s="596"/>
      <c r="DJ360" s="596"/>
      <c r="DK360" s="596"/>
      <c r="DL360" s="595"/>
      <c r="DM360" s="595"/>
      <c r="DN360" s="595"/>
      <c r="DO360" s="595"/>
      <c r="DP360" s="595"/>
      <c r="DQ360" s="595"/>
      <c r="DR360" s="595"/>
      <c r="DS360" s="595"/>
      <c r="DT360" s="595"/>
      <c r="DU360" s="595"/>
      <c r="DV360" s="595"/>
      <c r="DW360" s="606"/>
      <c r="DX360" s="606"/>
      <c r="DY360" s="606"/>
      <c r="DZ360" s="606"/>
      <c r="EA360" s="606"/>
      <c r="EB360" s="606"/>
      <c r="EC360" s="606"/>
      <c r="ED360" s="606"/>
      <c r="EE360" s="606"/>
      <c r="EF360" s="606"/>
      <c r="EG360" s="606"/>
    </row>
    <row r="361" spans="1:137" ht="6" customHeight="1" x14ac:dyDescent="0.2">
      <c r="A361" s="156"/>
      <c r="B361" s="608"/>
      <c r="C361" s="608"/>
      <c r="D361" s="608"/>
      <c r="E361" s="608"/>
      <c r="F361" s="595"/>
      <c r="G361" s="595"/>
      <c r="H361" s="595"/>
      <c r="I361" s="595"/>
      <c r="J361" s="595"/>
      <c r="K361" s="595"/>
      <c r="L361" s="595"/>
      <c r="M361" s="595"/>
      <c r="N361" s="595"/>
      <c r="O361" s="595"/>
      <c r="P361" s="595"/>
      <c r="Q361" s="595"/>
      <c r="R361" s="595"/>
      <c r="S361" s="595"/>
      <c r="T361" s="595"/>
      <c r="U361" s="595"/>
      <c r="V361" s="595"/>
      <c r="W361" s="595"/>
      <c r="X361" s="595"/>
      <c r="Y361" s="595"/>
      <c r="Z361" s="595"/>
      <c r="AA361" s="595"/>
      <c r="AB361" s="595"/>
      <c r="AC361" s="595"/>
      <c r="AD361" s="595"/>
      <c r="AE361" s="595"/>
      <c r="AF361" s="595"/>
      <c r="AG361" s="595"/>
      <c r="AH361" s="595"/>
      <c r="AI361" s="595"/>
      <c r="AJ361" s="595"/>
      <c r="AK361" s="595"/>
      <c r="AL361" s="595"/>
      <c r="AM361" s="595"/>
      <c r="AN361" s="595"/>
      <c r="AO361" s="595"/>
      <c r="AP361" s="595"/>
      <c r="AQ361" s="595"/>
      <c r="AR361" s="595"/>
      <c r="AS361" s="595"/>
      <c r="AT361" s="595"/>
      <c r="AU361" s="595"/>
      <c r="AV361" s="595"/>
      <c r="AW361" s="595"/>
      <c r="AX361" s="583"/>
      <c r="AY361" s="583"/>
      <c r="AZ361" s="583"/>
      <c r="BA361" s="583"/>
      <c r="BB361" s="583"/>
      <c r="BC361" s="595"/>
      <c r="BD361" s="595"/>
      <c r="BE361" s="595"/>
      <c r="BF361" s="595"/>
      <c r="BG361" s="595"/>
      <c r="BH361" s="595"/>
      <c r="BI361" s="595"/>
      <c r="BJ361" s="595"/>
      <c r="BK361" s="595"/>
      <c r="BL361" s="595"/>
      <c r="BM361" s="595"/>
      <c r="BN361" s="595"/>
      <c r="BO361" s="595"/>
      <c r="BP361" s="595"/>
      <c r="BQ361" s="595"/>
      <c r="BR361" s="595"/>
      <c r="BS361" s="595"/>
      <c r="BT361" s="595"/>
      <c r="BU361" s="595"/>
      <c r="BV361" s="595"/>
      <c r="BW361" s="595"/>
      <c r="BX361" s="595"/>
      <c r="BY361" s="595"/>
      <c r="BZ361" s="595"/>
      <c r="CA361" s="595"/>
      <c r="CB361" s="595"/>
      <c r="CC361" s="595"/>
      <c r="CD361" s="595"/>
      <c r="CE361" s="595"/>
      <c r="CF361" s="596"/>
      <c r="CG361" s="596"/>
      <c r="CH361" s="596"/>
      <c r="CI361" s="596"/>
      <c r="CJ361" s="596"/>
      <c r="CK361" s="596"/>
      <c r="CL361" s="596"/>
      <c r="CM361" s="596"/>
      <c r="CN361" s="596"/>
      <c r="CO361" s="596"/>
      <c r="CP361" s="596"/>
      <c r="CQ361" s="596"/>
      <c r="CR361" s="596"/>
      <c r="CS361" s="596"/>
      <c r="CT361" s="596"/>
      <c r="CU361" s="596"/>
      <c r="CV361" s="596"/>
      <c r="CW361" s="596"/>
      <c r="CX361" s="596"/>
      <c r="CY361" s="596"/>
      <c r="CZ361" s="596"/>
      <c r="DA361" s="596"/>
      <c r="DB361" s="596"/>
      <c r="DC361" s="596"/>
      <c r="DD361" s="596"/>
      <c r="DE361" s="596"/>
      <c r="DF361" s="596"/>
      <c r="DG361" s="596"/>
      <c r="DH361" s="596"/>
      <c r="DI361" s="596"/>
      <c r="DJ361" s="596"/>
      <c r="DK361" s="596"/>
      <c r="DL361" s="595"/>
      <c r="DM361" s="595"/>
      <c r="DN361" s="595"/>
      <c r="DO361" s="595"/>
      <c r="DP361" s="595"/>
      <c r="DQ361" s="595"/>
      <c r="DR361" s="595"/>
      <c r="DS361" s="595"/>
      <c r="DT361" s="595"/>
      <c r="DU361" s="595"/>
      <c r="DV361" s="595"/>
      <c r="DW361" s="606"/>
      <c r="DX361" s="606"/>
      <c r="DY361" s="606"/>
      <c r="DZ361" s="606"/>
      <c r="EA361" s="606"/>
      <c r="EB361" s="606"/>
      <c r="EC361" s="606"/>
      <c r="ED361" s="606"/>
      <c r="EE361" s="606"/>
      <c r="EF361" s="606"/>
      <c r="EG361" s="606"/>
    </row>
    <row r="362" spans="1:137" ht="6" customHeight="1" x14ac:dyDescent="0.2">
      <c r="A362" s="156"/>
      <c r="B362" s="608"/>
      <c r="C362" s="608"/>
      <c r="D362" s="608"/>
      <c r="E362" s="608"/>
      <c r="F362" s="595"/>
      <c r="G362" s="595"/>
      <c r="H362" s="595"/>
      <c r="I362" s="595"/>
      <c r="J362" s="595"/>
      <c r="K362" s="595"/>
      <c r="L362" s="595"/>
      <c r="M362" s="595"/>
      <c r="N362" s="595"/>
      <c r="O362" s="595"/>
      <c r="P362" s="595"/>
      <c r="Q362" s="595"/>
      <c r="R362" s="595"/>
      <c r="S362" s="595"/>
      <c r="T362" s="595"/>
      <c r="U362" s="595"/>
      <c r="V362" s="595"/>
      <c r="W362" s="595"/>
      <c r="X362" s="595"/>
      <c r="Y362" s="595"/>
      <c r="Z362" s="595"/>
      <c r="AA362" s="595"/>
      <c r="AB362" s="595"/>
      <c r="AC362" s="595"/>
      <c r="AD362" s="595"/>
      <c r="AE362" s="595"/>
      <c r="AF362" s="595"/>
      <c r="AG362" s="595"/>
      <c r="AH362" s="595"/>
      <c r="AI362" s="595"/>
      <c r="AJ362" s="595"/>
      <c r="AK362" s="595"/>
      <c r="AL362" s="595"/>
      <c r="AM362" s="595"/>
      <c r="AN362" s="595"/>
      <c r="AO362" s="595"/>
      <c r="AP362" s="595"/>
      <c r="AQ362" s="595"/>
      <c r="AR362" s="595"/>
      <c r="AS362" s="595"/>
      <c r="AT362" s="595"/>
      <c r="AU362" s="595"/>
      <c r="AV362" s="595"/>
      <c r="AW362" s="595"/>
      <c r="AX362" s="583"/>
      <c r="AY362" s="583"/>
      <c r="AZ362" s="583"/>
      <c r="BA362" s="583"/>
      <c r="BB362" s="583"/>
      <c r="BC362" s="595"/>
      <c r="BD362" s="595"/>
      <c r="BE362" s="595"/>
      <c r="BF362" s="595"/>
      <c r="BG362" s="595"/>
      <c r="BH362" s="595"/>
      <c r="BI362" s="595"/>
      <c r="BJ362" s="595"/>
      <c r="BK362" s="595"/>
      <c r="BL362" s="595"/>
      <c r="BM362" s="595"/>
      <c r="BN362" s="595"/>
      <c r="BO362" s="595"/>
      <c r="BP362" s="595"/>
      <c r="BQ362" s="595"/>
      <c r="BR362" s="595"/>
      <c r="BS362" s="595"/>
      <c r="BT362" s="595"/>
      <c r="BU362" s="595"/>
      <c r="BV362" s="595"/>
      <c r="BW362" s="595"/>
      <c r="BX362" s="595"/>
      <c r="BY362" s="595"/>
      <c r="BZ362" s="595"/>
      <c r="CA362" s="595"/>
      <c r="CB362" s="595"/>
      <c r="CC362" s="595"/>
      <c r="CD362" s="595"/>
      <c r="CE362" s="595"/>
      <c r="CF362" s="596"/>
      <c r="CG362" s="596"/>
      <c r="CH362" s="596"/>
      <c r="CI362" s="596"/>
      <c r="CJ362" s="596"/>
      <c r="CK362" s="596"/>
      <c r="CL362" s="596"/>
      <c r="CM362" s="596"/>
      <c r="CN362" s="596"/>
      <c r="CO362" s="596"/>
      <c r="CP362" s="596"/>
      <c r="CQ362" s="596"/>
      <c r="CR362" s="596"/>
      <c r="CS362" s="596"/>
      <c r="CT362" s="596"/>
      <c r="CU362" s="596"/>
      <c r="CV362" s="596"/>
      <c r="CW362" s="596"/>
      <c r="CX362" s="596"/>
      <c r="CY362" s="596"/>
      <c r="CZ362" s="596"/>
      <c r="DA362" s="596"/>
      <c r="DB362" s="596"/>
      <c r="DC362" s="596"/>
      <c r="DD362" s="596"/>
      <c r="DE362" s="596"/>
      <c r="DF362" s="596"/>
      <c r="DG362" s="596"/>
      <c r="DH362" s="596"/>
      <c r="DI362" s="596"/>
      <c r="DJ362" s="596"/>
      <c r="DK362" s="596"/>
      <c r="DL362" s="595"/>
      <c r="DM362" s="595"/>
      <c r="DN362" s="595"/>
      <c r="DO362" s="595"/>
      <c r="DP362" s="595"/>
      <c r="DQ362" s="595"/>
      <c r="DR362" s="595"/>
      <c r="DS362" s="595"/>
      <c r="DT362" s="595"/>
      <c r="DU362" s="595"/>
      <c r="DV362" s="595"/>
      <c r="DW362" s="606"/>
      <c r="DX362" s="606"/>
      <c r="DY362" s="606"/>
      <c r="DZ362" s="606"/>
      <c r="EA362" s="606"/>
      <c r="EB362" s="606"/>
      <c r="EC362" s="606"/>
      <c r="ED362" s="606"/>
      <c r="EE362" s="606"/>
      <c r="EF362" s="606"/>
      <c r="EG362" s="606"/>
    </row>
    <row r="363" spans="1:137" ht="6" customHeight="1" x14ac:dyDescent="0.2">
      <c r="A363" s="156"/>
      <c r="B363" s="607">
        <v>13</v>
      </c>
      <c r="C363" s="608"/>
      <c r="D363" s="608"/>
      <c r="E363" s="608"/>
      <c r="F363" s="595"/>
      <c r="G363" s="595"/>
      <c r="H363" s="595"/>
      <c r="I363" s="595"/>
      <c r="J363" s="595"/>
      <c r="K363" s="595"/>
      <c r="L363" s="595"/>
      <c r="M363" s="595"/>
      <c r="N363" s="595"/>
      <c r="O363" s="595"/>
      <c r="P363" s="595"/>
      <c r="Q363" s="595"/>
      <c r="R363" s="595"/>
      <c r="S363" s="595"/>
      <c r="T363" s="595"/>
      <c r="U363" s="595"/>
      <c r="V363" s="595"/>
      <c r="W363" s="595"/>
      <c r="X363" s="595"/>
      <c r="Y363" s="595"/>
      <c r="Z363" s="595"/>
      <c r="AA363" s="595"/>
      <c r="AB363" s="595"/>
      <c r="AC363" s="595"/>
      <c r="AD363" s="595"/>
      <c r="AE363" s="595"/>
      <c r="AF363" s="595"/>
      <c r="AG363" s="595"/>
      <c r="AH363" s="595"/>
      <c r="AI363" s="595"/>
      <c r="AJ363" s="595"/>
      <c r="AK363" s="595"/>
      <c r="AL363" s="595"/>
      <c r="AM363" s="595"/>
      <c r="AN363" s="595"/>
      <c r="AO363" s="595"/>
      <c r="AP363" s="595"/>
      <c r="AQ363" s="595"/>
      <c r="AR363" s="595"/>
      <c r="AS363" s="595"/>
      <c r="AT363" s="595"/>
      <c r="AU363" s="595"/>
      <c r="AV363" s="595"/>
      <c r="AW363" s="595"/>
      <c r="AX363" s="583" t="str">
        <f>IF(AN363="","",DATEDIF(AN363,BU311,"Y"))</f>
        <v/>
      </c>
      <c r="AY363" s="583"/>
      <c r="AZ363" s="583"/>
      <c r="BA363" s="583"/>
      <c r="BB363" s="583"/>
      <c r="BC363" s="595"/>
      <c r="BD363" s="595"/>
      <c r="BE363" s="595"/>
      <c r="BF363" s="595"/>
      <c r="BG363" s="595"/>
      <c r="BH363" s="595"/>
      <c r="BI363" s="595"/>
      <c r="BJ363" s="595"/>
      <c r="BK363" s="595"/>
      <c r="BL363" s="595"/>
      <c r="BM363" s="595"/>
      <c r="BN363" s="595"/>
      <c r="BO363" s="595"/>
      <c r="BP363" s="595"/>
      <c r="BQ363" s="595"/>
      <c r="BR363" s="595"/>
      <c r="BS363" s="595"/>
      <c r="BT363" s="595"/>
      <c r="BU363" s="595"/>
      <c r="BV363" s="595"/>
      <c r="BW363" s="595"/>
      <c r="BX363" s="595"/>
      <c r="BY363" s="595"/>
      <c r="BZ363" s="595"/>
      <c r="CA363" s="595"/>
      <c r="CB363" s="595"/>
      <c r="CC363" s="595"/>
      <c r="CD363" s="595"/>
      <c r="CE363" s="595"/>
      <c r="CF363" s="596"/>
      <c r="CG363" s="596"/>
      <c r="CH363" s="596"/>
      <c r="CI363" s="596"/>
      <c r="CJ363" s="596"/>
      <c r="CK363" s="596"/>
      <c r="CL363" s="596"/>
      <c r="CM363" s="596"/>
      <c r="CN363" s="596"/>
      <c r="CO363" s="596"/>
      <c r="CP363" s="596"/>
      <c r="CQ363" s="596"/>
      <c r="CR363" s="596"/>
      <c r="CS363" s="596"/>
      <c r="CT363" s="596"/>
      <c r="CU363" s="596"/>
      <c r="CV363" s="596"/>
      <c r="CW363" s="596"/>
      <c r="CX363" s="596"/>
      <c r="CY363" s="596"/>
      <c r="CZ363" s="596"/>
      <c r="DA363" s="596"/>
      <c r="DB363" s="596"/>
      <c r="DC363" s="596"/>
      <c r="DD363" s="596"/>
      <c r="DE363" s="596"/>
      <c r="DF363" s="596"/>
      <c r="DG363" s="596"/>
      <c r="DH363" s="596"/>
      <c r="DI363" s="596"/>
      <c r="DJ363" s="596"/>
      <c r="DK363" s="596"/>
      <c r="DL363" s="595"/>
      <c r="DM363" s="595"/>
      <c r="DN363" s="595"/>
      <c r="DO363" s="595"/>
      <c r="DP363" s="595"/>
      <c r="DQ363" s="595"/>
      <c r="DR363" s="595"/>
      <c r="DS363" s="595"/>
      <c r="DT363" s="595"/>
      <c r="DU363" s="595"/>
      <c r="DV363" s="595"/>
      <c r="DW363" s="606"/>
      <c r="DX363" s="606"/>
      <c r="DY363" s="606"/>
      <c r="DZ363" s="606"/>
      <c r="EA363" s="606"/>
      <c r="EB363" s="606"/>
      <c r="EC363" s="606"/>
      <c r="ED363" s="606"/>
      <c r="EE363" s="606"/>
      <c r="EF363" s="606"/>
      <c r="EG363" s="606"/>
    </row>
    <row r="364" spans="1:137" ht="6" customHeight="1" x14ac:dyDescent="0.2">
      <c r="A364" s="156"/>
      <c r="B364" s="608"/>
      <c r="C364" s="608"/>
      <c r="D364" s="608"/>
      <c r="E364" s="608"/>
      <c r="F364" s="595"/>
      <c r="G364" s="595"/>
      <c r="H364" s="595"/>
      <c r="I364" s="595"/>
      <c r="J364" s="595"/>
      <c r="K364" s="595"/>
      <c r="L364" s="595"/>
      <c r="M364" s="595"/>
      <c r="N364" s="595"/>
      <c r="O364" s="595"/>
      <c r="P364" s="595"/>
      <c r="Q364" s="595"/>
      <c r="R364" s="595"/>
      <c r="S364" s="595"/>
      <c r="T364" s="595"/>
      <c r="U364" s="595"/>
      <c r="V364" s="595"/>
      <c r="W364" s="595"/>
      <c r="X364" s="595"/>
      <c r="Y364" s="595"/>
      <c r="Z364" s="595"/>
      <c r="AA364" s="595"/>
      <c r="AB364" s="595"/>
      <c r="AC364" s="595"/>
      <c r="AD364" s="595"/>
      <c r="AE364" s="595"/>
      <c r="AF364" s="595"/>
      <c r="AG364" s="595"/>
      <c r="AH364" s="595"/>
      <c r="AI364" s="595"/>
      <c r="AJ364" s="595"/>
      <c r="AK364" s="595"/>
      <c r="AL364" s="595"/>
      <c r="AM364" s="595"/>
      <c r="AN364" s="595"/>
      <c r="AO364" s="595"/>
      <c r="AP364" s="595"/>
      <c r="AQ364" s="595"/>
      <c r="AR364" s="595"/>
      <c r="AS364" s="595"/>
      <c r="AT364" s="595"/>
      <c r="AU364" s="595"/>
      <c r="AV364" s="595"/>
      <c r="AW364" s="595"/>
      <c r="AX364" s="583"/>
      <c r="AY364" s="583"/>
      <c r="AZ364" s="583"/>
      <c r="BA364" s="583"/>
      <c r="BB364" s="583"/>
      <c r="BC364" s="595"/>
      <c r="BD364" s="595"/>
      <c r="BE364" s="595"/>
      <c r="BF364" s="595"/>
      <c r="BG364" s="595"/>
      <c r="BH364" s="595"/>
      <c r="BI364" s="595"/>
      <c r="BJ364" s="595"/>
      <c r="BK364" s="595"/>
      <c r="BL364" s="595"/>
      <c r="BM364" s="595"/>
      <c r="BN364" s="595"/>
      <c r="BO364" s="595"/>
      <c r="BP364" s="595"/>
      <c r="BQ364" s="595"/>
      <c r="BR364" s="595"/>
      <c r="BS364" s="595"/>
      <c r="BT364" s="595"/>
      <c r="BU364" s="595"/>
      <c r="BV364" s="595"/>
      <c r="BW364" s="595"/>
      <c r="BX364" s="595"/>
      <c r="BY364" s="595"/>
      <c r="BZ364" s="595"/>
      <c r="CA364" s="595"/>
      <c r="CB364" s="595"/>
      <c r="CC364" s="595"/>
      <c r="CD364" s="595"/>
      <c r="CE364" s="595"/>
      <c r="CF364" s="596"/>
      <c r="CG364" s="596"/>
      <c r="CH364" s="596"/>
      <c r="CI364" s="596"/>
      <c r="CJ364" s="596"/>
      <c r="CK364" s="596"/>
      <c r="CL364" s="596"/>
      <c r="CM364" s="596"/>
      <c r="CN364" s="596"/>
      <c r="CO364" s="596"/>
      <c r="CP364" s="596"/>
      <c r="CQ364" s="596"/>
      <c r="CR364" s="596"/>
      <c r="CS364" s="596"/>
      <c r="CT364" s="596"/>
      <c r="CU364" s="596"/>
      <c r="CV364" s="596"/>
      <c r="CW364" s="596"/>
      <c r="CX364" s="596"/>
      <c r="CY364" s="596"/>
      <c r="CZ364" s="596"/>
      <c r="DA364" s="596"/>
      <c r="DB364" s="596"/>
      <c r="DC364" s="596"/>
      <c r="DD364" s="596"/>
      <c r="DE364" s="596"/>
      <c r="DF364" s="596"/>
      <c r="DG364" s="596"/>
      <c r="DH364" s="596"/>
      <c r="DI364" s="596"/>
      <c r="DJ364" s="596"/>
      <c r="DK364" s="596"/>
      <c r="DL364" s="595"/>
      <c r="DM364" s="595"/>
      <c r="DN364" s="595"/>
      <c r="DO364" s="595"/>
      <c r="DP364" s="595"/>
      <c r="DQ364" s="595"/>
      <c r="DR364" s="595"/>
      <c r="DS364" s="595"/>
      <c r="DT364" s="595"/>
      <c r="DU364" s="595"/>
      <c r="DV364" s="595"/>
      <c r="DW364" s="606"/>
      <c r="DX364" s="606"/>
      <c r="DY364" s="606"/>
      <c r="DZ364" s="606"/>
      <c r="EA364" s="606"/>
      <c r="EB364" s="606"/>
      <c r="EC364" s="606"/>
      <c r="ED364" s="606"/>
      <c r="EE364" s="606"/>
      <c r="EF364" s="606"/>
      <c r="EG364" s="606"/>
    </row>
    <row r="365" spans="1:137" ht="6" customHeight="1" x14ac:dyDescent="0.2">
      <c r="A365" s="156"/>
      <c r="B365" s="608"/>
      <c r="C365" s="608"/>
      <c r="D365" s="608"/>
      <c r="E365" s="608"/>
      <c r="F365" s="595"/>
      <c r="G365" s="595"/>
      <c r="H365" s="595"/>
      <c r="I365" s="595"/>
      <c r="J365" s="595"/>
      <c r="K365" s="595"/>
      <c r="L365" s="595"/>
      <c r="M365" s="595"/>
      <c r="N365" s="595"/>
      <c r="O365" s="595"/>
      <c r="P365" s="595"/>
      <c r="Q365" s="595"/>
      <c r="R365" s="595"/>
      <c r="S365" s="595"/>
      <c r="T365" s="595"/>
      <c r="U365" s="595"/>
      <c r="V365" s="595"/>
      <c r="W365" s="595"/>
      <c r="X365" s="595"/>
      <c r="Y365" s="595"/>
      <c r="Z365" s="595"/>
      <c r="AA365" s="595"/>
      <c r="AB365" s="595"/>
      <c r="AC365" s="595"/>
      <c r="AD365" s="595"/>
      <c r="AE365" s="595"/>
      <c r="AF365" s="595"/>
      <c r="AG365" s="595"/>
      <c r="AH365" s="595"/>
      <c r="AI365" s="595"/>
      <c r="AJ365" s="595"/>
      <c r="AK365" s="595"/>
      <c r="AL365" s="595"/>
      <c r="AM365" s="595"/>
      <c r="AN365" s="595"/>
      <c r="AO365" s="595"/>
      <c r="AP365" s="595"/>
      <c r="AQ365" s="595"/>
      <c r="AR365" s="595"/>
      <c r="AS365" s="595"/>
      <c r="AT365" s="595"/>
      <c r="AU365" s="595"/>
      <c r="AV365" s="595"/>
      <c r="AW365" s="595"/>
      <c r="AX365" s="583"/>
      <c r="AY365" s="583"/>
      <c r="AZ365" s="583"/>
      <c r="BA365" s="583"/>
      <c r="BB365" s="583"/>
      <c r="BC365" s="595"/>
      <c r="BD365" s="595"/>
      <c r="BE365" s="595"/>
      <c r="BF365" s="595"/>
      <c r="BG365" s="595"/>
      <c r="BH365" s="595"/>
      <c r="BI365" s="595"/>
      <c r="BJ365" s="595"/>
      <c r="BK365" s="595"/>
      <c r="BL365" s="595"/>
      <c r="BM365" s="595"/>
      <c r="BN365" s="595"/>
      <c r="BO365" s="595"/>
      <c r="BP365" s="595"/>
      <c r="BQ365" s="595"/>
      <c r="BR365" s="595"/>
      <c r="BS365" s="595"/>
      <c r="BT365" s="595"/>
      <c r="BU365" s="595"/>
      <c r="BV365" s="595"/>
      <c r="BW365" s="595"/>
      <c r="BX365" s="595"/>
      <c r="BY365" s="595"/>
      <c r="BZ365" s="595"/>
      <c r="CA365" s="595"/>
      <c r="CB365" s="595"/>
      <c r="CC365" s="595"/>
      <c r="CD365" s="595"/>
      <c r="CE365" s="595"/>
      <c r="CF365" s="596"/>
      <c r="CG365" s="596"/>
      <c r="CH365" s="596"/>
      <c r="CI365" s="596"/>
      <c r="CJ365" s="596"/>
      <c r="CK365" s="596"/>
      <c r="CL365" s="596"/>
      <c r="CM365" s="596"/>
      <c r="CN365" s="596"/>
      <c r="CO365" s="596"/>
      <c r="CP365" s="596"/>
      <c r="CQ365" s="596"/>
      <c r="CR365" s="596"/>
      <c r="CS365" s="596"/>
      <c r="CT365" s="596"/>
      <c r="CU365" s="596"/>
      <c r="CV365" s="596"/>
      <c r="CW365" s="596"/>
      <c r="CX365" s="596"/>
      <c r="CY365" s="596"/>
      <c r="CZ365" s="596"/>
      <c r="DA365" s="596"/>
      <c r="DB365" s="596"/>
      <c r="DC365" s="596"/>
      <c r="DD365" s="596"/>
      <c r="DE365" s="596"/>
      <c r="DF365" s="596"/>
      <c r="DG365" s="596"/>
      <c r="DH365" s="596"/>
      <c r="DI365" s="596"/>
      <c r="DJ365" s="596"/>
      <c r="DK365" s="596"/>
      <c r="DL365" s="595"/>
      <c r="DM365" s="595"/>
      <c r="DN365" s="595"/>
      <c r="DO365" s="595"/>
      <c r="DP365" s="595"/>
      <c r="DQ365" s="595"/>
      <c r="DR365" s="595"/>
      <c r="DS365" s="595"/>
      <c r="DT365" s="595"/>
      <c r="DU365" s="595"/>
      <c r="DV365" s="595"/>
      <c r="DW365" s="606"/>
      <c r="DX365" s="606"/>
      <c r="DY365" s="606"/>
      <c r="DZ365" s="606"/>
      <c r="EA365" s="606"/>
      <c r="EB365" s="606"/>
      <c r="EC365" s="606"/>
      <c r="ED365" s="606"/>
      <c r="EE365" s="606"/>
      <c r="EF365" s="606"/>
      <c r="EG365" s="606"/>
    </row>
    <row r="366" spans="1:137" ht="6" customHeight="1" x14ac:dyDescent="0.2">
      <c r="A366" s="156"/>
      <c r="B366" s="607">
        <v>14</v>
      </c>
      <c r="C366" s="608"/>
      <c r="D366" s="608"/>
      <c r="E366" s="608"/>
      <c r="F366" s="595"/>
      <c r="G366" s="595"/>
      <c r="H366" s="595"/>
      <c r="I366" s="595"/>
      <c r="J366" s="595"/>
      <c r="K366" s="595"/>
      <c r="L366" s="595"/>
      <c r="M366" s="595"/>
      <c r="N366" s="595"/>
      <c r="O366" s="595"/>
      <c r="P366" s="595"/>
      <c r="Q366" s="595"/>
      <c r="R366" s="595"/>
      <c r="S366" s="595"/>
      <c r="T366" s="595"/>
      <c r="U366" s="595"/>
      <c r="V366" s="595"/>
      <c r="W366" s="595"/>
      <c r="X366" s="595"/>
      <c r="Y366" s="595"/>
      <c r="Z366" s="595"/>
      <c r="AA366" s="595"/>
      <c r="AB366" s="595"/>
      <c r="AC366" s="595"/>
      <c r="AD366" s="595"/>
      <c r="AE366" s="595"/>
      <c r="AF366" s="595"/>
      <c r="AG366" s="595"/>
      <c r="AH366" s="595"/>
      <c r="AI366" s="595"/>
      <c r="AJ366" s="595"/>
      <c r="AK366" s="595"/>
      <c r="AL366" s="595"/>
      <c r="AM366" s="595"/>
      <c r="AN366" s="595"/>
      <c r="AO366" s="595"/>
      <c r="AP366" s="595"/>
      <c r="AQ366" s="595"/>
      <c r="AR366" s="595"/>
      <c r="AS366" s="595"/>
      <c r="AT366" s="595"/>
      <c r="AU366" s="595"/>
      <c r="AV366" s="595"/>
      <c r="AW366" s="595"/>
      <c r="AX366" s="583" t="str">
        <f>IF(AN366="","",DATEDIF(AN366,BU311,"Y"))</f>
        <v/>
      </c>
      <c r="AY366" s="583"/>
      <c r="AZ366" s="583"/>
      <c r="BA366" s="583"/>
      <c r="BB366" s="583"/>
      <c r="BC366" s="595"/>
      <c r="BD366" s="595"/>
      <c r="BE366" s="595"/>
      <c r="BF366" s="595"/>
      <c r="BG366" s="595"/>
      <c r="BH366" s="595"/>
      <c r="BI366" s="595"/>
      <c r="BJ366" s="595"/>
      <c r="BK366" s="595"/>
      <c r="BL366" s="595"/>
      <c r="BM366" s="595"/>
      <c r="BN366" s="595"/>
      <c r="BO366" s="595"/>
      <c r="BP366" s="595"/>
      <c r="BQ366" s="595"/>
      <c r="BR366" s="595"/>
      <c r="BS366" s="595"/>
      <c r="BT366" s="595"/>
      <c r="BU366" s="595"/>
      <c r="BV366" s="595"/>
      <c r="BW366" s="595"/>
      <c r="BX366" s="595"/>
      <c r="BY366" s="595"/>
      <c r="BZ366" s="595"/>
      <c r="CA366" s="595"/>
      <c r="CB366" s="595"/>
      <c r="CC366" s="595"/>
      <c r="CD366" s="595"/>
      <c r="CE366" s="595"/>
      <c r="CF366" s="596"/>
      <c r="CG366" s="596"/>
      <c r="CH366" s="596"/>
      <c r="CI366" s="596"/>
      <c r="CJ366" s="596"/>
      <c r="CK366" s="596"/>
      <c r="CL366" s="596"/>
      <c r="CM366" s="596"/>
      <c r="CN366" s="596"/>
      <c r="CO366" s="596"/>
      <c r="CP366" s="596"/>
      <c r="CQ366" s="596"/>
      <c r="CR366" s="596"/>
      <c r="CS366" s="596"/>
      <c r="CT366" s="596"/>
      <c r="CU366" s="596"/>
      <c r="CV366" s="596"/>
      <c r="CW366" s="596"/>
      <c r="CX366" s="596"/>
      <c r="CY366" s="596"/>
      <c r="CZ366" s="596"/>
      <c r="DA366" s="596"/>
      <c r="DB366" s="596"/>
      <c r="DC366" s="596"/>
      <c r="DD366" s="596"/>
      <c r="DE366" s="596"/>
      <c r="DF366" s="596"/>
      <c r="DG366" s="596"/>
      <c r="DH366" s="596"/>
      <c r="DI366" s="596"/>
      <c r="DJ366" s="596"/>
      <c r="DK366" s="596"/>
      <c r="DL366" s="595"/>
      <c r="DM366" s="595"/>
      <c r="DN366" s="595"/>
      <c r="DO366" s="595"/>
      <c r="DP366" s="595"/>
      <c r="DQ366" s="595"/>
      <c r="DR366" s="595"/>
      <c r="DS366" s="595"/>
      <c r="DT366" s="595"/>
      <c r="DU366" s="595"/>
      <c r="DV366" s="595"/>
      <c r="DW366" s="606"/>
      <c r="DX366" s="606"/>
      <c r="DY366" s="606"/>
      <c r="DZ366" s="606"/>
      <c r="EA366" s="606"/>
      <c r="EB366" s="606"/>
      <c r="EC366" s="606"/>
      <c r="ED366" s="606"/>
      <c r="EE366" s="606"/>
      <c r="EF366" s="606"/>
      <c r="EG366" s="606"/>
    </row>
    <row r="367" spans="1:137" ht="6" customHeight="1" x14ac:dyDescent="0.2">
      <c r="A367" s="156"/>
      <c r="B367" s="608"/>
      <c r="C367" s="608"/>
      <c r="D367" s="608"/>
      <c r="E367" s="608"/>
      <c r="F367" s="595"/>
      <c r="G367" s="595"/>
      <c r="H367" s="595"/>
      <c r="I367" s="595"/>
      <c r="J367" s="595"/>
      <c r="K367" s="595"/>
      <c r="L367" s="595"/>
      <c r="M367" s="595"/>
      <c r="N367" s="595"/>
      <c r="O367" s="595"/>
      <c r="P367" s="595"/>
      <c r="Q367" s="595"/>
      <c r="R367" s="595"/>
      <c r="S367" s="595"/>
      <c r="T367" s="595"/>
      <c r="U367" s="595"/>
      <c r="V367" s="595"/>
      <c r="W367" s="595"/>
      <c r="X367" s="595"/>
      <c r="Y367" s="595"/>
      <c r="Z367" s="595"/>
      <c r="AA367" s="595"/>
      <c r="AB367" s="595"/>
      <c r="AC367" s="595"/>
      <c r="AD367" s="595"/>
      <c r="AE367" s="595"/>
      <c r="AF367" s="595"/>
      <c r="AG367" s="595"/>
      <c r="AH367" s="595"/>
      <c r="AI367" s="595"/>
      <c r="AJ367" s="595"/>
      <c r="AK367" s="595"/>
      <c r="AL367" s="595"/>
      <c r="AM367" s="595"/>
      <c r="AN367" s="595"/>
      <c r="AO367" s="595"/>
      <c r="AP367" s="595"/>
      <c r="AQ367" s="595"/>
      <c r="AR367" s="595"/>
      <c r="AS367" s="595"/>
      <c r="AT367" s="595"/>
      <c r="AU367" s="595"/>
      <c r="AV367" s="595"/>
      <c r="AW367" s="595"/>
      <c r="AX367" s="583"/>
      <c r="AY367" s="583"/>
      <c r="AZ367" s="583"/>
      <c r="BA367" s="583"/>
      <c r="BB367" s="583"/>
      <c r="BC367" s="595"/>
      <c r="BD367" s="595"/>
      <c r="BE367" s="595"/>
      <c r="BF367" s="595"/>
      <c r="BG367" s="595"/>
      <c r="BH367" s="595"/>
      <c r="BI367" s="595"/>
      <c r="BJ367" s="595"/>
      <c r="BK367" s="595"/>
      <c r="BL367" s="595"/>
      <c r="BM367" s="595"/>
      <c r="BN367" s="595"/>
      <c r="BO367" s="595"/>
      <c r="BP367" s="595"/>
      <c r="BQ367" s="595"/>
      <c r="BR367" s="595"/>
      <c r="BS367" s="595"/>
      <c r="BT367" s="595"/>
      <c r="BU367" s="595"/>
      <c r="BV367" s="595"/>
      <c r="BW367" s="595"/>
      <c r="BX367" s="595"/>
      <c r="BY367" s="595"/>
      <c r="BZ367" s="595"/>
      <c r="CA367" s="595"/>
      <c r="CB367" s="595"/>
      <c r="CC367" s="595"/>
      <c r="CD367" s="595"/>
      <c r="CE367" s="595"/>
      <c r="CF367" s="596"/>
      <c r="CG367" s="596"/>
      <c r="CH367" s="596"/>
      <c r="CI367" s="596"/>
      <c r="CJ367" s="596"/>
      <c r="CK367" s="596"/>
      <c r="CL367" s="596"/>
      <c r="CM367" s="596"/>
      <c r="CN367" s="596"/>
      <c r="CO367" s="596"/>
      <c r="CP367" s="596"/>
      <c r="CQ367" s="596"/>
      <c r="CR367" s="596"/>
      <c r="CS367" s="596"/>
      <c r="CT367" s="596"/>
      <c r="CU367" s="596"/>
      <c r="CV367" s="596"/>
      <c r="CW367" s="596"/>
      <c r="CX367" s="596"/>
      <c r="CY367" s="596"/>
      <c r="CZ367" s="596"/>
      <c r="DA367" s="596"/>
      <c r="DB367" s="596"/>
      <c r="DC367" s="596"/>
      <c r="DD367" s="596"/>
      <c r="DE367" s="596"/>
      <c r="DF367" s="596"/>
      <c r="DG367" s="596"/>
      <c r="DH367" s="596"/>
      <c r="DI367" s="596"/>
      <c r="DJ367" s="596"/>
      <c r="DK367" s="596"/>
      <c r="DL367" s="595"/>
      <c r="DM367" s="595"/>
      <c r="DN367" s="595"/>
      <c r="DO367" s="595"/>
      <c r="DP367" s="595"/>
      <c r="DQ367" s="595"/>
      <c r="DR367" s="595"/>
      <c r="DS367" s="595"/>
      <c r="DT367" s="595"/>
      <c r="DU367" s="595"/>
      <c r="DV367" s="595"/>
      <c r="DW367" s="606"/>
      <c r="DX367" s="606"/>
      <c r="DY367" s="606"/>
      <c r="DZ367" s="606"/>
      <c r="EA367" s="606"/>
      <c r="EB367" s="606"/>
      <c r="EC367" s="606"/>
      <c r="ED367" s="606"/>
      <c r="EE367" s="606"/>
      <c r="EF367" s="606"/>
      <c r="EG367" s="606"/>
    </row>
    <row r="368" spans="1:137" ht="6" customHeight="1" x14ac:dyDescent="0.2">
      <c r="A368" s="156"/>
      <c r="B368" s="608"/>
      <c r="C368" s="608"/>
      <c r="D368" s="608"/>
      <c r="E368" s="608"/>
      <c r="F368" s="595"/>
      <c r="G368" s="595"/>
      <c r="H368" s="595"/>
      <c r="I368" s="595"/>
      <c r="J368" s="595"/>
      <c r="K368" s="595"/>
      <c r="L368" s="595"/>
      <c r="M368" s="595"/>
      <c r="N368" s="595"/>
      <c r="O368" s="595"/>
      <c r="P368" s="595"/>
      <c r="Q368" s="595"/>
      <c r="R368" s="595"/>
      <c r="S368" s="595"/>
      <c r="T368" s="595"/>
      <c r="U368" s="595"/>
      <c r="V368" s="595"/>
      <c r="W368" s="595"/>
      <c r="X368" s="595"/>
      <c r="Y368" s="595"/>
      <c r="Z368" s="595"/>
      <c r="AA368" s="595"/>
      <c r="AB368" s="595"/>
      <c r="AC368" s="595"/>
      <c r="AD368" s="595"/>
      <c r="AE368" s="595"/>
      <c r="AF368" s="595"/>
      <c r="AG368" s="595"/>
      <c r="AH368" s="595"/>
      <c r="AI368" s="595"/>
      <c r="AJ368" s="595"/>
      <c r="AK368" s="595"/>
      <c r="AL368" s="595"/>
      <c r="AM368" s="595"/>
      <c r="AN368" s="595"/>
      <c r="AO368" s="595"/>
      <c r="AP368" s="595"/>
      <c r="AQ368" s="595"/>
      <c r="AR368" s="595"/>
      <c r="AS368" s="595"/>
      <c r="AT368" s="595"/>
      <c r="AU368" s="595"/>
      <c r="AV368" s="595"/>
      <c r="AW368" s="595"/>
      <c r="AX368" s="583"/>
      <c r="AY368" s="583"/>
      <c r="AZ368" s="583"/>
      <c r="BA368" s="583"/>
      <c r="BB368" s="583"/>
      <c r="BC368" s="595"/>
      <c r="BD368" s="595"/>
      <c r="BE368" s="595"/>
      <c r="BF368" s="595"/>
      <c r="BG368" s="595"/>
      <c r="BH368" s="595"/>
      <c r="BI368" s="595"/>
      <c r="BJ368" s="595"/>
      <c r="BK368" s="595"/>
      <c r="BL368" s="595"/>
      <c r="BM368" s="595"/>
      <c r="BN368" s="595"/>
      <c r="BO368" s="595"/>
      <c r="BP368" s="595"/>
      <c r="BQ368" s="595"/>
      <c r="BR368" s="595"/>
      <c r="BS368" s="595"/>
      <c r="BT368" s="595"/>
      <c r="BU368" s="595"/>
      <c r="BV368" s="595"/>
      <c r="BW368" s="595"/>
      <c r="BX368" s="595"/>
      <c r="BY368" s="595"/>
      <c r="BZ368" s="595"/>
      <c r="CA368" s="595"/>
      <c r="CB368" s="595"/>
      <c r="CC368" s="595"/>
      <c r="CD368" s="595"/>
      <c r="CE368" s="595"/>
      <c r="CF368" s="596"/>
      <c r="CG368" s="596"/>
      <c r="CH368" s="596"/>
      <c r="CI368" s="596"/>
      <c r="CJ368" s="596"/>
      <c r="CK368" s="596"/>
      <c r="CL368" s="596"/>
      <c r="CM368" s="596"/>
      <c r="CN368" s="596"/>
      <c r="CO368" s="596"/>
      <c r="CP368" s="596"/>
      <c r="CQ368" s="596"/>
      <c r="CR368" s="596"/>
      <c r="CS368" s="596"/>
      <c r="CT368" s="596"/>
      <c r="CU368" s="596"/>
      <c r="CV368" s="596"/>
      <c r="CW368" s="596"/>
      <c r="CX368" s="596"/>
      <c r="CY368" s="596"/>
      <c r="CZ368" s="596"/>
      <c r="DA368" s="596"/>
      <c r="DB368" s="596"/>
      <c r="DC368" s="596"/>
      <c r="DD368" s="596"/>
      <c r="DE368" s="596"/>
      <c r="DF368" s="596"/>
      <c r="DG368" s="596"/>
      <c r="DH368" s="596"/>
      <c r="DI368" s="596"/>
      <c r="DJ368" s="596"/>
      <c r="DK368" s="596"/>
      <c r="DL368" s="595"/>
      <c r="DM368" s="595"/>
      <c r="DN368" s="595"/>
      <c r="DO368" s="595"/>
      <c r="DP368" s="595"/>
      <c r="DQ368" s="595"/>
      <c r="DR368" s="595"/>
      <c r="DS368" s="595"/>
      <c r="DT368" s="595"/>
      <c r="DU368" s="595"/>
      <c r="DV368" s="595"/>
      <c r="DW368" s="606"/>
      <c r="DX368" s="606"/>
      <c r="DY368" s="606"/>
      <c r="DZ368" s="606"/>
      <c r="EA368" s="606"/>
      <c r="EB368" s="606"/>
      <c r="EC368" s="606"/>
      <c r="ED368" s="606"/>
      <c r="EE368" s="606"/>
      <c r="EF368" s="606"/>
      <c r="EG368" s="606"/>
    </row>
    <row r="369" spans="1:137" ht="6" customHeight="1" x14ac:dyDescent="0.2">
      <c r="A369" s="156"/>
      <c r="B369" s="607">
        <v>15</v>
      </c>
      <c r="C369" s="608"/>
      <c r="D369" s="608"/>
      <c r="E369" s="608"/>
      <c r="F369" s="595"/>
      <c r="G369" s="595"/>
      <c r="H369" s="595"/>
      <c r="I369" s="595"/>
      <c r="J369" s="595"/>
      <c r="K369" s="595"/>
      <c r="L369" s="595"/>
      <c r="M369" s="595"/>
      <c r="N369" s="595"/>
      <c r="O369" s="595"/>
      <c r="P369" s="595"/>
      <c r="Q369" s="595"/>
      <c r="R369" s="595"/>
      <c r="S369" s="595"/>
      <c r="T369" s="595"/>
      <c r="U369" s="595"/>
      <c r="V369" s="595"/>
      <c r="W369" s="595"/>
      <c r="X369" s="595"/>
      <c r="Y369" s="595"/>
      <c r="Z369" s="595"/>
      <c r="AA369" s="595"/>
      <c r="AB369" s="595"/>
      <c r="AC369" s="595"/>
      <c r="AD369" s="595"/>
      <c r="AE369" s="595"/>
      <c r="AF369" s="595"/>
      <c r="AG369" s="595"/>
      <c r="AH369" s="595"/>
      <c r="AI369" s="595"/>
      <c r="AJ369" s="595"/>
      <c r="AK369" s="595"/>
      <c r="AL369" s="595"/>
      <c r="AM369" s="595"/>
      <c r="AN369" s="595"/>
      <c r="AO369" s="595"/>
      <c r="AP369" s="595"/>
      <c r="AQ369" s="595"/>
      <c r="AR369" s="595"/>
      <c r="AS369" s="595"/>
      <c r="AT369" s="595"/>
      <c r="AU369" s="595"/>
      <c r="AV369" s="595"/>
      <c r="AW369" s="595"/>
      <c r="AX369" s="583" t="str">
        <f>IF(AN369="","",DATEDIF(AN369,BU311,"Y"))</f>
        <v/>
      </c>
      <c r="AY369" s="583"/>
      <c r="AZ369" s="583"/>
      <c r="BA369" s="583"/>
      <c r="BB369" s="583"/>
      <c r="BC369" s="595"/>
      <c r="BD369" s="595"/>
      <c r="BE369" s="595"/>
      <c r="BF369" s="595"/>
      <c r="BG369" s="595"/>
      <c r="BH369" s="595"/>
      <c r="BI369" s="595"/>
      <c r="BJ369" s="595"/>
      <c r="BK369" s="595"/>
      <c r="BL369" s="595"/>
      <c r="BM369" s="595"/>
      <c r="BN369" s="595"/>
      <c r="BO369" s="595"/>
      <c r="BP369" s="595"/>
      <c r="BQ369" s="595"/>
      <c r="BR369" s="595"/>
      <c r="BS369" s="595"/>
      <c r="BT369" s="595"/>
      <c r="BU369" s="595"/>
      <c r="BV369" s="595"/>
      <c r="BW369" s="595"/>
      <c r="BX369" s="595"/>
      <c r="BY369" s="595"/>
      <c r="BZ369" s="595"/>
      <c r="CA369" s="595"/>
      <c r="CB369" s="595"/>
      <c r="CC369" s="595"/>
      <c r="CD369" s="595"/>
      <c r="CE369" s="595"/>
      <c r="CF369" s="596"/>
      <c r="CG369" s="596"/>
      <c r="CH369" s="596"/>
      <c r="CI369" s="596"/>
      <c r="CJ369" s="596"/>
      <c r="CK369" s="596"/>
      <c r="CL369" s="596"/>
      <c r="CM369" s="596"/>
      <c r="CN369" s="596"/>
      <c r="CO369" s="596"/>
      <c r="CP369" s="596"/>
      <c r="CQ369" s="596"/>
      <c r="CR369" s="596"/>
      <c r="CS369" s="596"/>
      <c r="CT369" s="596"/>
      <c r="CU369" s="596"/>
      <c r="CV369" s="596"/>
      <c r="CW369" s="596"/>
      <c r="CX369" s="596"/>
      <c r="CY369" s="596"/>
      <c r="CZ369" s="596"/>
      <c r="DA369" s="596"/>
      <c r="DB369" s="596"/>
      <c r="DC369" s="596"/>
      <c r="DD369" s="596"/>
      <c r="DE369" s="596"/>
      <c r="DF369" s="596"/>
      <c r="DG369" s="596"/>
      <c r="DH369" s="596"/>
      <c r="DI369" s="596"/>
      <c r="DJ369" s="596"/>
      <c r="DK369" s="596"/>
      <c r="DL369" s="595"/>
      <c r="DM369" s="595"/>
      <c r="DN369" s="595"/>
      <c r="DO369" s="595"/>
      <c r="DP369" s="595"/>
      <c r="DQ369" s="595"/>
      <c r="DR369" s="595"/>
      <c r="DS369" s="595"/>
      <c r="DT369" s="595"/>
      <c r="DU369" s="595"/>
      <c r="DV369" s="595"/>
      <c r="DW369" s="606"/>
      <c r="DX369" s="606"/>
      <c r="DY369" s="606"/>
      <c r="DZ369" s="606"/>
      <c r="EA369" s="606"/>
      <c r="EB369" s="606"/>
      <c r="EC369" s="606"/>
      <c r="ED369" s="606"/>
      <c r="EE369" s="606"/>
      <c r="EF369" s="606"/>
      <c r="EG369" s="606"/>
    </row>
    <row r="370" spans="1:137" ht="6" customHeight="1" x14ac:dyDescent="0.2">
      <c r="A370" s="156"/>
      <c r="B370" s="608"/>
      <c r="C370" s="608"/>
      <c r="D370" s="608"/>
      <c r="E370" s="608"/>
      <c r="F370" s="595"/>
      <c r="G370" s="595"/>
      <c r="H370" s="595"/>
      <c r="I370" s="595"/>
      <c r="J370" s="595"/>
      <c r="K370" s="595"/>
      <c r="L370" s="595"/>
      <c r="M370" s="595"/>
      <c r="N370" s="595"/>
      <c r="O370" s="595"/>
      <c r="P370" s="595"/>
      <c r="Q370" s="595"/>
      <c r="R370" s="595"/>
      <c r="S370" s="595"/>
      <c r="T370" s="595"/>
      <c r="U370" s="595"/>
      <c r="V370" s="595"/>
      <c r="W370" s="595"/>
      <c r="X370" s="595"/>
      <c r="Y370" s="595"/>
      <c r="Z370" s="595"/>
      <c r="AA370" s="595"/>
      <c r="AB370" s="595"/>
      <c r="AC370" s="595"/>
      <c r="AD370" s="595"/>
      <c r="AE370" s="595"/>
      <c r="AF370" s="595"/>
      <c r="AG370" s="595"/>
      <c r="AH370" s="595"/>
      <c r="AI370" s="595"/>
      <c r="AJ370" s="595"/>
      <c r="AK370" s="595"/>
      <c r="AL370" s="595"/>
      <c r="AM370" s="595"/>
      <c r="AN370" s="595"/>
      <c r="AO370" s="595"/>
      <c r="AP370" s="595"/>
      <c r="AQ370" s="595"/>
      <c r="AR370" s="595"/>
      <c r="AS370" s="595"/>
      <c r="AT370" s="595"/>
      <c r="AU370" s="595"/>
      <c r="AV370" s="595"/>
      <c r="AW370" s="595"/>
      <c r="AX370" s="583"/>
      <c r="AY370" s="583"/>
      <c r="AZ370" s="583"/>
      <c r="BA370" s="583"/>
      <c r="BB370" s="583"/>
      <c r="BC370" s="595"/>
      <c r="BD370" s="595"/>
      <c r="BE370" s="595"/>
      <c r="BF370" s="595"/>
      <c r="BG370" s="595"/>
      <c r="BH370" s="595"/>
      <c r="BI370" s="595"/>
      <c r="BJ370" s="595"/>
      <c r="BK370" s="595"/>
      <c r="BL370" s="595"/>
      <c r="BM370" s="595"/>
      <c r="BN370" s="595"/>
      <c r="BO370" s="595"/>
      <c r="BP370" s="595"/>
      <c r="BQ370" s="595"/>
      <c r="BR370" s="595"/>
      <c r="BS370" s="595"/>
      <c r="BT370" s="595"/>
      <c r="BU370" s="595"/>
      <c r="BV370" s="595"/>
      <c r="BW370" s="595"/>
      <c r="BX370" s="595"/>
      <c r="BY370" s="595"/>
      <c r="BZ370" s="595"/>
      <c r="CA370" s="595"/>
      <c r="CB370" s="595"/>
      <c r="CC370" s="595"/>
      <c r="CD370" s="595"/>
      <c r="CE370" s="595"/>
      <c r="CF370" s="596"/>
      <c r="CG370" s="596"/>
      <c r="CH370" s="596"/>
      <c r="CI370" s="596"/>
      <c r="CJ370" s="596"/>
      <c r="CK370" s="596"/>
      <c r="CL370" s="596"/>
      <c r="CM370" s="596"/>
      <c r="CN370" s="596"/>
      <c r="CO370" s="596"/>
      <c r="CP370" s="596"/>
      <c r="CQ370" s="596"/>
      <c r="CR370" s="596"/>
      <c r="CS370" s="596"/>
      <c r="CT370" s="596"/>
      <c r="CU370" s="596"/>
      <c r="CV370" s="596"/>
      <c r="CW370" s="596"/>
      <c r="CX370" s="596"/>
      <c r="CY370" s="596"/>
      <c r="CZ370" s="596"/>
      <c r="DA370" s="596"/>
      <c r="DB370" s="596"/>
      <c r="DC370" s="596"/>
      <c r="DD370" s="596"/>
      <c r="DE370" s="596"/>
      <c r="DF370" s="596"/>
      <c r="DG370" s="596"/>
      <c r="DH370" s="596"/>
      <c r="DI370" s="596"/>
      <c r="DJ370" s="596"/>
      <c r="DK370" s="596"/>
      <c r="DL370" s="595"/>
      <c r="DM370" s="595"/>
      <c r="DN370" s="595"/>
      <c r="DO370" s="595"/>
      <c r="DP370" s="595"/>
      <c r="DQ370" s="595"/>
      <c r="DR370" s="595"/>
      <c r="DS370" s="595"/>
      <c r="DT370" s="595"/>
      <c r="DU370" s="595"/>
      <c r="DV370" s="595"/>
      <c r="DW370" s="606"/>
      <c r="DX370" s="606"/>
      <c r="DY370" s="606"/>
      <c r="DZ370" s="606"/>
      <c r="EA370" s="606"/>
      <c r="EB370" s="606"/>
      <c r="EC370" s="606"/>
      <c r="ED370" s="606"/>
      <c r="EE370" s="606"/>
      <c r="EF370" s="606"/>
      <c r="EG370" s="606"/>
    </row>
    <row r="371" spans="1:137" ht="6" customHeight="1" x14ac:dyDescent="0.2">
      <c r="A371" s="156"/>
      <c r="B371" s="608"/>
      <c r="C371" s="608"/>
      <c r="D371" s="608"/>
      <c r="E371" s="608"/>
      <c r="F371" s="595"/>
      <c r="G371" s="595"/>
      <c r="H371" s="595"/>
      <c r="I371" s="595"/>
      <c r="J371" s="595"/>
      <c r="K371" s="595"/>
      <c r="L371" s="595"/>
      <c r="M371" s="595"/>
      <c r="N371" s="595"/>
      <c r="O371" s="595"/>
      <c r="P371" s="595"/>
      <c r="Q371" s="595"/>
      <c r="R371" s="595"/>
      <c r="S371" s="595"/>
      <c r="T371" s="595"/>
      <c r="U371" s="595"/>
      <c r="V371" s="595"/>
      <c r="W371" s="595"/>
      <c r="X371" s="595"/>
      <c r="Y371" s="595"/>
      <c r="Z371" s="595"/>
      <c r="AA371" s="595"/>
      <c r="AB371" s="595"/>
      <c r="AC371" s="595"/>
      <c r="AD371" s="595"/>
      <c r="AE371" s="595"/>
      <c r="AF371" s="595"/>
      <c r="AG371" s="595"/>
      <c r="AH371" s="595"/>
      <c r="AI371" s="595"/>
      <c r="AJ371" s="595"/>
      <c r="AK371" s="595"/>
      <c r="AL371" s="595"/>
      <c r="AM371" s="595"/>
      <c r="AN371" s="595"/>
      <c r="AO371" s="595"/>
      <c r="AP371" s="595"/>
      <c r="AQ371" s="595"/>
      <c r="AR371" s="595"/>
      <c r="AS371" s="595"/>
      <c r="AT371" s="595"/>
      <c r="AU371" s="595"/>
      <c r="AV371" s="595"/>
      <c r="AW371" s="595"/>
      <c r="AX371" s="583"/>
      <c r="AY371" s="583"/>
      <c r="AZ371" s="583"/>
      <c r="BA371" s="583"/>
      <c r="BB371" s="583"/>
      <c r="BC371" s="595"/>
      <c r="BD371" s="595"/>
      <c r="BE371" s="595"/>
      <c r="BF371" s="595"/>
      <c r="BG371" s="595"/>
      <c r="BH371" s="595"/>
      <c r="BI371" s="595"/>
      <c r="BJ371" s="595"/>
      <c r="BK371" s="595"/>
      <c r="BL371" s="595"/>
      <c r="BM371" s="595"/>
      <c r="BN371" s="595"/>
      <c r="BO371" s="595"/>
      <c r="BP371" s="595"/>
      <c r="BQ371" s="595"/>
      <c r="BR371" s="595"/>
      <c r="BS371" s="595"/>
      <c r="BT371" s="595"/>
      <c r="BU371" s="595"/>
      <c r="BV371" s="595"/>
      <c r="BW371" s="595"/>
      <c r="BX371" s="595"/>
      <c r="BY371" s="595"/>
      <c r="BZ371" s="595"/>
      <c r="CA371" s="595"/>
      <c r="CB371" s="595"/>
      <c r="CC371" s="595"/>
      <c r="CD371" s="595"/>
      <c r="CE371" s="595"/>
      <c r="CF371" s="596"/>
      <c r="CG371" s="596"/>
      <c r="CH371" s="596"/>
      <c r="CI371" s="596"/>
      <c r="CJ371" s="596"/>
      <c r="CK371" s="596"/>
      <c r="CL371" s="596"/>
      <c r="CM371" s="596"/>
      <c r="CN371" s="596"/>
      <c r="CO371" s="596"/>
      <c r="CP371" s="596"/>
      <c r="CQ371" s="596"/>
      <c r="CR371" s="596"/>
      <c r="CS371" s="596"/>
      <c r="CT371" s="596"/>
      <c r="CU371" s="596"/>
      <c r="CV371" s="596"/>
      <c r="CW371" s="596"/>
      <c r="CX371" s="596"/>
      <c r="CY371" s="596"/>
      <c r="CZ371" s="596"/>
      <c r="DA371" s="596"/>
      <c r="DB371" s="596"/>
      <c r="DC371" s="596"/>
      <c r="DD371" s="596"/>
      <c r="DE371" s="596"/>
      <c r="DF371" s="596"/>
      <c r="DG371" s="596"/>
      <c r="DH371" s="596"/>
      <c r="DI371" s="596"/>
      <c r="DJ371" s="596"/>
      <c r="DK371" s="596"/>
      <c r="DL371" s="595"/>
      <c r="DM371" s="595"/>
      <c r="DN371" s="595"/>
      <c r="DO371" s="595"/>
      <c r="DP371" s="595"/>
      <c r="DQ371" s="595"/>
      <c r="DR371" s="595"/>
      <c r="DS371" s="595"/>
      <c r="DT371" s="595"/>
      <c r="DU371" s="595"/>
      <c r="DV371" s="595"/>
      <c r="DW371" s="606"/>
      <c r="DX371" s="606"/>
      <c r="DY371" s="606"/>
      <c r="DZ371" s="606"/>
      <c r="EA371" s="606"/>
      <c r="EB371" s="606"/>
      <c r="EC371" s="606"/>
      <c r="ED371" s="606"/>
      <c r="EE371" s="606"/>
      <c r="EF371" s="606"/>
      <c r="EG371" s="606"/>
    </row>
    <row r="372" spans="1:137" ht="6" customHeight="1" x14ac:dyDescent="0.2">
      <c r="A372" s="156"/>
      <c r="B372" s="607">
        <v>16</v>
      </c>
      <c r="C372" s="608"/>
      <c r="D372" s="608"/>
      <c r="E372" s="608"/>
      <c r="F372" s="595"/>
      <c r="G372" s="595"/>
      <c r="H372" s="595"/>
      <c r="I372" s="595"/>
      <c r="J372" s="595"/>
      <c r="K372" s="595"/>
      <c r="L372" s="595"/>
      <c r="M372" s="595"/>
      <c r="N372" s="595"/>
      <c r="O372" s="595"/>
      <c r="P372" s="595"/>
      <c r="Q372" s="595"/>
      <c r="R372" s="595"/>
      <c r="S372" s="595"/>
      <c r="T372" s="595"/>
      <c r="U372" s="595"/>
      <c r="V372" s="595"/>
      <c r="W372" s="595"/>
      <c r="X372" s="595"/>
      <c r="Y372" s="595"/>
      <c r="Z372" s="595"/>
      <c r="AA372" s="595"/>
      <c r="AB372" s="595"/>
      <c r="AC372" s="595"/>
      <c r="AD372" s="595"/>
      <c r="AE372" s="595"/>
      <c r="AF372" s="595"/>
      <c r="AG372" s="595"/>
      <c r="AH372" s="595"/>
      <c r="AI372" s="595"/>
      <c r="AJ372" s="595"/>
      <c r="AK372" s="595"/>
      <c r="AL372" s="595"/>
      <c r="AM372" s="595"/>
      <c r="AN372" s="595"/>
      <c r="AO372" s="595"/>
      <c r="AP372" s="595"/>
      <c r="AQ372" s="595"/>
      <c r="AR372" s="595"/>
      <c r="AS372" s="595"/>
      <c r="AT372" s="595"/>
      <c r="AU372" s="595"/>
      <c r="AV372" s="595"/>
      <c r="AW372" s="595"/>
      <c r="AX372" s="583" t="str">
        <f>IF(AN372="","",DATEDIF(AN372,BU311,"Y"))</f>
        <v/>
      </c>
      <c r="AY372" s="583"/>
      <c r="AZ372" s="583"/>
      <c r="BA372" s="583"/>
      <c r="BB372" s="583"/>
      <c r="BC372" s="595"/>
      <c r="BD372" s="595"/>
      <c r="BE372" s="595"/>
      <c r="BF372" s="595"/>
      <c r="BG372" s="595"/>
      <c r="BH372" s="595"/>
      <c r="BI372" s="595"/>
      <c r="BJ372" s="595"/>
      <c r="BK372" s="595"/>
      <c r="BL372" s="595"/>
      <c r="BM372" s="595"/>
      <c r="BN372" s="595"/>
      <c r="BO372" s="595"/>
      <c r="BP372" s="595"/>
      <c r="BQ372" s="595"/>
      <c r="BR372" s="595"/>
      <c r="BS372" s="595"/>
      <c r="BT372" s="595"/>
      <c r="BU372" s="595"/>
      <c r="BV372" s="595"/>
      <c r="BW372" s="595"/>
      <c r="BX372" s="595"/>
      <c r="BY372" s="595"/>
      <c r="BZ372" s="595"/>
      <c r="CA372" s="595"/>
      <c r="CB372" s="595"/>
      <c r="CC372" s="595"/>
      <c r="CD372" s="595"/>
      <c r="CE372" s="595"/>
      <c r="CF372" s="596"/>
      <c r="CG372" s="596"/>
      <c r="CH372" s="596"/>
      <c r="CI372" s="596"/>
      <c r="CJ372" s="596"/>
      <c r="CK372" s="596"/>
      <c r="CL372" s="596"/>
      <c r="CM372" s="596"/>
      <c r="CN372" s="596"/>
      <c r="CO372" s="596"/>
      <c r="CP372" s="596"/>
      <c r="CQ372" s="596"/>
      <c r="CR372" s="596"/>
      <c r="CS372" s="596"/>
      <c r="CT372" s="596"/>
      <c r="CU372" s="596"/>
      <c r="CV372" s="596"/>
      <c r="CW372" s="596"/>
      <c r="CX372" s="596"/>
      <c r="CY372" s="596"/>
      <c r="CZ372" s="596"/>
      <c r="DA372" s="596"/>
      <c r="DB372" s="596"/>
      <c r="DC372" s="596"/>
      <c r="DD372" s="596"/>
      <c r="DE372" s="596"/>
      <c r="DF372" s="596"/>
      <c r="DG372" s="596"/>
      <c r="DH372" s="596"/>
      <c r="DI372" s="596"/>
      <c r="DJ372" s="596"/>
      <c r="DK372" s="596"/>
      <c r="DL372" s="595"/>
      <c r="DM372" s="595"/>
      <c r="DN372" s="595"/>
      <c r="DO372" s="595"/>
      <c r="DP372" s="595"/>
      <c r="DQ372" s="595"/>
      <c r="DR372" s="595"/>
      <c r="DS372" s="595"/>
      <c r="DT372" s="595"/>
      <c r="DU372" s="595"/>
      <c r="DV372" s="595"/>
      <c r="DW372" s="606"/>
      <c r="DX372" s="606"/>
      <c r="DY372" s="606"/>
      <c r="DZ372" s="606"/>
      <c r="EA372" s="606"/>
      <c r="EB372" s="606"/>
      <c r="EC372" s="606"/>
      <c r="ED372" s="606"/>
      <c r="EE372" s="606"/>
      <c r="EF372" s="606"/>
      <c r="EG372" s="606"/>
    </row>
    <row r="373" spans="1:137" ht="6" customHeight="1" x14ac:dyDescent="0.2">
      <c r="A373" s="156"/>
      <c r="B373" s="608"/>
      <c r="C373" s="608"/>
      <c r="D373" s="608"/>
      <c r="E373" s="608"/>
      <c r="F373" s="595"/>
      <c r="G373" s="595"/>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83"/>
      <c r="AY373" s="583"/>
      <c r="AZ373" s="583"/>
      <c r="BA373" s="583"/>
      <c r="BB373" s="583"/>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6"/>
      <c r="CG373" s="596"/>
      <c r="CH373" s="596"/>
      <c r="CI373" s="596"/>
      <c r="CJ373" s="596"/>
      <c r="CK373" s="596"/>
      <c r="CL373" s="596"/>
      <c r="CM373" s="596"/>
      <c r="CN373" s="596"/>
      <c r="CO373" s="596"/>
      <c r="CP373" s="596"/>
      <c r="CQ373" s="596"/>
      <c r="CR373" s="596"/>
      <c r="CS373" s="596"/>
      <c r="CT373" s="596"/>
      <c r="CU373" s="596"/>
      <c r="CV373" s="596"/>
      <c r="CW373" s="596"/>
      <c r="CX373" s="596"/>
      <c r="CY373" s="596"/>
      <c r="CZ373" s="596"/>
      <c r="DA373" s="596"/>
      <c r="DB373" s="596"/>
      <c r="DC373" s="596"/>
      <c r="DD373" s="596"/>
      <c r="DE373" s="596"/>
      <c r="DF373" s="596"/>
      <c r="DG373" s="596"/>
      <c r="DH373" s="596"/>
      <c r="DI373" s="596"/>
      <c r="DJ373" s="596"/>
      <c r="DK373" s="596"/>
      <c r="DL373" s="595"/>
      <c r="DM373" s="595"/>
      <c r="DN373" s="595"/>
      <c r="DO373" s="595"/>
      <c r="DP373" s="595"/>
      <c r="DQ373" s="595"/>
      <c r="DR373" s="595"/>
      <c r="DS373" s="595"/>
      <c r="DT373" s="595"/>
      <c r="DU373" s="595"/>
      <c r="DV373" s="595"/>
      <c r="DW373" s="606"/>
      <c r="DX373" s="606"/>
      <c r="DY373" s="606"/>
      <c r="DZ373" s="606"/>
      <c r="EA373" s="606"/>
      <c r="EB373" s="606"/>
      <c r="EC373" s="606"/>
      <c r="ED373" s="606"/>
      <c r="EE373" s="606"/>
      <c r="EF373" s="606"/>
      <c r="EG373" s="606"/>
    </row>
    <row r="374" spans="1:137" ht="6" customHeight="1" x14ac:dyDescent="0.2">
      <c r="A374" s="156"/>
      <c r="B374" s="608"/>
      <c r="C374" s="608"/>
      <c r="D374" s="608"/>
      <c r="E374" s="608"/>
      <c r="F374" s="595"/>
      <c r="G374" s="595"/>
      <c r="H374" s="595"/>
      <c r="I374" s="595"/>
      <c r="J374" s="595"/>
      <c r="K374" s="595"/>
      <c r="L374" s="595"/>
      <c r="M374" s="595"/>
      <c r="N374" s="595"/>
      <c r="O374" s="595"/>
      <c r="P374" s="595"/>
      <c r="Q374" s="595"/>
      <c r="R374" s="595"/>
      <c r="S374" s="595"/>
      <c r="T374" s="595"/>
      <c r="U374" s="595"/>
      <c r="V374" s="595"/>
      <c r="W374" s="595"/>
      <c r="X374" s="595"/>
      <c r="Y374" s="595"/>
      <c r="Z374" s="595"/>
      <c r="AA374" s="595"/>
      <c r="AB374" s="595"/>
      <c r="AC374" s="595"/>
      <c r="AD374" s="595"/>
      <c r="AE374" s="595"/>
      <c r="AF374" s="595"/>
      <c r="AG374" s="595"/>
      <c r="AH374" s="595"/>
      <c r="AI374" s="595"/>
      <c r="AJ374" s="595"/>
      <c r="AK374" s="595"/>
      <c r="AL374" s="595"/>
      <c r="AM374" s="595"/>
      <c r="AN374" s="595"/>
      <c r="AO374" s="595"/>
      <c r="AP374" s="595"/>
      <c r="AQ374" s="595"/>
      <c r="AR374" s="595"/>
      <c r="AS374" s="595"/>
      <c r="AT374" s="595"/>
      <c r="AU374" s="595"/>
      <c r="AV374" s="595"/>
      <c r="AW374" s="595"/>
      <c r="AX374" s="583"/>
      <c r="AY374" s="583"/>
      <c r="AZ374" s="583"/>
      <c r="BA374" s="583"/>
      <c r="BB374" s="583"/>
      <c r="BC374" s="595"/>
      <c r="BD374" s="595"/>
      <c r="BE374" s="595"/>
      <c r="BF374" s="595"/>
      <c r="BG374" s="595"/>
      <c r="BH374" s="595"/>
      <c r="BI374" s="595"/>
      <c r="BJ374" s="595"/>
      <c r="BK374" s="595"/>
      <c r="BL374" s="595"/>
      <c r="BM374" s="595"/>
      <c r="BN374" s="595"/>
      <c r="BO374" s="595"/>
      <c r="BP374" s="595"/>
      <c r="BQ374" s="595"/>
      <c r="BR374" s="595"/>
      <c r="BS374" s="595"/>
      <c r="BT374" s="595"/>
      <c r="BU374" s="595"/>
      <c r="BV374" s="595"/>
      <c r="BW374" s="595"/>
      <c r="BX374" s="595"/>
      <c r="BY374" s="595"/>
      <c r="BZ374" s="595"/>
      <c r="CA374" s="595"/>
      <c r="CB374" s="595"/>
      <c r="CC374" s="595"/>
      <c r="CD374" s="595"/>
      <c r="CE374" s="595"/>
      <c r="CF374" s="596"/>
      <c r="CG374" s="596"/>
      <c r="CH374" s="596"/>
      <c r="CI374" s="596"/>
      <c r="CJ374" s="596"/>
      <c r="CK374" s="596"/>
      <c r="CL374" s="596"/>
      <c r="CM374" s="596"/>
      <c r="CN374" s="596"/>
      <c r="CO374" s="596"/>
      <c r="CP374" s="596"/>
      <c r="CQ374" s="596"/>
      <c r="CR374" s="596"/>
      <c r="CS374" s="596"/>
      <c r="CT374" s="596"/>
      <c r="CU374" s="596"/>
      <c r="CV374" s="596"/>
      <c r="CW374" s="596"/>
      <c r="CX374" s="596"/>
      <c r="CY374" s="596"/>
      <c r="CZ374" s="596"/>
      <c r="DA374" s="596"/>
      <c r="DB374" s="596"/>
      <c r="DC374" s="596"/>
      <c r="DD374" s="596"/>
      <c r="DE374" s="596"/>
      <c r="DF374" s="596"/>
      <c r="DG374" s="596"/>
      <c r="DH374" s="596"/>
      <c r="DI374" s="596"/>
      <c r="DJ374" s="596"/>
      <c r="DK374" s="596"/>
      <c r="DL374" s="595"/>
      <c r="DM374" s="595"/>
      <c r="DN374" s="595"/>
      <c r="DO374" s="595"/>
      <c r="DP374" s="595"/>
      <c r="DQ374" s="595"/>
      <c r="DR374" s="595"/>
      <c r="DS374" s="595"/>
      <c r="DT374" s="595"/>
      <c r="DU374" s="595"/>
      <c r="DV374" s="595"/>
      <c r="DW374" s="606"/>
      <c r="DX374" s="606"/>
      <c r="DY374" s="606"/>
      <c r="DZ374" s="606"/>
      <c r="EA374" s="606"/>
      <c r="EB374" s="606"/>
      <c r="EC374" s="606"/>
      <c r="ED374" s="606"/>
      <c r="EE374" s="606"/>
      <c r="EF374" s="606"/>
      <c r="EG374" s="606"/>
    </row>
    <row r="375" spans="1:137" ht="6" customHeight="1" x14ac:dyDescent="0.2">
      <c r="A375" s="156"/>
      <c r="B375" s="607">
        <v>17</v>
      </c>
      <c r="C375" s="608"/>
      <c r="D375" s="608"/>
      <c r="E375" s="608"/>
      <c r="F375" s="595"/>
      <c r="G375" s="595"/>
      <c r="H375" s="595"/>
      <c r="I375" s="595"/>
      <c r="J375" s="595"/>
      <c r="K375" s="595"/>
      <c r="L375" s="595"/>
      <c r="M375" s="595"/>
      <c r="N375" s="595"/>
      <c r="O375" s="595"/>
      <c r="P375" s="595"/>
      <c r="Q375" s="595"/>
      <c r="R375" s="595"/>
      <c r="S375" s="595"/>
      <c r="T375" s="595"/>
      <c r="U375" s="595"/>
      <c r="V375" s="595"/>
      <c r="W375" s="595"/>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83" t="str">
        <f>IF(AN375="","",DATEDIF(AN375,BU311,"Y"))</f>
        <v/>
      </c>
      <c r="AY375" s="583"/>
      <c r="AZ375" s="583"/>
      <c r="BA375" s="583"/>
      <c r="BB375" s="583"/>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6"/>
      <c r="CG375" s="596"/>
      <c r="CH375" s="596"/>
      <c r="CI375" s="596"/>
      <c r="CJ375" s="596"/>
      <c r="CK375" s="596"/>
      <c r="CL375" s="596"/>
      <c r="CM375" s="596"/>
      <c r="CN375" s="596"/>
      <c r="CO375" s="596"/>
      <c r="CP375" s="596"/>
      <c r="CQ375" s="596"/>
      <c r="CR375" s="596"/>
      <c r="CS375" s="596"/>
      <c r="CT375" s="596"/>
      <c r="CU375" s="596"/>
      <c r="CV375" s="596"/>
      <c r="CW375" s="596"/>
      <c r="CX375" s="596"/>
      <c r="CY375" s="596"/>
      <c r="CZ375" s="596"/>
      <c r="DA375" s="596"/>
      <c r="DB375" s="596"/>
      <c r="DC375" s="596"/>
      <c r="DD375" s="596"/>
      <c r="DE375" s="596"/>
      <c r="DF375" s="596"/>
      <c r="DG375" s="596"/>
      <c r="DH375" s="596"/>
      <c r="DI375" s="596"/>
      <c r="DJ375" s="596"/>
      <c r="DK375" s="596"/>
      <c r="DL375" s="595"/>
      <c r="DM375" s="595"/>
      <c r="DN375" s="595"/>
      <c r="DO375" s="595"/>
      <c r="DP375" s="595"/>
      <c r="DQ375" s="595"/>
      <c r="DR375" s="595"/>
      <c r="DS375" s="595"/>
      <c r="DT375" s="595"/>
      <c r="DU375" s="595"/>
      <c r="DV375" s="595"/>
      <c r="DW375" s="606"/>
      <c r="DX375" s="606"/>
      <c r="DY375" s="606"/>
      <c r="DZ375" s="606"/>
      <c r="EA375" s="606"/>
      <c r="EB375" s="606"/>
      <c r="EC375" s="606"/>
      <c r="ED375" s="606"/>
      <c r="EE375" s="606"/>
      <c r="EF375" s="606"/>
      <c r="EG375" s="606"/>
    </row>
    <row r="376" spans="1:137" ht="6" customHeight="1" x14ac:dyDescent="0.2">
      <c r="A376" s="156"/>
      <c r="B376" s="608"/>
      <c r="C376" s="608"/>
      <c r="D376" s="608"/>
      <c r="E376" s="608"/>
      <c r="F376" s="595"/>
      <c r="G376" s="595"/>
      <c r="H376" s="595"/>
      <c r="I376" s="595"/>
      <c r="J376" s="595"/>
      <c r="K376" s="595"/>
      <c r="L376" s="595"/>
      <c r="M376" s="595"/>
      <c r="N376" s="595"/>
      <c r="O376" s="595"/>
      <c r="P376" s="595"/>
      <c r="Q376" s="595"/>
      <c r="R376" s="595"/>
      <c r="S376" s="595"/>
      <c r="T376" s="595"/>
      <c r="U376" s="595"/>
      <c r="V376" s="595"/>
      <c r="W376" s="595"/>
      <c r="X376" s="595"/>
      <c r="Y376" s="595"/>
      <c r="Z376" s="595"/>
      <c r="AA376" s="595"/>
      <c r="AB376" s="595"/>
      <c r="AC376" s="595"/>
      <c r="AD376" s="595"/>
      <c r="AE376" s="595"/>
      <c r="AF376" s="595"/>
      <c r="AG376" s="595"/>
      <c r="AH376" s="595"/>
      <c r="AI376" s="595"/>
      <c r="AJ376" s="595"/>
      <c r="AK376" s="595"/>
      <c r="AL376" s="595"/>
      <c r="AM376" s="595"/>
      <c r="AN376" s="595"/>
      <c r="AO376" s="595"/>
      <c r="AP376" s="595"/>
      <c r="AQ376" s="595"/>
      <c r="AR376" s="595"/>
      <c r="AS376" s="595"/>
      <c r="AT376" s="595"/>
      <c r="AU376" s="595"/>
      <c r="AV376" s="595"/>
      <c r="AW376" s="595"/>
      <c r="AX376" s="583"/>
      <c r="AY376" s="583"/>
      <c r="AZ376" s="583"/>
      <c r="BA376" s="583"/>
      <c r="BB376" s="583"/>
      <c r="BC376" s="595"/>
      <c r="BD376" s="595"/>
      <c r="BE376" s="595"/>
      <c r="BF376" s="595"/>
      <c r="BG376" s="595"/>
      <c r="BH376" s="595"/>
      <c r="BI376" s="595"/>
      <c r="BJ376" s="595"/>
      <c r="BK376" s="595"/>
      <c r="BL376" s="595"/>
      <c r="BM376" s="595"/>
      <c r="BN376" s="595"/>
      <c r="BO376" s="595"/>
      <c r="BP376" s="595"/>
      <c r="BQ376" s="595"/>
      <c r="BR376" s="595"/>
      <c r="BS376" s="595"/>
      <c r="BT376" s="595"/>
      <c r="BU376" s="595"/>
      <c r="BV376" s="595"/>
      <c r="BW376" s="595"/>
      <c r="BX376" s="595"/>
      <c r="BY376" s="595"/>
      <c r="BZ376" s="595"/>
      <c r="CA376" s="595"/>
      <c r="CB376" s="595"/>
      <c r="CC376" s="595"/>
      <c r="CD376" s="595"/>
      <c r="CE376" s="595"/>
      <c r="CF376" s="596"/>
      <c r="CG376" s="596"/>
      <c r="CH376" s="596"/>
      <c r="CI376" s="596"/>
      <c r="CJ376" s="596"/>
      <c r="CK376" s="596"/>
      <c r="CL376" s="596"/>
      <c r="CM376" s="596"/>
      <c r="CN376" s="596"/>
      <c r="CO376" s="596"/>
      <c r="CP376" s="596"/>
      <c r="CQ376" s="596"/>
      <c r="CR376" s="596"/>
      <c r="CS376" s="596"/>
      <c r="CT376" s="596"/>
      <c r="CU376" s="596"/>
      <c r="CV376" s="596"/>
      <c r="CW376" s="596"/>
      <c r="CX376" s="596"/>
      <c r="CY376" s="596"/>
      <c r="CZ376" s="596"/>
      <c r="DA376" s="596"/>
      <c r="DB376" s="596"/>
      <c r="DC376" s="596"/>
      <c r="DD376" s="596"/>
      <c r="DE376" s="596"/>
      <c r="DF376" s="596"/>
      <c r="DG376" s="596"/>
      <c r="DH376" s="596"/>
      <c r="DI376" s="596"/>
      <c r="DJ376" s="596"/>
      <c r="DK376" s="596"/>
      <c r="DL376" s="595"/>
      <c r="DM376" s="595"/>
      <c r="DN376" s="595"/>
      <c r="DO376" s="595"/>
      <c r="DP376" s="595"/>
      <c r="DQ376" s="595"/>
      <c r="DR376" s="595"/>
      <c r="DS376" s="595"/>
      <c r="DT376" s="595"/>
      <c r="DU376" s="595"/>
      <c r="DV376" s="595"/>
      <c r="DW376" s="606"/>
      <c r="DX376" s="606"/>
      <c r="DY376" s="606"/>
      <c r="DZ376" s="606"/>
      <c r="EA376" s="606"/>
      <c r="EB376" s="606"/>
      <c r="EC376" s="606"/>
      <c r="ED376" s="606"/>
      <c r="EE376" s="606"/>
      <c r="EF376" s="606"/>
      <c r="EG376" s="606"/>
    </row>
    <row r="377" spans="1:137" ht="6" customHeight="1" x14ac:dyDescent="0.2">
      <c r="A377" s="156"/>
      <c r="B377" s="608"/>
      <c r="C377" s="608"/>
      <c r="D377" s="608"/>
      <c r="E377" s="608"/>
      <c r="F377" s="595"/>
      <c r="G377" s="595"/>
      <c r="H377" s="595"/>
      <c r="I377" s="595"/>
      <c r="J377" s="595"/>
      <c r="K377" s="595"/>
      <c r="L377" s="595"/>
      <c r="M377" s="595"/>
      <c r="N377" s="595"/>
      <c r="O377" s="595"/>
      <c r="P377" s="595"/>
      <c r="Q377" s="595"/>
      <c r="R377" s="595"/>
      <c r="S377" s="595"/>
      <c r="T377" s="595"/>
      <c r="U377" s="595"/>
      <c r="V377" s="595"/>
      <c r="W377" s="595"/>
      <c r="X377" s="595"/>
      <c r="Y377" s="595"/>
      <c r="Z377" s="595"/>
      <c r="AA377" s="595"/>
      <c r="AB377" s="595"/>
      <c r="AC377" s="595"/>
      <c r="AD377" s="595"/>
      <c r="AE377" s="595"/>
      <c r="AF377" s="595"/>
      <c r="AG377" s="595"/>
      <c r="AH377" s="595"/>
      <c r="AI377" s="595"/>
      <c r="AJ377" s="595"/>
      <c r="AK377" s="595"/>
      <c r="AL377" s="595"/>
      <c r="AM377" s="595"/>
      <c r="AN377" s="595"/>
      <c r="AO377" s="595"/>
      <c r="AP377" s="595"/>
      <c r="AQ377" s="595"/>
      <c r="AR377" s="595"/>
      <c r="AS377" s="595"/>
      <c r="AT377" s="595"/>
      <c r="AU377" s="595"/>
      <c r="AV377" s="595"/>
      <c r="AW377" s="595"/>
      <c r="AX377" s="583"/>
      <c r="AY377" s="583"/>
      <c r="AZ377" s="583"/>
      <c r="BA377" s="583"/>
      <c r="BB377" s="583"/>
      <c r="BC377" s="595"/>
      <c r="BD377" s="595"/>
      <c r="BE377" s="595"/>
      <c r="BF377" s="595"/>
      <c r="BG377" s="595"/>
      <c r="BH377" s="595"/>
      <c r="BI377" s="595"/>
      <c r="BJ377" s="595"/>
      <c r="BK377" s="595"/>
      <c r="BL377" s="595"/>
      <c r="BM377" s="595"/>
      <c r="BN377" s="595"/>
      <c r="BO377" s="595"/>
      <c r="BP377" s="595"/>
      <c r="BQ377" s="595"/>
      <c r="BR377" s="595"/>
      <c r="BS377" s="595"/>
      <c r="BT377" s="595"/>
      <c r="BU377" s="595"/>
      <c r="BV377" s="595"/>
      <c r="BW377" s="595"/>
      <c r="BX377" s="595"/>
      <c r="BY377" s="595"/>
      <c r="BZ377" s="595"/>
      <c r="CA377" s="595"/>
      <c r="CB377" s="595"/>
      <c r="CC377" s="595"/>
      <c r="CD377" s="595"/>
      <c r="CE377" s="595"/>
      <c r="CF377" s="596"/>
      <c r="CG377" s="596"/>
      <c r="CH377" s="596"/>
      <c r="CI377" s="596"/>
      <c r="CJ377" s="596"/>
      <c r="CK377" s="596"/>
      <c r="CL377" s="596"/>
      <c r="CM377" s="596"/>
      <c r="CN377" s="596"/>
      <c r="CO377" s="596"/>
      <c r="CP377" s="596"/>
      <c r="CQ377" s="596"/>
      <c r="CR377" s="596"/>
      <c r="CS377" s="596"/>
      <c r="CT377" s="596"/>
      <c r="CU377" s="596"/>
      <c r="CV377" s="596"/>
      <c r="CW377" s="596"/>
      <c r="CX377" s="596"/>
      <c r="CY377" s="596"/>
      <c r="CZ377" s="596"/>
      <c r="DA377" s="596"/>
      <c r="DB377" s="596"/>
      <c r="DC377" s="596"/>
      <c r="DD377" s="596"/>
      <c r="DE377" s="596"/>
      <c r="DF377" s="596"/>
      <c r="DG377" s="596"/>
      <c r="DH377" s="596"/>
      <c r="DI377" s="596"/>
      <c r="DJ377" s="596"/>
      <c r="DK377" s="596"/>
      <c r="DL377" s="595"/>
      <c r="DM377" s="595"/>
      <c r="DN377" s="595"/>
      <c r="DO377" s="595"/>
      <c r="DP377" s="595"/>
      <c r="DQ377" s="595"/>
      <c r="DR377" s="595"/>
      <c r="DS377" s="595"/>
      <c r="DT377" s="595"/>
      <c r="DU377" s="595"/>
      <c r="DV377" s="595"/>
      <c r="DW377" s="606"/>
      <c r="DX377" s="606"/>
      <c r="DY377" s="606"/>
      <c r="DZ377" s="606"/>
      <c r="EA377" s="606"/>
      <c r="EB377" s="606"/>
      <c r="EC377" s="606"/>
      <c r="ED377" s="606"/>
      <c r="EE377" s="606"/>
      <c r="EF377" s="606"/>
      <c r="EG377" s="606"/>
    </row>
    <row r="378" spans="1:137" ht="6" customHeight="1" x14ac:dyDescent="0.2">
      <c r="A378" s="156"/>
      <c r="B378" s="607">
        <v>18</v>
      </c>
      <c r="C378" s="608"/>
      <c r="D378" s="608"/>
      <c r="E378" s="608"/>
      <c r="F378" s="595"/>
      <c r="G378" s="595"/>
      <c r="H378" s="595"/>
      <c r="I378" s="595"/>
      <c r="J378" s="595"/>
      <c r="K378" s="595"/>
      <c r="L378" s="595"/>
      <c r="M378" s="595"/>
      <c r="N378" s="595"/>
      <c r="O378" s="595"/>
      <c r="P378" s="595"/>
      <c r="Q378" s="595"/>
      <c r="R378" s="595"/>
      <c r="S378" s="595"/>
      <c r="T378" s="595"/>
      <c r="U378" s="595"/>
      <c r="V378" s="595"/>
      <c r="W378" s="595"/>
      <c r="X378" s="595"/>
      <c r="Y378" s="595"/>
      <c r="Z378" s="595"/>
      <c r="AA378" s="595"/>
      <c r="AB378" s="595"/>
      <c r="AC378" s="595"/>
      <c r="AD378" s="595"/>
      <c r="AE378" s="595"/>
      <c r="AF378" s="595"/>
      <c r="AG378" s="595"/>
      <c r="AH378" s="595"/>
      <c r="AI378" s="595"/>
      <c r="AJ378" s="595"/>
      <c r="AK378" s="595"/>
      <c r="AL378" s="595"/>
      <c r="AM378" s="595"/>
      <c r="AN378" s="595"/>
      <c r="AO378" s="595"/>
      <c r="AP378" s="595"/>
      <c r="AQ378" s="595"/>
      <c r="AR378" s="595"/>
      <c r="AS378" s="595"/>
      <c r="AT378" s="595"/>
      <c r="AU378" s="595"/>
      <c r="AV378" s="595"/>
      <c r="AW378" s="595"/>
      <c r="AX378" s="583" t="str">
        <f>IF(AN378="","",DATEDIF(AN378,BU311,"Y"))</f>
        <v/>
      </c>
      <c r="AY378" s="583"/>
      <c r="AZ378" s="583"/>
      <c r="BA378" s="583"/>
      <c r="BB378" s="583"/>
      <c r="BC378" s="595"/>
      <c r="BD378" s="595"/>
      <c r="BE378" s="595"/>
      <c r="BF378" s="595"/>
      <c r="BG378" s="595"/>
      <c r="BH378" s="595"/>
      <c r="BI378" s="595"/>
      <c r="BJ378" s="595"/>
      <c r="BK378" s="595"/>
      <c r="BL378" s="595"/>
      <c r="BM378" s="595"/>
      <c r="BN378" s="595"/>
      <c r="BO378" s="595"/>
      <c r="BP378" s="595"/>
      <c r="BQ378" s="595"/>
      <c r="BR378" s="595"/>
      <c r="BS378" s="595"/>
      <c r="BT378" s="595"/>
      <c r="BU378" s="595"/>
      <c r="BV378" s="595"/>
      <c r="BW378" s="595"/>
      <c r="BX378" s="595"/>
      <c r="BY378" s="595"/>
      <c r="BZ378" s="595"/>
      <c r="CA378" s="595"/>
      <c r="CB378" s="595"/>
      <c r="CC378" s="595"/>
      <c r="CD378" s="595"/>
      <c r="CE378" s="595"/>
      <c r="CF378" s="596"/>
      <c r="CG378" s="596"/>
      <c r="CH378" s="596"/>
      <c r="CI378" s="596"/>
      <c r="CJ378" s="596"/>
      <c r="CK378" s="596"/>
      <c r="CL378" s="596"/>
      <c r="CM378" s="596"/>
      <c r="CN378" s="596"/>
      <c r="CO378" s="596"/>
      <c r="CP378" s="596"/>
      <c r="CQ378" s="596"/>
      <c r="CR378" s="596"/>
      <c r="CS378" s="596"/>
      <c r="CT378" s="596"/>
      <c r="CU378" s="596"/>
      <c r="CV378" s="596"/>
      <c r="CW378" s="596"/>
      <c r="CX378" s="596"/>
      <c r="CY378" s="596"/>
      <c r="CZ378" s="596"/>
      <c r="DA378" s="596"/>
      <c r="DB378" s="596"/>
      <c r="DC378" s="596"/>
      <c r="DD378" s="596"/>
      <c r="DE378" s="596"/>
      <c r="DF378" s="596"/>
      <c r="DG378" s="596"/>
      <c r="DH378" s="596"/>
      <c r="DI378" s="596"/>
      <c r="DJ378" s="596"/>
      <c r="DK378" s="596"/>
      <c r="DL378" s="595"/>
      <c r="DM378" s="595"/>
      <c r="DN378" s="595"/>
      <c r="DO378" s="595"/>
      <c r="DP378" s="595"/>
      <c r="DQ378" s="595"/>
      <c r="DR378" s="595"/>
      <c r="DS378" s="595"/>
      <c r="DT378" s="595"/>
      <c r="DU378" s="595"/>
      <c r="DV378" s="595"/>
      <c r="DW378" s="606"/>
      <c r="DX378" s="606"/>
      <c r="DY378" s="606"/>
      <c r="DZ378" s="606"/>
      <c r="EA378" s="606"/>
      <c r="EB378" s="606"/>
      <c r="EC378" s="606"/>
      <c r="ED378" s="606"/>
      <c r="EE378" s="606"/>
      <c r="EF378" s="606"/>
      <c r="EG378" s="606"/>
    </row>
    <row r="379" spans="1:137" ht="6" customHeight="1" x14ac:dyDescent="0.2">
      <c r="A379" s="156"/>
      <c r="B379" s="608"/>
      <c r="C379" s="608"/>
      <c r="D379" s="608"/>
      <c r="E379" s="608"/>
      <c r="F379" s="595"/>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5"/>
      <c r="AF379" s="595"/>
      <c r="AG379" s="595"/>
      <c r="AH379" s="595"/>
      <c r="AI379" s="595"/>
      <c r="AJ379" s="595"/>
      <c r="AK379" s="595"/>
      <c r="AL379" s="595"/>
      <c r="AM379" s="595"/>
      <c r="AN379" s="595"/>
      <c r="AO379" s="595"/>
      <c r="AP379" s="595"/>
      <c r="AQ379" s="595"/>
      <c r="AR379" s="595"/>
      <c r="AS379" s="595"/>
      <c r="AT379" s="595"/>
      <c r="AU379" s="595"/>
      <c r="AV379" s="595"/>
      <c r="AW379" s="595"/>
      <c r="AX379" s="583"/>
      <c r="AY379" s="583"/>
      <c r="AZ379" s="583"/>
      <c r="BA379" s="583"/>
      <c r="BB379" s="583"/>
      <c r="BC379" s="595"/>
      <c r="BD379" s="595"/>
      <c r="BE379" s="595"/>
      <c r="BF379" s="595"/>
      <c r="BG379" s="595"/>
      <c r="BH379" s="595"/>
      <c r="BI379" s="595"/>
      <c r="BJ379" s="595"/>
      <c r="BK379" s="595"/>
      <c r="BL379" s="595"/>
      <c r="BM379" s="595"/>
      <c r="BN379" s="595"/>
      <c r="BO379" s="595"/>
      <c r="BP379" s="595"/>
      <c r="BQ379" s="595"/>
      <c r="BR379" s="595"/>
      <c r="BS379" s="595"/>
      <c r="BT379" s="595"/>
      <c r="BU379" s="595"/>
      <c r="BV379" s="595"/>
      <c r="BW379" s="595"/>
      <c r="BX379" s="595"/>
      <c r="BY379" s="595"/>
      <c r="BZ379" s="595"/>
      <c r="CA379" s="595"/>
      <c r="CB379" s="595"/>
      <c r="CC379" s="595"/>
      <c r="CD379" s="595"/>
      <c r="CE379" s="595"/>
      <c r="CF379" s="596"/>
      <c r="CG379" s="596"/>
      <c r="CH379" s="596"/>
      <c r="CI379" s="596"/>
      <c r="CJ379" s="596"/>
      <c r="CK379" s="596"/>
      <c r="CL379" s="596"/>
      <c r="CM379" s="596"/>
      <c r="CN379" s="596"/>
      <c r="CO379" s="596"/>
      <c r="CP379" s="596"/>
      <c r="CQ379" s="596"/>
      <c r="CR379" s="596"/>
      <c r="CS379" s="596"/>
      <c r="CT379" s="596"/>
      <c r="CU379" s="596"/>
      <c r="CV379" s="596"/>
      <c r="CW379" s="596"/>
      <c r="CX379" s="596"/>
      <c r="CY379" s="596"/>
      <c r="CZ379" s="596"/>
      <c r="DA379" s="596"/>
      <c r="DB379" s="596"/>
      <c r="DC379" s="596"/>
      <c r="DD379" s="596"/>
      <c r="DE379" s="596"/>
      <c r="DF379" s="596"/>
      <c r="DG379" s="596"/>
      <c r="DH379" s="596"/>
      <c r="DI379" s="596"/>
      <c r="DJ379" s="596"/>
      <c r="DK379" s="596"/>
      <c r="DL379" s="595"/>
      <c r="DM379" s="595"/>
      <c r="DN379" s="595"/>
      <c r="DO379" s="595"/>
      <c r="DP379" s="595"/>
      <c r="DQ379" s="595"/>
      <c r="DR379" s="595"/>
      <c r="DS379" s="595"/>
      <c r="DT379" s="595"/>
      <c r="DU379" s="595"/>
      <c r="DV379" s="595"/>
      <c r="DW379" s="606"/>
      <c r="DX379" s="606"/>
      <c r="DY379" s="606"/>
      <c r="DZ379" s="606"/>
      <c r="EA379" s="606"/>
      <c r="EB379" s="606"/>
      <c r="EC379" s="606"/>
      <c r="ED379" s="606"/>
      <c r="EE379" s="606"/>
      <c r="EF379" s="606"/>
      <c r="EG379" s="606"/>
    </row>
    <row r="380" spans="1:137" ht="6" customHeight="1" x14ac:dyDescent="0.2">
      <c r="A380" s="156"/>
      <c r="B380" s="608"/>
      <c r="C380" s="608"/>
      <c r="D380" s="608"/>
      <c r="E380" s="608"/>
      <c r="F380" s="595"/>
      <c r="G380" s="595"/>
      <c r="H380" s="595"/>
      <c r="I380" s="595"/>
      <c r="J380" s="595"/>
      <c r="K380" s="595"/>
      <c r="L380" s="595"/>
      <c r="M380" s="595"/>
      <c r="N380" s="595"/>
      <c r="O380" s="595"/>
      <c r="P380" s="595"/>
      <c r="Q380" s="595"/>
      <c r="R380" s="595"/>
      <c r="S380" s="595"/>
      <c r="T380" s="595"/>
      <c r="U380" s="595"/>
      <c r="V380" s="595"/>
      <c r="W380" s="595"/>
      <c r="X380" s="595"/>
      <c r="Y380" s="595"/>
      <c r="Z380" s="595"/>
      <c r="AA380" s="595"/>
      <c r="AB380" s="595"/>
      <c r="AC380" s="595"/>
      <c r="AD380" s="595"/>
      <c r="AE380" s="595"/>
      <c r="AF380" s="595"/>
      <c r="AG380" s="595"/>
      <c r="AH380" s="595"/>
      <c r="AI380" s="595"/>
      <c r="AJ380" s="595"/>
      <c r="AK380" s="595"/>
      <c r="AL380" s="595"/>
      <c r="AM380" s="595"/>
      <c r="AN380" s="595"/>
      <c r="AO380" s="595"/>
      <c r="AP380" s="595"/>
      <c r="AQ380" s="595"/>
      <c r="AR380" s="595"/>
      <c r="AS380" s="595"/>
      <c r="AT380" s="595"/>
      <c r="AU380" s="595"/>
      <c r="AV380" s="595"/>
      <c r="AW380" s="595"/>
      <c r="AX380" s="583"/>
      <c r="AY380" s="583"/>
      <c r="AZ380" s="583"/>
      <c r="BA380" s="583"/>
      <c r="BB380" s="583"/>
      <c r="BC380" s="595"/>
      <c r="BD380" s="595"/>
      <c r="BE380" s="595"/>
      <c r="BF380" s="595"/>
      <c r="BG380" s="595"/>
      <c r="BH380" s="595"/>
      <c r="BI380" s="595"/>
      <c r="BJ380" s="595"/>
      <c r="BK380" s="595"/>
      <c r="BL380" s="595"/>
      <c r="BM380" s="595"/>
      <c r="BN380" s="595"/>
      <c r="BO380" s="595"/>
      <c r="BP380" s="595"/>
      <c r="BQ380" s="595"/>
      <c r="BR380" s="595"/>
      <c r="BS380" s="595"/>
      <c r="BT380" s="595"/>
      <c r="BU380" s="595"/>
      <c r="BV380" s="595"/>
      <c r="BW380" s="595"/>
      <c r="BX380" s="595"/>
      <c r="BY380" s="595"/>
      <c r="BZ380" s="595"/>
      <c r="CA380" s="595"/>
      <c r="CB380" s="595"/>
      <c r="CC380" s="595"/>
      <c r="CD380" s="595"/>
      <c r="CE380" s="595"/>
      <c r="CF380" s="596"/>
      <c r="CG380" s="596"/>
      <c r="CH380" s="596"/>
      <c r="CI380" s="596"/>
      <c r="CJ380" s="596"/>
      <c r="CK380" s="596"/>
      <c r="CL380" s="596"/>
      <c r="CM380" s="596"/>
      <c r="CN380" s="596"/>
      <c r="CO380" s="596"/>
      <c r="CP380" s="596"/>
      <c r="CQ380" s="596"/>
      <c r="CR380" s="596"/>
      <c r="CS380" s="596"/>
      <c r="CT380" s="596"/>
      <c r="CU380" s="596"/>
      <c r="CV380" s="596"/>
      <c r="CW380" s="596"/>
      <c r="CX380" s="596"/>
      <c r="CY380" s="596"/>
      <c r="CZ380" s="596"/>
      <c r="DA380" s="596"/>
      <c r="DB380" s="596"/>
      <c r="DC380" s="596"/>
      <c r="DD380" s="596"/>
      <c r="DE380" s="596"/>
      <c r="DF380" s="596"/>
      <c r="DG380" s="596"/>
      <c r="DH380" s="596"/>
      <c r="DI380" s="596"/>
      <c r="DJ380" s="596"/>
      <c r="DK380" s="596"/>
      <c r="DL380" s="595"/>
      <c r="DM380" s="595"/>
      <c r="DN380" s="595"/>
      <c r="DO380" s="595"/>
      <c r="DP380" s="595"/>
      <c r="DQ380" s="595"/>
      <c r="DR380" s="595"/>
      <c r="DS380" s="595"/>
      <c r="DT380" s="595"/>
      <c r="DU380" s="595"/>
      <c r="DV380" s="595"/>
      <c r="DW380" s="606"/>
      <c r="DX380" s="606"/>
      <c r="DY380" s="606"/>
      <c r="DZ380" s="606"/>
      <c r="EA380" s="606"/>
      <c r="EB380" s="606"/>
      <c r="EC380" s="606"/>
      <c r="ED380" s="606"/>
      <c r="EE380" s="606"/>
      <c r="EF380" s="606"/>
      <c r="EG380" s="606"/>
    </row>
    <row r="381" spans="1:137" ht="6" customHeight="1" x14ac:dyDescent="0.2">
      <c r="A381" s="156"/>
      <c r="B381" s="607">
        <v>19</v>
      </c>
      <c r="C381" s="608"/>
      <c r="D381" s="608"/>
      <c r="E381" s="608"/>
      <c r="F381" s="595"/>
      <c r="G381" s="595"/>
      <c r="H381" s="595"/>
      <c r="I381" s="595"/>
      <c r="J381" s="595"/>
      <c r="K381" s="595"/>
      <c r="L381" s="595"/>
      <c r="M381" s="595"/>
      <c r="N381" s="595"/>
      <c r="O381" s="595"/>
      <c r="P381" s="595"/>
      <c r="Q381" s="595"/>
      <c r="R381" s="595"/>
      <c r="S381" s="595"/>
      <c r="T381" s="595"/>
      <c r="U381" s="595"/>
      <c r="V381" s="595"/>
      <c r="W381" s="595"/>
      <c r="X381" s="595"/>
      <c r="Y381" s="595"/>
      <c r="Z381" s="595"/>
      <c r="AA381" s="595"/>
      <c r="AB381" s="595"/>
      <c r="AC381" s="595"/>
      <c r="AD381" s="595"/>
      <c r="AE381" s="595"/>
      <c r="AF381" s="595"/>
      <c r="AG381" s="595"/>
      <c r="AH381" s="595"/>
      <c r="AI381" s="595"/>
      <c r="AJ381" s="595"/>
      <c r="AK381" s="595"/>
      <c r="AL381" s="595"/>
      <c r="AM381" s="595"/>
      <c r="AN381" s="595"/>
      <c r="AO381" s="595"/>
      <c r="AP381" s="595"/>
      <c r="AQ381" s="595"/>
      <c r="AR381" s="595"/>
      <c r="AS381" s="595"/>
      <c r="AT381" s="595"/>
      <c r="AU381" s="595"/>
      <c r="AV381" s="595"/>
      <c r="AW381" s="595"/>
      <c r="AX381" s="583" t="str">
        <f>IF(AN381="","",DATEDIF(AN381,BU311,"Y"))</f>
        <v/>
      </c>
      <c r="AY381" s="583"/>
      <c r="AZ381" s="583"/>
      <c r="BA381" s="583"/>
      <c r="BB381" s="583"/>
      <c r="BC381" s="595"/>
      <c r="BD381" s="595"/>
      <c r="BE381" s="595"/>
      <c r="BF381" s="595"/>
      <c r="BG381" s="595"/>
      <c r="BH381" s="595"/>
      <c r="BI381" s="595"/>
      <c r="BJ381" s="595"/>
      <c r="BK381" s="595"/>
      <c r="BL381" s="595"/>
      <c r="BM381" s="595"/>
      <c r="BN381" s="595"/>
      <c r="BO381" s="595"/>
      <c r="BP381" s="595"/>
      <c r="BQ381" s="595"/>
      <c r="BR381" s="595"/>
      <c r="BS381" s="595"/>
      <c r="BT381" s="595"/>
      <c r="BU381" s="595"/>
      <c r="BV381" s="595"/>
      <c r="BW381" s="595"/>
      <c r="BX381" s="595"/>
      <c r="BY381" s="595"/>
      <c r="BZ381" s="595"/>
      <c r="CA381" s="595"/>
      <c r="CB381" s="595"/>
      <c r="CC381" s="595"/>
      <c r="CD381" s="595"/>
      <c r="CE381" s="595"/>
      <c r="CF381" s="596"/>
      <c r="CG381" s="596"/>
      <c r="CH381" s="596"/>
      <c r="CI381" s="596"/>
      <c r="CJ381" s="596"/>
      <c r="CK381" s="596"/>
      <c r="CL381" s="596"/>
      <c r="CM381" s="596"/>
      <c r="CN381" s="596"/>
      <c r="CO381" s="596"/>
      <c r="CP381" s="596"/>
      <c r="CQ381" s="596"/>
      <c r="CR381" s="596"/>
      <c r="CS381" s="596"/>
      <c r="CT381" s="596"/>
      <c r="CU381" s="596"/>
      <c r="CV381" s="596"/>
      <c r="CW381" s="596"/>
      <c r="CX381" s="596"/>
      <c r="CY381" s="596"/>
      <c r="CZ381" s="596"/>
      <c r="DA381" s="596"/>
      <c r="DB381" s="596"/>
      <c r="DC381" s="596"/>
      <c r="DD381" s="596"/>
      <c r="DE381" s="596"/>
      <c r="DF381" s="596"/>
      <c r="DG381" s="596"/>
      <c r="DH381" s="596"/>
      <c r="DI381" s="596"/>
      <c r="DJ381" s="596"/>
      <c r="DK381" s="596"/>
      <c r="DL381" s="595"/>
      <c r="DM381" s="595"/>
      <c r="DN381" s="595"/>
      <c r="DO381" s="595"/>
      <c r="DP381" s="595"/>
      <c r="DQ381" s="595"/>
      <c r="DR381" s="595"/>
      <c r="DS381" s="595"/>
      <c r="DT381" s="595"/>
      <c r="DU381" s="595"/>
      <c r="DV381" s="595"/>
      <c r="DW381" s="606"/>
      <c r="DX381" s="606"/>
      <c r="DY381" s="606"/>
      <c r="DZ381" s="606"/>
      <c r="EA381" s="606"/>
      <c r="EB381" s="606"/>
      <c r="EC381" s="606"/>
      <c r="ED381" s="606"/>
      <c r="EE381" s="606"/>
      <c r="EF381" s="606"/>
      <c r="EG381" s="606"/>
    </row>
    <row r="382" spans="1:137" ht="6" customHeight="1" x14ac:dyDescent="0.2">
      <c r="A382" s="156"/>
      <c r="B382" s="608"/>
      <c r="C382" s="608"/>
      <c r="D382" s="608"/>
      <c r="E382" s="608"/>
      <c r="F382" s="595"/>
      <c r="G382" s="595"/>
      <c r="H382" s="595"/>
      <c r="I382" s="595"/>
      <c r="J382" s="595"/>
      <c r="K382" s="595"/>
      <c r="L382" s="595"/>
      <c r="M382" s="595"/>
      <c r="N382" s="595"/>
      <c r="O382" s="595"/>
      <c r="P382" s="595"/>
      <c r="Q382" s="595"/>
      <c r="R382" s="595"/>
      <c r="S382" s="595"/>
      <c r="T382" s="595"/>
      <c r="U382" s="595"/>
      <c r="V382" s="595"/>
      <c r="W382" s="595"/>
      <c r="X382" s="595"/>
      <c r="Y382" s="595"/>
      <c r="Z382" s="595"/>
      <c r="AA382" s="595"/>
      <c r="AB382" s="595"/>
      <c r="AC382" s="595"/>
      <c r="AD382" s="595"/>
      <c r="AE382" s="595"/>
      <c r="AF382" s="595"/>
      <c r="AG382" s="595"/>
      <c r="AH382" s="595"/>
      <c r="AI382" s="595"/>
      <c r="AJ382" s="595"/>
      <c r="AK382" s="595"/>
      <c r="AL382" s="595"/>
      <c r="AM382" s="595"/>
      <c r="AN382" s="595"/>
      <c r="AO382" s="595"/>
      <c r="AP382" s="595"/>
      <c r="AQ382" s="595"/>
      <c r="AR382" s="595"/>
      <c r="AS382" s="595"/>
      <c r="AT382" s="595"/>
      <c r="AU382" s="595"/>
      <c r="AV382" s="595"/>
      <c r="AW382" s="595"/>
      <c r="AX382" s="583"/>
      <c r="AY382" s="583"/>
      <c r="AZ382" s="583"/>
      <c r="BA382" s="583"/>
      <c r="BB382" s="583"/>
      <c r="BC382" s="595"/>
      <c r="BD382" s="595"/>
      <c r="BE382" s="595"/>
      <c r="BF382" s="595"/>
      <c r="BG382" s="595"/>
      <c r="BH382" s="595"/>
      <c r="BI382" s="595"/>
      <c r="BJ382" s="595"/>
      <c r="BK382" s="595"/>
      <c r="BL382" s="595"/>
      <c r="BM382" s="595"/>
      <c r="BN382" s="595"/>
      <c r="BO382" s="595"/>
      <c r="BP382" s="595"/>
      <c r="BQ382" s="595"/>
      <c r="BR382" s="595"/>
      <c r="BS382" s="595"/>
      <c r="BT382" s="595"/>
      <c r="BU382" s="595"/>
      <c r="BV382" s="595"/>
      <c r="BW382" s="595"/>
      <c r="BX382" s="595"/>
      <c r="BY382" s="595"/>
      <c r="BZ382" s="595"/>
      <c r="CA382" s="595"/>
      <c r="CB382" s="595"/>
      <c r="CC382" s="595"/>
      <c r="CD382" s="595"/>
      <c r="CE382" s="595"/>
      <c r="CF382" s="596"/>
      <c r="CG382" s="596"/>
      <c r="CH382" s="596"/>
      <c r="CI382" s="596"/>
      <c r="CJ382" s="596"/>
      <c r="CK382" s="596"/>
      <c r="CL382" s="596"/>
      <c r="CM382" s="596"/>
      <c r="CN382" s="596"/>
      <c r="CO382" s="596"/>
      <c r="CP382" s="596"/>
      <c r="CQ382" s="596"/>
      <c r="CR382" s="596"/>
      <c r="CS382" s="596"/>
      <c r="CT382" s="596"/>
      <c r="CU382" s="596"/>
      <c r="CV382" s="596"/>
      <c r="CW382" s="596"/>
      <c r="CX382" s="596"/>
      <c r="CY382" s="596"/>
      <c r="CZ382" s="596"/>
      <c r="DA382" s="596"/>
      <c r="DB382" s="596"/>
      <c r="DC382" s="596"/>
      <c r="DD382" s="596"/>
      <c r="DE382" s="596"/>
      <c r="DF382" s="596"/>
      <c r="DG382" s="596"/>
      <c r="DH382" s="596"/>
      <c r="DI382" s="596"/>
      <c r="DJ382" s="596"/>
      <c r="DK382" s="596"/>
      <c r="DL382" s="595"/>
      <c r="DM382" s="595"/>
      <c r="DN382" s="595"/>
      <c r="DO382" s="595"/>
      <c r="DP382" s="595"/>
      <c r="DQ382" s="595"/>
      <c r="DR382" s="595"/>
      <c r="DS382" s="595"/>
      <c r="DT382" s="595"/>
      <c r="DU382" s="595"/>
      <c r="DV382" s="595"/>
      <c r="DW382" s="606"/>
      <c r="DX382" s="606"/>
      <c r="DY382" s="606"/>
      <c r="DZ382" s="606"/>
      <c r="EA382" s="606"/>
      <c r="EB382" s="606"/>
      <c r="EC382" s="606"/>
      <c r="ED382" s="606"/>
      <c r="EE382" s="606"/>
      <c r="EF382" s="606"/>
      <c r="EG382" s="606"/>
    </row>
    <row r="383" spans="1:137" ht="6" customHeight="1" x14ac:dyDescent="0.2">
      <c r="A383" s="156"/>
      <c r="B383" s="608"/>
      <c r="C383" s="608"/>
      <c r="D383" s="608"/>
      <c r="E383" s="608"/>
      <c r="F383" s="595"/>
      <c r="G383" s="595"/>
      <c r="H383" s="595"/>
      <c r="I383" s="595"/>
      <c r="J383" s="595"/>
      <c r="K383" s="595"/>
      <c r="L383" s="595"/>
      <c r="M383" s="595"/>
      <c r="N383" s="595"/>
      <c r="O383" s="595"/>
      <c r="P383" s="595"/>
      <c r="Q383" s="595"/>
      <c r="R383" s="595"/>
      <c r="S383" s="595"/>
      <c r="T383" s="595"/>
      <c r="U383" s="595"/>
      <c r="V383" s="595"/>
      <c r="W383" s="595"/>
      <c r="X383" s="595"/>
      <c r="Y383" s="595"/>
      <c r="Z383" s="595"/>
      <c r="AA383" s="595"/>
      <c r="AB383" s="595"/>
      <c r="AC383" s="595"/>
      <c r="AD383" s="595"/>
      <c r="AE383" s="595"/>
      <c r="AF383" s="595"/>
      <c r="AG383" s="595"/>
      <c r="AH383" s="595"/>
      <c r="AI383" s="595"/>
      <c r="AJ383" s="595"/>
      <c r="AK383" s="595"/>
      <c r="AL383" s="595"/>
      <c r="AM383" s="595"/>
      <c r="AN383" s="595"/>
      <c r="AO383" s="595"/>
      <c r="AP383" s="595"/>
      <c r="AQ383" s="595"/>
      <c r="AR383" s="595"/>
      <c r="AS383" s="595"/>
      <c r="AT383" s="595"/>
      <c r="AU383" s="595"/>
      <c r="AV383" s="595"/>
      <c r="AW383" s="595"/>
      <c r="AX383" s="583"/>
      <c r="AY383" s="583"/>
      <c r="AZ383" s="583"/>
      <c r="BA383" s="583"/>
      <c r="BB383" s="583"/>
      <c r="BC383" s="595"/>
      <c r="BD383" s="595"/>
      <c r="BE383" s="595"/>
      <c r="BF383" s="595"/>
      <c r="BG383" s="595"/>
      <c r="BH383" s="595"/>
      <c r="BI383" s="595"/>
      <c r="BJ383" s="595"/>
      <c r="BK383" s="595"/>
      <c r="BL383" s="595"/>
      <c r="BM383" s="595"/>
      <c r="BN383" s="595"/>
      <c r="BO383" s="595"/>
      <c r="BP383" s="595"/>
      <c r="BQ383" s="595"/>
      <c r="BR383" s="595"/>
      <c r="BS383" s="595"/>
      <c r="BT383" s="595"/>
      <c r="BU383" s="595"/>
      <c r="BV383" s="595"/>
      <c r="BW383" s="595"/>
      <c r="BX383" s="595"/>
      <c r="BY383" s="595"/>
      <c r="BZ383" s="595"/>
      <c r="CA383" s="595"/>
      <c r="CB383" s="595"/>
      <c r="CC383" s="595"/>
      <c r="CD383" s="595"/>
      <c r="CE383" s="595"/>
      <c r="CF383" s="596"/>
      <c r="CG383" s="596"/>
      <c r="CH383" s="596"/>
      <c r="CI383" s="596"/>
      <c r="CJ383" s="596"/>
      <c r="CK383" s="596"/>
      <c r="CL383" s="596"/>
      <c r="CM383" s="596"/>
      <c r="CN383" s="596"/>
      <c r="CO383" s="596"/>
      <c r="CP383" s="596"/>
      <c r="CQ383" s="596"/>
      <c r="CR383" s="596"/>
      <c r="CS383" s="596"/>
      <c r="CT383" s="596"/>
      <c r="CU383" s="596"/>
      <c r="CV383" s="596"/>
      <c r="CW383" s="596"/>
      <c r="CX383" s="596"/>
      <c r="CY383" s="596"/>
      <c r="CZ383" s="596"/>
      <c r="DA383" s="596"/>
      <c r="DB383" s="596"/>
      <c r="DC383" s="596"/>
      <c r="DD383" s="596"/>
      <c r="DE383" s="596"/>
      <c r="DF383" s="596"/>
      <c r="DG383" s="596"/>
      <c r="DH383" s="596"/>
      <c r="DI383" s="596"/>
      <c r="DJ383" s="596"/>
      <c r="DK383" s="596"/>
      <c r="DL383" s="595"/>
      <c r="DM383" s="595"/>
      <c r="DN383" s="595"/>
      <c r="DO383" s="595"/>
      <c r="DP383" s="595"/>
      <c r="DQ383" s="595"/>
      <c r="DR383" s="595"/>
      <c r="DS383" s="595"/>
      <c r="DT383" s="595"/>
      <c r="DU383" s="595"/>
      <c r="DV383" s="595"/>
      <c r="DW383" s="606"/>
      <c r="DX383" s="606"/>
      <c r="DY383" s="606"/>
      <c r="DZ383" s="606"/>
      <c r="EA383" s="606"/>
      <c r="EB383" s="606"/>
      <c r="EC383" s="606"/>
      <c r="ED383" s="606"/>
      <c r="EE383" s="606"/>
      <c r="EF383" s="606"/>
      <c r="EG383" s="606"/>
    </row>
    <row r="384" spans="1:137" ht="6" customHeight="1" x14ac:dyDescent="0.2">
      <c r="A384" s="156"/>
      <c r="B384" s="607">
        <v>20</v>
      </c>
      <c r="C384" s="608"/>
      <c r="D384" s="608"/>
      <c r="E384" s="608"/>
      <c r="F384" s="595"/>
      <c r="G384" s="595"/>
      <c r="H384" s="595"/>
      <c r="I384" s="595"/>
      <c r="J384" s="595"/>
      <c r="K384" s="595"/>
      <c r="L384" s="595"/>
      <c r="M384" s="595"/>
      <c r="N384" s="595"/>
      <c r="O384" s="595"/>
      <c r="P384" s="595"/>
      <c r="Q384" s="595"/>
      <c r="R384" s="595"/>
      <c r="S384" s="595"/>
      <c r="T384" s="595"/>
      <c r="U384" s="595"/>
      <c r="V384" s="595"/>
      <c r="W384" s="595"/>
      <c r="X384" s="595"/>
      <c r="Y384" s="595"/>
      <c r="Z384" s="595"/>
      <c r="AA384" s="595"/>
      <c r="AB384" s="595"/>
      <c r="AC384" s="595"/>
      <c r="AD384" s="595"/>
      <c r="AE384" s="595"/>
      <c r="AF384" s="595"/>
      <c r="AG384" s="595"/>
      <c r="AH384" s="595"/>
      <c r="AI384" s="595"/>
      <c r="AJ384" s="595"/>
      <c r="AK384" s="595"/>
      <c r="AL384" s="595"/>
      <c r="AM384" s="595"/>
      <c r="AN384" s="595"/>
      <c r="AO384" s="595"/>
      <c r="AP384" s="595"/>
      <c r="AQ384" s="595"/>
      <c r="AR384" s="595"/>
      <c r="AS384" s="595"/>
      <c r="AT384" s="595"/>
      <c r="AU384" s="595"/>
      <c r="AV384" s="595"/>
      <c r="AW384" s="595"/>
      <c r="AX384" s="583" t="str">
        <f>IF(AN384="","",DATEDIF(AN384,BU311,"Y"))</f>
        <v/>
      </c>
      <c r="AY384" s="583"/>
      <c r="AZ384" s="583"/>
      <c r="BA384" s="583"/>
      <c r="BB384" s="583"/>
      <c r="BC384" s="595"/>
      <c r="BD384" s="595"/>
      <c r="BE384" s="595"/>
      <c r="BF384" s="595"/>
      <c r="BG384" s="595"/>
      <c r="BH384" s="595"/>
      <c r="BI384" s="595"/>
      <c r="BJ384" s="595"/>
      <c r="BK384" s="595"/>
      <c r="BL384" s="595"/>
      <c r="BM384" s="595"/>
      <c r="BN384" s="595"/>
      <c r="BO384" s="595"/>
      <c r="BP384" s="595"/>
      <c r="BQ384" s="595"/>
      <c r="BR384" s="595"/>
      <c r="BS384" s="595"/>
      <c r="BT384" s="595"/>
      <c r="BU384" s="595"/>
      <c r="BV384" s="595"/>
      <c r="BW384" s="595"/>
      <c r="BX384" s="595"/>
      <c r="BY384" s="595"/>
      <c r="BZ384" s="595"/>
      <c r="CA384" s="595"/>
      <c r="CB384" s="595"/>
      <c r="CC384" s="595"/>
      <c r="CD384" s="595"/>
      <c r="CE384" s="595"/>
      <c r="CF384" s="596"/>
      <c r="CG384" s="596"/>
      <c r="CH384" s="596"/>
      <c r="CI384" s="596"/>
      <c r="CJ384" s="596"/>
      <c r="CK384" s="596"/>
      <c r="CL384" s="596"/>
      <c r="CM384" s="596"/>
      <c r="CN384" s="596"/>
      <c r="CO384" s="596"/>
      <c r="CP384" s="596"/>
      <c r="CQ384" s="596"/>
      <c r="CR384" s="596"/>
      <c r="CS384" s="596"/>
      <c r="CT384" s="596"/>
      <c r="CU384" s="596"/>
      <c r="CV384" s="596"/>
      <c r="CW384" s="596"/>
      <c r="CX384" s="596"/>
      <c r="CY384" s="596"/>
      <c r="CZ384" s="596"/>
      <c r="DA384" s="596"/>
      <c r="DB384" s="596"/>
      <c r="DC384" s="596"/>
      <c r="DD384" s="596"/>
      <c r="DE384" s="596"/>
      <c r="DF384" s="596"/>
      <c r="DG384" s="596"/>
      <c r="DH384" s="596"/>
      <c r="DI384" s="596"/>
      <c r="DJ384" s="596"/>
      <c r="DK384" s="596"/>
      <c r="DL384" s="595"/>
      <c r="DM384" s="595"/>
      <c r="DN384" s="595"/>
      <c r="DO384" s="595"/>
      <c r="DP384" s="595"/>
      <c r="DQ384" s="595"/>
      <c r="DR384" s="595"/>
      <c r="DS384" s="595"/>
      <c r="DT384" s="595"/>
      <c r="DU384" s="595"/>
      <c r="DV384" s="595"/>
      <c r="DW384" s="606"/>
      <c r="DX384" s="606"/>
      <c r="DY384" s="606"/>
      <c r="DZ384" s="606"/>
      <c r="EA384" s="606"/>
      <c r="EB384" s="606"/>
      <c r="EC384" s="606"/>
      <c r="ED384" s="606"/>
      <c r="EE384" s="606"/>
      <c r="EF384" s="606"/>
      <c r="EG384" s="606"/>
    </row>
    <row r="385" spans="1:137" ht="6" customHeight="1" x14ac:dyDescent="0.2">
      <c r="A385" s="156"/>
      <c r="B385" s="608"/>
      <c r="C385" s="608"/>
      <c r="D385" s="608"/>
      <c r="E385" s="608"/>
      <c r="F385" s="595"/>
      <c r="G385" s="595"/>
      <c r="H385" s="595"/>
      <c r="I385" s="595"/>
      <c r="J385" s="595"/>
      <c r="K385" s="595"/>
      <c r="L385" s="595"/>
      <c r="M385" s="595"/>
      <c r="N385" s="595"/>
      <c r="O385" s="595"/>
      <c r="P385" s="595"/>
      <c r="Q385" s="595"/>
      <c r="R385" s="595"/>
      <c r="S385" s="595"/>
      <c r="T385" s="595"/>
      <c r="U385" s="595"/>
      <c r="V385" s="595"/>
      <c r="W385" s="595"/>
      <c r="X385" s="595"/>
      <c r="Y385" s="595"/>
      <c r="Z385" s="595"/>
      <c r="AA385" s="595"/>
      <c r="AB385" s="595"/>
      <c r="AC385" s="595"/>
      <c r="AD385" s="595"/>
      <c r="AE385" s="595"/>
      <c r="AF385" s="595"/>
      <c r="AG385" s="595"/>
      <c r="AH385" s="595"/>
      <c r="AI385" s="595"/>
      <c r="AJ385" s="595"/>
      <c r="AK385" s="595"/>
      <c r="AL385" s="595"/>
      <c r="AM385" s="595"/>
      <c r="AN385" s="595"/>
      <c r="AO385" s="595"/>
      <c r="AP385" s="595"/>
      <c r="AQ385" s="595"/>
      <c r="AR385" s="595"/>
      <c r="AS385" s="595"/>
      <c r="AT385" s="595"/>
      <c r="AU385" s="595"/>
      <c r="AV385" s="595"/>
      <c r="AW385" s="595"/>
      <c r="AX385" s="583"/>
      <c r="AY385" s="583"/>
      <c r="AZ385" s="583"/>
      <c r="BA385" s="583"/>
      <c r="BB385" s="583"/>
      <c r="BC385" s="595"/>
      <c r="BD385" s="595"/>
      <c r="BE385" s="595"/>
      <c r="BF385" s="595"/>
      <c r="BG385" s="595"/>
      <c r="BH385" s="595"/>
      <c r="BI385" s="595"/>
      <c r="BJ385" s="595"/>
      <c r="BK385" s="595"/>
      <c r="BL385" s="595"/>
      <c r="BM385" s="595"/>
      <c r="BN385" s="595"/>
      <c r="BO385" s="595"/>
      <c r="BP385" s="595"/>
      <c r="BQ385" s="595"/>
      <c r="BR385" s="595"/>
      <c r="BS385" s="595"/>
      <c r="BT385" s="595"/>
      <c r="BU385" s="595"/>
      <c r="BV385" s="595"/>
      <c r="BW385" s="595"/>
      <c r="BX385" s="595"/>
      <c r="BY385" s="595"/>
      <c r="BZ385" s="595"/>
      <c r="CA385" s="595"/>
      <c r="CB385" s="595"/>
      <c r="CC385" s="595"/>
      <c r="CD385" s="595"/>
      <c r="CE385" s="595"/>
      <c r="CF385" s="596"/>
      <c r="CG385" s="596"/>
      <c r="CH385" s="596"/>
      <c r="CI385" s="596"/>
      <c r="CJ385" s="596"/>
      <c r="CK385" s="596"/>
      <c r="CL385" s="596"/>
      <c r="CM385" s="596"/>
      <c r="CN385" s="596"/>
      <c r="CO385" s="596"/>
      <c r="CP385" s="596"/>
      <c r="CQ385" s="596"/>
      <c r="CR385" s="596"/>
      <c r="CS385" s="596"/>
      <c r="CT385" s="596"/>
      <c r="CU385" s="596"/>
      <c r="CV385" s="596"/>
      <c r="CW385" s="596"/>
      <c r="CX385" s="596"/>
      <c r="CY385" s="596"/>
      <c r="CZ385" s="596"/>
      <c r="DA385" s="596"/>
      <c r="DB385" s="596"/>
      <c r="DC385" s="596"/>
      <c r="DD385" s="596"/>
      <c r="DE385" s="596"/>
      <c r="DF385" s="596"/>
      <c r="DG385" s="596"/>
      <c r="DH385" s="596"/>
      <c r="DI385" s="596"/>
      <c r="DJ385" s="596"/>
      <c r="DK385" s="596"/>
      <c r="DL385" s="595"/>
      <c r="DM385" s="595"/>
      <c r="DN385" s="595"/>
      <c r="DO385" s="595"/>
      <c r="DP385" s="595"/>
      <c r="DQ385" s="595"/>
      <c r="DR385" s="595"/>
      <c r="DS385" s="595"/>
      <c r="DT385" s="595"/>
      <c r="DU385" s="595"/>
      <c r="DV385" s="595"/>
      <c r="DW385" s="606"/>
      <c r="DX385" s="606"/>
      <c r="DY385" s="606"/>
      <c r="DZ385" s="606"/>
      <c r="EA385" s="606"/>
      <c r="EB385" s="606"/>
      <c r="EC385" s="606"/>
      <c r="ED385" s="606"/>
      <c r="EE385" s="606"/>
      <c r="EF385" s="606"/>
      <c r="EG385" s="606"/>
    </row>
    <row r="386" spans="1:137" ht="6" customHeight="1" thickBot="1" x14ac:dyDescent="0.25">
      <c r="A386" s="156"/>
      <c r="B386" s="609"/>
      <c r="C386" s="609"/>
      <c r="D386" s="609"/>
      <c r="E386" s="609"/>
      <c r="F386" s="610"/>
      <c r="G386" s="610"/>
      <c r="H386" s="610"/>
      <c r="I386" s="610"/>
      <c r="J386" s="610"/>
      <c r="K386" s="610"/>
      <c r="L386" s="610"/>
      <c r="M386" s="610"/>
      <c r="N386" s="610"/>
      <c r="O386" s="610"/>
      <c r="P386" s="610"/>
      <c r="Q386" s="610"/>
      <c r="R386" s="610"/>
      <c r="S386" s="610"/>
      <c r="T386" s="610"/>
      <c r="U386" s="610"/>
      <c r="V386" s="610"/>
      <c r="W386" s="610"/>
      <c r="X386" s="610"/>
      <c r="Y386" s="610"/>
      <c r="Z386" s="610"/>
      <c r="AA386" s="610"/>
      <c r="AB386" s="610"/>
      <c r="AC386" s="610"/>
      <c r="AD386" s="610"/>
      <c r="AE386" s="610"/>
      <c r="AF386" s="610"/>
      <c r="AG386" s="610"/>
      <c r="AH386" s="610"/>
      <c r="AI386" s="610"/>
      <c r="AJ386" s="610"/>
      <c r="AK386" s="610"/>
      <c r="AL386" s="610"/>
      <c r="AM386" s="610"/>
      <c r="AN386" s="610"/>
      <c r="AO386" s="610"/>
      <c r="AP386" s="610"/>
      <c r="AQ386" s="610"/>
      <c r="AR386" s="610"/>
      <c r="AS386" s="610"/>
      <c r="AT386" s="610"/>
      <c r="AU386" s="610"/>
      <c r="AV386" s="610"/>
      <c r="AW386" s="610"/>
      <c r="AX386" s="611"/>
      <c r="AY386" s="611"/>
      <c r="AZ386" s="611"/>
      <c r="BA386" s="611"/>
      <c r="BB386" s="611"/>
      <c r="BC386" s="610"/>
      <c r="BD386" s="610"/>
      <c r="BE386" s="610"/>
      <c r="BF386" s="610"/>
      <c r="BG386" s="610"/>
      <c r="BH386" s="610"/>
      <c r="BI386" s="610"/>
      <c r="BJ386" s="610"/>
      <c r="BK386" s="610"/>
      <c r="BL386" s="610"/>
      <c r="BM386" s="610"/>
      <c r="BN386" s="610"/>
      <c r="BO386" s="610"/>
      <c r="BP386" s="610"/>
      <c r="BQ386" s="610"/>
      <c r="BR386" s="610"/>
      <c r="BS386" s="610"/>
      <c r="BT386" s="610"/>
      <c r="BU386" s="610"/>
      <c r="BV386" s="610"/>
      <c r="BW386" s="610"/>
      <c r="BX386" s="610"/>
      <c r="BY386" s="610"/>
      <c r="BZ386" s="610"/>
      <c r="CA386" s="610"/>
      <c r="CB386" s="610"/>
      <c r="CC386" s="610"/>
      <c r="CD386" s="610"/>
      <c r="CE386" s="610"/>
      <c r="CF386" s="612"/>
      <c r="CG386" s="612"/>
      <c r="CH386" s="612"/>
      <c r="CI386" s="612"/>
      <c r="CJ386" s="612"/>
      <c r="CK386" s="612"/>
      <c r="CL386" s="612"/>
      <c r="CM386" s="612"/>
      <c r="CN386" s="612"/>
      <c r="CO386" s="612"/>
      <c r="CP386" s="612"/>
      <c r="CQ386" s="612"/>
      <c r="CR386" s="612"/>
      <c r="CS386" s="612"/>
      <c r="CT386" s="612"/>
      <c r="CU386" s="612"/>
      <c r="CV386" s="612"/>
      <c r="CW386" s="612"/>
      <c r="CX386" s="612"/>
      <c r="CY386" s="612"/>
      <c r="CZ386" s="612"/>
      <c r="DA386" s="612"/>
      <c r="DB386" s="612"/>
      <c r="DC386" s="612"/>
      <c r="DD386" s="612"/>
      <c r="DE386" s="612"/>
      <c r="DF386" s="612"/>
      <c r="DG386" s="612"/>
      <c r="DH386" s="612"/>
      <c r="DI386" s="612"/>
      <c r="DJ386" s="612"/>
      <c r="DK386" s="612"/>
      <c r="DL386" s="610"/>
      <c r="DM386" s="610"/>
      <c r="DN386" s="610"/>
      <c r="DO386" s="610"/>
      <c r="DP386" s="610"/>
      <c r="DQ386" s="610"/>
      <c r="DR386" s="610"/>
      <c r="DS386" s="610"/>
      <c r="DT386" s="610"/>
      <c r="DU386" s="610"/>
      <c r="DV386" s="610"/>
      <c r="DW386" s="613"/>
      <c r="DX386" s="613"/>
      <c r="DY386" s="613"/>
      <c r="DZ386" s="613"/>
      <c r="EA386" s="613"/>
      <c r="EB386" s="613"/>
      <c r="EC386" s="613"/>
      <c r="ED386" s="613"/>
      <c r="EE386" s="613"/>
      <c r="EF386" s="613"/>
      <c r="EG386" s="613"/>
    </row>
    <row r="387" spans="1:137" ht="6" customHeight="1" thickTop="1" x14ac:dyDescent="0.2">
      <c r="A387" s="156"/>
      <c r="B387" s="590" t="s">
        <v>93</v>
      </c>
      <c r="C387" s="591"/>
      <c r="D387" s="591"/>
      <c r="E387" s="591"/>
      <c r="F387" s="591"/>
      <c r="G387" s="591"/>
      <c r="H387" s="591"/>
      <c r="I387" s="591"/>
      <c r="J387" s="591"/>
      <c r="K387" s="591"/>
      <c r="L387" s="591"/>
      <c r="M387" s="591"/>
      <c r="N387" s="591"/>
      <c r="O387" s="591"/>
      <c r="P387" s="591"/>
      <c r="Q387" s="591"/>
      <c r="R387" s="591"/>
      <c r="S387" s="591"/>
      <c r="T387" s="591"/>
      <c r="U387" s="591"/>
      <c r="V387" s="591"/>
      <c r="W387" s="591"/>
      <c r="X387" s="591"/>
      <c r="Y387" s="591"/>
      <c r="Z387" s="591"/>
      <c r="AA387" s="591"/>
      <c r="AB387" s="591"/>
      <c r="AC387" s="591"/>
      <c r="AD387" s="593"/>
      <c r="AE387" s="593"/>
      <c r="AF387" s="593"/>
      <c r="AG387" s="593"/>
      <c r="AH387" s="593"/>
      <c r="AI387" s="593"/>
      <c r="AJ387" s="593"/>
      <c r="AK387" s="593"/>
      <c r="AL387" s="593"/>
      <c r="AM387" s="593"/>
      <c r="AN387" s="593"/>
      <c r="AO387" s="593"/>
      <c r="AP387" s="593"/>
      <c r="AQ387" s="593"/>
      <c r="AR387" s="593"/>
      <c r="AS387" s="593"/>
      <c r="AT387" s="593"/>
      <c r="AU387" s="593"/>
      <c r="AV387" s="593"/>
      <c r="AW387" s="593"/>
      <c r="AX387" s="593"/>
      <c r="AY387" s="593"/>
      <c r="AZ387" s="593"/>
      <c r="BA387" s="593"/>
      <c r="BB387" s="593"/>
      <c r="BC387" s="593"/>
      <c r="BD387" s="593"/>
      <c r="BE387" s="593"/>
      <c r="BF387" s="593"/>
      <c r="BG387" s="593"/>
      <c r="BH387" s="593"/>
      <c r="BI387" s="593"/>
      <c r="BJ387" s="593"/>
      <c r="BK387" s="593"/>
      <c r="BL387" s="593"/>
      <c r="BM387" s="593"/>
      <c r="BN387" s="593"/>
      <c r="BO387" s="593"/>
      <c r="BP387" s="593"/>
      <c r="BQ387" s="593"/>
      <c r="BR387" s="593"/>
      <c r="BS387" s="593"/>
      <c r="BT387" s="593"/>
      <c r="BU387" s="593"/>
      <c r="BV387" s="593"/>
      <c r="BW387" s="593"/>
      <c r="BX387" s="593"/>
      <c r="BY387" s="593"/>
      <c r="BZ387" s="593"/>
      <c r="CA387" s="593"/>
      <c r="CB387" s="593"/>
      <c r="CC387" s="593"/>
      <c r="CD387" s="593"/>
      <c r="CE387" s="593"/>
      <c r="CF387" s="594" t="str">
        <f>IF(SUM(CF327:CO386)=0,"",SUM(CF327:CO386))</f>
        <v/>
      </c>
      <c r="CG387" s="594"/>
      <c r="CH387" s="594"/>
      <c r="CI387" s="594"/>
      <c r="CJ387" s="594"/>
      <c r="CK387" s="594"/>
      <c r="CL387" s="594"/>
      <c r="CM387" s="594"/>
      <c r="CN387" s="594"/>
      <c r="CO387" s="594"/>
      <c r="CP387" s="566" t="str">
        <f>IF(SUM(CP327:CZ386)=0,"",SUM(CP327:CZ386))</f>
        <v/>
      </c>
      <c r="CQ387" s="566"/>
      <c r="CR387" s="566"/>
      <c r="CS387" s="566"/>
      <c r="CT387" s="566"/>
      <c r="CU387" s="566"/>
      <c r="CV387" s="566"/>
      <c r="CW387" s="566"/>
      <c r="CX387" s="566"/>
      <c r="CY387" s="566"/>
      <c r="CZ387" s="566"/>
      <c r="DA387" s="566" t="str">
        <f>IF(SUM(DA327:DK386)=0,"",SUM(DA327:DK386))</f>
        <v/>
      </c>
      <c r="DB387" s="566"/>
      <c r="DC387" s="566"/>
      <c r="DD387" s="566"/>
      <c r="DE387" s="566"/>
      <c r="DF387" s="566"/>
      <c r="DG387" s="566"/>
      <c r="DH387" s="566"/>
      <c r="DI387" s="566"/>
      <c r="DJ387" s="566"/>
      <c r="DK387" s="566"/>
      <c r="DL387" s="575"/>
      <c r="DM387" s="575"/>
      <c r="DN387" s="575"/>
      <c r="DO387" s="575"/>
      <c r="DP387" s="575"/>
      <c r="DQ387" s="575"/>
      <c r="DR387" s="575"/>
      <c r="DS387" s="575"/>
      <c r="DT387" s="575"/>
      <c r="DU387" s="575"/>
      <c r="DV387" s="575"/>
      <c r="DW387" s="578"/>
      <c r="DX387" s="578"/>
      <c r="DY387" s="578"/>
      <c r="DZ387" s="578"/>
      <c r="EA387" s="578"/>
      <c r="EB387" s="578"/>
      <c r="EC387" s="578"/>
      <c r="ED387" s="578"/>
      <c r="EE387" s="578"/>
      <c r="EF387" s="578"/>
      <c r="EG387" s="578"/>
    </row>
    <row r="388" spans="1:137" ht="6" customHeight="1" x14ac:dyDescent="0.2">
      <c r="A388" s="156"/>
      <c r="B388" s="582"/>
      <c r="C388" s="582"/>
      <c r="D388" s="582"/>
      <c r="E388" s="582"/>
      <c r="F388" s="582"/>
      <c r="G388" s="582"/>
      <c r="H388" s="582"/>
      <c r="I388" s="582"/>
      <c r="J388" s="582"/>
      <c r="K388" s="582"/>
      <c r="L388" s="582"/>
      <c r="M388" s="582"/>
      <c r="N388" s="582"/>
      <c r="O388" s="582"/>
      <c r="P388" s="582"/>
      <c r="Q388" s="582"/>
      <c r="R388" s="582"/>
      <c r="S388" s="582"/>
      <c r="T388" s="582"/>
      <c r="U388" s="582"/>
      <c r="V388" s="582"/>
      <c r="W388" s="582"/>
      <c r="X388" s="582"/>
      <c r="Y388" s="582"/>
      <c r="Z388" s="582"/>
      <c r="AA388" s="582"/>
      <c r="AB388" s="582"/>
      <c r="AC388" s="582"/>
      <c r="AD388" s="576"/>
      <c r="AE388" s="576"/>
      <c r="AF388" s="576"/>
      <c r="AG388" s="576"/>
      <c r="AH388" s="576"/>
      <c r="AI388" s="576"/>
      <c r="AJ388" s="576"/>
      <c r="AK388" s="576"/>
      <c r="AL388" s="576"/>
      <c r="AM388" s="576"/>
      <c r="AN388" s="576"/>
      <c r="AO388" s="576"/>
      <c r="AP388" s="576"/>
      <c r="AQ388" s="576"/>
      <c r="AR388" s="576"/>
      <c r="AS388" s="576"/>
      <c r="AT388" s="576"/>
      <c r="AU388" s="576"/>
      <c r="AV388" s="576"/>
      <c r="AW388" s="576"/>
      <c r="AX388" s="576"/>
      <c r="AY388" s="576"/>
      <c r="AZ388" s="576"/>
      <c r="BA388" s="576"/>
      <c r="BB388" s="576"/>
      <c r="BC388" s="576"/>
      <c r="BD388" s="576"/>
      <c r="BE388" s="576"/>
      <c r="BF388" s="576"/>
      <c r="BG388" s="576"/>
      <c r="BH388" s="576"/>
      <c r="BI388" s="576"/>
      <c r="BJ388" s="576"/>
      <c r="BK388" s="576"/>
      <c r="BL388" s="576"/>
      <c r="BM388" s="576"/>
      <c r="BN388" s="576"/>
      <c r="BO388" s="576"/>
      <c r="BP388" s="576"/>
      <c r="BQ388" s="576"/>
      <c r="BR388" s="576"/>
      <c r="BS388" s="576"/>
      <c r="BT388" s="576"/>
      <c r="BU388" s="576"/>
      <c r="BV388" s="576"/>
      <c r="BW388" s="576"/>
      <c r="BX388" s="576"/>
      <c r="BY388" s="576"/>
      <c r="BZ388" s="576"/>
      <c r="CA388" s="576"/>
      <c r="CB388" s="576"/>
      <c r="CC388" s="576"/>
      <c r="CD388" s="576"/>
      <c r="CE388" s="576"/>
      <c r="CF388" s="567"/>
      <c r="CG388" s="567"/>
      <c r="CH388" s="567"/>
      <c r="CI388" s="567"/>
      <c r="CJ388" s="567"/>
      <c r="CK388" s="567"/>
      <c r="CL388" s="567"/>
      <c r="CM388" s="567"/>
      <c r="CN388" s="567"/>
      <c r="CO388" s="567"/>
      <c r="CP388" s="567"/>
      <c r="CQ388" s="567"/>
      <c r="CR388" s="567"/>
      <c r="CS388" s="567"/>
      <c r="CT388" s="567"/>
      <c r="CU388" s="567"/>
      <c r="CV388" s="567"/>
      <c r="CW388" s="567"/>
      <c r="CX388" s="567"/>
      <c r="CY388" s="567"/>
      <c r="CZ388" s="567"/>
      <c r="DA388" s="567"/>
      <c r="DB388" s="567"/>
      <c r="DC388" s="567"/>
      <c r="DD388" s="567"/>
      <c r="DE388" s="567"/>
      <c r="DF388" s="567"/>
      <c r="DG388" s="567"/>
      <c r="DH388" s="567"/>
      <c r="DI388" s="567"/>
      <c r="DJ388" s="567"/>
      <c r="DK388" s="567"/>
      <c r="DL388" s="576"/>
      <c r="DM388" s="576"/>
      <c r="DN388" s="576"/>
      <c r="DO388" s="576"/>
      <c r="DP388" s="576"/>
      <c r="DQ388" s="576"/>
      <c r="DR388" s="576"/>
      <c r="DS388" s="576"/>
      <c r="DT388" s="576"/>
      <c r="DU388" s="576"/>
      <c r="DV388" s="576"/>
      <c r="DW388" s="579"/>
      <c r="DX388" s="579"/>
      <c r="DY388" s="579"/>
      <c r="DZ388" s="579"/>
      <c r="EA388" s="579"/>
      <c r="EB388" s="579"/>
      <c r="EC388" s="579"/>
      <c r="ED388" s="579"/>
      <c r="EE388" s="579"/>
      <c r="EF388" s="579"/>
      <c r="EG388" s="579"/>
    </row>
    <row r="389" spans="1:137" ht="6" customHeight="1" x14ac:dyDescent="0.2">
      <c r="A389" s="156"/>
      <c r="B389" s="592"/>
      <c r="C389" s="592"/>
      <c r="D389" s="592"/>
      <c r="E389" s="592"/>
      <c r="F389" s="592"/>
      <c r="G389" s="592"/>
      <c r="H389" s="592"/>
      <c r="I389" s="592"/>
      <c r="J389" s="592"/>
      <c r="K389" s="592"/>
      <c r="L389" s="592"/>
      <c r="M389" s="592"/>
      <c r="N389" s="592"/>
      <c r="O389" s="592"/>
      <c r="P389" s="592"/>
      <c r="Q389" s="592"/>
      <c r="R389" s="592"/>
      <c r="S389" s="592"/>
      <c r="T389" s="592"/>
      <c r="U389" s="592"/>
      <c r="V389" s="592"/>
      <c r="W389" s="592"/>
      <c r="X389" s="592"/>
      <c r="Y389" s="592"/>
      <c r="Z389" s="592"/>
      <c r="AA389" s="592"/>
      <c r="AB389" s="592"/>
      <c r="AC389" s="592"/>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c r="BS389" s="577"/>
      <c r="BT389" s="577"/>
      <c r="BU389" s="577"/>
      <c r="BV389" s="577"/>
      <c r="BW389" s="577"/>
      <c r="BX389" s="577"/>
      <c r="BY389" s="577"/>
      <c r="BZ389" s="577"/>
      <c r="CA389" s="577"/>
      <c r="CB389" s="577"/>
      <c r="CC389" s="577"/>
      <c r="CD389" s="577"/>
      <c r="CE389" s="577"/>
      <c r="CF389" s="568"/>
      <c r="CG389" s="568"/>
      <c r="CH389" s="568"/>
      <c r="CI389" s="568"/>
      <c r="CJ389" s="568"/>
      <c r="CK389" s="568"/>
      <c r="CL389" s="568"/>
      <c r="CM389" s="568"/>
      <c r="CN389" s="568"/>
      <c r="CO389" s="568"/>
      <c r="CP389" s="568"/>
      <c r="CQ389" s="568"/>
      <c r="CR389" s="568"/>
      <c r="CS389" s="568"/>
      <c r="CT389" s="568"/>
      <c r="CU389" s="568"/>
      <c r="CV389" s="568"/>
      <c r="CW389" s="568"/>
      <c r="CX389" s="568"/>
      <c r="CY389" s="568"/>
      <c r="CZ389" s="568"/>
      <c r="DA389" s="568"/>
      <c r="DB389" s="568"/>
      <c r="DC389" s="568"/>
      <c r="DD389" s="568"/>
      <c r="DE389" s="568"/>
      <c r="DF389" s="568"/>
      <c r="DG389" s="568"/>
      <c r="DH389" s="568"/>
      <c r="DI389" s="568"/>
      <c r="DJ389" s="568"/>
      <c r="DK389" s="568"/>
      <c r="DL389" s="577"/>
      <c r="DM389" s="577"/>
      <c r="DN389" s="577"/>
      <c r="DO389" s="577"/>
      <c r="DP389" s="577"/>
      <c r="DQ389" s="577"/>
      <c r="DR389" s="577"/>
      <c r="DS389" s="577"/>
      <c r="DT389" s="577"/>
      <c r="DU389" s="577"/>
      <c r="DV389" s="577"/>
      <c r="DW389" s="580"/>
      <c r="DX389" s="580"/>
      <c r="DY389" s="580"/>
      <c r="DZ389" s="580"/>
      <c r="EA389" s="580"/>
      <c r="EB389" s="580"/>
      <c r="EC389" s="580"/>
      <c r="ED389" s="580"/>
      <c r="EE389" s="580"/>
      <c r="EF389" s="580"/>
      <c r="EG389" s="580"/>
    </row>
    <row r="390" spans="1:137" ht="6" customHeight="1" x14ac:dyDescent="0.2">
      <c r="A390" s="156"/>
      <c r="B390" s="581" t="s">
        <v>301</v>
      </c>
      <c r="C390" s="582"/>
      <c r="D390" s="582"/>
      <c r="E390" s="582"/>
      <c r="F390" s="582"/>
      <c r="G390" s="582"/>
      <c r="H390" s="582"/>
      <c r="I390" s="582"/>
      <c r="J390" s="582"/>
      <c r="K390" s="582"/>
      <c r="L390" s="582"/>
      <c r="M390" s="582"/>
      <c r="N390" s="582"/>
      <c r="O390" s="582"/>
      <c r="P390" s="582"/>
      <c r="Q390" s="582"/>
      <c r="R390" s="582"/>
      <c r="S390" s="582"/>
      <c r="T390" s="582"/>
      <c r="U390" s="582"/>
      <c r="V390" s="582"/>
      <c r="W390" s="582"/>
      <c r="X390" s="582"/>
      <c r="Y390" s="582"/>
      <c r="Z390" s="582"/>
      <c r="AA390" s="582"/>
      <c r="AB390" s="582"/>
      <c r="AC390" s="582"/>
      <c r="AD390" s="576"/>
      <c r="AE390" s="576"/>
      <c r="AF390" s="576"/>
      <c r="AG390" s="576"/>
      <c r="AH390" s="576"/>
      <c r="AI390" s="576"/>
      <c r="AJ390" s="576"/>
      <c r="AK390" s="576"/>
      <c r="AL390" s="576"/>
      <c r="AM390" s="576"/>
      <c r="AN390" s="576"/>
      <c r="AO390" s="576"/>
      <c r="AP390" s="576"/>
      <c r="AQ390" s="576"/>
      <c r="AR390" s="576"/>
      <c r="AS390" s="576"/>
      <c r="AT390" s="576"/>
      <c r="AU390" s="576"/>
      <c r="AV390" s="576"/>
      <c r="AW390" s="576"/>
      <c r="AX390" s="583" t="str">
        <f>IFERROR(AVERAGE(AX327:BB386),"")</f>
        <v/>
      </c>
      <c r="AY390" s="583"/>
      <c r="AZ390" s="583"/>
      <c r="BA390" s="583"/>
      <c r="BB390" s="583"/>
      <c r="BC390" s="576"/>
      <c r="BD390" s="576"/>
      <c r="BE390" s="576"/>
      <c r="BF390" s="576"/>
      <c r="BG390" s="576"/>
      <c r="BH390" s="576"/>
      <c r="BI390" s="576"/>
      <c r="BJ390" s="576"/>
      <c r="BK390" s="576"/>
      <c r="BL390" s="576"/>
      <c r="BM390" s="576"/>
      <c r="BN390" s="576"/>
      <c r="BO390" s="576"/>
      <c r="BP390" s="576"/>
      <c r="BQ390" s="576"/>
      <c r="BR390" s="576"/>
      <c r="BS390" s="576"/>
      <c r="BT390" s="576"/>
      <c r="BU390" s="576"/>
      <c r="BV390" s="576"/>
      <c r="BW390" s="576"/>
      <c r="BX390" s="576"/>
      <c r="BY390" s="576"/>
      <c r="BZ390" s="576"/>
      <c r="CA390" s="576"/>
      <c r="CB390" s="576"/>
      <c r="CC390" s="576"/>
      <c r="CD390" s="576"/>
      <c r="CE390" s="576"/>
      <c r="CF390" s="576"/>
      <c r="CG390" s="576"/>
      <c r="CH390" s="576"/>
      <c r="CI390" s="576"/>
      <c r="CJ390" s="576"/>
      <c r="CK390" s="576"/>
      <c r="CL390" s="576"/>
      <c r="CM390" s="576"/>
      <c r="CN390" s="576"/>
      <c r="CO390" s="576"/>
      <c r="CP390" s="576"/>
      <c r="CQ390" s="576"/>
      <c r="CR390" s="576"/>
      <c r="CS390" s="576"/>
      <c r="CT390" s="576"/>
      <c r="CU390" s="576"/>
      <c r="CV390" s="576"/>
      <c r="CW390" s="576"/>
      <c r="CX390" s="576"/>
      <c r="CY390" s="576"/>
      <c r="CZ390" s="576"/>
      <c r="DA390" s="576"/>
      <c r="DB390" s="576"/>
      <c r="DC390" s="576"/>
      <c r="DD390" s="576"/>
      <c r="DE390" s="576"/>
      <c r="DF390" s="576"/>
      <c r="DG390" s="576"/>
      <c r="DH390" s="576"/>
      <c r="DI390" s="576"/>
      <c r="DJ390" s="576"/>
      <c r="DK390" s="576"/>
      <c r="DL390" s="576"/>
      <c r="DM390" s="576"/>
      <c r="DN390" s="576"/>
      <c r="DO390" s="576"/>
      <c r="DP390" s="576"/>
      <c r="DQ390" s="576"/>
      <c r="DR390" s="576"/>
      <c r="DS390" s="576"/>
      <c r="DT390" s="576"/>
      <c r="DU390" s="576"/>
      <c r="DV390" s="576"/>
      <c r="DW390" s="583" t="str">
        <f>IFERROR(AVERAGE(DW327:EG386),"")</f>
        <v/>
      </c>
      <c r="DX390" s="583"/>
      <c r="DY390" s="583"/>
      <c r="DZ390" s="583"/>
      <c r="EA390" s="583"/>
      <c r="EB390" s="583"/>
      <c r="EC390" s="583"/>
      <c r="ED390" s="583"/>
      <c r="EE390" s="583"/>
      <c r="EF390" s="583"/>
      <c r="EG390" s="583"/>
    </row>
    <row r="391" spans="1:137" ht="6" customHeight="1" x14ac:dyDescent="0.2">
      <c r="A391" s="156"/>
      <c r="B391" s="582"/>
      <c r="C391" s="582"/>
      <c r="D391" s="582"/>
      <c r="E391" s="582"/>
      <c r="F391" s="582"/>
      <c r="G391" s="582"/>
      <c r="H391" s="582"/>
      <c r="I391" s="582"/>
      <c r="J391" s="582"/>
      <c r="K391" s="582"/>
      <c r="L391" s="582"/>
      <c r="M391" s="582"/>
      <c r="N391" s="582"/>
      <c r="O391" s="582"/>
      <c r="P391" s="582"/>
      <c r="Q391" s="582"/>
      <c r="R391" s="582"/>
      <c r="S391" s="582"/>
      <c r="T391" s="582"/>
      <c r="U391" s="582"/>
      <c r="V391" s="582"/>
      <c r="W391" s="582"/>
      <c r="X391" s="582"/>
      <c r="Y391" s="582"/>
      <c r="Z391" s="582"/>
      <c r="AA391" s="582"/>
      <c r="AB391" s="582"/>
      <c r="AC391" s="582"/>
      <c r="AD391" s="576"/>
      <c r="AE391" s="576"/>
      <c r="AF391" s="576"/>
      <c r="AG391" s="576"/>
      <c r="AH391" s="576"/>
      <c r="AI391" s="576"/>
      <c r="AJ391" s="576"/>
      <c r="AK391" s="576"/>
      <c r="AL391" s="576"/>
      <c r="AM391" s="576"/>
      <c r="AN391" s="576"/>
      <c r="AO391" s="576"/>
      <c r="AP391" s="576"/>
      <c r="AQ391" s="576"/>
      <c r="AR391" s="576"/>
      <c r="AS391" s="576"/>
      <c r="AT391" s="576"/>
      <c r="AU391" s="576"/>
      <c r="AV391" s="576"/>
      <c r="AW391" s="576"/>
      <c r="AX391" s="583"/>
      <c r="AY391" s="583"/>
      <c r="AZ391" s="583"/>
      <c r="BA391" s="583"/>
      <c r="BB391" s="583"/>
      <c r="BC391" s="576"/>
      <c r="BD391" s="576"/>
      <c r="BE391" s="576"/>
      <c r="BF391" s="576"/>
      <c r="BG391" s="576"/>
      <c r="BH391" s="576"/>
      <c r="BI391" s="576"/>
      <c r="BJ391" s="576"/>
      <c r="BK391" s="576"/>
      <c r="BL391" s="576"/>
      <c r="BM391" s="576"/>
      <c r="BN391" s="576"/>
      <c r="BO391" s="576"/>
      <c r="BP391" s="576"/>
      <c r="BQ391" s="576"/>
      <c r="BR391" s="576"/>
      <c r="BS391" s="576"/>
      <c r="BT391" s="576"/>
      <c r="BU391" s="576"/>
      <c r="BV391" s="576"/>
      <c r="BW391" s="576"/>
      <c r="BX391" s="576"/>
      <c r="BY391" s="576"/>
      <c r="BZ391" s="576"/>
      <c r="CA391" s="576"/>
      <c r="CB391" s="576"/>
      <c r="CC391" s="576"/>
      <c r="CD391" s="576"/>
      <c r="CE391" s="576"/>
      <c r="CF391" s="576"/>
      <c r="CG391" s="576"/>
      <c r="CH391" s="576"/>
      <c r="CI391" s="576"/>
      <c r="CJ391" s="576"/>
      <c r="CK391" s="576"/>
      <c r="CL391" s="576"/>
      <c r="CM391" s="576"/>
      <c r="CN391" s="576"/>
      <c r="CO391" s="576"/>
      <c r="CP391" s="576"/>
      <c r="CQ391" s="576"/>
      <c r="CR391" s="576"/>
      <c r="CS391" s="576"/>
      <c r="CT391" s="576"/>
      <c r="CU391" s="576"/>
      <c r="CV391" s="576"/>
      <c r="CW391" s="576"/>
      <c r="CX391" s="576"/>
      <c r="CY391" s="576"/>
      <c r="CZ391" s="576"/>
      <c r="DA391" s="576"/>
      <c r="DB391" s="576"/>
      <c r="DC391" s="576"/>
      <c r="DD391" s="576"/>
      <c r="DE391" s="576"/>
      <c r="DF391" s="576"/>
      <c r="DG391" s="576"/>
      <c r="DH391" s="576"/>
      <c r="DI391" s="576"/>
      <c r="DJ391" s="576"/>
      <c r="DK391" s="576"/>
      <c r="DL391" s="576"/>
      <c r="DM391" s="576"/>
      <c r="DN391" s="576"/>
      <c r="DO391" s="576"/>
      <c r="DP391" s="576"/>
      <c r="DQ391" s="576"/>
      <c r="DR391" s="576"/>
      <c r="DS391" s="576"/>
      <c r="DT391" s="576"/>
      <c r="DU391" s="576"/>
      <c r="DV391" s="576"/>
      <c r="DW391" s="583"/>
      <c r="DX391" s="583"/>
      <c r="DY391" s="583"/>
      <c r="DZ391" s="583"/>
      <c r="EA391" s="583"/>
      <c r="EB391" s="583"/>
      <c r="EC391" s="583"/>
      <c r="ED391" s="583"/>
      <c r="EE391" s="583"/>
      <c r="EF391" s="583"/>
      <c r="EG391" s="583"/>
    </row>
    <row r="392" spans="1:137" ht="6" customHeight="1" x14ac:dyDescent="0.2">
      <c r="A392" s="156"/>
      <c r="B392" s="582"/>
      <c r="C392" s="582"/>
      <c r="D392" s="582"/>
      <c r="E392" s="582"/>
      <c r="F392" s="582"/>
      <c r="G392" s="582"/>
      <c r="H392" s="582"/>
      <c r="I392" s="582"/>
      <c r="J392" s="582"/>
      <c r="K392" s="582"/>
      <c r="L392" s="582"/>
      <c r="M392" s="582"/>
      <c r="N392" s="582"/>
      <c r="O392" s="582"/>
      <c r="P392" s="582"/>
      <c r="Q392" s="582"/>
      <c r="R392" s="582"/>
      <c r="S392" s="582"/>
      <c r="T392" s="582"/>
      <c r="U392" s="582"/>
      <c r="V392" s="582"/>
      <c r="W392" s="582"/>
      <c r="X392" s="582"/>
      <c r="Y392" s="582"/>
      <c r="Z392" s="582"/>
      <c r="AA392" s="582"/>
      <c r="AB392" s="582"/>
      <c r="AC392" s="582"/>
      <c r="AD392" s="576"/>
      <c r="AE392" s="576"/>
      <c r="AF392" s="576"/>
      <c r="AG392" s="576"/>
      <c r="AH392" s="576"/>
      <c r="AI392" s="576"/>
      <c r="AJ392" s="576"/>
      <c r="AK392" s="576"/>
      <c r="AL392" s="576"/>
      <c r="AM392" s="576"/>
      <c r="AN392" s="576"/>
      <c r="AO392" s="576"/>
      <c r="AP392" s="576"/>
      <c r="AQ392" s="576"/>
      <c r="AR392" s="576"/>
      <c r="AS392" s="576"/>
      <c r="AT392" s="576"/>
      <c r="AU392" s="576"/>
      <c r="AV392" s="576"/>
      <c r="AW392" s="576"/>
      <c r="AX392" s="583"/>
      <c r="AY392" s="583"/>
      <c r="AZ392" s="583"/>
      <c r="BA392" s="583"/>
      <c r="BB392" s="583"/>
      <c r="BC392" s="576"/>
      <c r="BD392" s="576"/>
      <c r="BE392" s="576"/>
      <c r="BF392" s="576"/>
      <c r="BG392" s="576"/>
      <c r="BH392" s="576"/>
      <c r="BI392" s="576"/>
      <c r="BJ392" s="576"/>
      <c r="BK392" s="576"/>
      <c r="BL392" s="576"/>
      <c r="BM392" s="576"/>
      <c r="BN392" s="576"/>
      <c r="BO392" s="576"/>
      <c r="BP392" s="576"/>
      <c r="BQ392" s="576"/>
      <c r="BR392" s="576"/>
      <c r="BS392" s="576"/>
      <c r="BT392" s="576"/>
      <c r="BU392" s="576"/>
      <c r="BV392" s="576"/>
      <c r="BW392" s="576"/>
      <c r="BX392" s="576"/>
      <c r="BY392" s="576"/>
      <c r="BZ392" s="576"/>
      <c r="CA392" s="576"/>
      <c r="CB392" s="576"/>
      <c r="CC392" s="576"/>
      <c r="CD392" s="576"/>
      <c r="CE392" s="576"/>
      <c r="CF392" s="576"/>
      <c r="CG392" s="576"/>
      <c r="CH392" s="576"/>
      <c r="CI392" s="576"/>
      <c r="CJ392" s="576"/>
      <c r="CK392" s="576"/>
      <c r="CL392" s="576"/>
      <c r="CM392" s="576"/>
      <c r="CN392" s="576"/>
      <c r="CO392" s="576"/>
      <c r="CP392" s="576"/>
      <c r="CQ392" s="576"/>
      <c r="CR392" s="576"/>
      <c r="CS392" s="576"/>
      <c r="CT392" s="576"/>
      <c r="CU392" s="576"/>
      <c r="CV392" s="576"/>
      <c r="CW392" s="576"/>
      <c r="CX392" s="576"/>
      <c r="CY392" s="576"/>
      <c r="CZ392" s="576"/>
      <c r="DA392" s="576"/>
      <c r="DB392" s="576"/>
      <c r="DC392" s="576"/>
      <c r="DD392" s="576"/>
      <c r="DE392" s="576"/>
      <c r="DF392" s="576"/>
      <c r="DG392" s="576"/>
      <c r="DH392" s="576"/>
      <c r="DI392" s="576"/>
      <c r="DJ392" s="576"/>
      <c r="DK392" s="576"/>
      <c r="DL392" s="576"/>
      <c r="DM392" s="576"/>
      <c r="DN392" s="576"/>
      <c r="DO392" s="576"/>
      <c r="DP392" s="576"/>
      <c r="DQ392" s="576"/>
      <c r="DR392" s="576"/>
      <c r="DS392" s="576"/>
      <c r="DT392" s="576"/>
      <c r="DU392" s="576"/>
      <c r="DV392" s="576"/>
      <c r="DW392" s="583"/>
      <c r="DX392" s="583"/>
      <c r="DY392" s="583"/>
      <c r="DZ392" s="583"/>
      <c r="EA392" s="583"/>
      <c r="EB392" s="583"/>
      <c r="EC392" s="583"/>
      <c r="ED392" s="583"/>
      <c r="EE392" s="583"/>
      <c r="EF392" s="583"/>
      <c r="EG392" s="583"/>
    </row>
    <row r="393" spans="1:137" ht="6" customHeight="1" x14ac:dyDescent="0.2">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c r="BF393" s="227"/>
      <c r="BG393" s="227"/>
      <c r="BH393" s="227"/>
      <c r="BI393" s="227"/>
      <c r="BJ393" s="227"/>
      <c r="BK393" s="227"/>
      <c r="BL393" s="227"/>
      <c r="BM393" s="227"/>
      <c r="BN393" s="227"/>
      <c r="BO393" s="227"/>
      <c r="BP393" s="227"/>
      <c r="BQ393" s="227"/>
      <c r="BR393" s="227"/>
      <c r="BS393" s="227"/>
      <c r="BT393" s="227"/>
      <c r="BU393" s="227"/>
      <c r="BV393" s="227"/>
      <c r="BW393" s="227"/>
      <c r="BX393" s="227"/>
      <c r="BY393" s="227"/>
      <c r="BZ393" s="227"/>
      <c r="CA393" s="227"/>
      <c r="CB393" s="227"/>
      <c r="CC393" s="227"/>
      <c r="CD393" s="227"/>
      <c r="CE393" s="227"/>
      <c r="CF393" s="227"/>
      <c r="CG393" s="227"/>
      <c r="CH393" s="227"/>
      <c r="CI393" s="227"/>
      <c r="CJ393" s="227"/>
      <c r="CK393" s="227"/>
      <c r="CL393" s="227"/>
      <c r="CM393" s="227"/>
      <c r="CN393" s="227"/>
      <c r="CO393" s="227"/>
      <c r="CP393" s="227"/>
      <c r="CQ393" s="227"/>
      <c r="CR393" s="227"/>
      <c r="CS393" s="227"/>
      <c r="CT393" s="227"/>
      <c r="CU393" s="227"/>
      <c r="CV393" s="227"/>
      <c r="CW393" s="227"/>
      <c r="CX393" s="227"/>
      <c r="CY393" s="227"/>
      <c r="CZ393" s="227"/>
      <c r="DA393" s="227"/>
      <c r="DB393" s="227"/>
      <c r="DC393" s="227"/>
      <c r="DD393" s="227"/>
      <c r="DE393" s="227"/>
      <c r="DF393" s="227"/>
      <c r="DG393" s="227"/>
      <c r="DH393" s="227"/>
      <c r="DI393" s="227"/>
      <c r="DJ393" s="227"/>
      <c r="DK393" s="227"/>
      <c r="DL393" s="227"/>
      <c r="DM393" s="227"/>
      <c r="DN393" s="227"/>
      <c r="DO393" s="227"/>
      <c r="DP393" s="227"/>
      <c r="DQ393" s="227"/>
      <c r="DR393" s="227"/>
      <c r="DS393" s="227"/>
      <c r="DT393" s="227"/>
      <c r="DU393" s="227"/>
      <c r="DV393" s="227"/>
      <c r="DW393" s="227"/>
      <c r="DX393" s="227"/>
      <c r="DY393" s="227"/>
      <c r="DZ393" s="227"/>
      <c r="EA393" s="227"/>
      <c r="EB393" s="227"/>
      <c r="EC393" s="227"/>
      <c r="ED393" s="227"/>
      <c r="EE393" s="227"/>
      <c r="EF393" s="227"/>
      <c r="EG393" s="227"/>
    </row>
    <row r="394" spans="1:137" ht="6" customHeight="1" x14ac:dyDescent="0.2">
      <c r="A394" s="227"/>
      <c r="B394" s="227"/>
      <c r="C394" s="565" t="s">
        <v>424</v>
      </c>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c r="AA394" s="565"/>
      <c r="AB394" s="565"/>
      <c r="AC394" s="565"/>
      <c r="AD394" s="565"/>
      <c r="AE394" s="565"/>
      <c r="AF394" s="565"/>
      <c r="AG394" s="565"/>
      <c r="AH394" s="565"/>
      <c r="AI394" s="565"/>
      <c r="AJ394" s="565"/>
      <c r="AK394" s="565"/>
      <c r="AL394" s="565"/>
      <c r="AM394" s="565"/>
      <c r="AN394" s="565"/>
      <c r="AO394" s="565"/>
      <c r="AP394" s="565"/>
      <c r="AQ394" s="565"/>
      <c r="AR394" s="565"/>
      <c r="AS394" s="565"/>
      <c r="AT394" s="565"/>
      <c r="AU394" s="565"/>
      <c r="AV394" s="565"/>
      <c r="AW394" s="565"/>
      <c r="AX394" s="565"/>
      <c r="AY394" s="565"/>
      <c r="AZ394" s="565"/>
      <c r="BA394" s="565"/>
      <c r="BB394" s="565"/>
      <c r="BC394" s="565"/>
      <c r="BD394" s="565"/>
      <c r="BE394" s="565"/>
      <c r="BF394" s="565"/>
      <c r="BG394" s="565"/>
      <c r="BH394" s="565"/>
      <c r="BI394" s="565"/>
      <c r="BJ394" s="565"/>
      <c r="BK394" s="565"/>
      <c r="BL394" s="565"/>
      <c r="BM394" s="565"/>
      <c r="BN394" s="565"/>
      <c r="BO394" s="565"/>
      <c r="BP394" s="565"/>
      <c r="BQ394" s="565"/>
      <c r="BR394" s="565"/>
      <c r="BS394" s="565"/>
      <c r="BT394" s="565"/>
      <c r="BU394" s="565"/>
      <c r="BV394" s="565"/>
      <c r="BW394" s="565"/>
      <c r="BX394" s="565"/>
      <c r="BY394" s="565"/>
      <c r="BZ394" s="565"/>
      <c r="CA394" s="565"/>
      <c r="CB394" s="565"/>
      <c r="CC394" s="565"/>
      <c r="CD394" s="565"/>
      <c r="CE394" s="565"/>
      <c r="CF394" s="565"/>
      <c r="CG394" s="565"/>
      <c r="CH394" s="565"/>
      <c r="CI394" s="565"/>
      <c r="CJ394" s="565"/>
      <c r="CK394" s="565"/>
      <c r="CL394" s="565"/>
      <c r="CM394" s="565"/>
      <c r="CN394" s="565"/>
      <c r="CO394" s="565"/>
      <c r="CP394" s="565"/>
      <c r="CQ394" s="565"/>
      <c r="CR394" s="565"/>
      <c r="CS394" s="565"/>
      <c r="CT394" s="565"/>
      <c r="CU394" s="227"/>
      <c r="CV394" s="227"/>
      <c r="CW394" s="227"/>
      <c r="CX394" s="227"/>
      <c r="CY394" s="227"/>
      <c r="CZ394" s="161"/>
      <c r="DA394" s="161"/>
      <c r="DB394" s="161"/>
      <c r="DC394" s="161"/>
      <c r="DD394" s="161"/>
      <c r="DE394" s="161"/>
      <c r="DF394" s="161"/>
      <c r="DG394" s="161"/>
      <c r="DH394" s="161"/>
      <c r="DI394" s="161"/>
      <c r="DJ394" s="161"/>
      <c r="DK394" s="161"/>
      <c r="DL394" s="161"/>
      <c r="DM394" s="161"/>
      <c r="DN394" s="161"/>
      <c r="DO394" s="161"/>
      <c r="DP394" s="161"/>
      <c r="DQ394" s="161"/>
      <c r="DR394" s="161"/>
      <c r="DS394" s="161"/>
      <c r="DT394" s="161"/>
      <c r="DU394" s="161"/>
      <c r="DV394" s="161"/>
      <c r="DW394" s="161"/>
      <c r="DX394" s="161"/>
      <c r="DY394" s="161"/>
      <c r="DZ394" s="161"/>
      <c r="EA394" s="161"/>
      <c r="EB394" s="161"/>
      <c r="EC394" s="161"/>
      <c r="ED394" s="161"/>
      <c r="EE394" s="161"/>
      <c r="EF394" s="161"/>
      <c r="EG394" s="161"/>
    </row>
    <row r="395" spans="1:137" ht="6" customHeight="1" x14ac:dyDescent="0.2">
      <c r="A395" s="227"/>
      <c r="B395" s="227"/>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565"/>
      <c r="BA395" s="565"/>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565"/>
      <c r="CB395" s="565"/>
      <c r="CC395" s="565"/>
      <c r="CD395" s="565"/>
      <c r="CE395" s="565"/>
      <c r="CF395" s="565"/>
      <c r="CG395" s="565"/>
      <c r="CH395" s="565"/>
      <c r="CI395" s="565"/>
      <c r="CJ395" s="565"/>
      <c r="CK395" s="565"/>
      <c r="CL395" s="565"/>
      <c r="CM395" s="565"/>
      <c r="CN395" s="565"/>
      <c r="CO395" s="565"/>
      <c r="CP395" s="565"/>
      <c r="CQ395" s="565"/>
      <c r="CR395" s="565"/>
      <c r="CS395" s="565"/>
      <c r="CT395" s="565"/>
      <c r="CU395" s="227"/>
      <c r="CV395" s="227"/>
      <c r="CW395" s="227"/>
      <c r="CX395" s="227"/>
      <c r="CY395" s="227"/>
      <c r="CZ395" s="161"/>
      <c r="DA395" s="161"/>
      <c r="DB395" s="161"/>
      <c r="DC395" s="161"/>
      <c r="DD395" s="161"/>
      <c r="DE395" s="161"/>
      <c r="DF395" s="161"/>
      <c r="DG395" s="161"/>
      <c r="DH395" s="161"/>
      <c r="DI395" s="161"/>
      <c r="DJ395" s="161"/>
      <c r="DK395" s="161"/>
      <c r="DL395" s="161"/>
      <c r="DM395" s="161"/>
      <c r="DN395" s="161"/>
      <c r="DO395" s="161"/>
      <c r="DP395" s="161"/>
      <c r="DQ395" s="161"/>
      <c r="DR395" s="161"/>
      <c r="DS395" s="161"/>
      <c r="DT395" s="161"/>
      <c r="DU395" s="161"/>
      <c r="DV395" s="161"/>
      <c r="DW395" s="161"/>
      <c r="DX395" s="161"/>
      <c r="DY395" s="161"/>
      <c r="DZ395" s="161"/>
      <c r="EA395" s="161"/>
      <c r="EB395" s="161"/>
      <c r="EC395" s="161"/>
      <c r="ED395" s="161"/>
      <c r="EE395" s="161"/>
      <c r="EF395" s="161"/>
      <c r="EG395" s="161"/>
    </row>
    <row r="396" spans="1:137" ht="6" customHeight="1" x14ac:dyDescent="0.2">
      <c r="A396" s="227"/>
      <c r="B396" s="229"/>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c r="AA396" s="565"/>
      <c r="AB396" s="565"/>
      <c r="AC396" s="565"/>
      <c r="AD396" s="565"/>
      <c r="AE396" s="565"/>
      <c r="AF396" s="565"/>
      <c r="AG396" s="565"/>
      <c r="AH396" s="565"/>
      <c r="AI396" s="565"/>
      <c r="AJ396" s="565"/>
      <c r="AK396" s="565"/>
      <c r="AL396" s="565"/>
      <c r="AM396" s="565"/>
      <c r="AN396" s="565"/>
      <c r="AO396" s="565"/>
      <c r="AP396" s="565"/>
      <c r="AQ396" s="565"/>
      <c r="AR396" s="565"/>
      <c r="AS396" s="565"/>
      <c r="AT396" s="565"/>
      <c r="AU396" s="565"/>
      <c r="AV396" s="565"/>
      <c r="AW396" s="565"/>
      <c r="AX396" s="565"/>
      <c r="AY396" s="565"/>
      <c r="AZ396" s="565"/>
      <c r="BA396" s="565"/>
      <c r="BB396" s="565"/>
      <c r="BC396" s="565"/>
      <c r="BD396" s="565"/>
      <c r="BE396" s="565"/>
      <c r="BF396" s="565"/>
      <c r="BG396" s="565"/>
      <c r="BH396" s="565"/>
      <c r="BI396" s="565"/>
      <c r="BJ396" s="565"/>
      <c r="BK396" s="565"/>
      <c r="BL396" s="565"/>
      <c r="BM396" s="565"/>
      <c r="BN396" s="565"/>
      <c r="BO396" s="565"/>
      <c r="BP396" s="565"/>
      <c r="BQ396" s="565"/>
      <c r="BR396" s="565"/>
      <c r="BS396" s="565"/>
      <c r="BT396" s="565"/>
      <c r="BU396" s="565"/>
      <c r="BV396" s="565"/>
      <c r="BW396" s="565"/>
      <c r="BX396" s="565"/>
      <c r="BY396" s="565"/>
      <c r="BZ396" s="565"/>
      <c r="CA396" s="565"/>
      <c r="CB396" s="565"/>
      <c r="CC396" s="565"/>
      <c r="CD396" s="565"/>
      <c r="CE396" s="565"/>
      <c r="CF396" s="565"/>
      <c r="CG396" s="565"/>
      <c r="CH396" s="565"/>
      <c r="CI396" s="565"/>
      <c r="CJ396" s="565"/>
      <c r="CK396" s="565"/>
      <c r="CL396" s="565"/>
      <c r="CM396" s="565"/>
      <c r="CN396" s="565"/>
      <c r="CO396" s="565"/>
      <c r="CP396" s="565"/>
      <c r="CQ396" s="565"/>
      <c r="CR396" s="565"/>
      <c r="CS396" s="565"/>
      <c r="CT396" s="565"/>
      <c r="CU396" s="227"/>
      <c r="CV396" s="227"/>
      <c r="CW396" s="227"/>
      <c r="CX396" s="227"/>
      <c r="CY396" s="227"/>
      <c r="CZ396" s="227"/>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row>
    <row r="397" spans="1:137" ht="6" customHeight="1" x14ac:dyDescent="0.2">
      <c r="A397" s="227"/>
      <c r="B397" s="229"/>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c r="AA397" s="565"/>
      <c r="AB397" s="565"/>
      <c r="AC397" s="565"/>
      <c r="AD397" s="565"/>
      <c r="AE397" s="565"/>
      <c r="AF397" s="565"/>
      <c r="AG397" s="565"/>
      <c r="AH397" s="565"/>
      <c r="AI397" s="565"/>
      <c r="AJ397" s="565"/>
      <c r="AK397" s="565"/>
      <c r="AL397" s="565"/>
      <c r="AM397" s="565"/>
      <c r="AN397" s="565"/>
      <c r="AO397" s="565"/>
      <c r="AP397" s="565"/>
      <c r="AQ397" s="565"/>
      <c r="AR397" s="565"/>
      <c r="AS397" s="565"/>
      <c r="AT397" s="565"/>
      <c r="AU397" s="565"/>
      <c r="AV397" s="565"/>
      <c r="AW397" s="565"/>
      <c r="AX397" s="565"/>
      <c r="AY397" s="565"/>
      <c r="AZ397" s="565"/>
      <c r="BA397" s="565"/>
      <c r="BB397" s="565"/>
      <c r="BC397" s="565"/>
      <c r="BD397" s="565"/>
      <c r="BE397" s="565"/>
      <c r="BF397" s="565"/>
      <c r="BG397" s="565"/>
      <c r="BH397" s="565"/>
      <c r="BI397" s="565"/>
      <c r="BJ397" s="565"/>
      <c r="BK397" s="565"/>
      <c r="BL397" s="565"/>
      <c r="BM397" s="565"/>
      <c r="BN397" s="565"/>
      <c r="BO397" s="565"/>
      <c r="BP397" s="565"/>
      <c r="BQ397" s="565"/>
      <c r="BR397" s="565"/>
      <c r="BS397" s="565"/>
      <c r="BT397" s="565"/>
      <c r="BU397" s="565"/>
      <c r="BV397" s="565"/>
      <c r="BW397" s="565"/>
      <c r="BX397" s="565"/>
      <c r="BY397" s="565"/>
      <c r="BZ397" s="565"/>
      <c r="CA397" s="565"/>
      <c r="CB397" s="565"/>
      <c r="CC397" s="565"/>
      <c r="CD397" s="565"/>
      <c r="CE397" s="565"/>
      <c r="CF397" s="565"/>
      <c r="CG397" s="565"/>
      <c r="CH397" s="565"/>
      <c r="CI397" s="565"/>
      <c r="CJ397" s="565"/>
      <c r="CK397" s="565"/>
      <c r="CL397" s="565"/>
      <c r="CM397" s="565"/>
      <c r="CN397" s="565"/>
      <c r="CO397" s="565"/>
      <c r="CP397" s="565"/>
      <c r="CQ397" s="565"/>
      <c r="CR397" s="565"/>
      <c r="CS397" s="565"/>
      <c r="CT397" s="565"/>
      <c r="CU397" s="227"/>
      <c r="CV397" s="227"/>
      <c r="CW397" s="227"/>
      <c r="CX397" s="227"/>
      <c r="CY397" s="227"/>
      <c r="CZ397" s="227"/>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row>
    <row r="398" spans="1:137" ht="6" customHeight="1" x14ac:dyDescent="0.2">
      <c r="A398" s="227"/>
      <c r="B398" s="229"/>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c r="AA398" s="565"/>
      <c r="AB398" s="565"/>
      <c r="AC398" s="565"/>
      <c r="AD398" s="565"/>
      <c r="AE398" s="565"/>
      <c r="AF398" s="565"/>
      <c r="AG398" s="565"/>
      <c r="AH398" s="565"/>
      <c r="AI398" s="565"/>
      <c r="AJ398" s="565"/>
      <c r="AK398" s="565"/>
      <c r="AL398" s="565"/>
      <c r="AM398" s="565"/>
      <c r="AN398" s="565"/>
      <c r="AO398" s="565"/>
      <c r="AP398" s="565"/>
      <c r="AQ398" s="565"/>
      <c r="AR398" s="565"/>
      <c r="AS398" s="565"/>
      <c r="AT398" s="565"/>
      <c r="AU398" s="565"/>
      <c r="AV398" s="565"/>
      <c r="AW398" s="565"/>
      <c r="AX398" s="565"/>
      <c r="AY398" s="565"/>
      <c r="AZ398" s="565"/>
      <c r="BA398" s="565"/>
      <c r="BB398" s="565"/>
      <c r="BC398" s="565"/>
      <c r="BD398" s="565"/>
      <c r="BE398" s="565"/>
      <c r="BF398" s="565"/>
      <c r="BG398" s="565"/>
      <c r="BH398" s="565"/>
      <c r="BI398" s="565"/>
      <c r="BJ398" s="565"/>
      <c r="BK398" s="565"/>
      <c r="BL398" s="565"/>
      <c r="BM398" s="565"/>
      <c r="BN398" s="565"/>
      <c r="BO398" s="565"/>
      <c r="BP398" s="565"/>
      <c r="BQ398" s="565"/>
      <c r="BR398" s="565"/>
      <c r="BS398" s="565"/>
      <c r="BT398" s="565"/>
      <c r="BU398" s="565"/>
      <c r="BV398" s="565"/>
      <c r="BW398" s="565"/>
      <c r="BX398" s="565"/>
      <c r="BY398" s="565"/>
      <c r="BZ398" s="565"/>
      <c r="CA398" s="565"/>
      <c r="CB398" s="565"/>
      <c r="CC398" s="565"/>
      <c r="CD398" s="565"/>
      <c r="CE398" s="565"/>
      <c r="CF398" s="565"/>
      <c r="CG398" s="565"/>
      <c r="CH398" s="565"/>
      <c r="CI398" s="565"/>
      <c r="CJ398" s="565"/>
      <c r="CK398" s="565"/>
      <c r="CL398" s="565"/>
      <c r="CM398" s="565"/>
      <c r="CN398" s="565"/>
      <c r="CO398" s="565"/>
      <c r="CP398" s="565"/>
      <c r="CQ398" s="565"/>
      <c r="CR398" s="565"/>
      <c r="CS398" s="565"/>
      <c r="CT398" s="565"/>
      <c r="CU398" s="227"/>
      <c r="CV398" s="227"/>
      <c r="CW398" s="227"/>
      <c r="CX398" s="227"/>
      <c r="CY398" s="227"/>
      <c r="CZ398" s="227"/>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row>
    <row r="399" spans="1:137" ht="6" customHeight="1" x14ac:dyDescent="0.2">
      <c r="A399" s="227"/>
      <c r="B399" s="156"/>
      <c r="C399" s="156"/>
      <c r="D399" s="156"/>
      <c r="E399" s="156"/>
      <c r="F399" s="156"/>
      <c r="G399" s="156"/>
      <c r="H399" s="156"/>
      <c r="I399" s="156"/>
      <c r="J399" s="156"/>
      <c r="K399" s="156"/>
      <c r="L399" s="156"/>
      <c r="M399" s="156"/>
      <c r="N399" s="227"/>
      <c r="O399" s="227"/>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227"/>
      <c r="AW399" s="227"/>
      <c r="AX399" s="156"/>
      <c r="AY399" s="156"/>
      <c r="AZ399" s="156"/>
      <c r="BA399" s="156"/>
      <c r="BB399" s="156"/>
      <c r="BC399" s="227"/>
      <c r="BD399" s="227"/>
      <c r="BE399" s="227"/>
      <c r="BF399" s="227"/>
      <c r="BG399" s="227"/>
      <c r="BH399" s="227"/>
      <c r="BI399" s="227"/>
      <c r="BJ399" s="227"/>
      <c r="BK399" s="227"/>
      <c r="BL399" s="227"/>
      <c r="BM399" s="227"/>
      <c r="BN399" s="227"/>
      <c r="BO399" s="227"/>
      <c r="BP399" s="227"/>
      <c r="BQ399" s="227"/>
      <c r="BR399" s="227"/>
      <c r="BS399" s="227"/>
      <c r="BT399" s="227"/>
      <c r="BU399" s="227"/>
      <c r="BV399" s="227"/>
      <c r="BW399" s="227"/>
      <c r="BX399" s="227"/>
      <c r="BY399" s="227"/>
      <c r="BZ399" s="227"/>
      <c r="CA399" s="227"/>
      <c r="CB399" s="227"/>
      <c r="CC399" s="227"/>
      <c r="CD399" s="227"/>
      <c r="CE399" s="227"/>
      <c r="CF399" s="227"/>
      <c r="CG399" s="227"/>
      <c r="CH399" s="227"/>
      <c r="CI399" s="227"/>
      <c r="CJ399" s="227"/>
      <c r="CK399" s="227"/>
      <c r="CL399" s="227"/>
      <c r="CM399" s="227"/>
      <c r="CN399" s="227"/>
      <c r="CO399" s="227"/>
      <c r="CP399" s="227"/>
      <c r="CQ399" s="227"/>
      <c r="CR399" s="227"/>
      <c r="CS399" s="227"/>
      <c r="CT399" s="227"/>
      <c r="CU399" s="227"/>
      <c r="CV399" s="227"/>
      <c r="CW399" s="227"/>
      <c r="CX399" s="227"/>
      <c r="CY399" s="227"/>
      <c r="CZ399" s="227"/>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row>
    <row r="400" spans="1:137" ht="6" customHeight="1" x14ac:dyDescent="0.2">
      <c r="A400" s="227"/>
      <c r="B400" s="156"/>
      <c r="C400" s="156"/>
      <c r="D400" s="156"/>
      <c r="E400" s="227"/>
      <c r="F400" s="156"/>
      <c r="G400" s="156"/>
      <c r="H400" s="156"/>
      <c r="I400" s="156"/>
      <c r="J400" s="156"/>
      <c r="K400" s="156"/>
      <c r="L400" s="156"/>
      <c r="M400" s="156"/>
      <c r="N400" s="227"/>
      <c r="O400" s="227"/>
      <c r="P400" s="227"/>
      <c r="Q400" s="227"/>
      <c r="R400" s="227"/>
      <c r="S400" s="227"/>
      <c r="T400" s="226"/>
      <c r="U400" s="228"/>
      <c r="V400" s="228"/>
      <c r="W400" s="228"/>
      <c r="X400" s="228"/>
      <c r="Y400" s="228"/>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227"/>
      <c r="AW400" s="227"/>
      <c r="AX400" s="156"/>
      <c r="AY400" s="156"/>
      <c r="AZ400" s="156"/>
      <c r="BA400" s="156"/>
      <c r="BB400" s="156"/>
      <c r="BC400" s="227"/>
      <c r="BD400" s="227"/>
      <c r="BE400" s="227"/>
      <c r="BF400" s="227"/>
      <c r="BG400" s="227"/>
      <c r="BH400" s="227"/>
      <c r="BI400" s="227"/>
      <c r="BJ400" s="227"/>
      <c r="BK400" s="227"/>
      <c r="BL400" s="227"/>
      <c r="BM400" s="227"/>
      <c r="BN400" s="227"/>
      <c r="BO400" s="227"/>
      <c r="BP400" s="227"/>
      <c r="BQ400" s="227"/>
      <c r="BR400" s="227"/>
      <c r="BS400" s="227"/>
      <c r="BT400" s="227"/>
      <c r="BU400" s="227"/>
      <c r="BV400" s="227"/>
      <c r="BW400" s="227"/>
      <c r="BX400" s="227"/>
      <c r="BY400" s="227"/>
      <c r="BZ400" s="227"/>
      <c r="CA400" s="227"/>
      <c r="CB400" s="227"/>
      <c r="CC400" s="227"/>
      <c r="CD400" s="227"/>
      <c r="CE400" s="227"/>
      <c r="CF400" s="227"/>
      <c r="CG400" s="227"/>
      <c r="CH400" s="227"/>
      <c r="CI400" s="227"/>
      <c r="CJ400" s="227"/>
      <c r="CK400" s="227"/>
      <c r="CL400" s="227"/>
      <c r="CM400" s="227"/>
      <c r="CN400" s="227"/>
      <c r="CO400" s="227"/>
      <c r="CP400" s="227"/>
      <c r="CQ400" s="227"/>
      <c r="CR400" s="227"/>
      <c r="CS400" s="227"/>
      <c r="CT400" s="227"/>
      <c r="CU400" s="227"/>
      <c r="CV400" s="227"/>
      <c r="CW400" s="227"/>
      <c r="CX400" s="227"/>
      <c r="CY400" s="227"/>
      <c r="CZ400" s="227"/>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row>
    <row r="401" spans="1:137" ht="6" customHeight="1" x14ac:dyDescent="0.2">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c r="BF401" s="227"/>
      <c r="BG401" s="227"/>
      <c r="BH401" s="227"/>
      <c r="BI401" s="227"/>
      <c r="BJ401" s="227"/>
      <c r="BK401" s="227"/>
      <c r="BL401" s="227"/>
      <c r="BM401" s="227"/>
      <c r="BN401" s="227"/>
      <c r="BO401" s="227"/>
      <c r="BP401" s="227"/>
      <c r="BQ401" s="227"/>
      <c r="BR401" s="227"/>
      <c r="BS401" s="227"/>
      <c r="BT401" s="227"/>
      <c r="BU401" s="227"/>
      <c r="BV401" s="227"/>
      <c r="BW401" s="227"/>
      <c r="BX401" s="227"/>
      <c r="BY401" s="227"/>
      <c r="BZ401" s="227"/>
      <c r="CA401" s="227"/>
      <c r="CB401" s="227"/>
      <c r="CC401" s="227"/>
      <c r="CD401" s="227"/>
      <c r="CE401" s="227"/>
      <c r="CF401" s="227"/>
      <c r="CG401" s="227"/>
      <c r="CH401" s="227"/>
      <c r="CI401" s="227"/>
      <c r="CJ401" s="227"/>
      <c r="CK401" s="227"/>
      <c r="CL401" s="227"/>
      <c r="CM401" s="227"/>
      <c r="CN401" s="227"/>
      <c r="CO401" s="227"/>
      <c r="CP401" s="227"/>
      <c r="CQ401" s="227"/>
      <c r="CR401" s="227"/>
      <c r="CS401" s="227"/>
      <c r="CT401" s="227"/>
      <c r="CU401" s="227"/>
      <c r="CV401" s="227"/>
      <c r="CW401" s="227"/>
      <c r="CX401" s="227"/>
      <c r="CY401" s="227"/>
      <c r="CZ401" s="227"/>
      <c r="DA401" s="227"/>
      <c r="DB401" s="227"/>
      <c r="DC401" s="227"/>
      <c r="DD401" s="227"/>
      <c r="DE401" s="227"/>
      <c r="DF401" s="227"/>
      <c r="DG401" s="227"/>
      <c r="DH401" s="227"/>
      <c r="DI401" s="227"/>
      <c r="DJ401" s="227"/>
      <c r="DK401" s="227"/>
      <c r="DL401" s="227"/>
      <c r="DM401" s="227"/>
      <c r="DN401" s="227"/>
      <c r="DO401" s="227"/>
      <c r="DP401" s="227"/>
      <c r="DQ401" s="227"/>
      <c r="DR401" s="227"/>
      <c r="DS401" s="227"/>
      <c r="DT401" s="227"/>
      <c r="DU401" s="227"/>
      <c r="DV401" s="227"/>
      <c r="DW401" s="615" t="s">
        <v>128</v>
      </c>
      <c r="DX401" s="615"/>
      <c r="DY401" s="615"/>
      <c r="DZ401" s="615"/>
      <c r="EA401" s="615"/>
      <c r="EB401" s="615"/>
      <c r="EC401" s="615"/>
      <c r="ED401" s="615"/>
      <c r="EE401" s="615"/>
      <c r="EF401" s="615"/>
      <c r="EG401" s="615"/>
    </row>
    <row r="402" spans="1:137" ht="6" customHeight="1" x14ac:dyDescent="0.2">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c r="BF402" s="227"/>
      <c r="BG402" s="227"/>
      <c r="BH402" s="227"/>
      <c r="BI402" s="227"/>
      <c r="BJ402" s="227"/>
      <c r="BK402" s="227"/>
      <c r="BL402" s="227"/>
      <c r="BM402" s="227"/>
      <c r="BN402" s="227"/>
      <c r="BO402" s="227"/>
      <c r="BP402" s="227"/>
      <c r="BQ402" s="227"/>
      <c r="BR402" s="227"/>
      <c r="BS402" s="227"/>
      <c r="BT402" s="227"/>
      <c r="BU402" s="227"/>
      <c r="BV402" s="227"/>
      <c r="BW402" s="227"/>
      <c r="BX402" s="227"/>
      <c r="BY402" s="227"/>
      <c r="BZ402" s="227"/>
      <c r="CA402" s="227"/>
      <c r="CB402" s="227"/>
      <c r="CC402" s="227"/>
      <c r="CD402" s="227"/>
      <c r="CE402" s="227"/>
      <c r="CF402" s="227"/>
      <c r="CG402" s="227"/>
      <c r="CH402" s="227"/>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615"/>
      <c r="DX402" s="615"/>
      <c r="DY402" s="615"/>
      <c r="DZ402" s="615"/>
      <c r="EA402" s="615"/>
      <c r="EB402" s="615"/>
      <c r="EC402" s="615"/>
      <c r="ED402" s="615"/>
      <c r="EE402" s="615"/>
      <c r="EF402" s="615"/>
      <c r="EG402" s="615"/>
    </row>
    <row r="403" spans="1:137" ht="6" customHeight="1" x14ac:dyDescent="0.2">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c r="BF403" s="227"/>
      <c r="BG403" s="227"/>
      <c r="BH403" s="227"/>
      <c r="BI403" s="227"/>
      <c r="BJ403" s="227"/>
      <c r="BK403" s="227"/>
      <c r="BL403" s="227"/>
      <c r="BM403" s="227"/>
      <c r="BN403" s="227"/>
      <c r="BO403" s="227"/>
      <c r="BP403" s="227"/>
      <c r="BQ403" s="227"/>
      <c r="BR403" s="227"/>
      <c r="BS403" s="227"/>
      <c r="BT403" s="227"/>
      <c r="BU403" s="227"/>
      <c r="BV403" s="227"/>
      <c r="BW403" s="227"/>
      <c r="BX403" s="227"/>
      <c r="BY403" s="227"/>
      <c r="BZ403" s="227"/>
      <c r="CA403" s="227"/>
      <c r="CB403" s="227"/>
      <c r="CC403" s="227"/>
      <c r="CD403" s="227"/>
      <c r="CE403" s="227"/>
      <c r="CF403" s="227"/>
      <c r="CG403" s="227"/>
      <c r="CH403" s="227"/>
      <c r="CI403" s="227"/>
      <c r="CJ403" s="227"/>
      <c r="CK403" s="227"/>
      <c r="CL403" s="227"/>
      <c r="CM403" s="227"/>
      <c r="CN403" s="227"/>
      <c r="CO403" s="227"/>
      <c r="CP403" s="227"/>
      <c r="CQ403" s="227"/>
      <c r="CR403" s="227"/>
      <c r="CS403" s="227"/>
      <c r="CT403" s="227"/>
      <c r="CU403" s="227"/>
      <c r="CV403" s="227"/>
      <c r="CW403" s="227"/>
      <c r="CX403" s="227"/>
      <c r="CY403" s="227"/>
      <c r="CZ403" s="227"/>
      <c r="DA403" s="227"/>
      <c r="DB403" s="227"/>
      <c r="DC403" s="227"/>
      <c r="DD403" s="227"/>
      <c r="DE403" s="227"/>
      <c r="DF403" s="227"/>
      <c r="DG403" s="227"/>
      <c r="DH403" s="227"/>
      <c r="DI403" s="227"/>
      <c r="DJ403" s="227"/>
      <c r="DK403" s="227"/>
      <c r="DL403" s="227"/>
      <c r="DM403" s="227"/>
      <c r="DN403" s="227"/>
      <c r="DO403" s="227"/>
      <c r="DP403" s="227"/>
      <c r="DQ403" s="227"/>
      <c r="DR403" s="227"/>
      <c r="DS403" s="227"/>
      <c r="DT403" s="227"/>
      <c r="DU403" s="227"/>
      <c r="DV403" s="227"/>
      <c r="DW403" s="615"/>
      <c r="DX403" s="615"/>
      <c r="DY403" s="615"/>
      <c r="DZ403" s="615"/>
      <c r="EA403" s="615"/>
      <c r="EB403" s="615"/>
      <c r="EC403" s="615"/>
      <c r="ED403" s="615"/>
      <c r="EE403" s="615"/>
      <c r="EF403" s="615"/>
      <c r="EG403" s="615"/>
    </row>
    <row r="404" spans="1:137" ht="6" customHeight="1" x14ac:dyDescent="0.2">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7"/>
      <c r="BK404" s="227"/>
      <c r="BL404" s="227"/>
      <c r="BM404" s="227"/>
      <c r="BN404" s="227"/>
      <c r="BO404" s="227"/>
      <c r="BP404" s="227"/>
      <c r="BQ404" s="227"/>
      <c r="BR404" s="227"/>
      <c r="BS404" s="227"/>
      <c r="BT404" s="227"/>
      <c r="BU404" s="227"/>
      <c r="BV404" s="227"/>
      <c r="BW404" s="227"/>
      <c r="BX404" s="227"/>
      <c r="BY404" s="227"/>
      <c r="BZ404" s="227"/>
      <c r="CA404" s="227"/>
      <c r="CB404" s="227"/>
      <c r="CC404" s="227"/>
      <c r="CD404" s="227"/>
      <c r="CE404" s="227"/>
      <c r="CF404" s="227"/>
      <c r="CG404" s="227"/>
      <c r="CH404" s="227"/>
      <c r="CI404" s="227"/>
      <c r="CJ404" s="227"/>
      <c r="CK404" s="227"/>
      <c r="CL404" s="227"/>
      <c r="CM404" s="227"/>
      <c r="CN404" s="227"/>
      <c r="CO404" s="227"/>
      <c r="CP404" s="227"/>
      <c r="CQ404" s="227"/>
      <c r="CR404" s="227"/>
      <c r="CS404" s="227"/>
      <c r="CT404" s="227"/>
      <c r="CU404" s="227"/>
      <c r="CV404" s="227"/>
      <c r="CW404" s="227"/>
      <c r="CX404" s="227"/>
      <c r="CY404" s="227"/>
      <c r="CZ404" s="227"/>
      <c r="DA404" s="227"/>
      <c r="DB404" s="227"/>
      <c r="DC404" s="227"/>
      <c r="DD404" s="227"/>
      <c r="DE404" s="227"/>
      <c r="DF404" s="227"/>
      <c r="DG404" s="227"/>
      <c r="DH404" s="227"/>
      <c r="DI404" s="227"/>
      <c r="DJ404" s="227"/>
      <c r="DK404" s="227"/>
      <c r="DL404" s="227"/>
      <c r="DM404" s="227"/>
      <c r="DN404" s="227"/>
      <c r="DO404" s="227"/>
      <c r="DP404" s="227"/>
      <c r="DQ404" s="227"/>
      <c r="DR404" s="227"/>
      <c r="DS404" s="227"/>
      <c r="DT404" s="227"/>
      <c r="DU404" s="227"/>
      <c r="DV404" s="227"/>
      <c r="DW404" s="227"/>
      <c r="DX404" s="227"/>
      <c r="DY404" s="227"/>
      <c r="DZ404" s="227"/>
      <c r="EA404" s="227"/>
      <c r="EB404" s="227"/>
      <c r="EC404" s="227"/>
      <c r="ED404" s="227"/>
      <c r="EE404" s="227"/>
      <c r="EF404" s="227"/>
      <c r="EG404" s="227"/>
    </row>
    <row r="405" spans="1:137" ht="6" customHeight="1" x14ac:dyDescent="0.2">
      <c r="A405" s="616" t="s">
        <v>264</v>
      </c>
      <c r="B405" s="616"/>
      <c r="C405" s="616"/>
      <c r="D405" s="616"/>
      <c r="E405" s="616"/>
      <c r="F405" s="616"/>
      <c r="G405" s="616"/>
      <c r="H405" s="616"/>
      <c r="I405" s="616"/>
      <c r="J405" s="616"/>
      <c r="K405" s="616"/>
      <c r="L405" s="616"/>
      <c r="M405" s="616"/>
      <c r="N405" s="616"/>
      <c r="O405" s="616"/>
      <c r="P405" s="637"/>
      <c r="Q405" s="637"/>
      <c r="R405" s="637"/>
      <c r="S405" s="637"/>
      <c r="T405" s="637"/>
      <c r="U405" s="637"/>
      <c r="V405" s="637"/>
      <c r="W405" s="637"/>
      <c r="X405" s="637"/>
      <c r="Y405" s="637"/>
      <c r="Z405" s="637"/>
      <c r="AA405" s="637"/>
      <c r="AB405" s="637"/>
      <c r="AC405" s="637"/>
      <c r="AD405" s="637"/>
      <c r="AE405" s="637"/>
      <c r="AF405" s="637"/>
      <c r="AG405" s="637"/>
      <c r="AH405" s="637"/>
      <c r="AI405" s="637"/>
      <c r="AJ405" s="637"/>
      <c r="AK405" s="637"/>
      <c r="AL405" s="637"/>
      <c r="AM405" s="637"/>
      <c r="AN405" s="637"/>
      <c r="AO405" s="637"/>
      <c r="AP405" s="637"/>
      <c r="AQ405" s="637"/>
      <c r="AR405" s="637"/>
      <c r="AS405" s="637"/>
      <c r="AT405" s="637"/>
      <c r="AU405" s="637"/>
      <c r="AV405" s="637"/>
      <c r="AW405" s="637"/>
      <c r="AX405" s="637"/>
      <c r="AY405" s="637"/>
      <c r="AZ405" s="637"/>
      <c r="BA405" s="637"/>
      <c r="BB405" s="637"/>
      <c r="BC405" s="637"/>
      <c r="BD405" s="637"/>
      <c r="BE405" s="637"/>
      <c r="BF405" s="637"/>
      <c r="BG405" s="637"/>
      <c r="BH405" s="637"/>
      <c r="BI405" s="637"/>
      <c r="BJ405" s="637"/>
      <c r="BK405" s="637"/>
      <c r="BL405" s="637"/>
      <c r="BM405" s="637"/>
      <c r="BN405" s="637"/>
      <c r="BO405" s="637"/>
      <c r="BP405" s="637"/>
      <c r="BQ405" s="637"/>
      <c r="BR405" s="637"/>
      <c r="BS405" s="637"/>
      <c r="BT405" s="637"/>
      <c r="BU405" s="637"/>
      <c r="BV405" s="637"/>
      <c r="BW405" s="637"/>
      <c r="BX405" s="637"/>
      <c r="BY405" s="637"/>
      <c r="BZ405" s="637"/>
      <c r="CA405" s="637"/>
      <c r="CB405" s="637"/>
      <c r="CC405" s="637"/>
      <c r="CD405" s="637"/>
      <c r="CE405" s="637"/>
      <c r="CF405" s="637"/>
      <c r="CG405" s="637"/>
      <c r="CH405" s="637"/>
      <c r="CI405" s="637"/>
      <c r="CJ405" s="637"/>
      <c r="CK405" s="637"/>
      <c r="CL405" s="637"/>
      <c r="CM405" s="637"/>
      <c r="CN405" s="637"/>
      <c r="CO405" s="637"/>
      <c r="CP405" s="637"/>
      <c r="CQ405" s="637"/>
      <c r="CR405" s="637"/>
      <c r="CS405" s="637"/>
      <c r="CT405" s="637"/>
      <c r="CU405" s="637"/>
      <c r="CV405" s="637"/>
      <c r="CW405" s="637"/>
      <c r="CX405" s="637"/>
      <c r="CY405" s="637"/>
      <c r="CZ405" s="637"/>
      <c r="DA405" s="637"/>
      <c r="DB405" s="637"/>
      <c r="DC405" s="637"/>
      <c r="DD405" s="637"/>
      <c r="DE405" s="637"/>
      <c r="DF405" s="637"/>
      <c r="DG405" s="637"/>
      <c r="DH405" s="637"/>
      <c r="DI405" s="637"/>
      <c r="DJ405" s="637"/>
      <c r="DK405" s="637"/>
      <c r="DL405" s="637"/>
      <c r="DM405" s="637"/>
      <c r="DN405" s="637"/>
      <c r="DO405" s="637"/>
      <c r="DP405" s="637"/>
      <c r="DQ405" s="637"/>
      <c r="DR405" s="637"/>
      <c r="DS405" s="637"/>
      <c r="DT405" s="637"/>
      <c r="DU405" s="637"/>
      <c r="DV405" s="637"/>
      <c r="DW405" s="637"/>
      <c r="DX405" s="637"/>
      <c r="DY405" s="637"/>
      <c r="DZ405" s="637"/>
      <c r="EA405" s="637"/>
      <c r="EB405" s="637"/>
      <c r="EC405" s="637"/>
      <c r="ED405" s="637"/>
      <c r="EE405" s="637"/>
      <c r="EF405" s="637"/>
      <c r="EG405" s="637"/>
    </row>
    <row r="406" spans="1:137" ht="6" customHeight="1" x14ac:dyDescent="0.2">
      <c r="A406" s="637"/>
      <c r="B406" s="637"/>
      <c r="C406" s="637"/>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c r="AR406" s="637"/>
      <c r="AS406" s="637"/>
      <c r="AT406" s="637"/>
      <c r="AU406" s="637"/>
      <c r="AV406" s="637"/>
      <c r="AW406" s="637"/>
      <c r="AX406" s="637"/>
      <c r="AY406" s="637"/>
      <c r="AZ406" s="637"/>
      <c r="BA406" s="637"/>
      <c r="BB406" s="637"/>
      <c r="BC406" s="637"/>
      <c r="BD406" s="637"/>
      <c r="BE406" s="637"/>
      <c r="BF406" s="637"/>
      <c r="BG406" s="637"/>
      <c r="BH406" s="637"/>
      <c r="BI406" s="637"/>
      <c r="BJ406" s="637"/>
      <c r="BK406" s="637"/>
      <c r="BL406" s="637"/>
      <c r="BM406" s="637"/>
      <c r="BN406" s="637"/>
      <c r="BO406" s="637"/>
      <c r="BP406" s="637"/>
      <c r="BQ406" s="637"/>
      <c r="BR406" s="637"/>
      <c r="BS406" s="637"/>
      <c r="BT406" s="637"/>
      <c r="BU406" s="637"/>
      <c r="BV406" s="637"/>
      <c r="BW406" s="637"/>
      <c r="BX406" s="637"/>
      <c r="BY406" s="637"/>
      <c r="BZ406" s="637"/>
      <c r="CA406" s="637"/>
      <c r="CB406" s="637"/>
      <c r="CC406" s="637"/>
      <c r="CD406" s="637"/>
      <c r="CE406" s="637"/>
      <c r="CF406" s="637"/>
      <c r="CG406" s="637"/>
      <c r="CH406" s="637"/>
      <c r="CI406" s="637"/>
      <c r="CJ406" s="637"/>
      <c r="CK406" s="637"/>
      <c r="CL406" s="637"/>
      <c r="CM406" s="637"/>
      <c r="CN406" s="637"/>
      <c r="CO406" s="637"/>
      <c r="CP406" s="637"/>
      <c r="CQ406" s="637"/>
      <c r="CR406" s="637"/>
      <c r="CS406" s="637"/>
      <c r="CT406" s="637"/>
      <c r="CU406" s="637"/>
      <c r="CV406" s="637"/>
      <c r="CW406" s="637"/>
      <c r="CX406" s="637"/>
      <c r="CY406" s="637"/>
      <c r="CZ406" s="637"/>
      <c r="DA406" s="637"/>
      <c r="DB406" s="637"/>
      <c r="DC406" s="637"/>
      <c r="DD406" s="637"/>
      <c r="DE406" s="637"/>
      <c r="DF406" s="637"/>
      <c r="DG406" s="637"/>
      <c r="DH406" s="637"/>
      <c r="DI406" s="637"/>
      <c r="DJ406" s="637"/>
      <c r="DK406" s="637"/>
      <c r="DL406" s="637"/>
      <c r="DM406" s="637"/>
      <c r="DN406" s="637"/>
      <c r="DO406" s="637"/>
      <c r="DP406" s="637"/>
      <c r="DQ406" s="637"/>
      <c r="DR406" s="637"/>
      <c r="DS406" s="637"/>
      <c r="DT406" s="637"/>
      <c r="DU406" s="637"/>
      <c r="DV406" s="637"/>
      <c r="DW406" s="637"/>
      <c r="DX406" s="637"/>
      <c r="DY406" s="637"/>
      <c r="DZ406" s="637"/>
      <c r="EA406" s="637"/>
      <c r="EB406" s="637"/>
      <c r="EC406" s="637"/>
      <c r="ED406" s="637"/>
      <c r="EE406" s="637"/>
      <c r="EF406" s="637"/>
      <c r="EG406" s="637"/>
    </row>
    <row r="407" spans="1:137" ht="6" customHeight="1" x14ac:dyDescent="0.2">
      <c r="A407" s="637"/>
      <c r="B407" s="637"/>
      <c r="C407" s="637"/>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c r="AR407" s="637"/>
      <c r="AS407" s="637"/>
      <c r="AT407" s="637"/>
      <c r="AU407" s="637"/>
      <c r="AV407" s="637"/>
      <c r="AW407" s="637"/>
      <c r="AX407" s="637"/>
      <c r="AY407" s="637"/>
      <c r="AZ407" s="637"/>
      <c r="BA407" s="637"/>
      <c r="BB407" s="637"/>
      <c r="BC407" s="637"/>
      <c r="BD407" s="637"/>
      <c r="BE407" s="637"/>
      <c r="BF407" s="637"/>
      <c r="BG407" s="637"/>
      <c r="BH407" s="637"/>
      <c r="BI407" s="637"/>
      <c r="BJ407" s="637"/>
      <c r="BK407" s="637"/>
      <c r="BL407" s="637"/>
      <c r="BM407" s="637"/>
      <c r="BN407" s="637"/>
      <c r="BO407" s="637"/>
      <c r="BP407" s="637"/>
      <c r="BQ407" s="637"/>
      <c r="BR407" s="637"/>
      <c r="BS407" s="637"/>
      <c r="BT407" s="637"/>
      <c r="BU407" s="637"/>
      <c r="BV407" s="637"/>
      <c r="BW407" s="637"/>
      <c r="BX407" s="637"/>
      <c r="BY407" s="637"/>
      <c r="BZ407" s="637"/>
      <c r="CA407" s="637"/>
      <c r="CB407" s="637"/>
      <c r="CC407" s="637"/>
      <c r="CD407" s="637"/>
      <c r="CE407" s="637"/>
      <c r="CF407" s="637"/>
      <c r="CG407" s="637"/>
      <c r="CH407" s="637"/>
      <c r="CI407" s="637"/>
      <c r="CJ407" s="637"/>
      <c r="CK407" s="637"/>
      <c r="CL407" s="637"/>
      <c r="CM407" s="637"/>
      <c r="CN407" s="637"/>
      <c r="CO407" s="637"/>
      <c r="CP407" s="637"/>
      <c r="CQ407" s="637"/>
      <c r="CR407" s="637"/>
      <c r="CS407" s="637"/>
      <c r="CT407" s="637"/>
      <c r="CU407" s="637"/>
      <c r="CV407" s="637"/>
      <c r="CW407" s="637"/>
      <c r="CX407" s="637"/>
      <c r="CY407" s="637"/>
      <c r="CZ407" s="637"/>
      <c r="DA407" s="637"/>
      <c r="DB407" s="637"/>
      <c r="DC407" s="637"/>
      <c r="DD407" s="637"/>
      <c r="DE407" s="637"/>
      <c r="DF407" s="637"/>
      <c r="DG407" s="637"/>
      <c r="DH407" s="637"/>
      <c r="DI407" s="637"/>
      <c r="DJ407" s="637"/>
      <c r="DK407" s="637"/>
      <c r="DL407" s="637"/>
      <c r="DM407" s="637"/>
      <c r="DN407" s="637"/>
      <c r="DO407" s="637"/>
      <c r="DP407" s="637"/>
      <c r="DQ407" s="637"/>
      <c r="DR407" s="637"/>
      <c r="DS407" s="637"/>
      <c r="DT407" s="637"/>
      <c r="DU407" s="637"/>
      <c r="DV407" s="637"/>
      <c r="DW407" s="637"/>
      <c r="DX407" s="637"/>
      <c r="DY407" s="637"/>
      <c r="DZ407" s="637"/>
      <c r="EA407" s="637"/>
      <c r="EB407" s="637"/>
      <c r="EC407" s="637"/>
      <c r="ED407" s="637"/>
      <c r="EE407" s="637"/>
      <c r="EF407" s="637"/>
      <c r="EG407" s="637"/>
    </row>
    <row r="408" spans="1:137" ht="6" customHeight="1" x14ac:dyDescent="0.2">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7"/>
      <c r="BE408" s="227"/>
      <c r="BF408" s="227"/>
      <c r="BG408" s="227"/>
      <c r="BH408" s="227"/>
      <c r="BI408" s="227"/>
      <c r="BJ408" s="227"/>
      <c r="BK408" s="227"/>
      <c r="BL408" s="227"/>
      <c r="BM408" s="227"/>
      <c r="BN408" s="227"/>
      <c r="BO408" s="616" t="s">
        <v>341</v>
      </c>
      <c r="BP408" s="617"/>
      <c r="BQ408" s="617"/>
      <c r="BR408" s="617"/>
      <c r="BS408" s="617"/>
      <c r="BT408" s="617"/>
      <c r="BU408" s="617"/>
      <c r="BV408" s="617"/>
      <c r="BW408" s="618" t="str">
        <f>IF(⑱安全投資実績!BT31=0,"",⑱安全投資実績!BT31)</f>
        <v/>
      </c>
      <c r="BX408" s="618"/>
      <c r="BY408" s="618"/>
      <c r="BZ408" s="616" t="s">
        <v>117</v>
      </c>
      <c r="CA408" s="616"/>
      <c r="CB408" s="616"/>
      <c r="CC408" s="616"/>
      <c r="CD408" s="616"/>
      <c r="CE408" s="616"/>
      <c r="CF408" s="616"/>
      <c r="CG408" s="616"/>
      <c r="CH408" s="227"/>
      <c r="CI408" s="227"/>
      <c r="CJ408" s="227"/>
      <c r="CK408" s="227"/>
      <c r="CL408" s="227"/>
      <c r="CM408" s="227"/>
      <c r="CN408" s="227"/>
      <c r="CO408" s="227"/>
      <c r="CP408" s="227"/>
      <c r="CQ408" s="227"/>
      <c r="CR408" s="227"/>
      <c r="CS408" s="156"/>
      <c r="CT408" s="156"/>
      <c r="CU408" s="156"/>
      <c r="CV408" s="156"/>
      <c r="CW408" s="156"/>
      <c r="CX408" s="156"/>
      <c r="CY408" s="156"/>
      <c r="CZ408" s="156"/>
      <c r="DA408" s="156"/>
      <c r="DB408" s="156"/>
      <c r="DC408" s="156"/>
      <c r="DD408" s="156"/>
      <c r="DE408" s="156"/>
      <c r="DF408" s="156"/>
      <c r="DG408" s="156"/>
      <c r="DH408" s="156"/>
      <c r="DI408" s="156"/>
      <c r="DJ408" s="156"/>
      <c r="DK408" s="156"/>
      <c r="DL408" s="228"/>
      <c r="DM408" s="228"/>
      <c r="DN408" s="228"/>
      <c r="DO408" s="228"/>
      <c r="DP408" s="228"/>
      <c r="DQ408" s="228"/>
      <c r="DR408" s="228"/>
      <c r="DS408" s="228"/>
      <c r="DT408" s="228"/>
      <c r="DU408" s="228"/>
      <c r="DV408" s="228"/>
      <c r="DW408" s="228"/>
      <c r="DX408" s="228"/>
      <c r="DY408" s="228"/>
      <c r="DZ408" s="228"/>
      <c r="EA408" s="228"/>
      <c r="EB408" s="228"/>
      <c r="EC408" s="228"/>
      <c r="ED408" s="228"/>
      <c r="EE408" s="228"/>
      <c r="EF408" s="228"/>
      <c r="EG408" s="227"/>
    </row>
    <row r="409" spans="1:137" ht="6" customHeight="1" x14ac:dyDescent="0.2">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7"/>
      <c r="BE409" s="227"/>
      <c r="BF409" s="227"/>
      <c r="BG409" s="227"/>
      <c r="BH409" s="227"/>
      <c r="BI409" s="227"/>
      <c r="BJ409" s="227"/>
      <c r="BK409" s="227"/>
      <c r="BL409" s="227"/>
      <c r="BM409" s="227"/>
      <c r="BN409" s="227"/>
      <c r="BO409" s="617"/>
      <c r="BP409" s="617"/>
      <c r="BQ409" s="617"/>
      <c r="BR409" s="617"/>
      <c r="BS409" s="617"/>
      <c r="BT409" s="617"/>
      <c r="BU409" s="617"/>
      <c r="BV409" s="617"/>
      <c r="BW409" s="618"/>
      <c r="BX409" s="618"/>
      <c r="BY409" s="618"/>
      <c r="BZ409" s="616"/>
      <c r="CA409" s="616"/>
      <c r="CB409" s="616"/>
      <c r="CC409" s="616"/>
      <c r="CD409" s="616"/>
      <c r="CE409" s="616"/>
      <c r="CF409" s="616"/>
      <c r="CG409" s="616"/>
      <c r="CH409" s="227"/>
      <c r="CI409" s="227"/>
      <c r="CJ409" s="227"/>
      <c r="CK409" s="227"/>
      <c r="CL409" s="227"/>
      <c r="CM409" s="227"/>
      <c r="CN409" s="227"/>
      <c r="CO409" s="227"/>
      <c r="CP409" s="227"/>
      <c r="CQ409" s="227"/>
      <c r="CR409" s="227"/>
      <c r="CS409" s="156"/>
      <c r="CT409" s="156"/>
      <c r="CU409" s="156"/>
      <c r="CV409" s="156"/>
      <c r="CW409" s="156"/>
      <c r="CX409" s="156"/>
      <c r="CY409" s="156"/>
      <c r="CZ409" s="156"/>
      <c r="DA409" s="156"/>
      <c r="DB409" s="156"/>
      <c r="DC409" s="156"/>
      <c r="DD409" s="156"/>
      <c r="DE409" s="156"/>
      <c r="DF409" s="156"/>
      <c r="DG409" s="156"/>
      <c r="DH409" s="156"/>
      <c r="DI409" s="156"/>
      <c r="DJ409" s="156"/>
      <c r="DK409" s="156"/>
      <c r="DL409" s="228"/>
      <c r="DM409" s="228"/>
      <c r="DN409" s="228"/>
      <c r="DO409" s="228"/>
      <c r="DP409" s="228"/>
      <c r="DQ409" s="228"/>
      <c r="DR409" s="228"/>
      <c r="DS409" s="228"/>
      <c r="DT409" s="228"/>
      <c r="DU409" s="228"/>
      <c r="DV409" s="228"/>
      <c r="DW409" s="228"/>
      <c r="DX409" s="228"/>
      <c r="DY409" s="228"/>
      <c r="DZ409" s="228"/>
      <c r="EA409" s="228"/>
      <c r="EB409" s="228"/>
      <c r="EC409" s="228"/>
      <c r="ED409" s="164"/>
      <c r="EE409" s="228"/>
      <c r="EF409" s="228"/>
      <c r="EG409" s="227"/>
    </row>
    <row r="410" spans="1:137" ht="6" customHeight="1" x14ac:dyDescent="0.2">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7"/>
      <c r="BE410" s="227"/>
      <c r="BF410" s="227"/>
      <c r="BG410" s="227"/>
      <c r="BH410" s="227"/>
      <c r="BI410" s="227"/>
      <c r="BJ410" s="227"/>
      <c r="BK410" s="227"/>
      <c r="BL410" s="227"/>
      <c r="BM410" s="227"/>
      <c r="BN410" s="227"/>
      <c r="BO410" s="617"/>
      <c r="BP410" s="617"/>
      <c r="BQ410" s="617"/>
      <c r="BR410" s="617"/>
      <c r="BS410" s="617"/>
      <c r="BT410" s="617"/>
      <c r="BU410" s="617"/>
      <c r="BV410" s="617"/>
      <c r="BW410" s="618"/>
      <c r="BX410" s="618"/>
      <c r="BY410" s="618"/>
      <c r="BZ410" s="616"/>
      <c r="CA410" s="616"/>
      <c r="CB410" s="616"/>
      <c r="CC410" s="616"/>
      <c r="CD410" s="616"/>
      <c r="CE410" s="616"/>
      <c r="CF410" s="616"/>
      <c r="CG410" s="616"/>
      <c r="CH410" s="227"/>
      <c r="CI410" s="227"/>
      <c r="CJ410" s="227"/>
      <c r="CK410" s="227"/>
      <c r="CL410" s="227"/>
      <c r="CM410" s="227"/>
      <c r="CN410" s="630" t="s">
        <v>423</v>
      </c>
      <c r="CO410" s="630"/>
      <c r="CP410" s="630"/>
      <c r="CQ410" s="630"/>
      <c r="CR410" s="630"/>
      <c r="CS410" s="630"/>
      <c r="CT410" s="630"/>
      <c r="CU410" s="630"/>
      <c r="CV410" s="630"/>
      <c r="CW410" s="630"/>
      <c r="CX410" s="630"/>
      <c r="CY410" s="630"/>
      <c r="CZ410" s="630"/>
      <c r="DA410" s="630"/>
      <c r="DB410" s="630"/>
      <c r="DC410" s="630"/>
      <c r="DD410" s="630"/>
      <c r="DE410" s="630"/>
      <c r="DF410" s="630"/>
      <c r="DG410" s="630"/>
      <c r="DH410" s="630"/>
      <c r="DI410" s="630"/>
      <c r="DJ410" s="630"/>
      <c r="DK410" s="630"/>
      <c r="DL410" s="630"/>
      <c r="DM410" s="630"/>
      <c r="DN410" s="630"/>
      <c r="DO410" s="630"/>
      <c r="DP410" s="630"/>
      <c r="DQ410" s="630"/>
      <c r="DR410" s="630"/>
      <c r="DS410" s="630"/>
      <c r="DT410" s="630"/>
      <c r="DU410" s="630"/>
      <c r="DV410" s="630"/>
      <c r="DW410" s="630"/>
      <c r="DX410" s="630"/>
      <c r="DY410" s="630"/>
      <c r="DZ410" s="630"/>
      <c r="EA410" s="630"/>
      <c r="EB410" s="630"/>
      <c r="EC410" s="630"/>
      <c r="ED410" s="630"/>
      <c r="EE410" s="630"/>
      <c r="EF410" s="630"/>
      <c r="EG410" s="630"/>
    </row>
    <row r="411" spans="1:137" ht="6" customHeight="1" x14ac:dyDescent="0.2">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56"/>
      <c r="AY411" s="156"/>
      <c r="AZ411" s="156"/>
      <c r="BA411" s="156"/>
      <c r="BB411" s="156"/>
      <c r="BC411" s="632" t="s">
        <v>450</v>
      </c>
      <c r="BD411" s="632"/>
      <c r="BE411" s="632"/>
      <c r="BF411" s="632"/>
      <c r="BG411" s="632"/>
      <c r="BH411" s="632"/>
      <c r="BI411" s="632"/>
      <c r="BJ411" s="632"/>
      <c r="BK411" s="632"/>
      <c r="BL411" s="632"/>
      <c r="BM411" s="632"/>
      <c r="BN411" s="632"/>
      <c r="BO411" s="632"/>
      <c r="BP411" s="632"/>
      <c r="BQ411" s="632"/>
      <c r="BR411" s="632"/>
      <c r="BS411" s="632"/>
      <c r="BT411" s="632"/>
      <c r="BU411" s="1133" t="str">
        <f>IF(BU311="","",EDATE(BU311,12))</f>
        <v/>
      </c>
      <c r="BV411" s="1133"/>
      <c r="BW411" s="1133"/>
      <c r="BX411" s="1133"/>
      <c r="BY411" s="1133"/>
      <c r="BZ411" s="1133"/>
      <c r="CA411" s="1133"/>
      <c r="CB411" s="1133"/>
      <c r="CC411" s="1133"/>
      <c r="CD411" s="1133"/>
      <c r="CE411" s="1133"/>
      <c r="CF411" s="1133"/>
      <c r="CG411" s="1133"/>
      <c r="CH411" s="1133"/>
      <c r="CI411" s="1133"/>
      <c r="CJ411" s="1133"/>
      <c r="CK411" s="1133"/>
      <c r="CL411" s="1133"/>
      <c r="CM411" s="1133"/>
      <c r="CN411" s="630"/>
      <c r="CO411" s="630"/>
      <c r="CP411" s="630"/>
      <c r="CQ411" s="630"/>
      <c r="CR411" s="630"/>
      <c r="CS411" s="630"/>
      <c r="CT411" s="630"/>
      <c r="CU411" s="630"/>
      <c r="CV411" s="630"/>
      <c r="CW411" s="630"/>
      <c r="CX411" s="630"/>
      <c r="CY411" s="630"/>
      <c r="CZ411" s="630"/>
      <c r="DA411" s="630"/>
      <c r="DB411" s="630"/>
      <c r="DC411" s="630"/>
      <c r="DD411" s="630"/>
      <c r="DE411" s="630"/>
      <c r="DF411" s="630"/>
      <c r="DG411" s="630"/>
      <c r="DH411" s="630"/>
      <c r="DI411" s="630"/>
      <c r="DJ411" s="630"/>
      <c r="DK411" s="630"/>
      <c r="DL411" s="630"/>
      <c r="DM411" s="630"/>
      <c r="DN411" s="630"/>
      <c r="DO411" s="630"/>
      <c r="DP411" s="630"/>
      <c r="DQ411" s="630"/>
      <c r="DR411" s="630"/>
      <c r="DS411" s="630"/>
      <c r="DT411" s="630"/>
      <c r="DU411" s="630"/>
      <c r="DV411" s="630"/>
      <c r="DW411" s="630"/>
      <c r="DX411" s="630"/>
      <c r="DY411" s="630"/>
      <c r="DZ411" s="630"/>
      <c r="EA411" s="630"/>
      <c r="EB411" s="630"/>
      <c r="EC411" s="630"/>
      <c r="ED411" s="630"/>
      <c r="EE411" s="630"/>
      <c r="EF411" s="630"/>
      <c r="EG411" s="630"/>
    </row>
    <row r="412" spans="1:137" ht="6" customHeight="1" x14ac:dyDescent="0.2">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56"/>
      <c r="AY412" s="156"/>
      <c r="AZ412" s="156"/>
      <c r="BA412" s="156"/>
      <c r="BB412" s="156"/>
      <c r="BC412" s="632"/>
      <c r="BD412" s="632"/>
      <c r="BE412" s="632"/>
      <c r="BF412" s="632"/>
      <c r="BG412" s="632"/>
      <c r="BH412" s="632"/>
      <c r="BI412" s="632"/>
      <c r="BJ412" s="632"/>
      <c r="BK412" s="632"/>
      <c r="BL412" s="632"/>
      <c r="BM412" s="632"/>
      <c r="BN412" s="632"/>
      <c r="BO412" s="632"/>
      <c r="BP412" s="632"/>
      <c r="BQ412" s="632"/>
      <c r="BR412" s="632"/>
      <c r="BS412" s="632"/>
      <c r="BT412" s="632"/>
      <c r="BU412" s="1133"/>
      <c r="BV412" s="1133"/>
      <c r="BW412" s="1133"/>
      <c r="BX412" s="1133"/>
      <c r="BY412" s="1133"/>
      <c r="BZ412" s="1133"/>
      <c r="CA412" s="1133"/>
      <c r="CB412" s="1133"/>
      <c r="CC412" s="1133"/>
      <c r="CD412" s="1133"/>
      <c r="CE412" s="1133"/>
      <c r="CF412" s="1133"/>
      <c r="CG412" s="1133"/>
      <c r="CH412" s="1133"/>
      <c r="CI412" s="1133"/>
      <c r="CJ412" s="1133"/>
      <c r="CK412" s="1133"/>
      <c r="CL412" s="1133"/>
      <c r="CM412" s="1133"/>
      <c r="CN412" s="630"/>
      <c r="CO412" s="630"/>
      <c r="CP412" s="630"/>
      <c r="CQ412" s="630"/>
      <c r="CR412" s="630"/>
      <c r="CS412" s="630"/>
      <c r="CT412" s="630"/>
      <c r="CU412" s="630"/>
      <c r="CV412" s="630"/>
      <c r="CW412" s="630"/>
      <c r="CX412" s="630"/>
      <c r="CY412" s="630"/>
      <c r="CZ412" s="630"/>
      <c r="DA412" s="630"/>
      <c r="DB412" s="630"/>
      <c r="DC412" s="630"/>
      <c r="DD412" s="630"/>
      <c r="DE412" s="630"/>
      <c r="DF412" s="630"/>
      <c r="DG412" s="630"/>
      <c r="DH412" s="630"/>
      <c r="DI412" s="630"/>
      <c r="DJ412" s="630"/>
      <c r="DK412" s="630"/>
      <c r="DL412" s="630"/>
      <c r="DM412" s="630"/>
      <c r="DN412" s="630"/>
      <c r="DO412" s="630"/>
      <c r="DP412" s="630"/>
      <c r="DQ412" s="630"/>
      <c r="DR412" s="630"/>
      <c r="DS412" s="630"/>
      <c r="DT412" s="630"/>
      <c r="DU412" s="630"/>
      <c r="DV412" s="630"/>
      <c r="DW412" s="630"/>
      <c r="DX412" s="630"/>
      <c r="DY412" s="630"/>
      <c r="DZ412" s="630"/>
      <c r="EA412" s="630"/>
      <c r="EB412" s="630"/>
      <c r="EC412" s="630"/>
      <c r="ED412" s="630"/>
      <c r="EE412" s="630"/>
      <c r="EF412" s="630"/>
      <c r="EG412" s="630"/>
    </row>
    <row r="413" spans="1:137" ht="6" customHeight="1" x14ac:dyDescent="0.2">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56"/>
      <c r="AY413" s="156"/>
      <c r="AZ413" s="156"/>
      <c r="BA413" s="156"/>
      <c r="BB413" s="156"/>
      <c r="BC413" s="632"/>
      <c r="BD413" s="632"/>
      <c r="BE413" s="632"/>
      <c r="BF413" s="632"/>
      <c r="BG413" s="632"/>
      <c r="BH413" s="632"/>
      <c r="BI413" s="632"/>
      <c r="BJ413" s="632"/>
      <c r="BK413" s="632"/>
      <c r="BL413" s="632"/>
      <c r="BM413" s="632"/>
      <c r="BN413" s="632"/>
      <c r="BO413" s="632"/>
      <c r="BP413" s="632"/>
      <c r="BQ413" s="632"/>
      <c r="BR413" s="632"/>
      <c r="BS413" s="632"/>
      <c r="BT413" s="632"/>
      <c r="BU413" s="1133"/>
      <c r="BV413" s="1133"/>
      <c r="BW413" s="1133"/>
      <c r="BX413" s="1133"/>
      <c r="BY413" s="1133"/>
      <c r="BZ413" s="1133"/>
      <c r="CA413" s="1133"/>
      <c r="CB413" s="1133"/>
      <c r="CC413" s="1133"/>
      <c r="CD413" s="1133"/>
      <c r="CE413" s="1133"/>
      <c r="CF413" s="1133"/>
      <c r="CG413" s="1133"/>
      <c r="CH413" s="1133"/>
      <c r="CI413" s="1133"/>
      <c r="CJ413" s="1133"/>
      <c r="CK413" s="1133"/>
      <c r="CL413" s="1133"/>
      <c r="CM413" s="1133"/>
      <c r="CN413" s="630"/>
      <c r="CO413" s="630"/>
      <c r="CP413" s="630"/>
      <c r="CQ413" s="630"/>
      <c r="CR413" s="630"/>
      <c r="CS413" s="630"/>
      <c r="CT413" s="630"/>
      <c r="CU413" s="630"/>
      <c r="CV413" s="630"/>
      <c r="CW413" s="630"/>
      <c r="CX413" s="630"/>
      <c r="CY413" s="630"/>
      <c r="CZ413" s="630"/>
      <c r="DA413" s="630"/>
      <c r="DB413" s="630"/>
      <c r="DC413" s="630"/>
      <c r="DD413" s="630"/>
      <c r="DE413" s="630"/>
      <c r="DF413" s="630"/>
      <c r="DG413" s="630"/>
      <c r="DH413" s="630"/>
      <c r="DI413" s="630"/>
      <c r="DJ413" s="630"/>
      <c r="DK413" s="630"/>
      <c r="DL413" s="630"/>
      <c r="DM413" s="630"/>
      <c r="DN413" s="630"/>
      <c r="DO413" s="630"/>
      <c r="DP413" s="630"/>
      <c r="DQ413" s="630"/>
      <c r="DR413" s="630"/>
      <c r="DS413" s="630"/>
      <c r="DT413" s="630"/>
      <c r="DU413" s="630"/>
      <c r="DV413" s="630"/>
      <c r="DW413" s="630"/>
      <c r="DX413" s="630"/>
      <c r="DY413" s="630"/>
      <c r="DZ413" s="630"/>
      <c r="EA413" s="630"/>
      <c r="EB413" s="630"/>
      <c r="EC413" s="630"/>
      <c r="ED413" s="630"/>
      <c r="EE413" s="630"/>
      <c r="EF413" s="630"/>
      <c r="EG413" s="630"/>
    </row>
    <row r="414" spans="1:137" ht="6" customHeight="1" x14ac:dyDescent="0.2">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56"/>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c r="CF414" s="156"/>
      <c r="CG414" s="156"/>
      <c r="CH414" s="156"/>
      <c r="CI414" s="156"/>
      <c r="CJ414" s="156"/>
      <c r="CK414" s="156"/>
      <c r="CL414" s="156"/>
      <c r="CM414" s="156"/>
      <c r="CN414" s="630"/>
      <c r="CO414" s="630"/>
      <c r="CP414" s="630"/>
      <c r="CQ414" s="630"/>
      <c r="CR414" s="630"/>
      <c r="CS414" s="630"/>
      <c r="CT414" s="630"/>
      <c r="CU414" s="630"/>
      <c r="CV414" s="630"/>
      <c r="CW414" s="630"/>
      <c r="CX414" s="630"/>
      <c r="CY414" s="630"/>
      <c r="CZ414" s="630"/>
      <c r="DA414" s="630"/>
      <c r="DB414" s="630"/>
      <c r="DC414" s="630"/>
      <c r="DD414" s="630"/>
      <c r="DE414" s="630"/>
      <c r="DF414" s="630"/>
      <c r="DG414" s="630"/>
      <c r="DH414" s="630"/>
      <c r="DI414" s="630"/>
      <c r="DJ414" s="630"/>
      <c r="DK414" s="630"/>
      <c r="DL414" s="630"/>
      <c r="DM414" s="630"/>
      <c r="DN414" s="630"/>
      <c r="DO414" s="630"/>
      <c r="DP414" s="630"/>
      <c r="DQ414" s="630"/>
      <c r="DR414" s="630"/>
      <c r="DS414" s="630"/>
      <c r="DT414" s="630"/>
      <c r="DU414" s="630"/>
      <c r="DV414" s="630"/>
      <c r="DW414" s="630"/>
      <c r="DX414" s="630"/>
      <c r="DY414" s="630"/>
      <c r="DZ414" s="630"/>
      <c r="EA414" s="630"/>
      <c r="EB414" s="630"/>
      <c r="EC414" s="630"/>
      <c r="ED414" s="630"/>
      <c r="EE414" s="630"/>
      <c r="EF414" s="630"/>
      <c r="EG414" s="630"/>
    </row>
    <row r="415" spans="1:137" ht="6" customHeight="1" x14ac:dyDescent="0.2">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56"/>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c r="CF415" s="156"/>
      <c r="CG415" s="156"/>
      <c r="CH415" s="156"/>
      <c r="CI415" s="156"/>
      <c r="CJ415" s="156"/>
      <c r="CK415" s="156"/>
      <c r="CL415" s="156"/>
      <c r="CM415" s="156"/>
      <c r="CN415" s="631"/>
      <c r="CO415" s="631"/>
      <c r="CP415" s="631"/>
      <c r="CQ415" s="631"/>
      <c r="CR415" s="631"/>
      <c r="CS415" s="631"/>
      <c r="CT415" s="631"/>
      <c r="CU415" s="631"/>
      <c r="CV415" s="631"/>
      <c r="CW415" s="631"/>
      <c r="CX415" s="631"/>
      <c r="CY415" s="631"/>
      <c r="CZ415" s="631"/>
      <c r="DA415" s="631"/>
      <c r="DB415" s="631"/>
      <c r="DC415" s="631"/>
      <c r="DD415" s="631"/>
      <c r="DE415" s="631"/>
      <c r="DF415" s="631"/>
      <c r="DG415" s="631"/>
      <c r="DH415" s="631"/>
      <c r="DI415" s="631"/>
      <c r="DJ415" s="631"/>
      <c r="DK415" s="631"/>
      <c r="DL415" s="631"/>
      <c r="DM415" s="631"/>
      <c r="DN415" s="631"/>
      <c r="DO415" s="631"/>
      <c r="DP415" s="631"/>
      <c r="DQ415" s="631"/>
      <c r="DR415" s="631"/>
      <c r="DS415" s="631"/>
      <c r="DT415" s="631"/>
      <c r="DU415" s="631"/>
      <c r="DV415" s="631"/>
      <c r="DW415" s="631"/>
      <c r="DX415" s="631"/>
      <c r="DY415" s="631"/>
      <c r="DZ415" s="631"/>
      <c r="EA415" s="631"/>
      <c r="EB415" s="631"/>
      <c r="EC415" s="631"/>
      <c r="ED415" s="631"/>
      <c r="EE415" s="631"/>
      <c r="EF415" s="631"/>
      <c r="EG415" s="631"/>
    </row>
    <row r="416" spans="1:137" ht="6" customHeight="1" x14ac:dyDescent="0.2">
      <c r="A416" s="156"/>
      <c r="B416" s="607"/>
      <c r="C416" s="608"/>
      <c r="D416" s="608"/>
      <c r="E416" s="608"/>
      <c r="F416" s="619" t="s">
        <v>299</v>
      </c>
      <c r="G416" s="620"/>
      <c r="H416" s="620"/>
      <c r="I416" s="620"/>
      <c r="J416" s="620"/>
      <c r="K416" s="620"/>
      <c r="L416" s="620"/>
      <c r="M416" s="620"/>
      <c r="N416" s="620"/>
      <c r="O416" s="620"/>
      <c r="P416" s="620" t="s">
        <v>118</v>
      </c>
      <c r="Q416" s="620"/>
      <c r="R416" s="620"/>
      <c r="S416" s="620"/>
      <c r="T416" s="620"/>
      <c r="U416" s="620"/>
      <c r="V416" s="620"/>
      <c r="W416" s="620"/>
      <c r="X416" s="620"/>
      <c r="Y416" s="620"/>
      <c r="Z416" s="620"/>
      <c r="AA416" s="620"/>
      <c r="AB416" s="620"/>
      <c r="AC416" s="620"/>
      <c r="AD416" s="619" t="s">
        <v>411</v>
      </c>
      <c r="AE416" s="620"/>
      <c r="AF416" s="620"/>
      <c r="AG416" s="620"/>
      <c r="AH416" s="620"/>
      <c r="AI416" s="619" t="s">
        <v>119</v>
      </c>
      <c r="AJ416" s="620"/>
      <c r="AK416" s="620"/>
      <c r="AL416" s="620"/>
      <c r="AM416" s="620"/>
      <c r="AN416" s="619" t="s">
        <v>120</v>
      </c>
      <c r="AO416" s="620"/>
      <c r="AP416" s="620"/>
      <c r="AQ416" s="620"/>
      <c r="AR416" s="620"/>
      <c r="AS416" s="620"/>
      <c r="AT416" s="620"/>
      <c r="AU416" s="620"/>
      <c r="AV416" s="620"/>
      <c r="AW416" s="620"/>
      <c r="AX416" s="619" t="s">
        <v>300</v>
      </c>
      <c r="AY416" s="620"/>
      <c r="AZ416" s="620"/>
      <c r="BA416" s="620"/>
      <c r="BB416" s="620"/>
      <c r="BC416" s="619" t="s">
        <v>121</v>
      </c>
      <c r="BD416" s="620"/>
      <c r="BE416" s="620"/>
      <c r="BF416" s="620"/>
      <c r="BG416" s="620"/>
      <c r="BH416" s="620"/>
      <c r="BI416" s="620"/>
      <c r="BJ416" s="620"/>
      <c r="BK416" s="620"/>
      <c r="BL416" s="619" t="s">
        <v>122</v>
      </c>
      <c r="BM416" s="620"/>
      <c r="BN416" s="620"/>
      <c r="BO416" s="620"/>
      <c r="BP416" s="620"/>
      <c r="BQ416" s="620"/>
      <c r="BR416" s="620"/>
      <c r="BS416" s="620"/>
      <c r="BT416" s="620"/>
      <c r="BU416" s="620"/>
      <c r="BV416" s="619" t="s">
        <v>123</v>
      </c>
      <c r="BW416" s="620"/>
      <c r="BX416" s="620"/>
      <c r="BY416" s="620"/>
      <c r="BZ416" s="620"/>
      <c r="CA416" s="620"/>
      <c r="CB416" s="620"/>
      <c r="CC416" s="620"/>
      <c r="CD416" s="620"/>
      <c r="CE416" s="620"/>
      <c r="CF416" s="619" t="s">
        <v>124</v>
      </c>
      <c r="CG416" s="620"/>
      <c r="CH416" s="620"/>
      <c r="CI416" s="620"/>
      <c r="CJ416" s="620"/>
      <c r="CK416" s="620"/>
      <c r="CL416" s="620"/>
      <c r="CM416" s="620"/>
      <c r="CN416" s="620"/>
      <c r="CO416" s="620"/>
      <c r="CP416" s="619" t="s">
        <v>125</v>
      </c>
      <c r="CQ416" s="620"/>
      <c r="CR416" s="620"/>
      <c r="CS416" s="620"/>
      <c r="CT416" s="620"/>
      <c r="CU416" s="620"/>
      <c r="CV416" s="620"/>
      <c r="CW416" s="620"/>
      <c r="CX416" s="620"/>
      <c r="CY416" s="620"/>
      <c r="CZ416" s="620"/>
      <c r="DA416" s="619" t="s">
        <v>126</v>
      </c>
      <c r="DB416" s="620"/>
      <c r="DC416" s="620"/>
      <c r="DD416" s="620"/>
      <c r="DE416" s="620"/>
      <c r="DF416" s="620"/>
      <c r="DG416" s="620"/>
      <c r="DH416" s="620"/>
      <c r="DI416" s="620"/>
      <c r="DJ416" s="620"/>
      <c r="DK416" s="620"/>
      <c r="DL416" s="619" t="s">
        <v>281</v>
      </c>
      <c r="DM416" s="620"/>
      <c r="DN416" s="620"/>
      <c r="DO416" s="620"/>
      <c r="DP416" s="620"/>
      <c r="DQ416" s="620"/>
      <c r="DR416" s="620"/>
      <c r="DS416" s="620"/>
      <c r="DT416" s="620"/>
      <c r="DU416" s="620"/>
      <c r="DV416" s="620"/>
      <c r="DW416" s="619" t="s">
        <v>127</v>
      </c>
      <c r="DX416" s="620"/>
      <c r="DY416" s="620"/>
      <c r="DZ416" s="620"/>
      <c r="EA416" s="620"/>
      <c r="EB416" s="620"/>
      <c r="EC416" s="620"/>
      <c r="ED416" s="620"/>
      <c r="EE416" s="620"/>
      <c r="EF416" s="620"/>
      <c r="EG416" s="620"/>
    </row>
    <row r="417" spans="1:137" ht="6" customHeight="1" x14ac:dyDescent="0.2">
      <c r="A417" s="156"/>
      <c r="B417" s="608"/>
      <c r="C417" s="608"/>
      <c r="D417" s="608"/>
      <c r="E417" s="608"/>
      <c r="F417" s="620"/>
      <c r="G417" s="620"/>
      <c r="H417" s="620"/>
      <c r="I417" s="620"/>
      <c r="J417" s="620"/>
      <c r="K417" s="620"/>
      <c r="L417" s="620"/>
      <c r="M417" s="620"/>
      <c r="N417" s="620"/>
      <c r="O417" s="620"/>
      <c r="P417" s="620"/>
      <c r="Q417" s="620"/>
      <c r="R417" s="620"/>
      <c r="S417" s="620"/>
      <c r="T417" s="620"/>
      <c r="U417" s="620"/>
      <c r="V417" s="620"/>
      <c r="W417" s="620"/>
      <c r="X417" s="620"/>
      <c r="Y417" s="620"/>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c r="BT417" s="620"/>
      <c r="BU417" s="620"/>
      <c r="BV417" s="620"/>
      <c r="BW417" s="620"/>
      <c r="BX417" s="620"/>
      <c r="BY417" s="620"/>
      <c r="BZ417" s="620"/>
      <c r="CA417" s="620"/>
      <c r="CB417" s="620"/>
      <c r="CC417" s="620"/>
      <c r="CD417" s="620"/>
      <c r="CE417" s="620"/>
      <c r="CF417" s="620"/>
      <c r="CG417" s="620"/>
      <c r="CH417" s="620"/>
      <c r="CI417" s="620"/>
      <c r="CJ417" s="620"/>
      <c r="CK417" s="620"/>
      <c r="CL417" s="620"/>
      <c r="CM417" s="620"/>
      <c r="CN417" s="620"/>
      <c r="CO417" s="620"/>
      <c r="CP417" s="620"/>
      <c r="CQ417" s="620"/>
      <c r="CR417" s="620"/>
      <c r="CS417" s="620"/>
      <c r="CT417" s="620"/>
      <c r="CU417" s="620"/>
      <c r="CV417" s="620"/>
      <c r="CW417" s="620"/>
      <c r="CX417" s="620"/>
      <c r="CY417" s="620"/>
      <c r="CZ417" s="620"/>
      <c r="DA417" s="620"/>
      <c r="DB417" s="620"/>
      <c r="DC417" s="620"/>
      <c r="DD417" s="620"/>
      <c r="DE417" s="620"/>
      <c r="DF417" s="620"/>
      <c r="DG417" s="620"/>
      <c r="DH417" s="620"/>
      <c r="DI417" s="620"/>
      <c r="DJ417" s="620"/>
      <c r="DK417" s="620"/>
      <c r="DL417" s="620"/>
      <c r="DM417" s="620"/>
      <c r="DN417" s="620"/>
      <c r="DO417" s="620"/>
      <c r="DP417" s="620"/>
      <c r="DQ417" s="620"/>
      <c r="DR417" s="620"/>
      <c r="DS417" s="620"/>
      <c r="DT417" s="620"/>
      <c r="DU417" s="620"/>
      <c r="DV417" s="620"/>
      <c r="DW417" s="620"/>
      <c r="DX417" s="620"/>
      <c r="DY417" s="620"/>
      <c r="DZ417" s="620"/>
      <c r="EA417" s="620"/>
      <c r="EB417" s="620"/>
      <c r="EC417" s="620"/>
      <c r="ED417" s="620"/>
      <c r="EE417" s="620"/>
      <c r="EF417" s="620"/>
      <c r="EG417" s="620"/>
    </row>
    <row r="418" spans="1:137" ht="6" customHeight="1" x14ac:dyDescent="0.2">
      <c r="A418" s="156"/>
      <c r="B418" s="608"/>
      <c r="C418" s="608"/>
      <c r="D418" s="608"/>
      <c r="E418" s="608"/>
      <c r="F418" s="620"/>
      <c r="G418" s="620"/>
      <c r="H418" s="620"/>
      <c r="I418" s="620"/>
      <c r="J418" s="620"/>
      <c r="K418" s="620"/>
      <c r="L418" s="620"/>
      <c r="M418" s="620"/>
      <c r="N418" s="620"/>
      <c r="O418" s="620"/>
      <c r="P418" s="620"/>
      <c r="Q418" s="620"/>
      <c r="R418" s="620"/>
      <c r="S418" s="620"/>
      <c r="T418" s="620"/>
      <c r="U418" s="620"/>
      <c r="V418" s="620"/>
      <c r="W418" s="620"/>
      <c r="X418" s="620"/>
      <c r="Y418" s="620"/>
      <c r="Z418" s="620"/>
      <c r="AA418" s="620"/>
      <c r="AB418" s="620"/>
      <c r="AC418" s="620"/>
      <c r="AD418" s="620"/>
      <c r="AE418" s="620"/>
      <c r="AF418" s="620"/>
      <c r="AG418" s="620"/>
      <c r="AH418" s="620"/>
      <c r="AI418" s="620"/>
      <c r="AJ418" s="620"/>
      <c r="AK418" s="620"/>
      <c r="AL418" s="620"/>
      <c r="AM418" s="620"/>
      <c r="AN418" s="620"/>
      <c r="AO418" s="620"/>
      <c r="AP418" s="620"/>
      <c r="AQ418" s="620"/>
      <c r="AR418" s="620"/>
      <c r="AS418" s="620"/>
      <c r="AT418" s="620"/>
      <c r="AU418" s="620"/>
      <c r="AV418" s="620"/>
      <c r="AW418" s="620"/>
      <c r="AX418" s="620"/>
      <c r="AY418" s="620"/>
      <c r="AZ418" s="620"/>
      <c r="BA418" s="620"/>
      <c r="BB418" s="620"/>
      <c r="BC418" s="620"/>
      <c r="BD418" s="620"/>
      <c r="BE418" s="620"/>
      <c r="BF418" s="620"/>
      <c r="BG418" s="620"/>
      <c r="BH418" s="620"/>
      <c r="BI418" s="620"/>
      <c r="BJ418" s="620"/>
      <c r="BK418" s="620"/>
      <c r="BL418" s="620"/>
      <c r="BM418" s="620"/>
      <c r="BN418" s="620"/>
      <c r="BO418" s="620"/>
      <c r="BP418" s="620"/>
      <c r="BQ418" s="620"/>
      <c r="BR418" s="620"/>
      <c r="BS418" s="620"/>
      <c r="BT418" s="620"/>
      <c r="BU418" s="620"/>
      <c r="BV418" s="620"/>
      <c r="BW418" s="620"/>
      <c r="BX418" s="620"/>
      <c r="BY418" s="620"/>
      <c r="BZ418" s="620"/>
      <c r="CA418" s="620"/>
      <c r="CB418" s="620"/>
      <c r="CC418" s="620"/>
      <c r="CD418" s="620"/>
      <c r="CE418" s="620"/>
      <c r="CF418" s="620"/>
      <c r="CG418" s="620"/>
      <c r="CH418" s="620"/>
      <c r="CI418" s="620"/>
      <c r="CJ418" s="620"/>
      <c r="CK418" s="620"/>
      <c r="CL418" s="620"/>
      <c r="CM418" s="620"/>
      <c r="CN418" s="620"/>
      <c r="CO418" s="620"/>
      <c r="CP418" s="620"/>
      <c r="CQ418" s="620"/>
      <c r="CR418" s="620"/>
      <c r="CS418" s="620"/>
      <c r="CT418" s="620"/>
      <c r="CU418" s="620"/>
      <c r="CV418" s="620"/>
      <c r="CW418" s="620"/>
      <c r="CX418" s="620"/>
      <c r="CY418" s="620"/>
      <c r="CZ418" s="620"/>
      <c r="DA418" s="620"/>
      <c r="DB418" s="620"/>
      <c r="DC418" s="620"/>
      <c r="DD418" s="620"/>
      <c r="DE418" s="620"/>
      <c r="DF418" s="620"/>
      <c r="DG418" s="620"/>
      <c r="DH418" s="620"/>
      <c r="DI418" s="620"/>
      <c r="DJ418" s="620"/>
      <c r="DK418" s="620"/>
      <c r="DL418" s="620"/>
      <c r="DM418" s="620"/>
      <c r="DN418" s="620"/>
      <c r="DO418" s="620"/>
      <c r="DP418" s="620"/>
      <c r="DQ418" s="620"/>
      <c r="DR418" s="620"/>
      <c r="DS418" s="620"/>
      <c r="DT418" s="620"/>
      <c r="DU418" s="620"/>
      <c r="DV418" s="620"/>
      <c r="DW418" s="620"/>
      <c r="DX418" s="620"/>
      <c r="DY418" s="620"/>
      <c r="DZ418" s="620"/>
      <c r="EA418" s="620"/>
      <c r="EB418" s="620"/>
      <c r="EC418" s="620"/>
      <c r="ED418" s="620"/>
      <c r="EE418" s="620"/>
      <c r="EF418" s="620"/>
      <c r="EG418" s="620"/>
    </row>
    <row r="419" spans="1:137" ht="6" customHeight="1" x14ac:dyDescent="0.2">
      <c r="A419" s="156"/>
      <c r="B419" s="608"/>
      <c r="C419" s="608"/>
      <c r="D419" s="608"/>
      <c r="E419" s="608"/>
      <c r="F419" s="620"/>
      <c r="G419" s="620"/>
      <c r="H419" s="620"/>
      <c r="I419" s="620"/>
      <c r="J419" s="620"/>
      <c r="K419" s="620"/>
      <c r="L419" s="620"/>
      <c r="M419" s="620"/>
      <c r="N419" s="620"/>
      <c r="O419" s="620"/>
      <c r="P419" s="620"/>
      <c r="Q419" s="620"/>
      <c r="R419" s="620"/>
      <c r="S419" s="620"/>
      <c r="T419" s="620"/>
      <c r="U419" s="620"/>
      <c r="V419" s="620"/>
      <c r="W419" s="620"/>
      <c r="X419" s="620"/>
      <c r="Y419" s="620"/>
      <c r="Z419" s="620"/>
      <c r="AA419" s="620"/>
      <c r="AB419" s="620"/>
      <c r="AC419" s="620"/>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c r="BB419" s="620"/>
      <c r="BC419" s="620"/>
      <c r="BD419" s="620"/>
      <c r="BE419" s="620"/>
      <c r="BF419" s="620"/>
      <c r="BG419" s="620"/>
      <c r="BH419" s="620"/>
      <c r="BI419" s="620"/>
      <c r="BJ419" s="620"/>
      <c r="BK419" s="620"/>
      <c r="BL419" s="620"/>
      <c r="BM419" s="620"/>
      <c r="BN419" s="620"/>
      <c r="BO419" s="620"/>
      <c r="BP419" s="620"/>
      <c r="BQ419" s="620"/>
      <c r="BR419" s="620"/>
      <c r="BS419" s="620"/>
      <c r="BT419" s="620"/>
      <c r="BU419" s="620"/>
      <c r="BV419" s="620"/>
      <c r="BW419" s="620"/>
      <c r="BX419" s="620"/>
      <c r="BY419" s="620"/>
      <c r="BZ419" s="620"/>
      <c r="CA419" s="620"/>
      <c r="CB419" s="620"/>
      <c r="CC419" s="620"/>
      <c r="CD419" s="620"/>
      <c r="CE419" s="620"/>
      <c r="CF419" s="620"/>
      <c r="CG419" s="620"/>
      <c r="CH419" s="620"/>
      <c r="CI419" s="620"/>
      <c r="CJ419" s="620"/>
      <c r="CK419" s="620"/>
      <c r="CL419" s="620"/>
      <c r="CM419" s="620"/>
      <c r="CN419" s="620"/>
      <c r="CO419" s="620"/>
      <c r="CP419" s="620"/>
      <c r="CQ419" s="620"/>
      <c r="CR419" s="620"/>
      <c r="CS419" s="620"/>
      <c r="CT419" s="620"/>
      <c r="CU419" s="620"/>
      <c r="CV419" s="620"/>
      <c r="CW419" s="620"/>
      <c r="CX419" s="620"/>
      <c r="CY419" s="620"/>
      <c r="CZ419" s="620"/>
      <c r="DA419" s="620"/>
      <c r="DB419" s="620"/>
      <c r="DC419" s="620"/>
      <c r="DD419" s="620"/>
      <c r="DE419" s="620"/>
      <c r="DF419" s="620"/>
      <c r="DG419" s="620"/>
      <c r="DH419" s="620"/>
      <c r="DI419" s="620"/>
      <c r="DJ419" s="620"/>
      <c r="DK419" s="620"/>
      <c r="DL419" s="620"/>
      <c r="DM419" s="620"/>
      <c r="DN419" s="620"/>
      <c r="DO419" s="620"/>
      <c r="DP419" s="620"/>
      <c r="DQ419" s="620"/>
      <c r="DR419" s="620"/>
      <c r="DS419" s="620"/>
      <c r="DT419" s="620"/>
      <c r="DU419" s="620"/>
      <c r="DV419" s="620"/>
      <c r="DW419" s="620"/>
      <c r="DX419" s="620"/>
      <c r="DY419" s="620"/>
      <c r="DZ419" s="620"/>
      <c r="EA419" s="620"/>
      <c r="EB419" s="620"/>
      <c r="EC419" s="620"/>
      <c r="ED419" s="620"/>
      <c r="EE419" s="620"/>
      <c r="EF419" s="620"/>
      <c r="EG419" s="620"/>
    </row>
    <row r="420" spans="1:137" ht="6" customHeight="1" x14ac:dyDescent="0.2">
      <c r="A420" s="156"/>
      <c r="B420" s="608"/>
      <c r="C420" s="608"/>
      <c r="D420" s="608"/>
      <c r="E420" s="608"/>
      <c r="F420" s="620"/>
      <c r="G420" s="620"/>
      <c r="H420" s="620"/>
      <c r="I420" s="620"/>
      <c r="J420" s="620"/>
      <c r="K420" s="620"/>
      <c r="L420" s="620"/>
      <c r="M420" s="620"/>
      <c r="N420" s="620"/>
      <c r="O420" s="620"/>
      <c r="P420" s="620"/>
      <c r="Q420" s="620"/>
      <c r="R420" s="620"/>
      <c r="S420" s="620"/>
      <c r="T420" s="620"/>
      <c r="U420" s="620"/>
      <c r="V420" s="620"/>
      <c r="W420" s="620"/>
      <c r="X420" s="620"/>
      <c r="Y420" s="620"/>
      <c r="Z420" s="620"/>
      <c r="AA420" s="620"/>
      <c r="AB420" s="620"/>
      <c r="AC420" s="620"/>
      <c r="AD420" s="620"/>
      <c r="AE420" s="620"/>
      <c r="AF420" s="620"/>
      <c r="AG420" s="620"/>
      <c r="AH420" s="620"/>
      <c r="AI420" s="620"/>
      <c r="AJ420" s="620"/>
      <c r="AK420" s="620"/>
      <c r="AL420" s="620"/>
      <c r="AM420" s="620"/>
      <c r="AN420" s="620"/>
      <c r="AO420" s="620"/>
      <c r="AP420" s="620"/>
      <c r="AQ420" s="620"/>
      <c r="AR420" s="620"/>
      <c r="AS420" s="620"/>
      <c r="AT420" s="620"/>
      <c r="AU420" s="620"/>
      <c r="AV420" s="620"/>
      <c r="AW420" s="620"/>
      <c r="AX420" s="620"/>
      <c r="AY420" s="620"/>
      <c r="AZ420" s="620"/>
      <c r="BA420" s="620"/>
      <c r="BB420" s="620"/>
      <c r="BC420" s="620"/>
      <c r="BD420" s="620"/>
      <c r="BE420" s="620"/>
      <c r="BF420" s="620"/>
      <c r="BG420" s="620"/>
      <c r="BH420" s="620"/>
      <c r="BI420" s="620"/>
      <c r="BJ420" s="620"/>
      <c r="BK420" s="620"/>
      <c r="BL420" s="620"/>
      <c r="BM420" s="620"/>
      <c r="BN420" s="620"/>
      <c r="BO420" s="620"/>
      <c r="BP420" s="620"/>
      <c r="BQ420" s="620"/>
      <c r="BR420" s="620"/>
      <c r="BS420" s="620"/>
      <c r="BT420" s="620"/>
      <c r="BU420" s="620"/>
      <c r="BV420" s="620"/>
      <c r="BW420" s="620"/>
      <c r="BX420" s="620"/>
      <c r="BY420" s="620"/>
      <c r="BZ420" s="620"/>
      <c r="CA420" s="620"/>
      <c r="CB420" s="620"/>
      <c r="CC420" s="620"/>
      <c r="CD420" s="620"/>
      <c r="CE420" s="620"/>
      <c r="CF420" s="620"/>
      <c r="CG420" s="620"/>
      <c r="CH420" s="620"/>
      <c r="CI420" s="620"/>
      <c r="CJ420" s="620"/>
      <c r="CK420" s="620"/>
      <c r="CL420" s="620"/>
      <c r="CM420" s="620"/>
      <c r="CN420" s="620"/>
      <c r="CO420" s="620"/>
      <c r="CP420" s="620"/>
      <c r="CQ420" s="620"/>
      <c r="CR420" s="620"/>
      <c r="CS420" s="620"/>
      <c r="CT420" s="620"/>
      <c r="CU420" s="620"/>
      <c r="CV420" s="620"/>
      <c r="CW420" s="620"/>
      <c r="CX420" s="620"/>
      <c r="CY420" s="620"/>
      <c r="CZ420" s="620"/>
      <c r="DA420" s="620"/>
      <c r="DB420" s="620"/>
      <c r="DC420" s="620"/>
      <c r="DD420" s="620"/>
      <c r="DE420" s="620"/>
      <c r="DF420" s="620"/>
      <c r="DG420" s="620"/>
      <c r="DH420" s="620"/>
      <c r="DI420" s="620"/>
      <c r="DJ420" s="620"/>
      <c r="DK420" s="620"/>
      <c r="DL420" s="620"/>
      <c r="DM420" s="620"/>
      <c r="DN420" s="620"/>
      <c r="DO420" s="620"/>
      <c r="DP420" s="620"/>
      <c r="DQ420" s="620"/>
      <c r="DR420" s="620"/>
      <c r="DS420" s="620"/>
      <c r="DT420" s="620"/>
      <c r="DU420" s="620"/>
      <c r="DV420" s="620"/>
      <c r="DW420" s="620"/>
      <c r="DX420" s="620"/>
      <c r="DY420" s="620"/>
      <c r="DZ420" s="620"/>
      <c r="EA420" s="620"/>
      <c r="EB420" s="620"/>
      <c r="EC420" s="620"/>
      <c r="ED420" s="620"/>
      <c r="EE420" s="620"/>
      <c r="EF420" s="620"/>
      <c r="EG420" s="620"/>
    </row>
    <row r="421" spans="1:137" ht="6" customHeight="1" x14ac:dyDescent="0.2">
      <c r="A421" s="156"/>
      <c r="B421" s="608"/>
      <c r="C421" s="608"/>
      <c r="D421" s="608"/>
      <c r="E421" s="608"/>
      <c r="F421" s="620"/>
      <c r="G421" s="620"/>
      <c r="H421" s="620"/>
      <c r="I421" s="620"/>
      <c r="J421" s="620"/>
      <c r="K421" s="620"/>
      <c r="L421" s="620"/>
      <c r="M421" s="620"/>
      <c r="N421" s="620"/>
      <c r="O421" s="620"/>
      <c r="P421" s="620"/>
      <c r="Q421" s="620"/>
      <c r="R421" s="620"/>
      <c r="S421" s="620"/>
      <c r="T421" s="620"/>
      <c r="U421" s="620"/>
      <c r="V421" s="620"/>
      <c r="W421" s="620"/>
      <c r="X421" s="620"/>
      <c r="Y421" s="620"/>
      <c r="Z421" s="620"/>
      <c r="AA421" s="620"/>
      <c r="AB421" s="620"/>
      <c r="AC421" s="620"/>
      <c r="AD421" s="620"/>
      <c r="AE421" s="620"/>
      <c r="AF421" s="620"/>
      <c r="AG421" s="620"/>
      <c r="AH421" s="620"/>
      <c r="AI421" s="620"/>
      <c r="AJ421" s="620"/>
      <c r="AK421" s="620"/>
      <c r="AL421" s="620"/>
      <c r="AM421" s="620"/>
      <c r="AN421" s="620"/>
      <c r="AO421" s="620"/>
      <c r="AP421" s="620"/>
      <c r="AQ421" s="620"/>
      <c r="AR421" s="620"/>
      <c r="AS421" s="620"/>
      <c r="AT421" s="620"/>
      <c r="AU421" s="620"/>
      <c r="AV421" s="620"/>
      <c r="AW421" s="620"/>
      <c r="AX421" s="620"/>
      <c r="AY421" s="620"/>
      <c r="AZ421" s="620"/>
      <c r="BA421" s="620"/>
      <c r="BB421" s="620"/>
      <c r="BC421" s="620"/>
      <c r="BD421" s="620"/>
      <c r="BE421" s="620"/>
      <c r="BF421" s="620"/>
      <c r="BG421" s="620"/>
      <c r="BH421" s="620"/>
      <c r="BI421" s="620"/>
      <c r="BJ421" s="620"/>
      <c r="BK421" s="620"/>
      <c r="BL421" s="620"/>
      <c r="BM421" s="620"/>
      <c r="BN421" s="620"/>
      <c r="BO421" s="620"/>
      <c r="BP421" s="620"/>
      <c r="BQ421" s="620"/>
      <c r="BR421" s="620"/>
      <c r="BS421" s="620"/>
      <c r="BT421" s="620"/>
      <c r="BU421" s="620"/>
      <c r="BV421" s="620"/>
      <c r="BW421" s="620"/>
      <c r="BX421" s="620"/>
      <c r="BY421" s="620"/>
      <c r="BZ421" s="620"/>
      <c r="CA421" s="620"/>
      <c r="CB421" s="620"/>
      <c r="CC421" s="620"/>
      <c r="CD421" s="620"/>
      <c r="CE421" s="620"/>
      <c r="CF421" s="620"/>
      <c r="CG421" s="620"/>
      <c r="CH421" s="620"/>
      <c r="CI421" s="620"/>
      <c r="CJ421" s="620"/>
      <c r="CK421" s="620"/>
      <c r="CL421" s="620"/>
      <c r="CM421" s="620"/>
      <c r="CN421" s="620"/>
      <c r="CO421" s="620"/>
      <c r="CP421" s="620"/>
      <c r="CQ421" s="620"/>
      <c r="CR421" s="620"/>
      <c r="CS421" s="620"/>
      <c r="CT421" s="620"/>
      <c r="CU421" s="620"/>
      <c r="CV421" s="620"/>
      <c r="CW421" s="620"/>
      <c r="CX421" s="620"/>
      <c r="CY421" s="620"/>
      <c r="CZ421" s="620"/>
      <c r="DA421" s="620"/>
      <c r="DB421" s="620"/>
      <c r="DC421" s="620"/>
      <c r="DD421" s="620"/>
      <c r="DE421" s="620"/>
      <c r="DF421" s="620"/>
      <c r="DG421" s="620"/>
      <c r="DH421" s="620"/>
      <c r="DI421" s="620"/>
      <c r="DJ421" s="620"/>
      <c r="DK421" s="620"/>
      <c r="DL421" s="620"/>
      <c r="DM421" s="620"/>
      <c r="DN421" s="620"/>
      <c r="DO421" s="620"/>
      <c r="DP421" s="620"/>
      <c r="DQ421" s="620"/>
      <c r="DR421" s="620"/>
      <c r="DS421" s="620"/>
      <c r="DT421" s="620"/>
      <c r="DU421" s="620"/>
      <c r="DV421" s="620"/>
      <c r="DW421" s="620"/>
      <c r="DX421" s="620"/>
      <c r="DY421" s="620"/>
      <c r="DZ421" s="620"/>
      <c r="EA421" s="620"/>
      <c r="EB421" s="620"/>
      <c r="EC421" s="620"/>
      <c r="ED421" s="620"/>
      <c r="EE421" s="620"/>
      <c r="EF421" s="620"/>
      <c r="EG421" s="620"/>
    </row>
    <row r="422" spans="1:137" ht="6" customHeight="1" x14ac:dyDescent="0.2">
      <c r="A422" s="156"/>
      <c r="B422" s="608"/>
      <c r="C422" s="608"/>
      <c r="D422" s="608"/>
      <c r="E422" s="608"/>
      <c r="F422" s="620"/>
      <c r="G422" s="620"/>
      <c r="H422" s="620"/>
      <c r="I422" s="620"/>
      <c r="J422" s="620"/>
      <c r="K422" s="620"/>
      <c r="L422" s="620"/>
      <c r="M422" s="620"/>
      <c r="N422" s="620"/>
      <c r="O422" s="620"/>
      <c r="P422" s="620"/>
      <c r="Q422" s="620"/>
      <c r="R422" s="620"/>
      <c r="S422" s="620"/>
      <c r="T422" s="620"/>
      <c r="U422" s="620"/>
      <c r="V422" s="620"/>
      <c r="W422" s="620"/>
      <c r="X422" s="620"/>
      <c r="Y422" s="620"/>
      <c r="Z422" s="620"/>
      <c r="AA422" s="620"/>
      <c r="AB422" s="620"/>
      <c r="AC422" s="620"/>
      <c r="AD422" s="620"/>
      <c r="AE422" s="620"/>
      <c r="AF422" s="620"/>
      <c r="AG422" s="620"/>
      <c r="AH422" s="620"/>
      <c r="AI422" s="620"/>
      <c r="AJ422" s="620"/>
      <c r="AK422" s="620"/>
      <c r="AL422" s="620"/>
      <c r="AM422" s="620"/>
      <c r="AN422" s="620"/>
      <c r="AO422" s="620"/>
      <c r="AP422" s="620"/>
      <c r="AQ422" s="620"/>
      <c r="AR422" s="620"/>
      <c r="AS422" s="620"/>
      <c r="AT422" s="620"/>
      <c r="AU422" s="620"/>
      <c r="AV422" s="620"/>
      <c r="AW422" s="620"/>
      <c r="AX422" s="620"/>
      <c r="AY422" s="620"/>
      <c r="AZ422" s="620"/>
      <c r="BA422" s="620"/>
      <c r="BB422" s="620"/>
      <c r="BC422" s="620"/>
      <c r="BD422" s="620"/>
      <c r="BE422" s="620"/>
      <c r="BF422" s="620"/>
      <c r="BG422" s="620"/>
      <c r="BH422" s="620"/>
      <c r="BI422" s="620"/>
      <c r="BJ422" s="620"/>
      <c r="BK422" s="620"/>
      <c r="BL422" s="620"/>
      <c r="BM422" s="620"/>
      <c r="BN422" s="620"/>
      <c r="BO422" s="620"/>
      <c r="BP422" s="620"/>
      <c r="BQ422" s="620"/>
      <c r="BR422" s="620"/>
      <c r="BS422" s="620"/>
      <c r="BT422" s="620"/>
      <c r="BU422" s="620"/>
      <c r="BV422" s="620"/>
      <c r="BW422" s="620"/>
      <c r="BX422" s="620"/>
      <c r="BY422" s="620"/>
      <c r="BZ422" s="620"/>
      <c r="CA422" s="620"/>
      <c r="CB422" s="620"/>
      <c r="CC422" s="620"/>
      <c r="CD422" s="620"/>
      <c r="CE422" s="620"/>
      <c r="CF422" s="620"/>
      <c r="CG422" s="620"/>
      <c r="CH422" s="620"/>
      <c r="CI422" s="620"/>
      <c r="CJ422" s="620"/>
      <c r="CK422" s="620"/>
      <c r="CL422" s="620"/>
      <c r="CM422" s="620"/>
      <c r="CN422" s="620"/>
      <c r="CO422" s="620"/>
      <c r="CP422" s="620"/>
      <c r="CQ422" s="620"/>
      <c r="CR422" s="620"/>
      <c r="CS422" s="620"/>
      <c r="CT422" s="620"/>
      <c r="CU422" s="620"/>
      <c r="CV422" s="620"/>
      <c r="CW422" s="620"/>
      <c r="CX422" s="620"/>
      <c r="CY422" s="620"/>
      <c r="CZ422" s="620"/>
      <c r="DA422" s="620"/>
      <c r="DB422" s="620"/>
      <c r="DC422" s="620"/>
      <c r="DD422" s="620"/>
      <c r="DE422" s="620"/>
      <c r="DF422" s="620"/>
      <c r="DG422" s="620"/>
      <c r="DH422" s="620"/>
      <c r="DI422" s="620"/>
      <c r="DJ422" s="620"/>
      <c r="DK422" s="620"/>
      <c r="DL422" s="620"/>
      <c r="DM422" s="620"/>
      <c r="DN422" s="620"/>
      <c r="DO422" s="620"/>
      <c r="DP422" s="620"/>
      <c r="DQ422" s="620"/>
      <c r="DR422" s="620"/>
      <c r="DS422" s="620"/>
      <c r="DT422" s="620"/>
      <c r="DU422" s="620"/>
      <c r="DV422" s="620"/>
      <c r="DW422" s="620"/>
      <c r="DX422" s="620"/>
      <c r="DY422" s="620"/>
      <c r="DZ422" s="620"/>
      <c r="EA422" s="620"/>
      <c r="EB422" s="620"/>
      <c r="EC422" s="620"/>
      <c r="ED422" s="620"/>
      <c r="EE422" s="620"/>
      <c r="EF422" s="620"/>
      <c r="EG422" s="620"/>
    </row>
    <row r="423" spans="1:137" ht="6" customHeight="1" x14ac:dyDescent="0.2">
      <c r="A423" s="156"/>
      <c r="B423" s="608"/>
      <c r="C423" s="608"/>
      <c r="D423" s="608"/>
      <c r="E423" s="608"/>
      <c r="F423" s="620"/>
      <c r="G423" s="620"/>
      <c r="H423" s="620"/>
      <c r="I423" s="620"/>
      <c r="J423" s="620"/>
      <c r="K423" s="620"/>
      <c r="L423" s="620"/>
      <c r="M423" s="620"/>
      <c r="N423" s="620"/>
      <c r="O423" s="620"/>
      <c r="P423" s="620"/>
      <c r="Q423" s="620"/>
      <c r="R423" s="620"/>
      <c r="S423" s="620"/>
      <c r="T423" s="620"/>
      <c r="U423" s="620"/>
      <c r="V423" s="620"/>
      <c r="W423" s="620"/>
      <c r="X423" s="620"/>
      <c r="Y423" s="620"/>
      <c r="Z423" s="620"/>
      <c r="AA423" s="620"/>
      <c r="AB423" s="620"/>
      <c r="AC423" s="620"/>
      <c r="AD423" s="620"/>
      <c r="AE423" s="620"/>
      <c r="AF423" s="620"/>
      <c r="AG423" s="620"/>
      <c r="AH423" s="620"/>
      <c r="AI423" s="620"/>
      <c r="AJ423" s="620"/>
      <c r="AK423" s="620"/>
      <c r="AL423" s="620"/>
      <c r="AM423" s="620"/>
      <c r="AN423" s="620"/>
      <c r="AO423" s="620"/>
      <c r="AP423" s="620"/>
      <c r="AQ423" s="620"/>
      <c r="AR423" s="620"/>
      <c r="AS423" s="620"/>
      <c r="AT423" s="620"/>
      <c r="AU423" s="620"/>
      <c r="AV423" s="620"/>
      <c r="AW423" s="620"/>
      <c r="AX423" s="620"/>
      <c r="AY423" s="620"/>
      <c r="AZ423" s="620"/>
      <c r="BA423" s="620"/>
      <c r="BB423" s="620"/>
      <c r="BC423" s="620"/>
      <c r="BD423" s="620"/>
      <c r="BE423" s="620"/>
      <c r="BF423" s="620"/>
      <c r="BG423" s="620"/>
      <c r="BH423" s="620"/>
      <c r="BI423" s="620"/>
      <c r="BJ423" s="620"/>
      <c r="BK423" s="620"/>
      <c r="BL423" s="620"/>
      <c r="BM423" s="620"/>
      <c r="BN423" s="620"/>
      <c r="BO423" s="620"/>
      <c r="BP423" s="620"/>
      <c r="BQ423" s="620"/>
      <c r="BR423" s="620"/>
      <c r="BS423" s="620"/>
      <c r="BT423" s="620"/>
      <c r="BU423" s="620"/>
      <c r="BV423" s="620"/>
      <c r="BW423" s="620"/>
      <c r="BX423" s="620"/>
      <c r="BY423" s="620"/>
      <c r="BZ423" s="620"/>
      <c r="CA423" s="620"/>
      <c r="CB423" s="620"/>
      <c r="CC423" s="620"/>
      <c r="CD423" s="620"/>
      <c r="CE423" s="620"/>
      <c r="CF423" s="620"/>
      <c r="CG423" s="620"/>
      <c r="CH423" s="620"/>
      <c r="CI423" s="620"/>
      <c r="CJ423" s="620"/>
      <c r="CK423" s="620"/>
      <c r="CL423" s="620"/>
      <c r="CM423" s="620"/>
      <c r="CN423" s="620"/>
      <c r="CO423" s="620"/>
      <c r="CP423" s="620"/>
      <c r="CQ423" s="620"/>
      <c r="CR423" s="620"/>
      <c r="CS423" s="620"/>
      <c r="CT423" s="620"/>
      <c r="CU423" s="620"/>
      <c r="CV423" s="620"/>
      <c r="CW423" s="620"/>
      <c r="CX423" s="620"/>
      <c r="CY423" s="620"/>
      <c r="CZ423" s="620"/>
      <c r="DA423" s="620"/>
      <c r="DB423" s="620"/>
      <c r="DC423" s="620"/>
      <c r="DD423" s="620"/>
      <c r="DE423" s="620"/>
      <c r="DF423" s="620"/>
      <c r="DG423" s="620"/>
      <c r="DH423" s="620"/>
      <c r="DI423" s="620"/>
      <c r="DJ423" s="620"/>
      <c r="DK423" s="620"/>
      <c r="DL423" s="620"/>
      <c r="DM423" s="620"/>
      <c r="DN423" s="620"/>
      <c r="DO423" s="620"/>
      <c r="DP423" s="620"/>
      <c r="DQ423" s="620"/>
      <c r="DR423" s="620"/>
      <c r="DS423" s="620"/>
      <c r="DT423" s="620"/>
      <c r="DU423" s="620"/>
      <c r="DV423" s="620"/>
      <c r="DW423" s="620"/>
      <c r="DX423" s="620"/>
      <c r="DY423" s="620"/>
      <c r="DZ423" s="620"/>
      <c r="EA423" s="620"/>
      <c r="EB423" s="620"/>
      <c r="EC423" s="620"/>
      <c r="ED423" s="620"/>
      <c r="EE423" s="620"/>
      <c r="EF423" s="620"/>
      <c r="EG423" s="620"/>
    </row>
    <row r="424" spans="1:137" ht="6" customHeight="1" x14ac:dyDescent="0.2">
      <c r="A424" s="156"/>
      <c r="B424" s="608"/>
      <c r="C424" s="608"/>
      <c r="D424" s="608"/>
      <c r="E424" s="608"/>
      <c r="F424" s="582"/>
      <c r="G424" s="582"/>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582"/>
      <c r="AF424" s="582"/>
      <c r="AG424" s="582"/>
      <c r="AH424" s="582"/>
      <c r="AI424" s="582"/>
      <c r="AJ424" s="582"/>
      <c r="AK424" s="582"/>
      <c r="AL424" s="582"/>
      <c r="AM424" s="582"/>
      <c r="AN424" s="582"/>
      <c r="AO424" s="582"/>
      <c r="AP424" s="582"/>
      <c r="AQ424" s="582"/>
      <c r="AR424" s="582"/>
      <c r="AS424" s="582"/>
      <c r="AT424" s="582"/>
      <c r="AU424" s="582"/>
      <c r="AV424" s="582"/>
      <c r="AW424" s="582"/>
      <c r="AX424" s="582"/>
      <c r="AY424" s="582"/>
      <c r="AZ424" s="582"/>
      <c r="BA424" s="582"/>
      <c r="BB424" s="582"/>
      <c r="BC424" s="582"/>
      <c r="BD424" s="582"/>
      <c r="BE424" s="582"/>
      <c r="BF424" s="582"/>
      <c r="BG424" s="582"/>
      <c r="BH424" s="582"/>
      <c r="BI424" s="582"/>
      <c r="BJ424" s="582"/>
      <c r="BK424" s="582"/>
      <c r="BL424" s="582"/>
      <c r="BM424" s="582"/>
      <c r="BN424" s="582"/>
      <c r="BO424" s="582"/>
      <c r="BP424" s="582"/>
      <c r="BQ424" s="582"/>
      <c r="BR424" s="582"/>
      <c r="BS424" s="582"/>
      <c r="BT424" s="582"/>
      <c r="BU424" s="582"/>
      <c r="BV424" s="582"/>
      <c r="BW424" s="582"/>
      <c r="BX424" s="582"/>
      <c r="BY424" s="582"/>
      <c r="BZ424" s="582"/>
      <c r="CA424" s="582"/>
      <c r="CB424" s="582"/>
      <c r="CC424" s="582"/>
      <c r="CD424" s="582"/>
      <c r="CE424" s="582"/>
      <c r="CF424" s="582"/>
      <c r="CG424" s="582"/>
      <c r="CH424" s="582"/>
      <c r="CI424" s="582"/>
      <c r="CJ424" s="582"/>
      <c r="CK424" s="582"/>
      <c r="CL424" s="582"/>
      <c r="CM424" s="582"/>
      <c r="CN424" s="582"/>
      <c r="CO424" s="582"/>
      <c r="CP424" s="582"/>
      <c r="CQ424" s="582"/>
      <c r="CR424" s="582"/>
      <c r="CS424" s="582"/>
      <c r="CT424" s="582"/>
      <c r="CU424" s="582"/>
      <c r="CV424" s="582"/>
      <c r="CW424" s="582"/>
      <c r="CX424" s="582"/>
      <c r="CY424" s="582"/>
      <c r="CZ424" s="582"/>
      <c r="DA424" s="582"/>
      <c r="DB424" s="582"/>
      <c r="DC424" s="582"/>
      <c r="DD424" s="582"/>
      <c r="DE424" s="582"/>
      <c r="DF424" s="582"/>
      <c r="DG424" s="582"/>
      <c r="DH424" s="582"/>
      <c r="DI424" s="582"/>
      <c r="DJ424" s="582"/>
      <c r="DK424" s="582"/>
      <c r="DL424" s="582"/>
      <c r="DM424" s="582"/>
      <c r="DN424" s="582"/>
      <c r="DO424" s="582"/>
      <c r="DP424" s="582"/>
      <c r="DQ424" s="582"/>
      <c r="DR424" s="582"/>
      <c r="DS424" s="582"/>
      <c r="DT424" s="582"/>
      <c r="DU424" s="582"/>
      <c r="DV424" s="582"/>
      <c r="DW424" s="582"/>
      <c r="DX424" s="582"/>
      <c r="DY424" s="582"/>
      <c r="DZ424" s="582"/>
      <c r="EA424" s="582"/>
      <c r="EB424" s="582"/>
      <c r="EC424" s="582"/>
      <c r="ED424" s="582"/>
      <c r="EE424" s="582"/>
      <c r="EF424" s="582"/>
      <c r="EG424" s="582"/>
    </row>
    <row r="425" spans="1:137" ht="6" customHeight="1" x14ac:dyDescent="0.2">
      <c r="A425" s="156"/>
      <c r="B425" s="608"/>
      <c r="C425" s="608"/>
      <c r="D425" s="608"/>
      <c r="E425" s="608"/>
      <c r="F425" s="582"/>
      <c r="G425" s="582"/>
      <c r="H425" s="582"/>
      <c r="I425" s="582"/>
      <c r="J425" s="582"/>
      <c r="K425" s="582"/>
      <c r="L425" s="582"/>
      <c r="M425" s="582"/>
      <c r="N425" s="582"/>
      <c r="O425" s="582"/>
      <c r="P425" s="582"/>
      <c r="Q425" s="582"/>
      <c r="R425" s="582"/>
      <c r="S425" s="582"/>
      <c r="T425" s="582"/>
      <c r="U425" s="582"/>
      <c r="V425" s="582"/>
      <c r="W425" s="582"/>
      <c r="X425" s="582"/>
      <c r="Y425" s="582"/>
      <c r="Z425" s="582"/>
      <c r="AA425" s="582"/>
      <c r="AB425" s="582"/>
      <c r="AC425" s="582"/>
      <c r="AD425" s="582"/>
      <c r="AE425" s="582"/>
      <c r="AF425" s="582"/>
      <c r="AG425" s="582"/>
      <c r="AH425" s="582"/>
      <c r="AI425" s="582"/>
      <c r="AJ425" s="582"/>
      <c r="AK425" s="582"/>
      <c r="AL425" s="582"/>
      <c r="AM425" s="582"/>
      <c r="AN425" s="582"/>
      <c r="AO425" s="582"/>
      <c r="AP425" s="582"/>
      <c r="AQ425" s="582"/>
      <c r="AR425" s="582"/>
      <c r="AS425" s="582"/>
      <c r="AT425" s="582"/>
      <c r="AU425" s="582"/>
      <c r="AV425" s="582"/>
      <c r="AW425" s="582"/>
      <c r="AX425" s="582"/>
      <c r="AY425" s="582"/>
      <c r="AZ425" s="582"/>
      <c r="BA425" s="582"/>
      <c r="BB425" s="582"/>
      <c r="BC425" s="582"/>
      <c r="BD425" s="582"/>
      <c r="BE425" s="582"/>
      <c r="BF425" s="582"/>
      <c r="BG425" s="582"/>
      <c r="BH425" s="582"/>
      <c r="BI425" s="582"/>
      <c r="BJ425" s="582"/>
      <c r="BK425" s="582"/>
      <c r="BL425" s="582"/>
      <c r="BM425" s="582"/>
      <c r="BN425" s="582"/>
      <c r="BO425" s="582"/>
      <c r="BP425" s="582"/>
      <c r="BQ425" s="582"/>
      <c r="BR425" s="582"/>
      <c r="BS425" s="582"/>
      <c r="BT425" s="582"/>
      <c r="BU425" s="582"/>
      <c r="BV425" s="582"/>
      <c r="BW425" s="582"/>
      <c r="BX425" s="582"/>
      <c r="BY425" s="582"/>
      <c r="BZ425" s="582"/>
      <c r="CA425" s="582"/>
      <c r="CB425" s="582"/>
      <c r="CC425" s="582"/>
      <c r="CD425" s="582"/>
      <c r="CE425" s="582"/>
      <c r="CF425" s="582"/>
      <c r="CG425" s="582"/>
      <c r="CH425" s="582"/>
      <c r="CI425" s="582"/>
      <c r="CJ425" s="582"/>
      <c r="CK425" s="582"/>
      <c r="CL425" s="582"/>
      <c r="CM425" s="582"/>
      <c r="CN425" s="582"/>
      <c r="CO425" s="582"/>
      <c r="CP425" s="582"/>
      <c r="CQ425" s="582"/>
      <c r="CR425" s="582"/>
      <c r="CS425" s="582"/>
      <c r="CT425" s="582"/>
      <c r="CU425" s="582"/>
      <c r="CV425" s="582"/>
      <c r="CW425" s="582"/>
      <c r="CX425" s="582"/>
      <c r="CY425" s="582"/>
      <c r="CZ425" s="582"/>
      <c r="DA425" s="582"/>
      <c r="DB425" s="582"/>
      <c r="DC425" s="582"/>
      <c r="DD425" s="582"/>
      <c r="DE425" s="582"/>
      <c r="DF425" s="582"/>
      <c r="DG425" s="582"/>
      <c r="DH425" s="582"/>
      <c r="DI425" s="582"/>
      <c r="DJ425" s="582"/>
      <c r="DK425" s="582"/>
      <c r="DL425" s="582"/>
      <c r="DM425" s="582"/>
      <c r="DN425" s="582"/>
      <c r="DO425" s="582"/>
      <c r="DP425" s="582"/>
      <c r="DQ425" s="582"/>
      <c r="DR425" s="582"/>
      <c r="DS425" s="582"/>
      <c r="DT425" s="582"/>
      <c r="DU425" s="582"/>
      <c r="DV425" s="582"/>
      <c r="DW425" s="582"/>
      <c r="DX425" s="582"/>
      <c r="DY425" s="582"/>
      <c r="DZ425" s="582"/>
      <c r="EA425" s="582"/>
      <c r="EB425" s="582"/>
      <c r="EC425" s="582"/>
      <c r="ED425" s="582"/>
      <c r="EE425" s="582"/>
      <c r="EF425" s="582"/>
      <c r="EG425" s="582"/>
    </row>
    <row r="426" spans="1:137" ht="6" customHeight="1" x14ac:dyDescent="0.2">
      <c r="A426" s="156"/>
      <c r="B426" s="608"/>
      <c r="C426" s="608"/>
      <c r="D426" s="608"/>
      <c r="E426" s="608"/>
      <c r="F426" s="582"/>
      <c r="G426" s="582"/>
      <c r="H426" s="582"/>
      <c r="I426" s="582"/>
      <c r="J426" s="582"/>
      <c r="K426" s="582"/>
      <c r="L426" s="582"/>
      <c r="M426" s="582"/>
      <c r="N426" s="582"/>
      <c r="O426" s="582"/>
      <c r="P426" s="582"/>
      <c r="Q426" s="582"/>
      <c r="R426" s="582"/>
      <c r="S426" s="582"/>
      <c r="T426" s="582"/>
      <c r="U426" s="582"/>
      <c r="V426" s="582"/>
      <c r="W426" s="582"/>
      <c r="X426" s="582"/>
      <c r="Y426" s="582"/>
      <c r="Z426" s="582"/>
      <c r="AA426" s="582"/>
      <c r="AB426" s="582"/>
      <c r="AC426" s="582"/>
      <c r="AD426" s="582"/>
      <c r="AE426" s="582"/>
      <c r="AF426" s="582"/>
      <c r="AG426" s="582"/>
      <c r="AH426" s="582"/>
      <c r="AI426" s="582"/>
      <c r="AJ426" s="582"/>
      <c r="AK426" s="582"/>
      <c r="AL426" s="582"/>
      <c r="AM426" s="582"/>
      <c r="AN426" s="582"/>
      <c r="AO426" s="582"/>
      <c r="AP426" s="582"/>
      <c r="AQ426" s="582"/>
      <c r="AR426" s="582"/>
      <c r="AS426" s="582"/>
      <c r="AT426" s="582"/>
      <c r="AU426" s="582"/>
      <c r="AV426" s="582"/>
      <c r="AW426" s="582"/>
      <c r="AX426" s="582"/>
      <c r="AY426" s="582"/>
      <c r="AZ426" s="582"/>
      <c r="BA426" s="582"/>
      <c r="BB426" s="582"/>
      <c r="BC426" s="582"/>
      <c r="BD426" s="582"/>
      <c r="BE426" s="582"/>
      <c r="BF426" s="582"/>
      <c r="BG426" s="582"/>
      <c r="BH426" s="582"/>
      <c r="BI426" s="582"/>
      <c r="BJ426" s="582"/>
      <c r="BK426" s="582"/>
      <c r="BL426" s="582"/>
      <c r="BM426" s="582"/>
      <c r="BN426" s="582"/>
      <c r="BO426" s="582"/>
      <c r="BP426" s="582"/>
      <c r="BQ426" s="582"/>
      <c r="BR426" s="582"/>
      <c r="BS426" s="582"/>
      <c r="BT426" s="582"/>
      <c r="BU426" s="582"/>
      <c r="BV426" s="582"/>
      <c r="BW426" s="582"/>
      <c r="BX426" s="582"/>
      <c r="BY426" s="582"/>
      <c r="BZ426" s="582"/>
      <c r="CA426" s="582"/>
      <c r="CB426" s="582"/>
      <c r="CC426" s="582"/>
      <c r="CD426" s="582"/>
      <c r="CE426" s="582"/>
      <c r="CF426" s="582"/>
      <c r="CG426" s="582"/>
      <c r="CH426" s="582"/>
      <c r="CI426" s="582"/>
      <c r="CJ426" s="582"/>
      <c r="CK426" s="582"/>
      <c r="CL426" s="582"/>
      <c r="CM426" s="582"/>
      <c r="CN426" s="582"/>
      <c r="CO426" s="582"/>
      <c r="CP426" s="582"/>
      <c r="CQ426" s="582"/>
      <c r="CR426" s="582"/>
      <c r="CS426" s="582"/>
      <c r="CT426" s="582"/>
      <c r="CU426" s="582"/>
      <c r="CV426" s="582"/>
      <c r="CW426" s="582"/>
      <c r="CX426" s="582"/>
      <c r="CY426" s="582"/>
      <c r="CZ426" s="582"/>
      <c r="DA426" s="582"/>
      <c r="DB426" s="582"/>
      <c r="DC426" s="582"/>
      <c r="DD426" s="582"/>
      <c r="DE426" s="582"/>
      <c r="DF426" s="582"/>
      <c r="DG426" s="582"/>
      <c r="DH426" s="582"/>
      <c r="DI426" s="582"/>
      <c r="DJ426" s="582"/>
      <c r="DK426" s="582"/>
      <c r="DL426" s="582"/>
      <c r="DM426" s="582"/>
      <c r="DN426" s="582"/>
      <c r="DO426" s="582"/>
      <c r="DP426" s="582"/>
      <c r="DQ426" s="582"/>
      <c r="DR426" s="582"/>
      <c r="DS426" s="582"/>
      <c r="DT426" s="582"/>
      <c r="DU426" s="582"/>
      <c r="DV426" s="582"/>
      <c r="DW426" s="582"/>
      <c r="DX426" s="582"/>
      <c r="DY426" s="582"/>
      <c r="DZ426" s="582"/>
      <c r="EA426" s="582"/>
      <c r="EB426" s="582"/>
      <c r="EC426" s="582"/>
      <c r="ED426" s="582"/>
      <c r="EE426" s="582"/>
      <c r="EF426" s="582"/>
      <c r="EG426" s="582"/>
    </row>
    <row r="427" spans="1:137" ht="6" customHeight="1" x14ac:dyDescent="0.2">
      <c r="A427" s="156"/>
      <c r="B427" s="607">
        <v>1</v>
      </c>
      <c r="C427" s="608"/>
      <c r="D427" s="608"/>
      <c r="E427" s="608"/>
      <c r="F427" s="595"/>
      <c r="G427" s="595"/>
      <c r="H427" s="595"/>
      <c r="I427" s="595"/>
      <c r="J427" s="595"/>
      <c r="K427" s="595"/>
      <c r="L427" s="595"/>
      <c r="M427" s="595"/>
      <c r="N427" s="595"/>
      <c r="O427" s="595"/>
      <c r="P427" s="595"/>
      <c r="Q427" s="595"/>
      <c r="R427" s="595"/>
      <c r="S427" s="595"/>
      <c r="T427" s="595"/>
      <c r="U427" s="595"/>
      <c r="V427" s="595"/>
      <c r="W427" s="595"/>
      <c r="X427" s="595"/>
      <c r="Y427" s="595"/>
      <c r="Z427" s="595"/>
      <c r="AA427" s="595"/>
      <c r="AB427" s="595"/>
      <c r="AC427" s="595"/>
      <c r="AD427" s="595"/>
      <c r="AE427" s="595"/>
      <c r="AF427" s="595"/>
      <c r="AG427" s="595"/>
      <c r="AH427" s="595"/>
      <c r="AI427" s="595"/>
      <c r="AJ427" s="595"/>
      <c r="AK427" s="595"/>
      <c r="AL427" s="595"/>
      <c r="AM427" s="595"/>
      <c r="AN427" s="595"/>
      <c r="AO427" s="595"/>
      <c r="AP427" s="595"/>
      <c r="AQ427" s="595"/>
      <c r="AR427" s="595"/>
      <c r="AS427" s="595"/>
      <c r="AT427" s="595"/>
      <c r="AU427" s="595"/>
      <c r="AV427" s="595"/>
      <c r="AW427" s="595"/>
      <c r="AX427" s="583" t="str">
        <f>IF(AN427="","",DATEDIF(AN427,BU411,"Y"))</f>
        <v/>
      </c>
      <c r="AY427" s="583"/>
      <c r="AZ427" s="583"/>
      <c r="BA427" s="583"/>
      <c r="BB427" s="583"/>
      <c r="BC427" s="595"/>
      <c r="BD427" s="595"/>
      <c r="BE427" s="595"/>
      <c r="BF427" s="595"/>
      <c r="BG427" s="595"/>
      <c r="BH427" s="595"/>
      <c r="BI427" s="595"/>
      <c r="BJ427" s="595"/>
      <c r="BK427" s="595"/>
      <c r="BL427" s="595"/>
      <c r="BM427" s="595"/>
      <c r="BN427" s="595"/>
      <c r="BO427" s="595"/>
      <c r="BP427" s="595"/>
      <c r="BQ427" s="595"/>
      <c r="BR427" s="595"/>
      <c r="BS427" s="595"/>
      <c r="BT427" s="595"/>
      <c r="BU427" s="595"/>
      <c r="BV427" s="595"/>
      <c r="BW427" s="595"/>
      <c r="BX427" s="595"/>
      <c r="BY427" s="595"/>
      <c r="BZ427" s="595"/>
      <c r="CA427" s="595"/>
      <c r="CB427" s="595"/>
      <c r="CC427" s="595"/>
      <c r="CD427" s="595"/>
      <c r="CE427" s="595"/>
      <c r="CF427" s="614"/>
      <c r="CG427" s="596"/>
      <c r="CH427" s="596"/>
      <c r="CI427" s="596"/>
      <c r="CJ427" s="596"/>
      <c r="CK427" s="596"/>
      <c r="CL427" s="596"/>
      <c r="CM427" s="596"/>
      <c r="CN427" s="596"/>
      <c r="CO427" s="596"/>
      <c r="CP427" s="596"/>
      <c r="CQ427" s="596"/>
      <c r="CR427" s="596"/>
      <c r="CS427" s="596"/>
      <c r="CT427" s="596"/>
      <c r="CU427" s="596"/>
      <c r="CV427" s="596"/>
      <c r="CW427" s="596"/>
      <c r="CX427" s="596"/>
      <c r="CY427" s="596"/>
      <c r="CZ427" s="596"/>
      <c r="DA427" s="596"/>
      <c r="DB427" s="596"/>
      <c r="DC427" s="596"/>
      <c r="DD427" s="596"/>
      <c r="DE427" s="596"/>
      <c r="DF427" s="596"/>
      <c r="DG427" s="596"/>
      <c r="DH427" s="596"/>
      <c r="DI427" s="596"/>
      <c r="DJ427" s="596"/>
      <c r="DK427" s="596"/>
      <c r="DL427" s="595"/>
      <c r="DM427" s="595"/>
      <c r="DN427" s="595"/>
      <c r="DO427" s="595"/>
      <c r="DP427" s="595"/>
      <c r="DQ427" s="595"/>
      <c r="DR427" s="595"/>
      <c r="DS427" s="595"/>
      <c r="DT427" s="595"/>
      <c r="DU427" s="595"/>
      <c r="DV427" s="595"/>
      <c r="DW427" s="606"/>
      <c r="DX427" s="606"/>
      <c r="DY427" s="606"/>
      <c r="DZ427" s="606"/>
      <c r="EA427" s="606"/>
      <c r="EB427" s="606"/>
      <c r="EC427" s="606"/>
      <c r="ED427" s="606"/>
      <c r="EE427" s="606"/>
      <c r="EF427" s="606"/>
      <c r="EG427" s="606"/>
    </row>
    <row r="428" spans="1:137" ht="6" customHeight="1" x14ac:dyDescent="0.2">
      <c r="A428" s="156"/>
      <c r="B428" s="608"/>
      <c r="C428" s="608"/>
      <c r="D428" s="608"/>
      <c r="E428" s="608"/>
      <c r="F428" s="595"/>
      <c r="G428" s="595"/>
      <c r="H428" s="595"/>
      <c r="I428" s="595"/>
      <c r="J428" s="595"/>
      <c r="K428" s="595"/>
      <c r="L428" s="595"/>
      <c r="M428" s="595"/>
      <c r="N428" s="595"/>
      <c r="O428" s="595"/>
      <c r="P428" s="595"/>
      <c r="Q428" s="595"/>
      <c r="R428" s="595"/>
      <c r="S428" s="595"/>
      <c r="T428" s="595"/>
      <c r="U428" s="595"/>
      <c r="V428" s="595"/>
      <c r="W428" s="595"/>
      <c r="X428" s="595"/>
      <c r="Y428" s="595"/>
      <c r="Z428" s="595"/>
      <c r="AA428" s="595"/>
      <c r="AB428" s="595"/>
      <c r="AC428" s="595"/>
      <c r="AD428" s="595"/>
      <c r="AE428" s="595"/>
      <c r="AF428" s="595"/>
      <c r="AG428" s="595"/>
      <c r="AH428" s="595"/>
      <c r="AI428" s="595"/>
      <c r="AJ428" s="595"/>
      <c r="AK428" s="595"/>
      <c r="AL428" s="595"/>
      <c r="AM428" s="595"/>
      <c r="AN428" s="595"/>
      <c r="AO428" s="595"/>
      <c r="AP428" s="595"/>
      <c r="AQ428" s="595"/>
      <c r="AR428" s="595"/>
      <c r="AS428" s="595"/>
      <c r="AT428" s="595"/>
      <c r="AU428" s="595"/>
      <c r="AV428" s="595"/>
      <c r="AW428" s="595"/>
      <c r="AX428" s="583"/>
      <c r="AY428" s="583"/>
      <c r="AZ428" s="583"/>
      <c r="BA428" s="583"/>
      <c r="BB428" s="583"/>
      <c r="BC428" s="595"/>
      <c r="BD428" s="595"/>
      <c r="BE428" s="595"/>
      <c r="BF428" s="595"/>
      <c r="BG428" s="595"/>
      <c r="BH428" s="595"/>
      <c r="BI428" s="595"/>
      <c r="BJ428" s="595"/>
      <c r="BK428" s="595"/>
      <c r="BL428" s="595"/>
      <c r="BM428" s="595"/>
      <c r="BN428" s="595"/>
      <c r="BO428" s="595"/>
      <c r="BP428" s="595"/>
      <c r="BQ428" s="595"/>
      <c r="BR428" s="595"/>
      <c r="BS428" s="595"/>
      <c r="BT428" s="595"/>
      <c r="BU428" s="595"/>
      <c r="BV428" s="595"/>
      <c r="BW428" s="595"/>
      <c r="BX428" s="595"/>
      <c r="BY428" s="595"/>
      <c r="BZ428" s="595"/>
      <c r="CA428" s="595"/>
      <c r="CB428" s="595"/>
      <c r="CC428" s="595"/>
      <c r="CD428" s="595"/>
      <c r="CE428" s="595"/>
      <c r="CF428" s="596"/>
      <c r="CG428" s="596"/>
      <c r="CH428" s="596"/>
      <c r="CI428" s="596"/>
      <c r="CJ428" s="596"/>
      <c r="CK428" s="596"/>
      <c r="CL428" s="596"/>
      <c r="CM428" s="596"/>
      <c r="CN428" s="596"/>
      <c r="CO428" s="596"/>
      <c r="CP428" s="596"/>
      <c r="CQ428" s="596"/>
      <c r="CR428" s="596"/>
      <c r="CS428" s="596"/>
      <c r="CT428" s="596"/>
      <c r="CU428" s="596"/>
      <c r="CV428" s="596"/>
      <c r="CW428" s="596"/>
      <c r="CX428" s="596"/>
      <c r="CY428" s="596"/>
      <c r="CZ428" s="596"/>
      <c r="DA428" s="596"/>
      <c r="DB428" s="596"/>
      <c r="DC428" s="596"/>
      <c r="DD428" s="596"/>
      <c r="DE428" s="596"/>
      <c r="DF428" s="596"/>
      <c r="DG428" s="596"/>
      <c r="DH428" s="596"/>
      <c r="DI428" s="596"/>
      <c r="DJ428" s="596"/>
      <c r="DK428" s="596"/>
      <c r="DL428" s="595"/>
      <c r="DM428" s="595"/>
      <c r="DN428" s="595"/>
      <c r="DO428" s="595"/>
      <c r="DP428" s="595"/>
      <c r="DQ428" s="595"/>
      <c r="DR428" s="595"/>
      <c r="DS428" s="595"/>
      <c r="DT428" s="595"/>
      <c r="DU428" s="595"/>
      <c r="DV428" s="595"/>
      <c r="DW428" s="606"/>
      <c r="DX428" s="606"/>
      <c r="DY428" s="606"/>
      <c r="DZ428" s="606"/>
      <c r="EA428" s="606"/>
      <c r="EB428" s="606"/>
      <c r="EC428" s="606"/>
      <c r="ED428" s="606"/>
      <c r="EE428" s="606"/>
      <c r="EF428" s="606"/>
      <c r="EG428" s="606"/>
    </row>
    <row r="429" spans="1:137" ht="6" customHeight="1" x14ac:dyDescent="0.2">
      <c r="A429" s="156"/>
      <c r="B429" s="608"/>
      <c r="C429" s="608"/>
      <c r="D429" s="608"/>
      <c r="E429" s="608"/>
      <c r="F429" s="595"/>
      <c r="G429" s="595"/>
      <c r="H429" s="595"/>
      <c r="I429" s="595"/>
      <c r="J429" s="595"/>
      <c r="K429" s="595"/>
      <c r="L429" s="595"/>
      <c r="M429" s="595"/>
      <c r="N429" s="595"/>
      <c r="O429" s="595"/>
      <c r="P429" s="595"/>
      <c r="Q429" s="595"/>
      <c r="R429" s="595"/>
      <c r="S429" s="595"/>
      <c r="T429" s="595"/>
      <c r="U429" s="595"/>
      <c r="V429" s="595"/>
      <c r="W429" s="595"/>
      <c r="X429" s="595"/>
      <c r="Y429" s="595"/>
      <c r="Z429" s="595"/>
      <c r="AA429" s="595"/>
      <c r="AB429" s="595"/>
      <c r="AC429" s="595"/>
      <c r="AD429" s="595"/>
      <c r="AE429" s="595"/>
      <c r="AF429" s="595"/>
      <c r="AG429" s="595"/>
      <c r="AH429" s="595"/>
      <c r="AI429" s="595"/>
      <c r="AJ429" s="595"/>
      <c r="AK429" s="595"/>
      <c r="AL429" s="595"/>
      <c r="AM429" s="595"/>
      <c r="AN429" s="595"/>
      <c r="AO429" s="595"/>
      <c r="AP429" s="595"/>
      <c r="AQ429" s="595"/>
      <c r="AR429" s="595"/>
      <c r="AS429" s="595"/>
      <c r="AT429" s="595"/>
      <c r="AU429" s="595"/>
      <c r="AV429" s="595"/>
      <c r="AW429" s="595"/>
      <c r="AX429" s="583"/>
      <c r="AY429" s="583"/>
      <c r="AZ429" s="583"/>
      <c r="BA429" s="583"/>
      <c r="BB429" s="583"/>
      <c r="BC429" s="595"/>
      <c r="BD429" s="595"/>
      <c r="BE429" s="595"/>
      <c r="BF429" s="595"/>
      <c r="BG429" s="595"/>
      <c r="BH429" s="595"/>
      <c r="BI429" s="595"/>
      <c r="BJ429" s="595"/>
      <c r="BK429" s="595"/>
      <c r="BL429" s="595"/>
      <c r="BM429" s="595"/>
      <c r="BN429" s="595"/>
      <c r="BO429" s="595"/>
      <c r="BP429" s="595"/>
      <c r="BQ429" s="595"/>
      <c r="BR429" s="595"/>
      <c r="BS429" s="595"/>
      <c r="BT429" s="595"/>
      <c r="BU429" s="595"/>
      <c r="BV429" s="595"/>
      <c r="BW429" s="595"/>
      <c r="BX429" s="595"/>
      <c r="BY429" s="595"/>
      <c r="BZ429" s="595"/>
      <c r="CA429" s="595"/>
      <c r="CB429" s="595"/>
      <c r="CC429" s="595"/>
      <c r="CD429" s="595"/>
      <c r="CE429" s="595"/>
      <c r="CF429" s="596"/>
      <c r="CG429" s="596"/>
      <c r="CH429" s="596"/>
      <c r="CI429" s="596"/>
      <c r="CJ429" s="596"/>
      <c r="CK429" s="596"/>
      <c r="CL429" s="596"/>
      <c r="CM429" s="596"/>
      <c r="CN429" s="596"/>
      <c r="CO429" s="596"/>
      <c r="CP429" s="596"/>
      <c r="CQ429" s="596"/>
      <c r="CR429" s="596"/>
      <c r="CS429" s="596"/>
      <c r="CT429" s="596"/>
      <c r="CU429" s="596"/>
      <c r="CV429" s="596"/>
      <c r="CW429" s="596"/>
      <c r="CX429" s="596"/>
      <c r="CY429" s="596"/>
      <c r="CZ429" s="596"/>
      <c r="DA429" s="596"/>
      <c r="DB429" s="596"/>
      <c r="DC429" s="596"/>
      <c r="DD429" s="596"/>
      <c r="DE429" s="596"/>
      <c r="DF429" s="596"/>
      <c r="DG429" s="596"/>
      <c r="DH429" s="596"/>
      <c r="DI429" s="596"/>
      <c r="DJ429" s="596"/>
      <c r="DK429" s="596"/>
      <c r="DL429" s="595"/>
      <c r="DM429" s="595"/>
      <c r="DN429" s="595"/>
      <c r="DO429" s="595"/>
      <c r="DP429" s="595"/>
      <c r="DQ429" s="595"/>
      <c r="DR429" s="595"/>
      <c r="DS429" s="595"/>
      <c r="DT429" s="595"/>
      <c r="DU429" s="595"/>
      <c r="DV429" s="595"/>
      <c r="DW429" s="606"/>
      <c r="DX429" s="606"/>
      <c r="DY429" s="606"/>
      <c r="DZ429" s="606"/>
      <c r="EA429" s="606"/>
      <c r="EB429" s="606"/>
      <c r="EC429" s="606"/>
      <c r="ED429" s="606"/>
      <c r="EE429" s="606"/>
      <c r="EF429" s="606"/>
      <c r="EG429" s="606"/>
    </row>
    <row r="430" spans="1:137" ht="6" customHeight="1" x14ac:dyDescent="0.2">
      <c r="A430" s="156"/>
      <c r="B430" s="607">
        <v>2</v>
      </c>
      <c r="C430" s="608"/>
      <c r="D430" s="608"/>
      <c r="E430" s="608"/>
      <c r="F430" s="595"/>
      <c r="G430" s="595"/>
      <c r="H430" s="595"/>
      <c r="I430" s="595"/>
      <c r="J430" s="595"/>
      <c r="K430" s="595"/>
      <c r="L430" s="595"/>
      <c r="M430" s="595"/>
      <c r="N430" s="595"/>
      <c r="O430" s="595"/>
      <c r="P430" s="595"/>
      <c r="Q430" s="595"/>
      <c r="R430" s="595"/>
      <c r="S430" s="595"/>
      <c r="T430" s="595"/>
      <c r="U430" s="595"/>
      <c r="V430" s="595"/>
      <c r="W430" s="595"/>
      <c r="X430" s="595"/>
      <c r="Y430" s="595"/>
      <c r="Z430" s="595"/>
      <c r="AA430" s="595"/>
      <c r="AB430" s="595"/>
      <c r="AC430" s="595"/>
      <c r="AD430" s="595"/>
      <c r="AE430" s="595"/>
      <c r="AF430" s="595"/>
      <c r="AG430" s="595"/>
      <c r="AH430" s="595"/>
      <c r="AI430" s="595"/>
      <c r="AJ430" s="595"/>
      <c r="AK430" s="595"/>
      <c r="AL430" s="595"/>
      <c r="AM430" s="595"/>
      <c r="AN430" s="595"/>
      <c r="AO430" s="595"/>
      <c r="AP430" s="595"/>
      <c r="AQ430" s="595"/>
      <c r="AR430" s="595"/>
      <c r="AS430" s="595"/>
      <c r="AT430" s="595"/>
      <c r="AU430" s="595"/>
      <c r="AV430" s="595"/>
      <c r="AW430" s="595"/>
      <c r="AX430" s="583" t="str">
        <f>IF(AN430="","",DATEDIF(AN430,BU411,"Y"))</f>
        <v/>
      </c>
      <c r="AY430" s="583"/>
      <c r="AZ430" s="583"/>
      <c r="BA430" s="583"/>
      <c r="BB430" s="583"/>
      <c r="BC430" s="595"/>
      <c r="BD430" s="595"/>
      <c r="BE430" s="595"/>
      <c r="BF430" s="595"/>
      <c r="BG430" s="595"/>
      <c r="BH430" s="595"/>
      <c r="BI430" s="595"/>
      <c r="BJ430" s="595"/>
      <c r="BK430" s="595"/>
      <c r="BL430" s="595"/>
      <c r="BM430" s="595"/>
      <c r="BN430" s="595"/>
      <c r="BO430" s="595"/>
      <c r="BP430" s="595"/>
      <c r="BQ430" s="595"/>
      <c r="BR430" s="595"/>
      <c r="BS430" s="595"/>
      <c r="BT430" s="595"/>
      <c r="BU430" s="595"/>
      <c r="BV430" s="595"/>
      <c r="BW430" s="595"/>
      <c r="BX430" s="595"/>
      <c r="BY430" s="595"/>
      <c r="BZ430" s="595"/>
      <c r="CA430" s="595"/>
      <c r="CB430" s="595"/>
      <c r="CC430" s="595"/>
      <c r="CD430" s="595"/>
      <c r="CE430" s="595"/>
      <c r="CF430" s="596"/>
      <c r="CG430" s="596"/>
      <c r="CH430" s="596"/>
      <c r="CI430" s="596"/>
      <c r="CJ430" s="596"/>
      <c r="CK430" s="596"/>
      <c r="CL430" s="596"/>
      <c r="CM430" s="596"/>
      <c r="CN430" s="596"/>
      <c r="CO430" s="596"/>
      <c r="CP430" s="596"/>
      <c r="CQ430" s="596"/>
      <c r="CR430" s="596"/>
      <c r="CS430" s="596"/>
      <c r="CT430" s="596"/>
      <c r="CU430" s="596"/>
      <c r="CV430" s="596"/>
      <c r="CW430" s="596"/>
      <c r="CX430" s="596"/>
      <c r="CY430" s="596"/>
      <c r="CZ430" s="596"/>
      <c r="DA430" s="596"/>
      <c r="DB430" s="596"/>
      <c r="DC430" s="596"/>
      <c r="DD430" s="596"/>
      <c r="DE430" s="596"/>
      <c r="DF430" s="596"/>
      <c r="DG430" s="596"/>
      <c r="DH430" s="596"/>
      <c r="DI430" s="596"/>
      <c r="DJ430" s="596"/>
      <c r="DK430" s="596"/>
      <c r="DL430" s="595"/>
      <c r="DM430" s="595"/>
      <c r="DN430" s="595"/>
      <c r="DO430" s="595"/>
      <c r="DP430" s="595"/>
      <c r="DQ430" s="595"/>
      <c r="DR430" s="595"/>
      <c r="DS430" s="595"/>
      <c r="DT430" s="595"/>
      <c r="DU430" s="595"/>
      <c r="DV430" s="595"/>
      <c r="DW430" s="606"/>
      <c r="DX430" s="606"/>
      <c r="DY430" s="606"/>
      <c r="DZ430" s="606"/>
      <c r="EA430" s="606"/>
      <c r="EB430" s="606"/>
      <c r="EC430" s="606"/>
      <c r="ED430" s="606"/>
      <c r="EE430" s="606"/>
      <c r="EF430" s="606"/>
      <c r="EG430" s="606"/>
    </row>
    <row r="431" spans="1:137" ht="6" customHeight="1" x14ac:dyDescent="0.2">
      <c r="A431" s="156"/>
      <c r="B431" s="608"/>
      <c r="C431" s="608"/>
      <c r="D431" s="608"/>
      <c r="E431" s="608"/>
      <c r="F431" s="595"/>
      <c r="G431" s="595"/>
      <c r="H431" s="595"/>
      <c r="I431" s="595"/>
      <c r="J431" s="595"/>
      <c r="K431" s="595"/>
      <c r="L431" s="595"/>
      <c r="M431" s="595"/>
      <c r="N431" s="595"/>
      <c r="O431" s="595"/>
      <c r="P431" s="595"/>
      <c r="Q431" s="595"/>
      <c r="R431" s="595"/>
      <c r="S431" s="595"/>
      <c r="T431" s="595"/>
      <c r="U431" s="595"/>
      <c r="V431" s="595"/>
      <c r="W431" s="595"/>
      <c r="X431" s="595"/>
      <c r="Y431" s="595"/>
      <c r="Z431" s="595"/>
      <c r="AA431" s="595"/>
      <c r="AB431" s="595"/>
      <c r="AC431" s="595"/>
      <c r="AD431" s="595"/>
      <c r="AE431" s="595"/>
      <c r="AF431" s="595"/>
      <c r="AG431" s="595"/>
      <c r="AH431" s="595"/>
      <c r="AI431" s="595"/>
      <c r="AJ431" s="595"/>
      <c r="AK431" s="595"/>
      <c r="AL431" s="595"/>
      <c r="AM431" s="595"/>
      <c r="AN431" s="595"/>
      <c r="AO431" s="595"/>
      <c r="AP431" s="595"/>
      <c r="AQ431" s="595"/>
      <c r="AR431" s="595"/>
      <c r="AS431" s="595"/>
      <c r="AT431" s="595"/>
      <c r="AU431" s="595"/>
      <c r="AV431" s="595"/>
      <c r="AW431" s="595"/>
      <c r="AX431" s="583"/>
      <c r="AY431" s="583"/>
      <c r="AZ431" s="583"/>
      <c r="BA431" s="583"/>
      <c r="BB431" s="583"/>
      <c r="BC431" s="595"/>
      <c r="BD431" s="595"/>
      <c r="BE431" s="595"/>
      <c r="BF431" s="595"/>
      <c r="BG431" s="595"/>
      <c r="BH431" s="595"/>
      <c r="BI431" s="595"/>
      <c r="BJ431" s="595"/>
      <c r="BK431" s="595"/>
      <c r="BL431" s="595"/>
      <c r="BM431" s="595"/>
      <c r="BN431" s="595"/>
      <c r="BO431" s="595"/>
      <c r="BP431" s="595"/>
      <c r="BQ431" s="595"/>
      <c r="BR431" s="595"/>
      <c r="BS431" s="595"/>
      <c r="BT431" s="595"/>
      <c r="BU431" s="595"/>
      <c r="BV431" s="595"/>
      <c r="BW431" s="595"/>
      <c r="BX431" s="595"/>
      <c r="BY431" s="595"/>
      <c r="BZ431" s="595"/>
      <c r="CA431" s="595"/>
      <c r="CB431" s="595"/>
      <c r="CC431" s="595"/>
      <c r="CD431" s="595"/>
      <c r="CE431" s="595"/>
      <c r="CF431" s="596"/>
      <c r="CG431" s="596"/>
      <c r="CH431" s="596"/>
      <c r="CI431" s="596"/>
      <c r="CJ431" s="596"/>
      <c r="CK431" s="596"/>
      <c r="CL431" s="596"/>
      <c r="CM431" s="596"/>
      <c r="CN431" s="596"/>
      <c r="CO431" s="596"/>
      <c r="CP431" s="596"/>
      <c r="CQ431" s="596"/>
      <c r="CR431" s="596"/>
      <c r="CS431" s="596"/>
      <c r="CT431" s="596"/>
      <c r="CU431" s="596"/>
      <c r="CV431" s="596"/>
      <c r="CW431" s="596"/>
      <c r="CX431" s="596"/>
      <c r="CY431" s="596"/>
      <c r="CZ431" s="596"/>
      <c r="DA431" s="596"/>
      <c r="DB431" s="596"/>
      <c r="DC431" s="596"/>
      <c r="DD431" s="596"/>
      <c r="DE431" s="596"/>
      <c r="DF431" s="596"/>
      <c r="DG431" s="596"/>
      <c r="DH431" s="596"/>
      <c r="DI431" s="596"/>
      <c r="DJ431" s="596"/>
      <c r="DK431" s="596"/>
      <c r="DL431" s="595"/>
      <c r="DM431" s="595"/>
      <c r="DN431" s="595"/>
      <c r="DO431" s="595"/>
      <c r="DP431" s="595"/>
      <c r="DQ431" s="595"/>
      <c r="DR431" s="595"/>
      <c r="DS431" s="595"/>
      <c r="DT431" s="595"/>
      <c r="DU431" s="595"/>
      <c r="DV431" s="595"/>
      <c r="DW431" s="606"/>
      <c r="DX431" s="606"/>
      <c r="DY431" s="606"/>
      <c r="DZ431" s="606"/>
      <c r="EA431" s="606"/>
      <c r="EB431" s="606"/>
      <c r="EC431" s="606"/>
      <c r="ED431" s="606"/>
      <c r="EE431" s="606"/>
      <c r="EF431" s="606"/>
      <c r="EG431" s="606"/>
    </row>
    <row r="432" spans="1:137" ht="6" customHeight="1" x14ac:dyDescent="0.2">
      <c r="A432" s="156"/>
      <c r="B432" s="608"/>
      <c r="C432" s="608"/>
      <c r="D432" s="608"/>
      <c r="E432" s="608"/>
      <c r="F432" s="595"/>
      <c r="G432" s="595"/>
      <c r="H432" s="595"/>
      <c r="I432" s="595"/>
      <c r="J432" s="595"/>
      <c r="K432" s="595"/>
      <c r="L432" s="595"/>
      <c r="M432" s="595"/>
      <c r="N432" s="595"/>
      <c r="O432" s="595"/>
      <c r="P432" s="595"/>
      <c r="Q432" s="595"/>
      <c r="R432" s="595"/>
      <c r="S432" s="595"/>
      <c r="T432" s="595"/>
      <c r="U432" s="595"/>
      <c r="V432" s="595"/>
      <c r="W432" s="595"/>
      <c r="X432" s="595"/>
      <c r="Y432" s="595"/>
      <c r="Z432" s="595"/>
      <c r="AA432" s="595"/>
      <c r="AB432" s="595"/>
      <c r="AC432" s="595"/>
      <c r="AD432" s="595"/>
      <c r="AE432" s="595"/>
      <c r="AF432" s="595"/>
      <c r="AG432" s="595"/>
      <c r="AH432" s="595"/>
      <c r="AI432" s="595"/>
      <c r="AJ432" s="595"/>
      <c r="AK432" s="595"/>
      <c r="AL432" s="595"/>
      <c r="AM432" s="595"/>
      <c r="AN432" s="595"/>
      <c r="AO432" s="595"/>
      <c r="AP432" s="595"/>
      <c r="AQ432" s="595"/>
      <c r="AR432" s="595"/>
      <c r="AS432" s="595"/>
      <c r="AT432" s="595"/>
      <c r="AU432" s="595"/>
      <c r="AV432" s="595"/>
      <c r="AW432" s="595"/>
      <c r="AX432" s="583"/>
      <c r="AY432" s="583"/>
      <c r="AZ432" s="583"/>
      <c r="BA432" s="583"/>
      <c r="BB432" s="583"/>
      <c r="BC432" s="595"/>
      <c r="BD432" s="595"/>
      <c r="BE432" s="595"/>
      <c r="BF432" s="595"/>
      <c r="BG432" s="595"/>
      <c r="BH432" s="595"/>
      <c r="BI432" s="595"/>
      <c r="BJ432" s="595"/>
      <c r="BK432" s="595"/>
      <c r="BL432" s="595"/>
      <c r="BM432" s="595"/>
      <c r="BN432" s="595"/>
      <c r="BO432" s="595"/>
      <c r="BP432" s="595"/>
      <c r="BQ432" s="595"/>
      <c r="BR432" s="595"/>
      <c r="BS432" s="595"/>
      <c r="BT432" s="595"/>
      <c r="BU432" s="595"/>
      <c r="BV432" s="595"/>
      <c r="BW432" s="595"/>
      <c r="BX432" s="595"/>
      <c r="BY432" s="595"/>
      <c r="BZ432" s="595"/>
      <c r="CA432" s="595"/>
      <c r="CB432" s="595"/>
      <c r="CC432" s="595"/>
      <c r="CD432" s="595"/>
      <c r="CE432" s="595"/>
      <c r="CF432" s="596"/>
      <c r="CG432" s="596"/>
      <c r="CH432" s="596"/>
      <c r="CI432" s="596"/>
      <c r="CJ432" s="596"/>
      <c r="CK432" s="596"/>
      <c r="CL432" s="596"/>
      <c r="CM432" s="596"/>
      <c r="CN432" s="596"/>
      <c r="CO432" s="596"/>
      <c r="CP432" s="596"/>
      <c r="CQ432" s="596"/>
      <c r="CR432" s="596"/>
      <c r="CS432" s="596"/>
      <c r="CT432" s="596"/>
      <c r="CU432" s="596"/>
      <c r="CV432" s="596"/>
      <c r="CW432" s="596"/>
      <c r="CX432" s="596"/>
      <c r="CY432" s="596"/>
      <c r="CZ432" s="596"/>
      <c r="DA432" s="596"/>
      <c r="DB432" s="596"/>
      <c r="DC432" s="596"/>
      <c r="DD432" s="596"/>
      <c r="DE432" s="596"/>
      <c r="DF432" s="596"/>
      <c r="DG432" s="596"/>
      <c r="DH432" s="596"/>
      <c r="DI432" s="596"/>
      <c r="DJ432" s="596"/>
      <c r="DK432" s="596"/>
      <c r="DL432" s="595"/>
      <c r="DM432" s="595"/>
      <c r="DN432" s="595"/>
      <c r="DO432" s="595"/>
      <c r="DP432" s="595"/>
      <c r="DQ432" s="595"/>
      <c r="DR432" s="595"/>
      <c r="DS432" s="595"/>
      <c r="DT432" s="595"/>
      <c r="DU432" s="595"/>
      <c r="DV432" s="595"/>
      <c r="DW432" s="606"/>
      <c r="DX432" s="606"/>
      <c r="DY432" s="606"/>
      <c r="DZ432" s="606"/>
      <c r="EA432" s="606"/>
      <c r="EB432" s="606"/>
      <c r="EC432" s="606"/>
      <c r="ED432" s="606"/>
      <c r="EE432" s="606"/>
      <c r="EF432" s="606"/>
      <c r="EG432" s="606"/>
    </row>
    <row r="433" spans="1:137" ht="6" customHeight="1" x14ac:dyDescent="0.2">
      <c r="A433" s="156"/>
      <c r="B433" s="607">
        <v>3</v>
      </c>
      <c r="C433" s="608"/>
      <c r="D433" s="608"/>
      <c r="E433" s="608"/>
      <c r="F433" s="595"/>
      <c r="G433" s="595"/>
      <c r="H433" s="595"/>
      <c r="I433" s="595"/>
      <c r="J433" s="595"/>
      <c r="K433" s="595"/>
      <c r="L433" s="595"/>
      <c r="M433" s="595"/>
      <c r="N433" s="595"/>
      <c r="O433" s="595"/>
      <c r="P433" s="595"/>
      <c r="Q433" s="595"/>
      <c r="R433" s="595"/>
      <c r="S433" s="595"/>
      <c r="T433" s="595"/>
      <c r="U433" s="595"/>
      <c r="V433" s="595"/>
      <c r="W433" s="595"/>
      <c r="X433" s="595"/>
      <c r="Y433" s="595"/>
      <c r="Z433" s="595"/>
      <c r="AA433" s="595"/>
      <c r="AB433" s="595"/>
      <c r="AC433" s="595"/>
      <c r="AD433" s="595"/>
      <c r="AE433" s="595"/>
      <c r="AF433" s="595"/>
      <c r="AG433" s="595"/>
      <c r="AH433" s="595"/>
      <c r="AI433" s="595"/>
      <c r="AJ433" s="595"/>
      <c r="AK433" s="595"/>
      <c r="AL433" s="595"/>
      <c r="AM433" s="595"/>
      <c r="AN433" s="595"/>
      <c r="AO433" s="595"/>
      <c r="AP433" s="595"/>
      <c r="AQ433" s="595"/>
      <c r="AR433" s="595"/>
      <c r="AS433" s="595"/>
      <c r="AT433" s="595"/>
      <c r="AU433" s="595"/>
      <c r="AV433" s="595"/>
      <c r="AW433" s="595"/>
      <c r="AX433" s="583" t="str">
        <f>IF(AN433="","",DATEDIF(AN433,BU411,"Y"))</f>
        <v/>
      </c>
      <c r="AY433" s="583"/>
      <c r="AZ433" s="583"/>
      <c r="BA433" s="583"/>
      <c r="BB433" s="583"/>
      <c r="BC433" s="595"/>
      <c r="BD433" s="595"/>
      <c r="BE433" s="595"/>
      <c r="BF433" s="595"/>
      <c r="BG433" s="595"/>
      <c r="BH433" s="595"/>
      <c r="BI433" s="595"/>
      <c r="BJ433" s="595"/>
      <c r="BK433" s="595"/>
      <c r="BL433" s="595"/>
      <c r="BM433" s="595"/>
      <c r="BN433" s="595"/>
      <c r="BO433" s="595"/>
      <c r="BP433" s="595"/>
      <c r="BQ433" s="595"/>
      <c r="BR433" s="595"/>
      <c r="BS433" s="595"/>
      <c r="BT433" s="595"/>
      <c r="BU433" s="595"/>
      <c r="BV433" s="595"/>
      <c r="BW433" s="595"/>
      <c r="BX433" s="595"/>
      <c r="BY433" s="595"/>
      <c r="BZ433" s="595"/>
      <c r="CA433" s="595"/>
      <c r="CB433" s="595"/>
      <c r="CC433" s="595"/>
      <c r="CD433" s="595"/>
      <c r="CE433" s="595"/>
      <c r="CF433" s="596"/>
      <c r="CG433" s="596"/>
      <c r="CH433" s="596"/>
      <c r="CI433" s="596"/>
      <c r="CJ433" s="596"/>
      <c r="CK433" s="596"/>
      <c r="CL433" s="596"/>
      <c r="CM433" s="596"/>
      <c r="CN433" s="596"/>
      <c r="CO433" s="596"/>
      <c r="CP433" s="596"/>
      <c r="CQ433" s="596"/>
      <c r="CR433" s="596"/>
      <c r="CS433" s="596"/>
      <c r="CT433" s="596"/>
      <c r="CU433" s="596"/>
      <c r="CV433" s="596"/>
      <c r="CW433" s="596"/>
      <c r="CX433" s="596"/>
      <c r="CY433" s="596"/>
      <c r="CZ433" s="596"/>
      <c r="DA433" s="596"/>
      <c r="DB433" s="596"/>
      <c r="DC433" s="596"/>
      <c r="DD433" s="596"/>
      <c r="DE433" s="596"/>
      <c r="DF433" s="596"/>
      <c r="DG433" s="596"/>
      <c r="DH433" s="596"/>
      <c r="DI433" s="596"/>
      <c r="DJ433" s="596"/>
      <c r="DK433" s="596"/>
      <c r="DL433" s="595"/>
      <c r="DM433" s="595"/>
      <c r="DN433" s="595"/>
      <c r="DO433" s="595"/>
      <c r="DP433" s="595"/>
      <c r="DQ433" s="595"/>
      <c r="DR433" s="595"/>
      <c r="DS433" s="595"/>
      <c r="DT433" s="595"/>
      <c r="DU433" s="595"/>
      <c r="DV433" s="595"/>
      <c r="DW433" s="606"/>
      <c r="DX433" s="606"/>
      <c r="DY433" s="606"/>
      <c r="DZ433" s="606"/>
      <c r="EA433" s="606"/>
      <c r="EB433" s="606"/>
      <c r="EC433" s="606"/>
      <c r="ED433" s="606"/>
      <c r="EE433" s="606"/>
      <c r="EF433" s="606"/>
      <c r="EG433" s="606"/>
    </row>
    <row r="434" spans="1:137" ht="6" customHeight="1" x14ac:dyDescent="0.2">
      <c r="A434" s="156"/>
      <c r="B434" s="608"/>
      <c r="C434" s="608"/>
      <c r="D434" s="608"/>
      <c r="E434" s="608"/>
      <c r="F434" s="595"/>
      <c r="G434" s="595"/>
      <c r="H434" s="595"/>
      <c r="I434" s="595"/>
      <c r="J434" s="595"/>
      <c r="K434" s="595"/>
      <c r="L434" s="595"/>
      <c r="M434" s="595"/>
      <c r="N434" s="595"/>
      <c r="O434" s="595"/>
      <c r="P434" s="595"/>
      <c r="Q434" s="595"/>
      <c r="R434" s="595"/>
      <c r="S434" s="595"/>
      <c r="T434" s="595"/>
      <c r="U434" s="595"/>
      <c r="V434" s="595"/>
      <c r="W434" s="595"/>
      <c r="X434" s="595"/>
      <c r="Y434" s="595"/>
      <c r="Z434" s="595"/>
      <c r="AA434" s="595"/>
      <c r="AB434" s="595"/>
      <c r="AC434" s="595"/>
      <c r="AD434" s="595"/>
      <c r="AE434" s="595"/>
      <c r="AF434" s="595"/>
      <c r="AG434" s="595"/>
      <c r="AH434" s="595"/>
      <c r="AI434" s="595"/>
      <c r="AJ434" s="595"/>
      <c r="AK434" s="595"/>
      <c r="AL434" s="595"/>
      <c r="AM434" s="595"/>
      <c r="AN434" s="595"/>
      <c r="AO434" s="595"/>
      <c r="AP434" s="595"/>
      <c r="AQ434" s="595"/>
      <c r="AR434" s="595"/>
      <c r="AS434" s="595"/>
      <c r="AT434" s="595"/>
      <c r="AU434" s="595"/>
      <c r="AV434" s="595"/>
      <c r="AW434" s="595"/>
      <c r="AX434" s="583"/>
      <c r="AY434" s="583"/>
      <c r="AZ434" s="583"/>
      <c r="BA434" s="583"/>
      <c r="BB434" s="583"/>
      <c r="BC434" s="595"/>
      <c r="BD434" s="595"/>
      <c r="BE434" s="595"/>
      <c r="BF434" s="595"/>
      <c r="BG434" s="595"/>
      <c r="BH434" s="595"/>
      <c r="BI434" s="595"/>
      <c r="BJ434" s="595"/>
      <c r="BK434" s="595"/>
      <c r="BL434" s="595"/>
      <c r="BM434" s="595"/>
      <c r="BN434" s="595"/>
      <c r="BO434" s="595"/>
      <c r="BP434" s="595"/>
      <c r="BQ434" s="595"/>
      <c r="BR434" s="595"/>
      <c r="BS434" s="595"/>
      <c r="BT434" s="595"/>
      <c r="BU434" s="595"/>
      <c r="BV434" s="595"/>
      <c r="BW434" s="595"/>
      <c r="BX434" s="595"/>
      <c r="BY434" s="595"/>
      <c r="BZ434" s="595"/>
      <c r="CA434" s="595"/>
      <c r="CB434" s="595"/>
      <c r="CC434" s="595"/>
      <c r="CD434" s="595"/>
      <c r="CE434" s="595"/>
      <c r="CF434" s="596"/>
      <c r="CG434" s="596"/>
      <c r="CH434" s="596"/>
      <c r="CI434" s="596"/>
      <c r="CJ434" s="596"/>
      <c r="CK434" s="596"/>
      <c r="CL434" s="596"/>
      <c r="CM434" s="596"/>
      <c r="CN434" s="596"/>
      <c r="CO434" s="596"/>
      <c r="CP434" s="596"/>
      <c r="CQ434" s="596"/>
      <c r="CR434" s="596"/>
      <c r="CS434" s="596"/>
      <c r="CT434" s="596"/>
      <c r="CU434" s="596"/>
      <c r="CV434" s="596"/>
      <c r="CW434" s="596"/>
      <c r="CX434" s="596"/>
      <c r="CY434" s="596"/>
      <c r="CZ434" s="596"/>
      <c r="DA434" s="596"/>
      <c r="DB434" s="596"/>
      <c r="DC434" s="596"/>
      <c r="DD434" s="596"/>
      <c r="DE434" s="596"/>
      <c r="DF434" s="596"/>
      <c r="DG434" s="596"/>
      <c r="DH434" s="596"/>
      <c r="DI434" s="596"/>
      <c r="DJ434" s="596"/>
      <c r="DK434" s="596"/>
      <c r="DL434" s="595"/>
      <c r="DM434" s="595"/>
      <c r="DN434" s="595"/>
      <c r="DO434" s="595"/>
      <c r="DP434" s="595"/>
      <c r="DQ434" s="595"/>
      <c r="DR434" s="595"/>
      <c r="DS434" s="595"/>
      <c r="DT434" s="595"/>
      <c r="DU434" s="595"/>
      <c r="DV434" s="595"/>
      <c r="DW434" s="606"/>
      <c r="DX434" s="606"/>
      <c r="DY434" s="606"/>
      <c r="DZ434" s="606"/>
      <c r="EA434" s="606"/>
      <c r="EB434" s="606"/>
      <c r="EC434" s="606"/>
      <c r="ED434" s="606"/>
      <c r="EE434" s="606"/>
      <c r="EF434" s="606"/>
      <c r="EG434" s="606"/>
    </row>
    <row r="435" spans="1:137" ht="6" customHeight="1" x14ac:dyDescent="0.2">
      <c r="A435" s="156"/>
      <c r="B435" s="608"/>
      <c r="C435" s="608"/>
      <c r="D435" s="608"/>
      <c r="E435" s="608"/>
      <c r="F435" s="595"/>
      <c r="G435" s="595"/>
      <c r="H435" s="595"/>
      <c r="I435" s="595"/>
      <c r="J435" s="595"/>
      <c r="K435" s="595"/>
      <c r="L435" s="595"/>
      <c r="M435" s="595"/>
      <c r="N435" s="595"/>
      <c r="O435" s="595"/>
      <c r="P435" s="595"/>
      <c r="Q435" s="595"/>
      <c r="R435" s="595"/>
      <c r="S435" s="595"/>
      <c r="T435" s="595"/>
      <c r="U435" s="595"/>
      <c r="V435" s="595"/>
      <c r="W435" s="595"/>
      <c r="X435" s="595"/>
      <c r="Y435" s="595"/>
      <c r="Z435" s="595"/>
      <c r="AA435" s="595"/>
      <c r="AB435" s="595"/>
      <c r="AC435" s="595"/>
      <c r="AD435" s="595"/>
      <c r="AE435" s="595"/>
      <c r="AF435" s="595"/>
      <c r="AG435" s="595"/>
      <c r="AH435" s="595"/>
      <c r="AI435" s="595"/>
      <c r="AJ435" s="595"/>
      <c r="AK435" s="595"/>
      <c r="AL435" s="595"/>
      <c r="AM435" s="595"/>
      <c r="AN435" s="595"/>
      <c r="AO435" s="595"/>
      <c r="AP435" s="595"/>
      <c r="AQ435" s="595"/>
      <c r="AR435" s="595"/>
      <c r="AS435" s="595"/>
      <c r="AT435" s="595"/>
      <c r="AU435" s="595"/>
      <c r="AV435" s="595"/>
      <c r="AW435" s="595"/>
      <c r="AX435" s="583"/>
      <c r="AY435" s="583"/>
      <c r="AZ435" s="583"/>
      <c r="BA435" s="583"/>
      <c r="BB435" s="583"/>
      <c r="BC435" s="595"/>
      <c r="BD435" s="595"/>
      <c r="BE435" s="595"/>
      <c r="BF435" s="595"/>
      <c r="BG435" s="595"/>
      <c r="BH435" s="595"/>
      <c r="BI435" s="595"/>
      <c r="BJ435" s="595"/>
      <c r="BK435" s="595"/>
      <c r="BL435" s="595"/>
      <c r="BM435" s="595"/>
      <c r="BN435" s="595"/>
      <c r="BO435" s="595"/>
      <c r="BP435" s="595"/>
      <c r="BQ435" s="595"/>
      <c r="BR435" s="595"/>
      <c r="BS435" s="595"/>
      <c r="BT435" s="595"/>
      <c r="BU435" s="595"/>
      <c r="BV435" s="595"/>
      <c r="BW435" s="595"/>
      <c r="BX435" s="595"/>
      <c r="BY435" s="595"/>
      <c r="BZ435" s="595"/>
      <c r="CA435" s="595"/>
      <c r="CB435" s="595"/>
      <c r="CC435" s="595"/>
      <c r="CD435" s="595"/>
      <c r="CE435" s="595"/>
      <c r="CF435" s="596"/>
      <c r="CG435" s="596"/>
      <c r="CH435" s="596"/>
      <c r="CI435" s="596"/>
      <c r="CJ435" s="596"/>
      <c r="CK435" s="596"/>
      <c r="CL435" s="596"/>
      <c r="CM435" s="596"/>
      <c r="CN435" s="596"/>
      <c r="CO435" s="596"/>
      <c r="CP435" s="596"/>
      <c r="CQ435" s="596"/>
      <c r="CR435" s="596"/>
      <c r="CS435" s="596"/>
      <c r="CT435" s="596"/>
      <c r="CU435" s="596"/>
      <c r="CV435" s="596"/>
      <c r="CW435" s="596"/>
      <c r="CX435" s="596"/>
      <c r="CY435" s="596"/>
      <c r="CZ435" s="596"/>
      <c r="DA435" s="596"/>
      <c r="DB435" s="596"/>
      <c r="DC435" s="596"/>
      <c r="DD435" s="596"/>
      <c r="DE435" s="596"/>
      <c r="DF435" s="596"/>
      <c r="DG435" s="596"/>
      <c r="DH435" s="596"/>
      <c r="DI435" s="596"/>
      <c r="DJ435" s="596"/>
      <c r="DK435" s="596"/>
      <c r="DL435" s="595"/>
      <c r="DM435" s="595"/>
      <c r="DN435" s="595"/>
      <c r="DO435" s="595"/>
      <c r="DP435" s="595"/>
      <c r="DQ435" s="595"/>
      <c r="DR435" s="595"/>
      <c r="DS435" s="595"/>
      <c r="DT435" s="595"/>
      <c r="DU435" s="595"/>
      <c r="DV435" s="595"/>
      <c r="DW435" s="606"/>
      <c r="DX435" s="606"/>
      <c r="DY435" s="606"/>
      <c r="DZ435" s="606"/>
      <c r="EA435" s="606"/>
      <c r="EB435" s="606"/>
      <c r="EC435" s="606"/>
      <c r="ED435" s="606"/>
      <c r="EE435" s="606"/>
      <c r="EF435" s="606"/>
      <c r="EG435" s="606"/>
    </row>
    <row r="436" spans="1:137" ht="6" customHeight="1" x14ac:dyDescent="0.2">
      <c r="A436" s="156"/>
      <c r="B436" s="607">
        <v>4</v>
      </c>
      <c r="C436" s="608"/>
      <c r="D436" s="608"/>
      <c r="E436" s="608"/>
      <c r="F436" s="595"/>
      <c r="G436" s="595"/>
      <c r="H436" s="595"/>
      <c r="I436" s="595"/>
      <c r="J436" s="595"/>
      <c r="K436" s="595"/>
      <c r="L436" s="595"/>
      <c r="M436" s="595"/>
      <c r="N436" s="595"/>
      <c r="O436" s="595"/>
      <c r="P436" s="595"/>
      <c r="Q436" s="595"/>
      <c r="R436" s="595"/>
      <c r="S436" s="595"/>
      <c r="T436" s="595"/>
      <c r="U436" s="595"/>
      <c r="V436" s="595"/>
      <c r="W436" s="595"/>
      <c r="X436" s="595"/>
      <c r="Y436" s="595"/>
      <c r="Z436" s="595"/>
      <c r="AA436" s="595"/>
      <c r="AB436" s="595"/>
      <c r="AC436" s="595"/>
      <c r="AD436" s="595"/>
      <c r="AE436" s="595"/>
      <c r="AF436" s="595"/>
      <c r="AG436" s="595"/>
      <c r="AH436" s="595"/>
      <c r="AI436" s="595"/>
      <c r="AJ436" s="595"/>
      <c r="AK436" s="595"/>
      <c r="AL436" s="595"/>
      <c r="AM436" s="595"/>
      <c r="AN436" s="595"/>
      <c r="AO436" s="595"/>
      <c r="AP436" s="595"/>
      <c r="AQ436" s="595"/>
      <c r="AR436" s="595"/>
      <c r="AS436" s="595"/>
      <c r="AT436" s="595"/>
      <c r="AU436" s="595"/>
      <c r="AV436" s="595"/>
      <c r="AW436" s="595"/>
      <c r="AX436" s="583" t="str">
        <f>IF(AN436="","",DATEDIF(AN436,BU411,"Y"))</f>
        <v/>
      </c>
      <c r="AY436" s="583"/>
      <c r="AZ436" s="583"/>
      <c r="BA436" s="583"/>
      <c r="BB436" s="583"/>
      <c r="BC436" s="595"/>
      <c r="BD436" s="595"/>
      <c r="BE436" s="595"/>
      <c r="BF436" s="595"/>
      <c r="BG436" s="595"/>
      <c r="BH436" s="595"/>
      <c r="BI436" s="595"/>
      <c r="BJ436" s="595"/>
      <c r="BK436" s="595"/>
      <c r="BL436" s="595"/>
      <c r="BM436" s="595"/>
      <c r="BN436" s="595"/>
      <c r="BO436" s="595"/>
      <c r="BP436" s="595"/>
      <c r="BQ436" s="595"/>
      <c r="BR436" s="595"/>
      <c r="BS436" s="595"/>
      <c r="BT436" s="595"/>
      <c r="BU436" s="595"/>
      <c r="BV436" s="595"/>
      <c r="BW436" s="595"/>
      <c r="BX436" s="595"/>
      <c r="BY436" s="595"/>
      <c r="BZ436" s="595"/>
      <c r="CA436" s="595"/>
      <c r="CB436" s="595"/>
      <c r="CC436" s="595"/>
      <c r="CD436" s="595"/>
      <c r="CE436" s="595"/>
      <c r="CF436" s="596"/>
      <c r="CG436" s="596"/>
      <c r="CH436" s="596"/>
      <c r="CI436" s="596"/>
      <c r="CJ436" s="596"/>
      <c r="CK436" s="596"/>
      <c r="CL436" s="596"/>
      <c r="CM436" s="596"/>
      <c r="CN436" s="596"/>
      <c r="CO436" s="596"/>
      <c r="CP436" s="596"/>
      <c r="CQ436" s="596"/>
      <c r="CR436" s="596"/>
      <c r="CS436" s="596"/>
      <c r="CT436" s="596"/>
      <c r="CU436" s="596"/>
      <c r="CV436" s="596"/>
      <c r="CW436" s="596"/>
      <c r="CX436" s="596"/>
      <c r="CY436" s="596"/>
      <c r="CZ436" s="596"/>
      <c r="DA436" s="596"/>
      <c r="DB436" s="596"/>
      <c r="DC436" s="596"/>
      <c r="DD436" s="596"/>
      <c r="DE436" s="596"/>
      <c r="DF436" s="596"/>
      <c r="DG436" s="596"/>
      <c r="DH436" s="596"/>
      <c r="DI436" s="596"/>
      <c r="DJ436" s="596"/>
      <c r="DK436" s="596"/>
      <c r="DL436" s="595"/>
      <c r="DM436" s="595"/>
      <c r="DN436" s="595"/>
      <c r="DO436" s="595"/>
      <c r="DP436" s="595"/>
      <c r="DQ436" s="595"/>
      <c r="DR436" s="595"/>
      <c r="DS436" s="595"/>
      <c r="DT436" s="595"/>
      <c r="DU436" s="595"/>
      <c r="DV436" s="595"/>
      <c r="DW436" s="606"/>
      <c r="DX436" s="606"/>
      <c r="DY436" s="606"/>
      <c r="DZ436" s="606"/>
      <c r="EA436" s="606"/>
      <c r="EB436" s="606"/>
      <c r="EC436" s="606"/>
      <c r="ED436" s="606"/>
      <c r="EE436" s="606"/>
      <c r="EF436" s="606"/>
      <c r="EG436" s="606"/>
    </row>
    <row r="437" spans="1:137" ht="6" customHeight="1" x14ac:dyDescent="0.2">
      <c r="A437" s="156"/>
      <c r="B437" s="608"/>
      <c r="C437" s="608"/>
      <c r="D437" s="608"/>
      <c r="E437" s="608"/>
      <c r="F437" s="595"/>
      <c r="G437" s="595"/>
      <c r="H437" s="595"/>
      <c r="I437" s="595"/>
      <c r="J437" s="595"/>
      <c r="K437" s="595"/>
      <c r="L437" s="595"/>
      <c r="M437" s="595"/>
      <c r="N437" s="595"/>
      <c r="O437" s="595"/>
      <c r="P437" s="595"/>
      <c r="Q437" s="595"/>
      <c r="R437" s="595"/>
      <c r="S437" s="595"/>
      <c r="T437" s="595"/>
      <c r="U437" s="595"/>
      <c r="V437" s="595"/>
      <c r="W437" s="595"/>
      <c r="X437" s="595"/>
      <c r="Y437" s="595"/>
      <c r="Z437" s="595"/>
      <c r="AA437" s="595"/>
      <c r="AB437" s="595"/>
      <c r="AC437" s="595"/>
      <c r="AD437" s="595"/>
      <c r="AE437" s="595"/>
      <c r="AF437" s="595"/>
      <c r="AG437" s="595"/>
      <c r="AH437" s="595"/>
      <c r="AI437" s="595"/>
      <c r="AJ437" s="595"/>
      <c r="AK437" s="595"/>
      <c r="AL437" s="595"/>
      <c r="AM437" s="595"/>
      <c r="AN437" s="595"/>
      <c r="AO437" s="595"/>
      <c r="AP437" s="595"/>
      <c r="AQ437" s="595"/>
      <c r="AR437" s="595"/>
      <c r="AS437" s="595"/>
      <c r="AT437" s="595"/>
      <c r="AU437" s="595"/>
      <c r="AV437" s="595"/>
      <c r="AW437" s="595"/>
      <c r="AX437" s="583"/>
      <c r="AY437" s="583"/>
      <c r="AZ437" s="583"/>
      <c r="BA437" s="583"/>
      <c r="BB437" s="583"/>
      <c r="BC437" s="595"/>
      <c r="BD437" s="595"/>
      <c r="BE437" s="595"/>
      <c r="BF437" s="595"/>
      <c r="BG437" s="595"/>
      <c r="BH437" s="595"/>
      <c r="BI437" s="595"/>
      <c r="BJ437" s="595"/>
      <c r="BK437" s="595"/>
      <c r="BL437" s="595"/>
      <c r="BM437" s="595"/>
      <c r="BN437" s="595"/>
      <c r="BO437" s="595"/>
      <c r="BP437" s="595"/>
      <c r="BQ437" s="595"/>
      <c r="BR437" s="595"/>
      <c r="BS437" s="595"/>
      <c r="BT437" s="595"/>
      <c r="BU437" s="595"/>
      <c r="BV437" s="595"/>
      <c r="BW437" s="595"/>
      <c r="BX437" s="595"/>
      <c r="BY437" s="595"/>
      <c r="BZ437" s="595"/>
      <c r="CA437" s="595"/>
      <c r="CB437" s="595"/>
      <c r="CC437" s="595"/>
      <c r="CD437" s="595"/>
      <c r="CE437" s="595"/>
      <c r="CF437" s="596"/>
      <c r="CG437" s="596"/>
      <c r="CH437" s="596"/>
      <c r="CI437" s="596"/>
      <c r="CJ437" s="596"/>
      <c r="CK437" s="596"/>
      <c r="CL437" s="596"/>
      <c r="CM437" s="596"/>
      <c r="CN437" s="596"/>
      <c r="CO437" s="596"/>
      <c r="CP437" s="596"/>
      <c r="CQ437" s="596"/>
      <c r="CR437" s="596"/>
      <c r="CS437" s="596"/>
      <c r="CT437" s="596"/>
      <c r="CU437" s="596"/>
      <c r="CV437" s="596"/>
      <c r="CW437" s="596"/>
      <c r="CX437" s="596"/>
      <c r="CY437" s="596"/>
      <c r="CZ437" s="596"/>
      <c r="DA437" s="596"/>
      <c r="DB437" s="596"/>
      <c r="DC437" s="596"/>
      <c r="DD437" s="596"/>
      <c r="DE437" s="596"/>
      <c r="DF437" s="596"/>
      <c r="DG437" s="596"/>
      <c r="DH437" s="596"/>
      <c r="DI437" s="596"/>
      <c r="DJ437" s="596"/>
      <c r="DK437" s="596"/>
      <c r="DL437" s="595"/>
      <c r="DM437" s="595"/>
      <c r="DN437" s="595"/>
      <c r="DO437" s="595"/>
      <c r="DP437" s="595"/>
      <c r="DQ437" s="595"/>
      <c r="DR437" s="595"/>
      <c r="DS437" s="595"/>
      <c r="DT437" s="595"/>
      <c r="DU437" s="595"/>
      <c r="DV437" s="595"/>
      <c r="DW437" s="606"/>
      <c r="DX437" s="606"/>
      <c r="DY437" s="606"/>
      <c r="DZ437" s="606"/>
      <c r="EA437" s="606"/>
      <c r="EB437" s="606"/>
      <c r="EC437" s="606"/>
      <c r="ED437" s="606"/>
      <c r="EE437" s="606"/>
      <c r="EF437" s="606"/>
      <c r="EG437" s="606"/>
    </row>
    <row r="438" spans="1:137" ht="6" customHeight="1" x14ac:dyDescent="0.2">
      <c r="A438" s="156"/>
      <c r="B438" s="608"/>
      <c r="C438" s="608"/>
      <c r="D438" s="608"/>
      <c r="E438" s="608"/>
      <c r="F438" s="595"/>
      <c r="G438" s="595"/>
      <c r="H438" s="595"/>
      <c r="I438" s="595"/>
      <c r="J438" s="595"/>
      <c r="K438" s="595"/>
      <c r="L438" s="595"/>
      <c r="M438" s="595"/>
      <c r="N438" s="595"/>
      <c r="O438" s="595"/>
      <c r="P438" s="595"/>
      <c r="Q438" s="595"/>
      <c r="R438" s="595"/>
      <c r="S438" s="595"/>
      <c r="T438" s="595"/>
      <c r="U438" s="595"/>
      <c r="V438" s="595"/>
      <c r="W438" s="595"/>
      <c r="X438" s="595"/>
      <c r="Y438" s="595"/>
      <c r="Z438" s="595"/>
      <c r="AA438" s="595"/>
      <c r="AB438" s="595"/>
      <c r="AC438" s="595"/>
      <c r="AD438" s="595"/>
      <c r="AE438" s="595"/>
      <c r="AF438" s="595"/>
      <c r="AG438" s="595"/>
      <c r="AH438" s="595"/>
      <c r="AI438" s="595"/>
      <c r="AJ438" s="595"/>
      <c r="AK438" s="595"/>
      <c r="AL438" s="595"/>
      <c r="AM438" s="595"/>
      <c r="AN438" s="595"/>
      <c r="AO438" s="595"/>
      <c r="AP438" s="595"/>
      <c r="AQ438" s="595"/>
      <c r="AR438" s="595"/>
      <c r="AS438" s="595"/>
      <c r="AT438" s="595"/>
      <c r="AU438" s="595"/>
      <c r="AV438" s="595"/>
      <c r="AW438" s="595"/>
      <c r="AX438" s="583"/>
      <c r="AY438" s="583"/>
      <c r="AZ438" s="583"/>
      <c r="BA438" s="583"/>
      <c r="BB438" s="583"/>
      <c r="BC438" s="595"/>
      <c r="BD438" s="595"/>
      <c r="BE438" s="595"/>
      <c r="BF438" s="595"/>
      <c r="BG438" s="595"/>
      <c r="BH438" s="595"/>
      <c r="BI438" s="595"/>
      <c r="BJ438" s="595"/>
      <c r="BK438" s="595"/>
      <c r="BL438" s="595"/>
      <c r="BM438" s="595"/>
      <c r="BN438" s="595"/>
      <c r="BO438" s="595"/>
      <c r="BP438" s="595"/>
      <c r="BQ438" s="595"/>
      <c r="BR438" s="595"/>
      <c r="BS438" s="595"/>
      <c r="BT438" s="595"/>
      <c r="BU438" s="595"/>
      <c r="BV438" s="595"/>
      <c r="BW438" s="595"/>
      <c r="BX438" s="595"/>
      <c r="BY438" s="595"/>
      <c r="BZ438" s="595"/>
      <c r="CA438" s="595"/>
      <c r="CB438" s="595"/>
      <c r="CC438" s="595"/>
      <c r="CD438" s="595"/>
      <c r="CE438" s="595"/>
      <c r="CF438" s="596"/>
      <c r="CG438" s="596"/>
      <c r="CH438" s="596"/>
      <c r="CI438" s="596"/>
      <c r="CJ438" s="596"/>
      <c r="CK438" s="596"/>
      <c r="CL438" s="596"/>
      <c r="CM438" s="596"/>
      <c r="CN438" s="596"/>
      <c r="CO438" s="596"/>
      <c r="CP438" s="596"/>
      <c r="CQ438" s="596"/>
      <c r="CR438" s="596"/>
      <c r="CS438" s="596"/>
      <c r="CT438" s="596"/>
      <c r="CU438" s="596"/>
      <c r="CV438" s="596"/>
      <c r="CW438" s="596"/>
      <c r="CX438" s="596"/>
      <c r="CY438" s="596"/>
      <c r="CZ438" s="596"/>
      <c r="DA438" s="596"/>
      <c r="DB438" s="596"/>
      <c r="DC438" s="596"/>
      <c r="DD438" s="596"/>
      <c r="DE438" s="596"/>
      <c r="DF438" s="596"/>
      <c r="DG438" s="596"/>
      <c r="DH438" s="596"/>
      <c r="DI438" s="596"/>
      <c r="DJ438" s="596"/>
      <c r="DK438" s="596"/>
      <c r="DL438" s="595"/>
      <c r="DM438" s="595"/>
      <c r="DN438" s="595"/>
      <c r="DO438" s="595"/>
      <c r="DP438" s="595"/>
      <c r="DQ438" s="595"/>
      <c r="DR438" s="595"/>
      <c r="DS438" s="595"/>
      <c r="DT438" s="595"/>
      <c r="DU438" s="595"/>
      <c r="DV438" s="595"/>
      <c r="DW438" s="606"/>
      <c r="DX438" s="606"/>
      <c r="DY438" s="606"/>
      <c r="DZ438" s="606"/>
      <c r="EA438" s="606"/>
      <c r="EB438" s="606"/>
      <c r="EC438" s="606"/>
      <c r="ED438" s="606"/>
      <c r="EE438" s="606"/>
      <c r="EF438" s="606"/>
      <c r="EG438" s="606"/>
    </row>
    <row r="439" spans="1:137" ht="6" customHeight="1" x14ac:dyDescent="0.2">
      <c r="A439" s="156"/>
      <c r="B439" s="607">
        <v>5</v>
      </c>
      <c r="C439" s="608"/>
      <c r="D439" s="608"/>
      <c r="E439" s="608"/>
      <c r="F439" s="595"/>
      <c r="G439" s="595"/>
      <c r="H439" s="595"/>
      <c r="I439" s="595"/>
      <c r="J439" s="595"/>
      <c r="K439" s="595"/>
      <c r="L439" s="595"/>
      <c r="M439" s="595"/>
      <c r="N439" s="595"/>
      <c r="O439" s="595"/>
      <c r="P439" s="595"/>
      <c r="Q439" s="595"/>
      <c r="R439" s="595"/>
      <c r="S439" s="595"/>
      <c r="T439" s="595"/>
      <c r="U439" s="595"/>
      <c r="V439" s="595"/>
      <c r="W439" s="595"/>
      <c r="X439" s="595"/>
      <c r="Y439" s="595"/>
      <c r="Z439" s="595"/>
      <c r="AA439" s="595"/>
      <c r="AB439" s="595"/>
      <c r="AC439" s="595"/>
      <c r="AD439" s="595"/>
      <c r="AE439" s="595"/>
      <c r="AF439" s="595"/>
      <c r="AG439" s="595"/>
      <c r="AH439" s="595"/>
      <c r="AI439" s="595"/>
      <c r="AJ439" s="595"/>
      <c r="AK439" s="595"/>
      <c r="AL439" s="595"/>
      <c r="AM439" s="595"/>
      <c r="AN439" s="595"/>
      <c r="AO439" s="595"/>
      <c r="AP439" s="595"/>
      <c r="AQ439" s="595"/>
      <c r="AR439" s="595"/>
      <c r="AS439" s="595"/>
      <c r="AT439" s="595"/>
      <c r="AU439" s="595"/>
      <c r="AV439" s="595"/>
      <c r="AW439" s="595"/>
      <c r="AX439" s="583" t="str">
        <f>IF(AN439="","",DATEDIF(AN439,BU411,"Y"))</f>
        <v/>
      </c>
      <c r="AY439" s="583"/>
      <c r="AZ439" s="583"/>
      <c r="BA439" s="583"/>
      <c r="BB439" s="583"/>
      <c r="BC439" s="595"/>
      <c r="BD439" s="595"/>
      <c r="BE439" s="595"/>
      <c r="BF439" s="595"/>
      <c r="BG439" s="595"/>
      <c r="BH439" s="595"/>
      <c r="BI439" s="595"/>
      <c r="BJ439" s="595"/>
      <c r="BK439" s="595"/>
      <c r="BL439" s="595"/>
      <c r="BM439" s="595"/>
      <c r="BN439" s="595"/>
      <c r="BO439" s="595"/>
      <c r="BP439" s="595"/>
      <c r="BQ439" s="595"/>
      <c r="BR439" s="595"/>
      <c r="BS439" s="595"/>
      <c r="BT439" s="595"/>
      <c r="BU439" s="595"/>
      <c r="BV439" s="595"/>
      <c r="BW439" s="595"/>
      <c r="BX439" s="595"/>
      <c r="BY439" s="595"/>
      <c r="BZ439" s="595"/>
      <c r="CA439" s="595"/>
      <c r="CB439" s="595"/>
      <c r="CC439" s="595"/>
      <c r="CD439" s="595"/>
      <c r="CE439" s="595"/>
      <c r="CF439" s="596"/>
      <c r="CG439" s="596"/>
      <c r="CH439" s="596"/>
      <c r="CI439" s="596"/>
      <c r="CJ439" s="596"/>
      <c r="CK439" s="596"/>
      <c r="CL439" s="596"/>
      <c r="CM439" s="596"/>
      <c r="CN439" s="596"/>
      <c r="CO439" s="596"/>
      <c r="CP439" s="596"/>
      <c r="CQ439" s="596"/>
      <c r="CR439" s="596"/>
      <c r="CS439" s="596"/>
      <c r="CT439" s="596"/>
      <c r="CU439" s="596"/>
      <c r="CV439" s="596"/>
      <c r="CW439" s="596"/>
      <c r="CX439" s="596"/>
      <c r="CY439" s="596"/>
      <c r="CZ439" s="596"/>
      <c r="DA439" s="596"/>
      <c r="DB439" s="596"/>
      <c r="DC439" s="596"/>
      <c r="DD439" s="596"/>
      <c r="DE439" s="596"/>
      <c r="DF439" s="596"/>
      <c r="DG439" s="596"/>
      <c r="DH439" s="596"/>
      <c r="DI439" s="596"/>
      <c r="DJ439" s="596"/>
      <c r="DK439" s="596"/>
      <c r="DL439" s="595"/>
      <c r="DM439" s="595"/>
      <c r="DN439" s="595"/>
      <c r="DO439" s="595"/>
      <c r="DP439" s="595"/>
      <c r="DQ439" s="595"/>
      <c r="DR439" s="595"/>
      <c r="DS439" s="595"/>
      <c r="DT439" s="595"/>
      <c r="DU439" s="595"/>
      <c r="DV439" s="595"/>
      <c r="DW439" s="606"/>
      <c r="DX439" s="606"/>
      <c r="DY439" s="606"/>
      <c r="DZ439" s="606"/>
      <c r="EA439" s="606"/>
      <c r="EB439" s="606"/>
      <c r="EC439" s="606"/>
      <c r="ED439" s="606"/>
      <c r="EE439" s="606"/>
      <c r="EF439" s="606"/>
      <c r="EG439" s="606"/>
    </row>
    <row r="440" spans="1:137" ht="6" customHeight="1" x14ac:dyDescent="0.2">
      <c r="A440" s="156"/>
      <c r="B440" s="608"/>
      <c r="C440" s="608"/>
      <c r="D440" s="608"/>
      <c r="E440" s="608"/>
      <c r="F440" s="595"/>
      <c r="G440" s="595"/>
      <c r="H440" s="595"/>
      <c r="I440" s="595"/>
      <c r="J440" s="595"/>
      <c r="K440" s="595"/>
      <c r="L440" s="595"/>
      <c r="M440" s="595"/>
      <c r="N440" s="595"/>
      <c r="O440" s="595"/>
      <c r="P440" s="595"/>
      <c r="Q440" s="595"/>
      <c r="R440" s="595"/>
      <c r="S440" s="595"/>
      <c r="T440" s="595"/>
      <c r="U440" s="595"/>
      <c r="V440" s="595"/>
      <c r="W440" s="595"/>
      <c r="X440" s="595"/>
      <c r="Y440" s="595"/>
      <c r="Z440" s="595"/>
      <c r="AA440" s="595"/>
      <c r="AB440" s="595"/>
      <c r="AC440" s="595"/>
      <c r="AD440" s="595"/>
      <c r="AE440" s="595"/>
      <c r="AF440" s="595"/>
      <c r="AG440" s="595"/>
      <c r="AH440" s="595"/>
      <c r="AI440" s="595"/>
      <c r="AJ440" s="595"/>
      <c r="AK440" s="595"/>
      <c r="AL440" s="595"/>
      <c r="AM440" s="595"/>
      <c r="AN440" s="595"/>
      <c r="AO440" s="595"/>
      <c r="AP440" s="595"/>
      <c r="AQ440" s="595"/>
      <c r="AR440" s="595"/>
      <c r="AS440" s="595"/>
      <c r="AT440" s="595"/>
      <c r="AU440" s="595"/>
      <c r="AV440" s="595"/>
      <c r="AW440" s="595"/>
      <c r="AX440" s="583"/>
      <c r="AY440" s="583"/>
      <c r="AZ440" s="583"/>
      <c r="BA440" s="583"/>
      <c r="BB440" s="583"/>
      <c r="BC440" s="595"/>
      <c r="BD440" s="595"/>
      <c r="BE440" s="595"/>
      <c r="BF440" s="595"/>
      <c r="BG440" s="595"/>
      <c r="BH440" s="595"/>
      <c r="BI440" s="595"/>
      <c r="BJ440" s="595"/>
      <c r="BK440" s="595"/>
      <c r="BL440" s="595"/>
      <c r="BM440" s="595"/>
      <c r="BN440" s="595"/>
      <c r="BO440" s="595"/>
      <c r="BP440" s="595"/>
      <c r="BQ440" s="595"/>
      <c r="BR440" s="595"/>
      <c r="BS440" s="595"/>
      <c r="BT440" s="595"/>
      <c r="BU440" s="595"/>
      <c r="BV440" s="595"/>
      <c r="BW440" s="595"/>
      <c r="BX440" s="595"/>
      <c r="BY440" s="595"/>
      <c r="BZ440" s="595"/>
      <c r="CA440" s="595"/>
      <c r="CB440" s="595"/>
      <c r="CC440" s="595"/>
      <c r="CD440" s="595"/>
      <c r="CE440" s="595"/>
      <c r="CF440" s="596"/>
      <c r="CG440" s="596"/>
      <c r="CH440" s="596"/>
      <c r="CI440" s="596"/>
      <c r="CJ440" s="596"/>
      <c r="CK440" s="596"/>
      <c r="CL440" s="596"/>
      <c r="CM440" s="596"/>
      <c r="CN440" s="596"/>
      <c r="CO440" s="596"/>
      <c r="CP440" s="596"/>
      <c r="CQ440" s="596"/>
      <c r="CR440" s="596"/>
      <c r="CS440" s="596"/>
      <c r="CT440" s="596"/>
      <c r="CU440" s="596"/>
      <c r="CV440" s="596"/>
      <c r="CW440" s="596"/>
      <c r="CX440" s="596"/>
      <c r="CY440" s="596"/>
      <c r="CZ440" s="596"/>
      <c r="DA440" s="596"/>
      <c r="DB440" s="596"/>
      <c r="DC440" s="596"/>
      <c r="DD440" s="596"/>
      <c r="DE440" s="596"/>
      <c r="DF440" s="596"/>
      <c r="DG440" s="596"/>
      <c r="DH440" s="596"/>
      <c r="DI440" s="596"/>
      <c r="DJ440" s="596"/>
      <c r="DK440" s="596"/>
      <c r="DL440" s="595"/>
      <c r="DM440" s="595"/>
      <c r="DN440" s="595"/>
      <c r="DO440" s="595"/>
      <c r="DP440" s="595"/>
      <c r="DQ440" s="595"/>
      <c r="DR440" s="595"/>
      <c r="DS440" s="595"/>
      <c r="DT440" s="595"/>
      <c r="DU440" s="595"/>
      <c r="DV440" s="595"/>
      <c r="DW440" s="606"/>
      <c r="DX440" s="606"/>
      <c r="DY440" s="606"/>
      <c r="DZ440" s="606"/>
      <c r="EA440" s="606"/>
      <c r="EB440" s="606"/>
      <c r="EC440" s="606"/>
      <c r="ED440" s="606"/>
      <c r="EE440" s="606"/>
      <c r="EF440" s="606"/>
      <c r="EG440" s="606"/>
    </row>
    <row r="441" spans="1:137" ht="6" customHeight="1" x14ac:dyDescent="0.2">
      <c r="A441" s="156"/>
      <c r="B441" s="608"/>
      <c r="C441" s="608"/>
      <c r="D441" s="608"/>
      <c r="E441" s="608"/>
      <c r="F441" s="595"/>
      <c r="G441" s="595"/>
      <c r="H441" s="595"/>
      <c r="I441" s="595"/>
      <c r="J441" s="595"/>
      <c r="K441" s="595"/>
      <c r="L441" s="595"/>
      <c r="M441" s="595"/>
      <c r="N441" s="595"/>
      <c r="O441" s="595"/>
      <c r="P441" s="595"/>
      <c r="Q441" s="595"/>
      <c r="R441" s="595"/>
      <c r="S441" s="595"/>
      <c r="T441" s="595"/>
      <c r="U441" s="595"/>
      <c r="V441" s="595"/>
      <c r="W441" s="595"/>
      <c r="X441" s="595"/>
      <c r="Y441" s="595"/>
      <c r="Z441" s="595"/>
      <c r="AA441" s="595"/>
      <c r="AB441" s="595"/>
      <c r="AC441" s="595"/>
      <c r="AD441" s="595"/>
      <c r="AE441" s="595"/>
      <c r="AF441" s="595"/>
      <c r="AG441" s="595"/>
      <c r="AH441" s="595"/>
      <c r="AI441" s="595"/>
      <c r="AJ441" s="595"/>
      <c r="AK441" s="595"/>
      <c r="AL441" s="595"/>
      <c r="AM441" s="595"/>
      <c r="AN441" s="595"/>
      <c r="AO441" s="595"/>
      <c r="AP441" s="595"/>
      <c r="AQ441" s="595"/>
      <c r="AR441" s="595"/>
      <c r="AS441" s="595"/>
      <c r="AT441" s="595"/>
      <c r="AU441" s="595"/>
      <c r="AV441" s="595"/>
      <c r="AW441" s="595"/>
      <c r="AX441" s="583"/>
      <c r="AY441" s="583"/>
      <c r="AZ441" s="583"/>
      <c r="BA441" s="583"/>
      <c r="BB441" s="583"/>
      <c r="BC441" s="595"/>
      <c r="BD441" s="595"/>
      <c r="BE441" s="595"/>
      <c r="BF441" s="595"/>
      <c r="BG441" s="595"/>
      <c r="BH441" s="595"/>
      <c r="BI441" s="595"/>
      <c r="BJ441" s="595"/>
      <c r="BK441" s="595"/>
      <c r="BL441" s="595"/>
      <c r="BM441" s="595"/>
      <c r="BN441" s="595"/>
      <c r="BO441" s="595"/>
      <c r="BP441" s="595"/>
      <c r="BQ441" s="595"/>
      <c r="BR441" s="595"/>
      <c r="BS441" s="595"/>
      <c r="BT441" s="595"/>
      <c r="BU441" s="595"/>
      <c r="BV441" s="595"/>
      <c r="BW441" s="595"/>
      <c r="BX441" s="595"/>
      <c r="BY441" s="595"/>
      <c r="BZ441" s="595"/>
      <c r="CA441" s="595"/>
      <c r="CB441" s="595"/>
      <c r="CC441" s="595"/>
      <c r="CD441" s="595"/>
      <c r="CE441" s="595"/>
      <c r="CF441" s="596"/>
      <c r="CG441" s="596"/>
      <c r="CH441" s="596"/>
      <c r="CI441" s="596"/>
      <c r="CJ441" s="596"/>
      <c r="CK441" s="596"/>
      <c r="CL441" s="596"/>
      <c r="CM441" s="596"/>
      <c r="CN441" s="596"/>
      <c r="CO441" s="596"/>
      <c r="CP441" s="596"/>
      <c r="CQ441" s="596"/>
      <c r="CR441" s="596"/>
      <c r="CS441" s="596"/>
      <c r="CT441" s="596"/>
      <c r="CU441" s="596"/>
      <c r="CV441" s="596"/>
      <c r="CW441" s="596"/>
      <c r="CX441" s="596"/>
      <c r="CY441" s="596"/>
      <c r="CZ441" s="596"/>
      <c r="DA441" s="596"/>
      <c r="DB441" s="596"/>
      <c r="DC441" s="596"/>
      <c r="DD441" s="596"/>
      <c r="DE441" s="596"/>
      <c r="DF441" s="596"/>
      <c r="DG441" s="596"/>
      <c r="DH441" s="596"/>
      <c r="DI441" s="596"/>
      <c r="DJ441" s="596"/>
      <c r="DK441" s="596"/>
      <c r="DL441" s="595"/>
      <c r="DM441" s="595"/>
      <c r="DN441" s="595"/>
      <c r="DO441" s="595"/>
      <c r="DP441" s="595"/>
      <c r="DQ441" s="595"/>
      <c r="DR441" s="595"/>
      <c r="DS441" s="595"/>
      <c r="DT441" s="595"/>
      <c r="DU441" s="595"/>
      <c r="DV441" s="595"/>
      <c r="DW441" s="606"/>
      <c r="DX441" s="606"/>
      <c r="DY441" s="606"/>
      <c r="DZ441" s="606"/>
      <c r="EA441" s="606"/>
      <c r="EB441" s="606"/>
      <c r="EC441" s="606"/>
      <c r="ED441" s="606"/>
      <c r="EE441" s="606"/>
      <c r="EF441" s="606"/>
      <c r="EG441" s="606"/>
    </row>
    <row r="442" spans="1:137" ht="6" customHeight="1" x14ac:dyDescent="0.2">
      <c r="A442" s="156"/>
      <c r="B442" s="607">
        <v>6</v>
      </c>
      <c r="C442" s="608"/>
      <c r="D442" s="608"/>
      <c r="E442" s="608"/>
      <c r="F442" s="595"/>
      <c r="G442" s="595"/>
      <c r="H442" s="595"/>
      <c r="I442" s="595"/>
      <c r="J442" s="595"/>
      <c r="K442" s="595"/>
      <c r="L442" s="595"/>
      <c r="M442" s="595"/>
      <c r="N442" s="595"/>
      <c r="O442" s="595"/>
      <c r="P442" s="595"/>
      <c r="Q442" s="595"/>
      <c r="R442" s="595"/>
      <c r="S442" s="595"/>
      <c r="T442" s="595"/>
      <c r="U442" s="595"/>
      <c r="V442" s="595"/>
      <c r="W442" s="595"/>
      <c r="X442" s="595"/>
      <c r="Y442" s="595"/>
      <c r="Z442" s="595"/>
      <c r="AA442" s="595"/>
      <c r="AB442" s="595"/>
      <c r="AC442" s="595"/>
      <c r="AD442" s="595"/>
      <c r="AE442" s="595"/>
      <c r="AF442" s="595"/>
      <c r="AG442" s="595"/>
      <c r="AH442" s="595"/>
      <c r="AI442" s="595"/>
      <c r="AJ442" s="595"/>
      <c r="AK442" s="595"/>
      <c r="AL442" s="595"/>
      <c r="AM442" s="595"/>
      <c r="AN442" s="595"/>
      <c r="AO442" s="595"/>
      <c r="AP442" s="595"/>
      <c r="AQ442" s="595"/>
      <c r="AR442" s="595"/>
      <c r="AS442" s="595"/>
      <c r="AT442" s="595"/>
      <c r="AU442" s="595"/>
      <c r="AV442" s="595"/>
      <c r="AW442" s="595"/>
      <c r="AX442" s="583" t="str">
        <f>IF(AN442="","",DATEDIF(AN442,BU411,"Y"))</f>
        <v/>
      </c>
      <c r="AY442" s="583"/>
      <c r="AZ442" s="583"/>
      <c r="BA442" s="583"/>
      <c r="BB442" s="583"/>
      <c r="BC442" s="595"/>
      <c r="BD442" s="595"/>
      <c r="BE442" s="595"/>
      <c r="BF442" s="595"/>
      <c r="BG442" s="595"/>
      <c r="BH442" s="595"/>
      <c r="BI442" s="595"/>
      <c r="BJ442" s="595"/>
      <c r="BK442" s="595"/>
      <c r="BL442" s="595"/>
      <c r="BM442" s="595"/>
      <c r="BN442" s="595"/>
      <c r="BO442" s="595"/>
      <c r="BP442" s="595"/>
      <c r="BQ442" s="595"/>
      <c r="BR442" s="595"/>
      <c r="BS442" s="595"/>
      <c r="BT442" s="595"/>
      <c r="BU442" s="595"/>
      <c r="BV442" s="595"/>
      <c r="BW442" s="595"/>
      <c r="BX442" s="595"/>
      <c r="BY442" s="595"/>
      <c r="BZ442" s="595"/>
      <c r="CA442" s="595"/>
      <c r="CB442" s="595"/>
      <c r="CC442" s="595"/>
      <c r="CD442" s="595"/>
      <c r="CE442" s="595"/>
      <c r="CF442" s="596"/>
      <c r="CG442" s="596"/>
      <c r="CH442" s="596"/>
      <c r="CI442" s="596"/>
      <c r="CJ442" s="596"/>
      <c r="CK442" s="596"/>
      <c r="CL442" s="596"/>
      <c r="CM442" s="596"/>
      <c r="CN442" s="596"/>
      <c r="CO442" s="596"/>
      <c r="CP442" s="596"/>
      <c r="CQ442" s="596"/>
      <c r="CR442" s="596"/>
      <c r="CS442" s="596"/>
      <c r="CT442" s="596"/>
      <c r="CU442" s="596"/>
      <c r="CV442" s="596"/>
      <c r="CW442" s="596"/>
      <c r="CX442" s="596"/>
      <c r="CY442" s="596"/>
      <c r="CZ442" s="596"/>
      <c r="DA442" s="596"/>
      <c r="DB442" s="596"/>
      <c r="DC442" s="596"/>
      <c r="DD442" s="596"/>
      <c r="DE442" s="596"/>
      <c r="DF442" s="596"/>
      <c r="DG442" s="596"/>
      <c r="DH442" s="596"/>
      <c r="DI442" s="596"/>
      <c r="DJ442" s="596"/>
      <c r="DK442" s="596"/>
      <c r="DL442" s="595"/>
      <c r="DM442" s="595"/>
      <c r="DN442" s="595"/>
      <c r="DO442" s="595"/>
      <c r="DP442" s="595"/>
      <c r="DQ442" s="595"/>
      <c r="DR442" s="595"/>
      <c r="DS442" s="595"/>
      <c r="DT442" s="595"/>
      <c r="DU442" s="595"/>
      <c r="DV442" s="595"/>
      <c r="DW442" s="606"/>
      <c r="DX442" s="606"/>
      <c r="DY442" s="606"/>
      <c r="DZ442" s="606"/>
      <c r="EA442" s="606"/>
      <c r="EB442" s="606"/>
      <c r="EC442" s="606"/>
      <c r="ED442" s="606"/>
      <c r="EE442" s="606"/>
      <c r="EF442" s="606"/>
      <c r="EG442" s="606"/>
    </row>
    <row r="443" spans="1:137" ht="6" customHeight="1" x14ac:dyDescent="0.2">
      <c r="A443" s="156"/>
      <c r="B443" s="608"/>
      <c r="C443" s="608"/>
      <c r="D443" s="608"/>
      <c r="E443" s="608"/>
      <c r="F443" s="595"/>
      <c r="G443" s="595"/>
      <c r="H443" s="595"/>
      <c r="I443" s="595"/>
      <c r="J443" s="595"/>
      <c r="K443" s="595"/>
      <c r="L443" s="595"/>
      <c r="M443" s="595"/>
      <c r="N443" s="595"/>
      <c r="O443" s="595"/>
      <c r="P443" s="595"/>
      <c r="Q443" s="595"/>
      <c r="R443" s="595"/>
      <c r="S443" s="595"/>
      <c r="T443" s="595"/>
      <c r="U443" s="595"/>
      <c r="V443" s="595"/>
      <c r="W443" s="595"/>
      <c r="X443" s="595"/>
      <c r="Y443" s="595"/>
      <c r="Z443" s="595"/>
      <c r="AA443" s="595"/>
      <c r="AB443" s="595"/>
      <c r="AC443" s="595"/>
      <c r="AD443" s="595"/>
      <c r="AE443" s="595"/>
      <c r="AF443" s="595"/>
      <c r="AG443" s="595"/>
      <c r="AH443" s="595"/>
      <c r="AI443" s="595"/>
      <c r="AJ443" s="595"/>
      <c r="AK443" s="595"/>
      <c r="AL443" s="595"/>
      <c r="AM443" s="595"/>
      <c r="AN443" s="595"/>
      <c r="AO443" s="595"/>
      <c r="AP443" s="595"/>
      <c r="AQ443" s="595"/>
      <c r="AR443" s="595"/>
      <c r="AS443" s="595"/>
      <c r="AT443" s="595"/>
      <c r="AU443" s="595"/>
      <c r="AV443" s="595"/>
      <c r="AW443" s="595"/>
      <c r="AX443" s="583"/>
      <c r="AY443" s="583"/>
      <c r="AZ443" s="583"/>
      <c r="BA443" s="583"/>
      <c r="BB443" s="583"/>
      <c r="BC443" s="595"/>
      <c r="BD443" s="595"/>
      <c r="BE443" s="595"/>
      <c r="BF443" s="595"/>
      <c r="BG443" s="595"/>
      <c r="BH443" s="595"/>
      <c r="BI443" s="595"/>
      <c r="BJ443" s="595"/>
      <c r="BK443" s="595"/>
      <c r="BL443" s="595"/>
      <c r="BM443" s="595"/>
      <c r="BN443" s="595"/>
      <c r="BO443" s="595"/>
      <c r="BP443" s="595"/>
      <c r="BQ443" s="595"/>
      <c r="BR443" s="595"/>
      <c r="BS443" s="595"/>
      <c r="BT443" s="595"/>
      <c r="BU443" s="595"/>
      <c r="BV443" s="595"/>
      <c r="BW443" s="595"/>
      <c r="BX443" s="595"/>
      <c r="BY443" s="595"/>
      <c r="BZ443" s="595"/>
      <c r="CA443" s="595"/>
      <c r="CB443" s="595"/>
      <c r="CC443" s="595"/>
      <c r="CD443" s="595"/>
      <c r="CE443" s="595"/>
      <c r="CF443" s="596"/>
      <c r="CG443" s="596"/>
      <c r="CH443" s="596"/>
      <c r="CI443" s="596"/>
      <c r="CJ443" s="596"/>
      <c r="CK443" s="596"/>
      <c r="CL443" s="596"/>
      <c r="CM443" s="596"/>
      <c r="CN443" s="596"/>
      <c r="CO443" s="596"/>
      <c r="CP443" s="596"/>
      <c r="CQ443" s="596"/>
      <c r="CR443" s="596"/>
      <c r="CS443" s="596"/>
      <c r="CT443" s="596"/>
      <c r="CU443" s="596"/>
      <c r="CV443" s="596"/>
      <c r="CW443" s="596"/>
      <c r="CX443" s="596"/>
      <c r="CY443" s="596"/>
      <c r="CZ443" s="596"/>
      <c r="DA443" s="596"/>
      <c r="DB443" s="596"/>
      <c r="DC443" s="596"/>
      <c r="DD443" s="596"/>
      <c r="DE443" s="596"/>
      <c r="DF443" s="596"/>
      <c r="DG443" s="596"/>
      <c r="DH443" s="596"/>
      <c r="DI443" s="596"/>
      <c r="DJ443" s="596"/>
      <c r="DK443" s="596"/>
      <c r="DL443" s="595"/>
      <c r="DM443" s="595"/>
      <c r="DN443" s="595"/>
      <c r="DO443" s="595"/>
      <c r="DP443" s="595"/>
      <c r="DQ443" s="595"/>
      <c r="DR443" s="595"/>
      <c r="DS443" s="595"/>
      <c r="DT443" s="595"/>
      <c r="DU443" s="595"/>
      <c r="DV443" s="595"/>
      <c r="DW443" s="606"/>
      <c r="DX443" s="606"/>
      <c r="DY443" s="606"/>
      <c r="DZ443" s="606"/>
      <c r="EA443" s="606"/>
      <c r="EB443" s="606"/>
      <c r="EC443" s="606"/>
      <c r="ED443" s="606"/>
      <c r="EE443" s="606"/>
      <c r="EF443" s="606"/>
      <c r="EG443" s="606"/>
    </row>
    <row r="444" spans="1:137" ht="6" customHeight="1" x14ac:dyDescent="0.2">
      <c r="A444" s="156"/>
      <c r="B444" s="608"/>
      <c r="C444" s="608"/>
      <c r="D444" s="608"/>
      <c r="E444" s="608"/>
      <c r="F444" s="595"/>
      <c r="G444" s="595"/>
      <c r="H444" s="595"/>
      <c r="I444" s="595"/>
      <c r="J444" s="595"/>
      <c r="K444" s="595"/>
      <c r="L444" s="595"/>
      <c r="M444" s="595"/>
      <c r="N444" s="595"/>
      <c r="O444" s="595"/>
      <c r="P444" s="595"/>
      <c r="Q444" s="595"/>
      <c r="R444" s="595"/>
      <c r="S444" s="595"/>
      <c r="T444" s="595"/>
      <c r="U444" s="595"/>
      <c r="V444" s="595"/>
      <c r="W444" s="595"/>
      <c r="X444" s="595"/>
      <c r="Y444" s="595"/>
      <c r="Z444" s="595"/>
      <c r="AA444" s="595"/>
      <c r="AB444" s="595"/>
      <c r="AC444" s="595"/>
      <c r="AD444" s="595"/>
      <c r="AE444" s="595"/>
      <c r="AF444" s="595"/>
      <c r="AG444" s="595"/>
      <c r="AH444" s="595"/>
      <c r="AI444" s="595"/>
      <c r="AJ444" s="595"/>
      <c r="AK444" s="595"/>
      <c r="AL444" s="595"/>
      <c r="AM444" s="595"/>
      <c r="AN444" s="595"/>
      <c r="AO444" s="595"/>
      <c r="AP444" s="595"/>
      <c r="AQ444" s="595"/>
      <c r="AR444" s="595"/>
      <c r="AS444" s="595"/>
      <c r="AT444" s="595"/>
      <c r="AU444" s="595"/>
      <c r="AV444" s="595"/>
      <c r="AW444" s="595"/>
      <c r="AX444" s="583"/>
      <c r="AY444" s="583"/>
      <c r="AZ444" s="583"/>
      <c r="BA444" s="583"/>
      <c r="BB444" s="583"/>
      <c r="BC444" s="595"/>
      <c r="BD444" s="595"/>
      <c r="BE444" s="595"/>
      <c r="BF444" s="595"/>
      <c r="BG444" s="595"/>
      <c r="BH444" s="595"/>
      <c r="BI444" s="595"/>
      <c r="BJ444" s="595"/>
      <c r="BK444" s="595"/>
      <c r="BL444" s="595"/>
      <c r="BM444" s="595"/>
      <c r="BN444" s="595"/>
      <c r="BO444" s="595"/>
      <c r="BP444" s="595"/>
      <c r="BQ444" s="595"/>
      <c r="BR444" s="595"/>
      <c r="BS444" s="595"/>
      <c r="BT444" s="595"/>
      <c r="BU444" s="595"/>
      <c r="BV444" s="595"/>
      <c r="BW444" s="595"/>
      <c r="BX444" s="595"/>
      <c r="BY444" s="595"/>
      <c r="BZ444" s="595"/>
      <c r="CA444" s="595"/>
      <c r="CB444" s="595"/>
      <c r="CC444" s="595"/>
      <c r="CD444" s="595"/>
      <c r="CE444" s="595"/>
      <c r="CF444" s="596"/>
      <c r="CG444" s="596"/>
      <c r="CH444" s="596"/>
      <c r="CI444" s="596"/>
      <c r="CJ444" s="596"/>
      <c r="CK444" s="596"/>
      <c r="CL444" s="596"/>
      <c r="CM444" s="596"/>
      <c r="CN444" s="596"/>
      <c r="CO444" s="596"/>
      <c r="CP444" s="596"/>
      <c r="CQ444" s="596"/>
      <c r="CR444" s="596"/>
      <c r="CS444" s="596"/>
      <c r="CT444" s="596"/>
      <c r="CU444" s="596"/>
      <c r="CV444" s="596"/>
      <c r="CW444" s="596"/>
      <c r="CX444" s="596"/>
      <c r="CY444" s="596"/>
      <c r="CZ444" s="596"/>
      <c r="DA444" s="596"/>
      <c r="DB444" s="596"/>
      <c r="DC444" s="596"/>
      <c r="DD444" s="596"/>
      <c r="DE444" s="596"/>
      <c r="DF444" s="596"/>
      <c r="DG444" s="596"/>
      <c r="DH444" s="596"/>
      <c r="DI444" s="596"/>
      <c r="DJ444" s="596"/>
      <c r="DK444" s="596"/>
      <c r="DL444" s="595"/>
      <c r="DM444" s="595"/>
      <c r="DN444" s="595"/>
      <c r="DO444" s="595"/>
      <c r="DP444" s="595"/>
      <c r="DQ444" s="595"/>
      <c r="DR444" s="595"/>
      <c r="DS444" s="595"/>
      <c r="DT444" s="595"/>
      <c r="DU444" s="595"/>
      <c r="DV444" s="595"/>
      <c r="DW444" s="606"/>
      <c r="DX444" s="606"/>
      <c r="DY444" s="606"/>
      <c r="DZ444" s="606"/>
      <c r="EA444" s="606"/>
      <c r="EB444" s="606"/>
      <c r="EC444" s="606"/>
      <c r="ED444" s="606"/>
      <c r="EE444" s="606"/>
      <c r="EF444" s="606"/>
      <c r="EG444" s="606"/>
    </row>
    <row r="445" spans="1:137" ht="6" customHeight="1" x14ac:dyDescent="0.2">
      <c r="A445" s="156"/>
      <c r="B445" s="607">
        <v>7</v>
      </c>
      <c r="C445" s="608"/>
      <c r="D445" s="608"/>
      <c r="E445" s="608"/>
      <c r="F445" s="595"/>
      <c r="G445" s="595"/>
      <c r="H445" s="595"/>
      <c r="I445" s="595"/>
      <c r="J445" s="595"/>
      <c r="K445" s="595"/>
      <c r="L445" s="595"/>
      <c r="M445" s="595"/>
      <c r="N445" s="595"/>
      <c r="O445" s="595"/>
      <c r="P445" s="595"/>
      <c r="Q445" s="595"/>
      <c r="R445" s="595"/>
      <c r="S445" s="595"/>
      <c r="T445" s="595"/>
      <c r="U445" s="595"/>
      <c r="V445" s="595"/>
      <c r="W445" s="595"/>
      <c r="X445" s="595"/>
      <c r="Y445" s="595"/>
      <c r="Z445" s="595"/>
      <c r="AA445" s="595"/>
      <c r="AB445" s="595"/>
      <c r="AC445" s="595"/>
      <c r="AD445" s="595"/>
      <c r="AE445" s="595"/>
      <c r="AF445" s="595"/>
      <c r="AG445" s="595"/>
      <c r="AH445" s="595"/>
      <c r="AI445" s="595"/>
      <c r="AJ445" s="595"/>
      <c r="AK445" s="595"/>
      <c r="AL445" s="595"/>
      <c r="AM445" s="595"/>
      <c r="AN445" s="595"/>
      <c r="AO445" s="595"/>
      <c r="AP445" s="595"/>
      <c r="AQ445" s="595"/>
      <c r="AR445" s="595"/>
      <c r="AS445" s="595"/>
      <c r="AT445" s="595"/>
      <c r="AU445" s="595"/>
      <c r="AV445" s="595"/>
      <c r="AW445" s="595"/>
      <c r="AX445" s="583" t="str">
        <f>IF(AN445="","",DATEDIF(AN445,BU411,"Y"))</f>
        <v/>
      </c>
      <c r="AY445" s="583"/>
      <c r="AZ445" s="583"/>
      <c r="BA445" s="583"/>
      <c r="BB445" s="583"/>
      <c r="BC445" s="595"/>
      <c r="BD445" s="595"/>
      <c r="BE445" s="595"/>
      <c r="BF445" s="595"/>
      <c r="BG445" s="595"/>
      <c r="BH445" s="595"/>
      <c r="BI445" s="595"/>
      <c r="BJ445" s="595"/>
      <c r="BK445" s="595"/>
      <c r="BL445" s="595"/>
      <c r="BM445" s="595"/>
      <c r="BN445" s="595"/>
      <c r="BO445" s="595"/>
      <c r="BP445" s="595"/>
      <c r="BQ445" s="595"/>
      <c r="BR445" s="595"/>
      <c r="BS445" s="595"/>
      <c r="BT445" s="595"/>
      <c r="BU445" s="595"/>
      <c r="BV445" s="595"/>
      <c r="BW445" s="595"/>
      <c r="BX445" s="595"/>
      <c r="BY445" s="595"/>
      <c r="BZ445" s="595"/>
      <c r="CA445" s="595"/>
      <c r="CB445" s="595"/>
      <c r="CC445" s="595"/>
      <c r="CD445" s="595"/>
      <c r="CE445" s="595"/>
      <c r="CF445" s="596"/>
      <c r="CG445" s="596"/>
      <c r="CH445" s="596"/>
      <c r="CI445" s="596"/>
      <c r="CJ445" s="596"/>
      <c r="CK445" s="596"/>
      <c r="CL445" s="596"/>
      <c r="CM445" s="596"/>
      <c r="CN445" s="596"/>
      <c r="CO445" s="596"/>
      <c r="CP445" s="596"/>
      <c r="CQ445" s="596"/>
      <c r="CR445" s="596"/>
      <c r="CS445" s="596"/>
      <c r="CT445" s="596"/>
      <c r="CU445" s="596"/>
      <c r="CV445" s="596"/>
      <c r="CW445" s="596"/>
      <c r="CX445" s="596"/>
      <c r="CY445" s="596"/>
      <c r="CZ445" s="596"/>
      <c r="DA445" s="596"/>
      <c r="DB445" s="596"/>
      <c r="DC445" s="596"/>
      <c r="DD445" s="596"/>
      <c r="DE445" s="596"/>
      <c r="DF445" s="596"/>
      <c r="DG445" s="596"/>
      <c r="DH445" s="596"/>
      <c r="DI445" s="596"/>
      <c r="DJ445" s="596"/>
      <c r="DK445" s="596"/>
      <c r="DL445" s="595"/>
      <c r="DM445" s="595"/>
      <c r="DN445" s="595"/>
      <c r="DO445" s="595"/>
      <c r="DP445" s="595"/>
      <c r="DQ445" s="595"/>
      <c r="DR445" s="595"/>
      <c r="DS445" s="595"/>
      <c r="DT445" s="595"/>
      <c r="DU445" s="595"/>
      <c r="DV445" s="595"/>
      <c r="DW445" s="606"/>
      <c r="DX445" s="606"/>
      <c r="DY445" s="606"/>
      <c r="DZ445" s="606"/>
      <c r="EA445" s="606"/>
      <c r="EB445" s="606"/>
      <c r="EC445" s="606"/>
      <c r="ED445" s="606"/>
      <c r="EE445" s="606"/>
      <c r="EF445" s="606"/>
      <c r="EG445" s="606"/>
    </row>
    <row r="446" spans="1:137" ht="6" customHeight="1" x14ac:dyDescent="0.2">
      <c r="A446" s="156"/>
      <c r="B446" s="608"/>
      <c r="C446" s="608"/>
      <c r="D446" s="608"/>
      <c r="E446" s="608"/>
      <c r="F446" s="595"/>
      <c r="G446" s="595"/>
      <c r="H446" s="595"/>
      <c r="I446" s="595"/>
      <c r="J446" s="595"/>
      <c r="K446" s="595"/>
      <c r="L446" s="595"/>
      <c r="M446" s="595"/>
      <c r="N446" s="595"/>
      <c r="O446" s="595"/>
      <c r="P446" s="595"/>
      <c r="Q446" s="595"/>
      <c r="R446" s="595"/>
      <c r="S446" s="595"/>
      <c r="T446" s="595"/>
      <c r="U446" s="595"/>
      <c r="V446" s="595"/>
      <c r="W446" s="595"/>
      <c r="X446" s="595"/>
      <c r="Y446" s="595"/>
      <c r="Z446" s="595"/>
      <c r="AA446" s="595"/>
      <c r="AB446" s="595"/>
      <c r="AC446" s="595"/>
      <c r="AD446" s="595"/>
      <c r="AE446" s="595"/>
      <c r="AF446" s="595"/>
      <c r="AG446" s="595"/>
      <c r="AH446" s="595"/>
      <c r="AI446" s="595"/>
      <c r="AJ446" s="595"/>
      <c r="AK446" s="595"/>
      <c r="AL446" s="595"/>
      <c r="AM446" s="595"/>
      <c r="AN446" s="595"/>
      <c r="AO446" s="595"/>
      <c r="AP446" s="595"/>
      <c r="AQ446" s="595"/>
      <c r="AR446" s="595"/>
      <c r="AS446" s="595"/>
      <c r="AT446" s="595"/>
      <c r="AU446" s="595"/>
      <c r="AV446" s="595"/>
      <c r="AW446" s="595"/>
      <c r="AX446" s="583"/>
      <c r="AY446" s="583"/>
      <c r="AZ446" s="583"/>
      <c r="BA446" s="583"/>
      <c r="BB446" s="583"/>
      <c r="BC446" s="595"/>
      <c r="BD446" s="595"/>
      <c r="BE446" s="595"/>
      <c r="BF446" s="595"/>
      <c r="BG446" s="595"/>
      <c r="BH446" s="595"/>
      <c r="BI446" s="595"/>
      <c r="BJ446" s="595"/>
      <c r="BK446" s="595"/>
      <c r="BL446" s="595"/>
      <c r="BM446" s="595"/>
      <c r="BN446" s="595"/>
      <c r="BO446" s="595"/>
      <c r="BP446" s="595"/>
      <c r="BQ446" s="595"/>
      <c r="BR446" s="595"/>
      <c r="BS446" s="595"/>
      <c r="BT446" s="595"/>
      <c r="BU446" s="595"/>
      <c r="BV446" s="595"/>
      <c r="BW446" s="595"/>
      <c r="BX446" s="595"/>
      <c r="BY446" s="595"/>
      <c r="BZ446" s="595"/>
      <c r="CA446" s="595"/>
      <c r="CB446" s="595"/>
      <c r="CC446" s="595"/>
      <c r="CD446" s="595"/>
      <c r="CE446" s="595"/>
      <c r="CF446" s="596"/>
      <c r="CG446" s="596"/>
      <c r="CH446" s="596"/>
      <c r="CI446" s="596"/>
      <c r="CJ446" s="596"/>
      <c r="CK446" s="596"/>
      <c r="CL446" s="596"/>
      <c r="CM446" s="596"/>
      <c r="CN446" s="596"/>
      <c r="CO446" s="596"/>
      <c r="CP446" s="596"/>
      <c r="CQ446" s="596"/>
      <c r="CR446" s="596"/>
      <c r="CS446" s="596"/>
      <c r="CT446" s="596"/>
      <c r="CU446" s="596"/>
      <c r="CV446" s="596"/>
      <c r="CW446" s="596"/>
      <c r="CX446" s="596"/>
      <c r="CY446" s="596"/>
      <c r="CZ446" s="596"/>
      <c r="DA446" s="596"/>
      <c r="DB446" s="596"/>
      <c r="DC446" s="596"/>
      <c r="DD446" s="596"/>
      <c r="DE446" s="596"/>
      <c r="DF446" s="596"/>
      <c r="DG446" s="596"/>
      <c r="DH446" s="596"/>
      <c r="DI446" s="596"/>
      <c r="DJ446" s="596"/>
      <c r="DK446" s="596"/>
      <c r="DL446" s="595"/>
      <c r="DM446" s="595"/>
      <c r="DN446" s="595"/>
      <c r="DO446" s="595"/>
      <c r="DP446" s="595"/>
      <c r="DQ446" s="595"/>
      <c r="DR446" s="595"/>
      <c r="DS446" s="595"/>
      <c r="DT446" s="595"/>
      <c r="DU446" s="595"/>
      <c r="DV446" s="595"/>
      <c r="DW446" s="606"/>
      <c r="DX446" s="606"/>
      <c r="DY446" s="606"/>
      <c r="DZ446" s="606"/>
      <c r="EA446" s="606"/>
      <c r="EB446" s="606"/>
      <c r="EC446" s="606"/>
      <c r="ED446" s="606"/>
      <c r="EE446" s="606"/>
      <c r="EF446" s="606"/>
      <c r="EG446" s="606"/>
    </row>
    <row r="447" spans="1:137" ht="6" customHeight="1" x14ac:dyDescent="0.2">
      <c r="A447" s="156"/>
      <c r="B447" s="608"/>
      <c r="C447" s="608"/>
      <c r="D447" s="608"/>
      <c r="E447" s="608"/>
      <c r="F447" s="595"/>
      <c r="G447" s="595"/>
      <c r="H447" s="595"/>
      <c r="I447" s="595"/>
      <c r="J447" s="595"/>
      <c r="K447" s="595"/>
      <c r="L447" s="595"/>
      <c r="M447" s="595"/>
      <c r="N447" s="595"/>
      <c r="O447" s="595"/>
      <c r="P447" s="595"/>
      <c r="Q447" s="595"/>
      <c r="R447" s="595"/>
      <c r="S447" s="595"/>
      <c r="T447" s="595"/>
      <c r="U447" s="595"/>
      <c r="V447" s="595"/>
      <c r="W447" s="595"/>
      <c r="X447" s="595"/>
      <c r="Y447" s="595"/>
      <c r="Z447" s="595"/>
      <c r="AA447" s="595"/>
      <c r="AB447" s="595"/>
      <c r="AC447" s="595"/>
      <c r="AD447" s="595"/>
      <c r="AE447" s="595"/>
      <c r="AF447" s="595"/>
      <c r="AG447" s="595"/>
      <c r="AH447" s="595"/>
      <c r="AI447" s="595"/>
      <c r="AJ447" s="595"/>
      <c r="AK447" s="595"/>
      <c r="AL447" s="595"/>
      <c r="AM447" s="595"/>
      <c r="AN447" s="595"/>
      <c r="AO447" s="595"/>
      <c r="AP447" s="595"/>
      <c r="AQ447" s="595"/>
      <c r="AR447" s="595"/>
      <c r="AS447" s="595"/>
      <c r="AT447" s="595"/>
      <c r="AU447" s="595"/>
      <c r="AV447" s="595"/>
      <c r="AW447" s="595"/>
      <c r="AX447" s="583"/>
      <c r="AY447" s="583"/>
      <c r="AZ447" s="583"/>
      <c r="BA447" s="583"/>
      <c r="BB447" s="583"/>
      <c r="BC447" s="595"/>
      <c r="BD447" s="595"/>
      <c r="BE447" s="595"/>
      <c r="BF447" s="595"/>
      <c r="BG447" s="595"/>
      <c r="BH447" s="595"/>
      <c r="BI447" s="595"/>
      <c r="BJ447" s="595"/>
      <c r="BK447" s="595"/>
      <c r="BL447" s="595"/>
      <c r="BM447" s="595"/>
      <c r="BN447" s="595"/>
      <c r="BO447" s="595"/>
      <c r="BP447" s="595"/>
      <c r="BQ447" s="595"/>
      <c r="BR447" s="595"/>
      <c r="BS447" s="595"/>
      <c r="BT447" s="595"/>
      <c r="BU447" s="595"/>
      <c r="BV447" s="595"/>
      <c r="BW447" s="595"/>
      <c r="BX447" s="595"/>
      <c r="BY447" s="595"/>
      <c r="BZ447" s="595"/>
      <c r="CA447" s="595"/>
      <c r="CB447" s="595"/>
      <c r="CC447" s="595"/>
      <c r="CD447" s="595"/>
      <c r="CE447" s="595"/>
      <c r="CF447" s="596"/>
      <c r="CG447" s="596"/>
      <c r="CH447" s="596"/>
      <c r="CI447" s="596"/>
      <c r="CJ447" s="596"/>
      <c r="CK447" s="596"/>
      <c r="CL447" s="596"/>
      <c r="CM447" s="596"/>
      <c r="CN447" s="596"/>
      <c r="CO447" s="596"/>
      <c r="CP447" s="596"/>
      <c r="CQ447" s="596"/>
      <c r="CR447" s="596"/>
      <c r="CS447" s="596"/>
      <c r="CT447" s="596"/>
      <c r="CU447" s="596"/>
      <c r="CV447" s="596"/>
      <c r="CW447" s="596"/>
      <c r="CX447" s="596"/>
      <c r="CY447" s="596"/>
      <c r="CZ447" s="596"/>
      <c r="DA447" s="596"/>
      <c r="DB447" s="596"/>
      <c r="DC447" s="596"/>
      <c r="DD447" s="596"/>
      <c r="DE447" s="596"/>
      <c r="DF447" s="596"/>
      <c r="DG447" s="596"/>
      <c r="DH447" s="596"/>
      <c r="DI447" s="596"/>
      <c r="DJ447" s="596"/>
      <c r="DK447" s="596"/>
      <c r="DL447" s="595"/>
      <c r="DM447" s="595"/>
      <c r="DN447" s="595"/>
      <c r="DO447" s="595"/>
      <c r="DP447" s="595"/>
      <c r="DQ447" s="595"/>
      <c r="DR447" s="595"/>
      <c r="DS447" s="595"/>
      <c r="DT447" s="595"/>
      <c r="DU447" s="595"/>
      <c r="DV447" s="595"/>
      <c r="DW447" s="606"/>
      <c r="DX447" s="606"/>
      <c r="DY447" s="606"/>
      <c r="DZ447" s="606"/>
      <c r="EA447" s="606"/>
      <c r="EB447" s="606"/>
      <c r="EC447" s="606"/>
      <c r="ED447" s="606"/>
      <c r="EE447" s="606"/>
      <c r="EF447" s="606"/>
      <c r="EG447" s="606"/>
    </row>
    <row r="448" spans="1:137" ht="6" customHeight="1" x14ac:dyDescent="0.2">
      <c r="A448" s="156"/>
      <c r="B448" s="607">
        <v>8</v>
      </c>
      <c r="C448" s="608"/>
      <c r="D448" s="608"/>
      <c r="E448" s="608"/>
      <c r="F448" s="595"/>
      <c r="G448" s="595"/>
      <c r="H448" s="595"/>
      <c r="I448" s="595"/>
      <c r="J448" s="595"/>
      <c r="K448" s="595"/>
      <c r="L448" s="595"/>
      <c r="M448" s="595"/>
      <c r="N448" s="595"/>
      <c r="O448" s="595"/>
      <c r="P448" s="595"/>
      <c r="Q448" s="595"/>
      <c r="R448" s="595"/>
      <c r="S448" s="595"/>
      <c r="T448" s="595"/>
      <c r="U448" s="595"/>
      <c r="V448" s="595"/>
      <c r="W448" s="595"/>
      <c r="X448" s="595"/>
      <c r="Y448" s="595"/>
      <c r="Z448" s="595"/>
      <c r="AA448" s="595"/>
      <c r="AB448" s="595"/>
      <c r="AC448" s="595"/>
      <c r="AD448" s="595"/>
      <c r="AE448" s="595"/>
      <c r="AF448" s="595"/>
      <c r="AG448" s="595"/>
      <c r="AH448" s="595"/>
      <c r="AI448" s="595"/>
      <c r="AJ448" s="595"/>
      <c r="AK448" s="595"/>
      <c r="AL448" s="595"/>
      <c r="AM448" s="595"/>
      <c r="AN448" s="595"/>
      <c r="AO448" s="595"/>
      <c r="AP448" s="595"/>
      <c r="AQ448" s="595"/>
      <c r="AR448" s="595"/>
      <c r="AS448" s="595"/>
      <c r="AT448" s="595"/>
      <c r="AU448" s="595"/>
      <c r="AV448" s="595"/>
      <c r="AW448" s="595"/>
      <c r="AX448" s="583" t="str">
        <f>IF(AN448="","",DATEDIF(AN448,BU411,"Y"))</f>
        <v/>
      </c>
      <c r="AY448" s="583"/>
      <c r="AZ448" s="583"/>
      <c r="BA448" s="583"/>
      <c r="BB448" s="583"/>
      <c r="BC448" s="595"/>
      <c r="BD448" s="595"/>
      <c r="BE448" s="595"/>
      <c r="BF448" s="595"/>
      <c r="BG448" s="595"/>
      <c r="BH448" s="595"/>
      <c r="BI448" s="595"/>
      <c r="BJ448" s="595"/>
      <c r="BK448" s="595"/>
      <c r="BL448" s="595"/>
      <c r="BM448" s="595"/>
      <c r="BN448" s="595"/>
      <c r="BO448" s="595"/>
      <c r="BP448" s="595"/>
      <c r="BQ448" s="595"/>
      <c r="BR448" s="595"/>
      <c r="BS448" s="595"/>
      <c r="BT448" s="595"/>
      <c r="BU448" s="595"/>
      <c r="BV448" s="595"/>
      <c r="BW448" s="595"/>
      <c r="BX448" s="595"/>
      <c r="BY448" s="595"/>
      <c r="BZ448" s="595"/>
      <c r="CA448" s="595"/>
      <c r="CB448" s="595"/>
      <c r="CC448" s="595"/>
      <c r="CD448" s="595"/>
      <c r="CE448" s="595"/>
      <c r="CF448" s="596"/>
      <c r="CG448" s="596"/>
      <c r="CH448" s="596"/>
      <c r="CI448" s="596"/>
      <c r="CJ448" s="596"/>
      <c r="CK448" s="596"/>
      <c r="CL448" s="596"/>
      <c r="CM448" s="596"/>
      <c r="CN448" s="596"/>
      <c r="CO448" s="596"/>
      <c r="CP448" s="596"/>
      <c r="CQ448" s="596"/>
      <c r="CR448" s="596"/>
      <c r="CS448" s="596"/>
      <c r="CT448" s="596"/>
      <c r="CU448" s="596"/>
      <c r="CV448" s="596"/>
      <c r="CW448" s="596"/>
      <c r="CX448" s="596"/>
      <c r="CY448" s="596"/>
      <c r="CZ448" s="596"/>
      <c r="DA448" s="596"/>
      <c r="DB448" s="596"/>
      <c r="DC448" s="596"/>
      <c r="DD448" s="596"/>
      <c r="DE448" s="596"/>
      <c r="DF448" s="596"/>
      <c r="DG448" s="596"/>
      <c r="DH448" s="596"/>
      <c r="DI448" s="596"/>
      <c r="DJ448" s="596"/>
      <c r="DK448" s="596"/>
      <c r="DL448" s="595"/>
      <c r="DM448" s="595"/>
      <c r="DN448" s="595"/>
      <c r="DO448" s="595"/>
      <c r="DP448" s="595"/>
      <c r="DQ448" s="595"/>
      <c r="DR448" s="595"/>
      <c r="DS448" s="595"/>
      <c r="DT448" s="595"/>
      <c r="DU448" s="595"/>
      <c r="DV448" s="595"/>
      <c r="DW448" s="606"/>
      <c r="DX448" s="606"/>
      <c r="DY448" s="606"/>
      <c r="DZ448" s="606"/>
      <c r="EA448" s="606"/>
      <c r="EB448" s="606"/>
      <c r="EC448" s="606"/>
      <c r="ED448" s="606"/>
      <c r="EE448" s="606"/>
      <c r="EF448" s="606"/>
      <c r="EG448" s="606"/>
    </row>
    <row r="449" spans="1:137" ht="6" customHeight="1" x14ac:dyDescent="0.2">
      <c r="A449" s="156"/>
      <c r="B449" s="608"/>
      <c r="C449" s="608"/>
      <c r="D449" s="608"/>
      <c r="E449" s="608"/>
      <c r="F449" s="595"/>
      <c r="G449" s="595"/>
      <c r="H449" s="595"/>
      <c r="I449" s="595"/>
      <c r="J449" s="595"/>
      <c r="K449" s="595"/>
      <c r="L449" s="595"/>
      <c r="M449" s="595"/>
      <c r="N449" s="595"/>
      <c r="O449" s="595"/>
      <c r="P449" s="595"/>
      <c r="Q449" s="595"/>
      <c r="R449" s="595"/>
      <c r="S449" s="595"/>
      <c r="T449" s="595"/>
      <c r="U449" s="595"/>
      <c r="V449" s="595"/>
      <c r="W449" s="595"/>
      <c r="X449" s="595"/>
      <c r="Y449" s="595"/>
      <c r="Z449" s="595"/>
      <c r="AA449" s="595"/>
      <c r="AB449" s="595"/>
      <c r="AC449" s="595"/>
      <c r="AD449" s="595"/>
      <c r="AE449" s="595"/>
      <c r="AF449" s="595"/>
      <c r="AG449" s="595"/>
      <c r="AH449" s="595"/>
      <c r="AI449" s="595"/>
      <c r="AJ449" s="595"/>
      <c r="AK449" s="595"/>
      <c r="AL449" s="595"/>
      <c r="AM449" s="595"/>
      <c r="AN449" s="595"/>
      <c r="AO449" s="595"/>
      <c r="AP449" s="595"/>
      <c r="AQ449" s="595"/>
      <c r="AR449" s="595"/>
      <c r="AS449" s="595"/>
      <c r="AT449" s="595"/>
      <c r="AU449" s="595"/>
      <c r="AV449" s="595"/>
      <c r="AW449" s="595"/>
      <c r="AX449" s="583"/>
      <c r="AY449" s="583"/>
      <c r="AZ449" s="583"/>
      <c r="BA449" s="583"/>
      <c r="BB449" s="583"/>
      <c r="BC449" s="595"/>
      <c r="BD449" s="595"/>
      <c r="BE449" s="595"/>
      <c r="BF449" s="595"/>
      <c r="BG449" s="595"/>
      <c r="BH449" s="595"/>
      <c r="BI449" s="595"/>
      <c r="BJ449" s="595"/>
      <c r="BK449" s="595"/>
      <c r="BL449" s="595"/>
      <c r="BM449" s="595"/>
      <c r="BN449" s="595"/>
      <c r="BO449" s="595"/>
      <c r="BP449" s="595"/>
      <c r="BQ449" s="595"/>
      <c r="BR449" s="595"/>
      <c r="BS449" s="595"/>
      <c r="BT449" s="595"/>
      <c r="BU449" s="595"/>
      <c r="BV449" s="595"/>
      <c r="BW449" s="595"/>
      <c r="BX449" s="595"/>
      <c r="BY449" s="595"/>
      <c r="BZ449" s="595"/>
      <c r="CA449" s="595"/>
      <c r="CB449" s="595"/>
      <c r="CC449" s="595"/>
      <c r="CD449" s="595"/>
      <c r="CE449" s="595"/>
      <c r="CF449" s="596"/>
      <c r="CG449" s="596"/>
      <c r="CH449" s="596"/>
      <c r="CI449" s="596"/>
      <c r="CJ449" s="596"/>
      <c r="CK449" s="596"/>
      <c r="CL449" s="596"/>
      <c r="CM449" s="596"/>
      <c r="CN449" s="596"/>
      <c r="CO449" s="596"/>
      <c r="CP449" s="596"/>
      <c r="CQ449" s="596"/>
      <c r="CR449" s="596"/>
      <c r="CS449" s="596"/>
      <c r="CT449" s="596"/>
      <c r="CU449" s="596"/>
      <c r="CV449" s="596"/>
      <c r="CW449" s="596"/>
      <c r="CX449" s="596"/>
      <c r="CY449" s="596"/>
      <c r="CZ449" s="596"/>
      <c r="DA449" s="596"/>
      <c r="DB449" s="596"/>
      <c r="DC449" s="596"/>
      <c r="DD449" s="596"/>
      <c r="DE449" s="596"/>
      <c r="DF449" s="596"/>
      <c r="DG449" s="596"/>
      <c r="DH449" s="596"/>
      <c r="DI449" s="596"/>
      <c r="DJ449" s="596"/>
      <c r="DK449" s="596"/>
      <c r="DL449" s="595"/>
      <c r="DM449" s="595"/>
      <c r="DN449" s="595"/>
      <c r="DO449" s="595"/>
      <c r="DP449" s="595"/>
      <c r="DQ449" s="595"/>
      <c r="DR449" s="595"/>
      <c r="DS449" s="595"/>
      <c r="DT449" s="595"/>
      <c r="DU449" s="595"/>
      <c r="DV449" s="595"/>
      <c r="DW449" s="606"/>
      <c r="DX449" s="606"/>
      <c r="DY449" s="606"/>
      <c r="DZ449" s="606"/>
      <c r="EA449" s="606"/>
      <c r="EB449" s="606"/>
      <c r="EC449" s="606"/>
      <c r="ED449" s="606"/>
      <c r="EE449" s="606"/>
      <c r="EF449" s="606"/>
      <c r="EG449" s="606"/>
    </row>
    <row r="450" spans="1:137" ht="6" customHeight="1" x14ac:dyDescent="0.2">
      <c r="A450" s="156"/>
      <c r="B450" s="608"/>
      <c r="C450" s="608"/>
      <c r="D450" s="608"/>
      <c r="E450" s="608"/>
      <c r="F450" s="595"/>
      <c r="G450" s="595"/>
      <c r="H450" s="595"/>
      <c r="I450" s="595"/>
      <c r="J450" s="595"/>
      <c r="K450" s="595"/>
      <c r="L450" s="595"/>
      <c r="M450" s="595"/>
      <c r="N450" s="595"/>
      <c r="O450" s="595"/>
      <c r="P450" s="595"/>
      <c r="Q450" s="595"/>
      <c r="R450" s="595"/>
      <c r="S450" s="595"/>
      <c r="T450" s="595"/>
      <c r="U450" s="595"/>
      <c r="V450" s="595"/>
      <c r="W450" s="595"/>
      <c r="X450" s="595"/>
      <c r="Y450" s="595"/>
      <c r="Z450" s="595"/>
      <c r="AA450" s="595"/>
      <c r="AB450" s="595"/>
      <c r="AC450" s="595"/>
      <c r="AD450" s="595"/>
      <c r="AE450" s="595"/>
      <c r="AF450" s="595"/>
      <c r="AG450" s="595"/>
      <c r="AH450" s="595"/>
      <c r="AI450" s="595"/>
      <c r="AJ450" s="595"/>
      <c r="AK450" s="595"/>
      <c r="AL450" s="595"/>
      <c r="AM450" s="595"/>
      <c r="AN450" s="595"/>
      <c r="AO450" s="595"/>
      <c r="AP450" s="595"/>
      <c r="AQ450" s="595"/>
      <c r="AR450" s="595"/>
      <c r="AS450" s="595"/>
      <c r="AT450" s="595"/>
      <c r="AU450" s="595"/>
      <c r="AV450" s="595"/>
      <c r="AW450" s="595"/>
      <c r="AX450" s="583"/>
      <c r="AY450" s="583"/>
      <c r="AZ450" s="583"/>
      <c r="BA450" s="583"/>
      <c r="BB450" s="583"/>
      <c r="BC450" s="595"/>
      <c r="BD450" s="595"/>
      <c r="BE450" s="595"/>
      <c r="BF450" s="595"/>
      <c r="BG450" s="595"/>
      <c r="BH450" s="595"/>
      <c r="BI450" s="595"/>
      <c r="BJ450" s="595"/>
      <c r="BK450" s="595"/>
      <c r="BL450" s="595"/>
      <c r="BM450" s="595"/>
      <c r="BN450" s="595"/>
      <c r="BO450" s="595"/>
      <c r="BP450" s="595"/>
      <c r="BQ450" s="595"/>
      <c r="BR450" s="595"/>
      <c r="BS450" s="595"/>
      <c r="BT450" s="595"/>
      <c r="BU450" s="595"/>
      <c r="BV450" s="595"/>
      <c r="BW450" s="595"/>
      <c r="BX450" s="595"/>
      <c r="BY450" s="595"/>
      <c r="BZ450" s="595"/>
      <c r="CA450" s="595"/>
      <c r="CB450" s="595"/>
      <c r="CC450" s="595"/>
      <c r="CD450" s="595"/>
      <c r="CE450" s="595"/>
      <c r="CF450" s="596"/>
      <c r="CG450" s="596"/>
      <c r="CH450" s="596"/>
      <c r="CI450" s="596"/>
      <c r="CJ450" s="596"/>
      <c r="CK450" s="596"/>
      <c r="CL450" s="596"/>
      <c r="CM450" s="596"/>
      <c r="CN450" s="596"/>
      <c r="CO450" s="596"/>
      <c r="CP450" s="596"/>
      <c r="CQ450" s="596"/>
      <c r="CR450" s="596"/>
      <c r="CS450" s="596"/>
      <c r="CT450" s="596"/>
      <c r="CU450" s="596"/>
      <c r="CV450" s="596"/>
      <c r="CW450" s="596"/>
      <c r="CX450" s="596"/>
      <c r="CY450" s="596"/>
      <c r="CZ450" s="596"/>
      <c r="DA450" s="596"/>
      <c r="DB450" s="596"/>
      <c r="DC450" s="596"/>
      <c r="DD450" s="596"/>
      <c r="DE450" s="596"/>
      <c r="DF450" s="596"/>
      <c r="DG450" s="596"/>
      <c r="DH450" s="596"/>
      <c r="DI450" s="596"/>
      <c r="DJ450" s="596"/>
      <c r="DK450" s="596"/>
      <c r="DL450" s="595"/>
      <c r="DM450" s="595"/>
      <c r="DN450" s="595"/>
      <c r="DO450" s="595"/>
      <c r="DP450" s="595"/>
      <c r="DQ450" s="595"/>
      <c r="DR450" s="595"/>
      <c r="DS450" s="595"/>
      <c r="DT450" s="595"/>
      <c r="DU450" s="595"/>
      <c r="DV450" s="595"/>
      <c r="DW450" s="606"/>
      <c r="DX450" s="606"/>
      <c r="DY450" s="606"/>
      <c r="DZ450" s="606"/>
      <c r="EA450" s="606"/>
      <c r="EB450" s="606"/>
      <c r="EC450" s="606"/>
      <c r="ED450" s="606"/>
      <c r="EE450" s="606"/>
      <c r="EF450" s="606"/>
      <c r="EG450" s="606"/>
    </row>
    <row r="451" spans="1:137" ht="6" customHeight="1" x14ac:dyDescent="0.2">
      <c r="A451" s="156"/>
      <c r="B451" s="607">
        <v>9</v>
      </c>
      <c r="C451" s="608"/>
      <c r="D451" s="608"/>
      <c r="E451" s="608"/>
      <c r="F451" s="595"/>
      <c r="G451" s="595"/>
      <c r="H451" s="595"/>
      <c r="I451" s="595"/>
      <c r="J451" s="595"/>
      <c r="K451" s="595"/>
      <c r="L451" s="595"/>
      <c r="M451" s="595"/>
      <c r="N451" s="595"/>
      <c r="O451" s="595"/>
      <c r="P451" s="595"/>
      <c r="Q451" s="595"/>
      <c r="R451" s="595"/>
      <c r="S451" s="595"/>
      <c r="T451" s="595"/>
      <c r="U451" s="595"/>
      <c r="V451" s="595"/>
      <c r="W451" s="595"/>
      <c r="X451" s="595"/>
      <c r="Y451" s="595"/>
      <c r="Z451" s="595"/>
      <c r="AA451" s="595"/>
      <c r="AB451" s="595"/>
      <c r="AC451" s="595"/>
      <c r="AD451" s="595"/>
      <c r="AE451" s="595"/>
      <c r="AF451" s="595"/>
      <c r="AG451" s="595"/>
      <c r="AH451" s="595"/>
      <c r="AI451" s="595"/>
      <c r="AJ451" s="595"/>
      <c r="AK451" s="595"/>
      <c r="AL451" s="595"/>
      <c r="AM451" s="595"/>
      <c r="AN451" s="595"/>
      <c r="AO451" s="595"/>
      <c r="AP451" s="595"/>
      <c r="AQ451" s="595"/>
      <c r="AR451" s="595"/>
      <c r="AS451" s="595"/>
      <c r="AT451" s="595"/>
      <c r="AU451" s="595"/>
      <c r="AV451" s="595"/>
      <c r="AW451" s="595"/>
      <c r="AX451" s="583" t="str">
        <f>IF(AN451="","",DATEDIF(AN451,BU411,"Y"))</f>
        <v/>
      </c>
      <c r="AY451" s="583"/>
      <c r="AZ451" s="583"/>
      <c r="BA451" s="583"/>
      <c r="BB451" s="583"/>
      <c r="BC451" s="595"/>
      <c r="BD451" s="595"/>
      <c r="BE451" s="595"/>
      <c r="BF451" s="595"/>
      <c r="BG451" s="595"/>
      <c r="BH451" s="595"/>
      <c r="BI451" s="595"/>
      <c r="BJ451" s="595"/>
      <c r="BK451" s="595"/>
      <c r="BL451" s="595"/>
      <c r="BM451" s="595"/>
      <c r="BN451" s="595"/>
      <c r="BO451" s="595"/>
      <c r="BP451" s="595"/>
      <c r="BQ451" s="595"/>
      <c r="BR451" s="595"/>
      <c r="BS451" s="595"/>
      <c r="BT451" s="595"/>
      <c r="BU451" s="595"/>
      <c r="BV451" s="595"/>
      <c r="BW451" s="595"/>
      <c r="BX451" s="595"/>
      <c r="BY451" s="595"/>
      <c r="BZ451" s="595"/>
      <c r="CA451" s="595"/>
      <c r="CB451" s="595"/>
      <c r="CC451" s="595"/>
      <c r="CD451" s="595"/>
      <c r="CE451" s="595"/>
      <c r="CF451" s="596"/>
      <c r="CG451" s="596"/>
      <c r="CH451" s="596"/>
      <c r="CI451" s="596"/>
      <c r="CJ451" s="596"/>
      <c r="CK451" s="596"/>
      <c r="CL451" s="596"/>
      <c r="CM451" s="596"/>
      <c r="CN451" s="596"/>
      <c r="CO451" s="596"/>
      <c r="CP451" s="596"/>
      <c r="CQ451" s="596"/>
      <c r="CR451" s="596"/>
      <c r="CS451" s="596"/>
      <c r="CT451" s="596"/>
      <c r="CU451" s="596"/>
      <c r="CV451" s="596"/>
      <c r="CW451" s="596"/>
      <c r="CX451" s="596"/>
      <c r="CY451" s="596"/>
      <c r="CZ451" s="596"/>
      <c r="DA451" s="596"/>
      <c r="DB451" s="596"/>
      <c r="DC451" s="596"/>
      <c r="DD451" s="596"/>
      <c r="DE451" s="596"/>
      <c r="DF451" s="596"/>
      <c r="DG451" s="596"/>
      <c r="DH451" s="596"/>
      <c r="DI451" s="596"/>
      <c r="DJ451" s="596"/>
      <c r="DK451" s="596"/>
      <c r="DL451" s="595"/>
      <c r="DM451" s="595"/>
      <c r="DN451" s="595"/>
      <c r="DO451" s="595"/>
      <c r="DP451" s="595"/>
      <c r="DQ451" s="595"/>
      <c r="DR451" s="595"/>
      <c r="DS451" s="595"/>
      <c r="DT451" s="595"/>
      <c r="DU451" s="595"/>
      <c r="DV451" s="595"/>
      <c r="DW451" s="606"/>
      <c r="DX451" s="606"/>
      <c r="DY451" s="606"/>
      <c r="DZ451" s="606"/>
      <c r="EA451" s="606"/>
      <c r="EB451" s="606"/>
      <c r="EC451" s="606"/>
      <c r="ED451" s="606"/>
      <c r="EE451" s="606"/>
      <c r="EF451" s="606"/>
      <c r="EG451" s="606"/>
    </row>
    <row r="452" spans="1:137" ht="6" customHeight="1" x14ac:dyDescent="0.2">
      <c r="A452" s="156"/>
      <c r="B452" s="608"/>
      <c r="C452" s="608"/>
      <c r="D452" s="608"/>
      <c r="E452" s="608"/>
      <c r="F452" s="595"/>
      <c r="G452" s="595"/>
      <c r="H452" s="595"/>
      <c r="I452" s="595"/>
      <c r="J452" s="595"/>
      <c r="K452" s="595"/>
      <c r="L452" s="595"/>
      <c r="M452" s="595"/>
      <c r="N452" s="595"/>
      <c r="O452" s="595"/>
      <c r="P452" s="595"/>
      <c r="Q452" s="595"/>
      <c r="R452" s="595"/>
      <c r="S452" s="595"/>
      <c r="T452" s="595"/>
      <c r="U452" s="595"/>
      <c r="V452" s="595"/>
      <c r="W452" s="595"/>
      <c r="X452" s="595"/>
      <c r="Y452" s="595"/>
      <c r="Z452" s="595"/>
      <c r="AA452" s="595"/>
      <c r="AB452" s="595"/>
      <c r="AC452" s="595"/>
      <c r="AD452" s="595"/>
      <c r="AE452" s="595"/>
      <c r="AF452" s="595"/>
      <c r="AG452" s="595"/>
      <c r="AH452" s="595"/>
      <c r="AI452" s="595"/>
      <c r="AJ452" s="595"/>
      <c r="AK452" s="595"/>
      <c r="AL452" s="595"/>
      <c r="AM452" s="595"/>
      <c r="AN452" s="595"/>
      <c r="AO452" s="595"/>
      <c r="AP452" s="595"/>
      <c r="AQ452" s="595"/>
      <c r="AR452" s="595"/>
      <c r="AS452" s="595"/>
      <c r="AT452" s="595"/>
      <c r="AU452" s="595"/>
      <c r="AV452" s="595"/>
      <c r="AW452" s="595"/>
      <c r="AX452" s="583"/>
      <c r="AY452" s="583"/>
      <c r="AZ452" s="583"/>
      <c r="BA452" s="583"/>
      <c r="BB452" s="583"/>
      <c r="BC452" s="595"/>
      <c r="BD452" s="595"/>
      <c r="BE452" s="595"/>
      <c r="BF452" s="595"/>
      <c r="BG452" s="595"/>
      <c r="BH452" s="595"/>
      <c r="BI452" s="595"/>
      <c r="BJ452" s="595"/>
      <c r="BK452" s="595"/>
      <c r="BL452" s="595"/>
      <c r="BM452" s="595"/>
      <c r="BN452" s="595"/>
      <c r="BO452" s="595"/>
      <c r="BP452" s="595"/>
      <c r="BQ452" s="595"/>
      <c r="BR452" s="595"/>
      <c r="BS452" s="595"/>
      <c r="BT452" s="595"/>
      <c r="BU452" s="595"/>
      <c r="BV452" s="595"/>
      <c r="BW452" s="595"/>
      <c r="BX452" s="595"/>
      <c r="BY452" s="595"/>
      <c r="BZ452" s="595"/>
      <c r="CA452" s="595"/>
      <c r="CB452" s="595"/>
      <c r="CC452" s="595"/>
      <c r="CD452" s="595"/>
      <c r="CE452" s="595"/>
      <c r="CF452" s="596"/>
      <c r="CG452" s="596"/>
      <c r="CH452" s="596"/>
      <c r="CI452" s="596"/>
      <c r="CJ452" s="596"/>
      <c r="CK452" s="596"/>
      <c r="CL452" s="596"/>
      <c r="CM452" s="596"/>
      <c r="CN452" s="596"/>
      <c r="CO452" s="596"/>
      <c r="CP452" s="596"/>
      <c r="CQ452" s="596"/>
      <c r="CR452" s="596"/>
      <c r="CS452" s="596"/>
      <c r="CT452" s="596"/>
      <c r="CU452" s="596"/>
      <c r="CV452" s="596"/>
      <c r="CW452" s="596"/>
      <c r="CX452" s="596"/>
      <c r="CY452" s="596"/>
      <c r="CZ452" s="596"/>
      <c r="DA452" s="596"/>
      <c r="DB452" s="596"/>
      <c r="DC452" s="596"/>
      <c r="DD452" s="596"/>
      <c r="DE452" s="596"/>
      <c r="DF452" s="596"/>
      <c r="DG452" s="596"/>
      <c r="DH452" s="596"/>
      <c r="DI452" s="596"/>
      <c r="DJ452" s="596"/>
      <c r="DK452" s="596"/>
      <c r="DL452" s="595"/>
      <c r="DM452" s="595"/>
      <c r="DN452" s="595"/>
      <c r="DO452" s="595"/>
      <c r="DP452" s="595"/>
      <c r="DQ452" s="595"/>
      <c r="DR452" s="595"/>
      <c r="DS452" s="595"/>
      <c r="DT452" s="595"/>
      <c r="DU452" s="595"/>
      <c r="DV452" s="595"/>
      <c r="DW452" s="606"/>
      <c r="DX452" s="606"/>
      <c r="DY452" s="606"/>
      <c r="DZ452" s="606"/>
      <c r="EA452" s="606"/>
      <c r="EB452" s="606"/>
      <c r="EC452" s="606"/>
      <c r="ED452" s="606"/>
      <c r="EE452" s="606"/>
      <c r="EF452" s="606"/>
      <c r="EG452" s="606"/>
    </row>
    <row r="453" spans="1:137" ht="6" customHeight="1" x14ac:dyDescent="0.2">
      <c r="A453" s="156"/>
      <c r="B453" s="608"/>
      <c r="C453" s="608"/>
      <c r="D453" s="608"/>
      <c r="E453" s="608"/>
      <c r="F453" s="595"/>
      <c r="G453" s="595"/>
      <c r="H453" s="595"/>
      <c r="I453" s="595"/>
      <c r="J453" s="595"/>
      <c r="K453" s="595"/>
      <c r="L453" s="595"/>
      <c r="M453" s="595"/>
      <c r="N453" s="595"/>
      <c r="O453" s="595"/>
      <c r="P453" s="595"/>
      <c r="Q453" s="595"/>
      <c r="R453" s="595"/>
      <c r="S453" s="595"/>
      <c r="T453" s="595"/>
      <c r="U453" s="595"/>
      <c r="V453" s="595"/>
      <c r="W453" s="595"/>
      <c r="X453" s="595"/>
      <c r="Y453" s="595"/>
      <c r="Z453" s="595"/>
      <c r="AA453" s="595"/>
      <c r="AB453" s="595"/>
      <c r="AC453" s="595"/>
      <c r="AD453" s="595"/>
      <c r="AE453" s="595"/>
      <c r="AF453" s="595"/>
      <c r="AG453" s="595"/>
      <c r="AH453" s="595"/>
      <c r="AI453" s="595"/>
      <c r="AJ453" s="595"/>
      <c r="AK453" s="595"/>
      <c r="AL453" s="595"/>
      <c r="AM453" s="595"/>
      <c r="AN453" s="595"/>
      <c r="AO453" s="595"/>
      <c r="AP453" s="595"/>
      <c r="AQ453" s="595"/>
      <c r="AR453" s="595"/>
      <c r="AS453" s="595"/>
      <c r="AT453" s="595"/>
      <c r="AU453" s="595"/>
      <c r="AV453" s="595"/>
      <c r="AW453" s="595"/>
      <c r="AX453" s="583"/>
      <c r="AY453" s="583"/>
      <c r="AZ453" s="583"/>
      <c r="BA453" s="583"/>
      <c r="BB453" s="583"/>
      <c r="BC453" s="595"/>
      <c r="BD453" s="595"/>
      <c r="BE453" s="595"/>
      <c r="BF453" s="595"/>
      <c r="BG453" s="595"/>
      <c r="BH453" s="595"/>
      <c r="BI453" s="595"/>
      <c r="BJ453" s="595"/>
      <c r="BK453" s="595"/>
      <c r="BL453" s="595"/>
      <c r="BM453" s="595"/>
      <c r="BN453" s="595"/>
      <c r="BO453" s="595"/>
      <c r="BP453" s="595"/>
      <c r="BQ453" s="595"/>
      <c r="BR453" s="595"/>
      <c r="BS453" s="595"/>
      <c r="BT453" s="595"/>
      <c r="BU453" s="595"/>
      <c r="BV453" s="595"/>
      <c r="BW453" s="595"/>
      <c r="BX453" s="595"/>
      <c r="BY453" s="595"/>
      <c r="BZ453" s="595"/>
      <c r="CA453" s="595"/>
      <c r="CB453" s="595"/>
      <c r="CC453" s="595"/>
      <c r="CD453" s="595"/>
      <c r="CE453" s="595"/>
      <c r="CF453" s="596"/>
      <c r="CG453" s="596"/>
      <c r="CH453" s="596"/>
      <c r="CI453" s="596"/>
      <c r="CJ453" s="596"/>
      <c r="CK453" s="596"/>
      <c r="CL453" s="596"/>
      <c r="CM453" s="596"/>
      <c r="CN453" s="596"/>
      <c r="CO453" s="596"/>
      <c r="CP453" s="596"/>
      <c r="CQ453" s="596"/>
      <c r="CR453" s="596"/>
      <c r="CS453" s="596"/>
      <c r="CT453" s="596"/>
      <c r="CU453" s="596"/>
      <c r="CV453" s="596"/>
      <c r="CW453" s="596"/>
      <c r="CX453" s="596"/>
      <c r="CY453" s="596"/>
      <c r="CZ453" s="596"/>
      <c r="DA453" s="596"/>
      <c r="DB453" s="596"/>
      <c r="DC453" s="596"/>
      <c r="DD453" s="596"/>
      <c r="DE453" s="596"/>
      <c r="DF453" s="596"/>
      <c r="DG453" s="596"/>
      <c r="DH453" s="596"/>
      <c r="DI453" s="596"/>
      <c r="DJ453" s="596"/>
      <c r="DK453" s="596"/>
      <c r="DL453" s="595"/>
      <c r="DM453" s="595"/>
      <c r="DN453" s="595"/>
      <c r="DO453" s="595"/>
      <c r="DP453" s="595"/>
      <c r="DQ453" s="595"/>
      <c r="DR453" s="595"/>
      <c r="DS453" s="595"/>
      <c r="DT453" s="595"/>
      <c r="DU453" s="595"/>
      <c r="DV453" s="595"/>
      <c r="DW453" s="606"/>
      <c r="DX453" s="606"/>
      <c r="DY453" s="606"/>
      <c r="DZ453" s="606"/>
      <c r="EA453" s="606"/>
      <c r="EB453" s="606"/>
      <c r="EC453" s="606"/>
      <c r="ED453" s="606"/>
      <c r="EE453" s="606"/>
      <c r="EF453" s="606"/>
      <c r="EG453" s="606"/>
    </row>
    <row r="454" spans="1:137" ht="6" customHeight="1" x14ac:dyDescent="0.2">
      <c r="A454" s="156"/>
      <c r="B454" s="607">
        <v>10</v>
      </c>
      <c r="C454" s="608"/>
      <c r="D454" s="608"/>
      <c r="E454" s="608"/>
      <c r="F454" s="595"/>
      <c r="G454" s="595"/>
      <c r="H454" s="595"/>
      <c r="I454" s="595"/>
      <c r="J454" s="595"/>
      <c r="K454" s="595"/>
      <c r="L454" s="595"/>
      <c r="M454" s="595"/>
      <c r="N454" s="595"/>
      <c r="O454" s="595"/>
      <c r="P454" s="595"/>
      <c r="Q454" s="595"/>
      <c r="R454" s="595"/>
      <c r="S454" s="595"/>
      <c r="T454" s="595"/>
      <c r="U454" s="595"/>
      <c r="V454" s="595"/>
      <c r="W454" s="595"/>
      <c r="X454" s="595"/>
      <c r="Y454" s="595"/>
      <c r="Z454" s="595"/>
      <c r="AA454" s="595"/>
      <c r="AB454" s="595"/>
      <c r="AC454" s="595"/>
      <c r="AD454" s="595"/>
      <c r="AE454" s="595"/>
      <c r="AF454" s="595"/>
      <c r="AG454" s="595"/>
      <c r="AH454" s="595"/>
      <c r="AI454" s="595"/>
      <c r="AJ454" s="595"/>
      <c r="AK454" s="595"/>
      <c r="AL454" s="595"/>
      <c r="AM454" s="595"/>
      <c r="AN454" s="595"/>
      <c r="AO454" s="595"/>
      <c r="AP454" s="595"/>
      <c r="AQ454" s="595"/>
      <c r="AR454" s="595"/>
      <c r="AS454" s="595"/>
      <c r="AT454" s="595"/>
      <c r="AU454" s="595"/>
      <c r="AV454" s="595"/>
      <c r="AW454" s="595"/>
      <c r="AX454" s="583" t="str">
        <f>IF(AN454="","",DATEDIF(AN454,BU411,"Y"))</f>
        <v/>
      </c>
      <c r="AY454" s="583"/>
      <c r="AZ454" s="583"/>
      <c r="BA454" s="583"/>
      <c r="BB454" s="583"/>
      <c r="BC454" s="595"/>
      <c r="BD454" s="595"/>
      <c r="BE454" s="595"/>
      <c r="BF454" s="595"/>
      <c r="BG454" s="595"/>
      <c r="BH454" s="595"/>
      <c r="BI454" s="595"/>
      <c r="BJ454" s="595"/>
      <c r="BK454" s="595"/>
      <c r="BL454" s="595"/>
      <c r="BM454" s="595"/>
      <c r="BN454" s="595"/>
      <c r="BO454" s="595"/>
      <c r="BP454" s="595"/>
      <c r="BQ454" s="595"/>
      <c r="BR454" s="595"/>
      <c r="BS454" s="595"/>
      <c r="BT454" s="595"/>
      <c r="BU454" s="595"/>
      <c r="BV454" s="595"/>
      <c r="BW454" s="595"/>
      <c r="BX454" s="595"/>
      <c r="BY454" s="595"/>
      <c r="BZ454" s="595"/>
      <c r="CA454" s="595"/>
      <c r="CB454" s="595"/>
      <c r="CC454" s="595"/>
      <c r="CD454" s="595"/>
      <c r="CE454" s="595"/>
      <c r="CF454" s="596"/>
      <c r="CG454" s="596"/>
      <c r="CH454" s="596"/>
      <c r="CI454" s="596"/>
      <c r="CJ454" s="596"/>
      <c r="CK454" s="596"/>
      <c r="CL454" s="596"/>
      <c r="CM454" s="596"/>
      <c r="CN454" s="596"/>
      <c r="CO454" s="596"/>
      <c r="CP454" s="596"/>
      <c r="CQ454" s="596"/>
      <c r="CR454" s="596"/>
      <c r="CS454" s="596"/>
      <c r="CT454" s="596"/>
      <c r="CU454" s="596"/>
      <c r="CV454" s="596"/>
      <c r="CW454" s="596"/>
      <c r="CX454" s="596"/>
      <c r="CY454" s="596"/>
      <c r="CZ454" s="596"/>
      <c r="DA454" s="596"/>
      <c r="DB454" s="596"/>
      <c r="DC454" s="596"/>
      <c r="DD454" s="596"/>
      <c r="DE454" s="596"/>
      <c r="DF454" s="596"/>
      <c r="DG454" s="596"/>
      <c r="DH454" s="596"/>
      <c r="DI454" s="596"/>
      <c r="DJ454" s="596"/>
      <c r="DK454" s="596"/>
      <c r="DL454" s="595"/>
      <c r="DM454" s="595"/>
      <c r="DN454" s="595"/>
      <c r="DO454" s="595"/>
      <c r="DP454" s="595"/>
      <c r="DQ454" s="595"/>
      <c r="DR454" s="595"/>
      <c r="DS454" s="595"/>
      <c r="DT454" s="595"/>
      <c r="DU454" s="595"/>
      <c r="DV454" s="595"/>
      <c r="DW454" s="606"/>
      <c r="DX454" s="606"/>
      <c r="DY454" s="606"/>
      <c r="DZ454" s="606"/>
      <c r="EA454" s="606"/>
      <c r="EB454" s="606"/>
      <c r="EC454" s="606"/>
      <c r="ED454" s="606"/>
      <c r="EE454" s="606"/>
      <c r="EF454" s="606"/>
      <c r="EG454" s="606"/>
    </row>
    <row r="455" spans="1:137" ht="6" customHeight="1" x14ac:dyDescent="0.2">
      <c r="A455" s="156"/>
      <c r="B455" s="608"/>
      <c r="C455" s="608"/>
      <c r="D455" s="608"/>
      <c r="E455" s="608"/>
      <c r="F455" s="595"/>
      <c r="G455" s="595"/>
      <c r="H455" s="595"/>
      <c r="I455" s="595"/>
      <c r="J455" s="595"/>
      <c r="K455" s="595"/>
      <c r="L455" s="595"/>
      <c r="M455" s="595"/>
      <c r="N455" s="595"/>
      <c r="O455" s="595"/>
      <c r="P455" s="595"/>
      <c r="Q455" s="595"/>
      <c r="R455" s="595"/>
      <c r="S455" s="595"/>
      <c r="T455" s="595"/>
      <c r="U455" s="595"/>
      <c r="V455" s="595"/>
      <c r="W455" s="595"/>
      <c r="X455" s="595"/>
      <c r="Y455" s="595"/>
      <c r="Z455" s="595"/>
      <c r="AA455" s="595"/>
      <c r="AB455" s="595"/>
      <c r="AC455" s="595"/>
      <c r="AD455" s="595"/>
      <c r="AE455" s="595"/>
      <c r="AF455" s="595"/>
      <c r="AG455" s="595"/>
      <c r="AH455" s="595"/>
      <c r="AI455" s="595"/>
      <c r="AJ455" s="595"/>
      <c r="AK455" s="595"/>
      <c r="AL455" s="595"/>
      <c r="AM455" s="595"/>
      <c r="AN455" s="595"/>
      <c r="AO455" s="595"/>
      <c r="AP455" s="595"/>
      <c r="AQ455" s="595"/>
      <c r="AR455" s="595"/>
      <c r="AS455" s="595"/>
      <c r="AT455" s="595"/>
      <c r="AU455" s="595"/>
      <c r="AV455" s="595"/>
      <c r="AW455" s="595"/>
      <c r="AX455" s="583"/>
      <c r="AY455" s="583"/>
      <c r="AZ455" s="583"/>
      <c r="BA455" s="583"/>
      <c r="BB455" s="583"/>
      <c r="BC455" s="595"/>
      <c r="BD455" s="595"/>
      <c r="BE455" s="595"/>
      <c r="BF455" s="595"/>
      <c r="BG455" s="595"/>
      <c r="BH455" s="595"/>
      <c r="BI455" s="595"/>
      <c r="BJ455" s="595"/>
      <c r="BK455" s="595"/>
      <c r="BL455" s="595"/>
      <c r="BM455" s="595"/>
      <c r="BN455" s="595"/>
      <c r="BO455" s="595"/>
      <c r="BP455" s="595"/>
      <c r="BQ455" s="595"/>
      <c r="BR455" s="595"/>
      <c r="BS455" s="595"/>
      <c r="BT455" s="595"/>
      <c r="BU455" s="595"/>
      <c r="BV455" s="595"/>
      <c r="BW455" s="595"/>
      <c r="BX455" s="595"/>
      <c r="BY455" s="595"/>
      <c r="BZ455" s="595"/>
      <c r="CA455" s="595"/>
      <c r="CB455" s="595"/>
      <c r="CC455" s="595"/>
      <c r="CD455" s="595"/>
      <c r="CE455" s="595"/>
      <c r="CF455" s="596"/>
      <c r="CG455" s="596"/>
      <c r="CH455" s="596"/>
      <c r="CI455" s="596"/>
      <c r="CJ455" s="596"/>
      <c r="CK455" s="596"/>
      <c r="CL455" s="596"/>
      <c r="CM455" s="596"/>
      <c r="CN455" s="596"/>
      <c r="CO455" s="596"/>
      <c r="CP455" s="596"/>
      <c r="CQ455" s="596"/>
      <c r="CR455" s="596"/>
      <c r="CS455" s="596"/>
      <c r="CT455" s="596"/>
      <c r="CU455" s="596"/>
      <c r="CV455" s="596"/>
      <c r="CW455" s="596"/>
      <c r="CX455" s="596"/>
      <c r="CY455" s="596"/>
      <c r="CZ455" s="596"/>
      <c r="DA455" s="596"/>
      <c r="DB455" s="596"/>
      <c r="DC455" s="596"/>
      <c r="DD455" s="596"/>
      <c r="DE455" s="596"/>
      <c r="DF455" s="596"/>
      <c r="DG455" s="596"/>
      <c r="DH455" s="596"/>
      <c r="DI455" s="596"/>
      <c r="DJ455" s="596"/>
      <c r="DK455" s="596"/>
      <c r="DL455" s="595"/>
      <c r="DM455" s="595"/>
      <c r="DN455" s="595"/>
      <c r="DO455" s="595"/>
      <c r="DP455" s="595"/>
      <c r="DQ455" s="595"/>
      <c r="DR455" s="595"/>
      <c r="DS455" s="595"/>
      <c r="DT455" s="595"/>
      <c r="DU455" s="595"/>
      <c r="DV455" s="595"/>
      <c r="DW455" s="606"/>
      <c r="DX455" s="606"/>
      <c r="DY455" s="606"/>
      <c r="DZ455" s="606"/>
      <c r="EA455" s="606"/>
      <c r="EB455" s="606"/>
      <c r="EC455" s="606"/>
      <c r="ED455" s="606"/>
      <c r="EE455" s="606"/>
      <c r="EF455" s="606"/>
      <c r="EG455" s="606"/>
    </row>
    <row r="456" spans="1:137" ht="6" customHeight="1" x14ac:dyDescent="0.2">
      <c r="A456" s="156"/>
      <c r="B456" s="608"/>
      <c r="C456" s="608"/>
      <c r="D456" s="608"/>
      <c r="E456" s="608"/>
      <c r="F456" s="595"/>
      <c r="G456" s="595"/>
      <c r="H456" s="595"/>
      <c r="I456" s="595"/>
      <c r="J456" s="595"/>
      <c r="K456" s="595"/>
      <c r="L456" s="595"/>
      <c r="M456" s="595"/>
      <c r="N456" s="595"/>
      <c r="O456" s="595"/>
      <c r="P456" s="595"/>
      <c r="Q456" s="595"/>
      <c r="R456" s="595"/>
      <c r="S456" s="595"/>
      <c r="T456" s="595"/>
      <c r="U456" s="595"/>
      <c r="V456" s="595"/>
      <c r="W456" s="595"/>
      <c r="X456" s="595"/>
      <c r="Y456" s="595"/>
      <c r="Z456" s="595"/>
      <c r="AA456" s="595"/>
      <c r="AB456" s="595"/>
      <c r="AC456" s="595"/>
      <c r="AD456" s="595"/>
      <c r="AE456" s="595"/>
      <c r="AF456" s="595"/>
      <c r="AG456" s="595"/>
      <c r="AH456" s="595"/>
      <c r="AI456" s="595"/>
      <c r="AJ456" s="595"/>
      <c r="AK456" s="595"/>
      <c r="AL456" s="595"/>
      <c r="AM456" s="595"/>
      <c r="AN456" s="595"/>
      <c r="AO456" s="595"/>
      <c r="AP456" s="595"/>
      <c r="AQ456" s="595"/>
      <c r="AR456" s="595"/>
      <c r="AS456" s="595"/>
      <c r="AT456" s="595"/>
      <c r="AU456" s="595"/>
      <c r="AV456" s="595"/>
      <c r="AW456" s="595"/>
      <c r="AX456" s="583"/>
      <c r="AY456" s="583"/>
      <c r="AZ456" s="583"/>
      <c r="BA456" s="583"/>
      <c r="BB456" s="583"/>
      <c r="BC456" s="595"/>
      <c r="BD456" s="595"/>
      <c r="BE456" s="595"/>
      <c r="BF456" s="595"/>
      <c r="BG456" s="595"/>
      <c r="BH456" s="595"/>
      <c r="BI456" s="595"/>
      <c r="BJ456" s="595"/>
      <c r="BK456" s="595"/>
      <c r="BL456" s="595"/>
      <c r="BM456" s="595"/>
      <c r="BN456" s="595"/>
      <c r="BO456" s="595"/>
      <c r="BP456" s="595"/>
      <c r="BQ456" s="595"/>
      <c r="BR456" s="595"/>
      <c r="BS456" s="595"/>
      <c r="BT456" s="595"/>
      <c r="BU456" s="595"/>
      <c r="BV456" s="595"/>
      <c r="BW456" s="595"/>
      <c r="BX456" s="595"/>
      <c r="BY456" s="595"/>
      <c r="BZ456" s="595"/>
      <c r="CA456" s="595"/>
      <c r="CB456" s="595"/>
      <c r="CC456" s="595"/>
      <c r="CD456" s="595"/>
      <c r="CE456" s="595"/>
      <c r="CF456" s="596"/>
      <c r="CG456" s="596"/>
      <c r="CH456" s="596"/>
      <c r="CI456" s="596"/>
      <c r="CJ456" s="596"/>
      <c r="CK456" s="596"/>
      <c r="CL456" s="596"/>
      <c r="CM456" s="596"/>
      <c r="CN456" s="596"/>
      <c r="CO456" s="596"/>
      <c r="CP456" s="596"/>
      <c r="CQ456" s="596"/>
      <c r="CR456" s="596"/>
      <c r="CS456" s="596"/>
      <c r="CT456" s="596"/>
      <c r="CU456" s="596"/>
      <c r="CV456" s="596"/>
      <c r="CW456" s="596"/>
      <c r="CX456" s="596"/>
      <c r="CY456" s="596"/>
      <c r="CZ456" s="596"/>
      <c r="DA456" s="596"/>
      <c r="DB456" s="596"/>
      <c r="DC456" s="596"/>
      <c r="DD456" s="596"/>
      <c r="DE456" s="596"/>
      <c r="DF456" s="596"/>
      <c r="DG456" s="596"/>
      <c r="DH456" s="596"/>
      <c r="DI456" s="596"/>
      <c r="DJ456" s="596"/>
      <c r="DK456" s="596"/>
      <c r="DL456" s="595"/>
      <c r="DM456" s="595"/>
      <c r="DN456" s="595"/>
      <c r="DO456" s="595"/>
      <c r="DP456" s="595"/>
      <c r="DQ456" s="595"/>
      <c r="DR456" s="595"/>
      <c r="DS456" s="595"/>
      <c r="DT456" s="595"/>
      <c r="DU456" s="595"/>
      <c r="DV456" s="595"/>
      <c r="DW456" s="606"/>
      <c r="DX456" s="606"/>
      <c r="DY456" s="606"/>
      <c r="DZ456" s="606"/>
      <c r="EA456" s="606"/>
      <c r="EB456" s="606"/>
      <c r="EC456" s="606"/>
      <c r="ED456" s="606"/>
      <c r="EE456" s="606"/>
      <c r="EF456" s="606"/>
      <c r="EG456" s="606"/>
    </row>
    <row r="457" spans="1:137" ht="6" customHeight="1" x14ac:dyDescent="0.2">
      <c r="A457" s="156"/>
      <c r="B457" s="607">
        <v>11</v>
      </c>
      <c r="C457" s="608"/>
      <c r="D457" s="608"/>
      <c r="E457" s="608"/>
      <c r="F457" s="595"/>
      <c r="G457" s="595"/>
      <c r="H457" s="595"/>
      <c r="I457" s="595"/>
      <c r="J457" s="595"/>
      <c r="K457" s="595"/>
      <c r="L457" s="595"/>
      <c r="M457" s="595"/>
      <c r="N457" s="595"/>
      <c r="O457" s="595"/>
      <c r="P457" s="595"/>
      <c r="Q457" s="595"/>
      <c r="R457" s="595"/>
      <c r="S457" s="595"/>
      <c r="T457" s="595"/>
      <c r="U457" s="595"/>
      <c r="V457" s="595"/>
      <c r="W457" s="595"/>
      <c r="X457" s="595"/>
      <c r="Y457" s="595"/>
      <c r="Z457" s="595"/>
      <c r="AA457" s="595"/>
      <c r="AB457" s="595"/>
      <c r="AC457" s="595"/>
      <c r="AD457" s="595"/>
      <c r="AE457" s="595"/>
      <c r="AF457" s="595"/>
      <c r="AG457" s="595"/>
      <c r="AH457" s="595"/>
      <c r="AI457" s="595"/>
      <c r="AJ457" s="595"/>
      <c r="AK457" s="595"/>
      <c r="AL457" s="595"/>
      <c r="AM457" s="595"/>
      <c r="AN457" s="595"/>
      <c r="AO457" s="595"/>
      <c r="AP457" s="595"/>
      <c r="AQ457" s="595"/>
      <c r="AR457" s="595"/>
      <c r="AS457" s="595"/>
      <c r="AT457" s="595"/>
      <c r="AU457" s="595"/>
      <c r="AV457" s="595"/>
      <c r="AW457" s="595"/>
      <c r="AX457" s="583" t="str">
        <f>IF(AN457="","",DATEDIF(AN457,BU411,"Y"))</f>
        <v/>
      </c>
      <c r="AY457" s="583"/>
      <c r="AZ457" s="583"/>
      <c r="BA457" s="583"/>
      <c r="BB457" s="583"/>
      <c r="BC457" s="595"/>
      <c r="BD457" s="595"/>
      <c r="BE457" s="595"/>
      <c r="BF457" s="595"/>
      <c r="BG457" s="595"/>
      <c r="BH457" s="595"/>
      <c r="BI457" s="595"/>
      <c r="BJ457" s="595"/>
      <c r="BK457" s="595"/>
      <c r="BL457" s="595"/>
      <c r="BM457" s="595"/>
      <c r="BN457" s="595"/>
      <c r="BO457" s="595"/>
      <c r="BP457" s="595"/>
      <c r="BQ457" s="595"/>
      <c r="BR457" s="595"/>
      <c r="BS457" s="595"/>
      <c r="BT457" s="595"/>
      <c r="BU457" s="595"/>
      <c r="BV457" s="595"/>
      <c r="BW457" s="595"/>
      <c r="BX457" s="595"/>
      <c r="BY457" s="595"/>
      <c r="BZ457" s="595"/>
      <c r="CA457" s="595"/>
      <c r="CB457" s="595"/>
      <c r="CC457" s="595"/>
      <c r="CD457" s="595"/>
      <c r="CE457" s="595"/>
      <c r="CF457" s="596"/>
      <c r="CG457" s="596"/>
      <c r="CH457" s="596"/>
      <c r="CI457" s="596"/>
      <c r="CJ457" s="596"/>
      <c r="CK457" s="596"/>
      <c r="CL457" s="596"/>
      <c r="CM457" s="596"/>
      <c r="CN457" s="596"/>
      <c r="CO457" s="596"/>
      <c r="CP457" s="596"/>
      <c r="CQ457" s="596"/>
      <c r="CR457" s="596"/>
      <c r="CS457" s="596"/>
      <c r="CT457" s="596"/>
      <c r="CU457" s="596"/>
      <c r="CV457" s="596"/>
      <c r="CW457" s="596"/>
      <c r="CX457" s="596"/>
      <c r="CY457" s="596"/>
      <c r="CZ457" s="596"/>
      <c r="DA457" s="596"/>
      <c r="DB457" s="596"/>
      <c r="DC457" s="596"/>
      <c r="DD457" s="596"/>
      <c r="DE457" s="596"/>
      <c r="DF457" s="596"/>
      <c r="DG457" s="596"/>
      <c r="DH457" s="596"/>
      <c r="DI457" s="596"/>
      <c r="DJ457" s="596"/>
      <c r="DK457" s="596"/>
      <c r="DL457" s="595"/>
      <c r="DM457" s="595"/>
      <c r="DN457" s="595"/>
      <c r="DO457" s="595"/>
      <c r="DP457" s="595"/>
      <c r="DQ457" s="595"/>
      <c r="DR457" s="595"/>
      <c r="DS457" s="595"/>
      <c r="DT457" s="595"/>
      <c r="DU457" s="595"/>
      <c r="DV457" s="595"/>
      <c r="DW457" s="606"/>
      <c r="DX457" s="606"/>
      <c r="DY457" s="606"/>
      <c r="DZ457" s="606"/>
      <c r="EA457" s="606"/>
      <c r="EB457" s="606"/>
      <c r="EC457" s="606"/>
      <c r="ED457" s="606"/>
      <c r="EE457" s="606"/>
      <c r="EF457" s="606"/>
      <c r="EG457" s="606"/>
    </row>
    <row r="458" spans="1:137" ht="6" customHeight="1" x14ac:dyDescent="0.2">
      <c r="A458" s="156"/>
      <c r="B458" s="608"/>
      <c r="C458" s="608"/>
      <c r="D458" s="608"/>
      <c r="E458" s="608"/>
      <c r="F458" s="595"/>
      <c r="G458" s="595"/>
      <c r="H458" s="595"/>
      <c r="I458" s="595"/>
      <c r="J458" s="595"/>
      <c r="K458" s="595"/>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595"/>
      <c r="AK458" s="595"/>
      <c r="AL458" s="595"/>
      <c r="AM458" s="595"/>
      <c r="AN458" s="595"/>
      <c r="AO458" s="595"/>
      <c r="AP458" s="595"/>
      <c r="AQ458" s="595"/>
      <c r="AR458" s="595"/>
      <c r="AS458" s="595"/>
      <c r="AT458" s="595"/>
      <c r="AU458" s="595"/>
      <c r="AV458" s="595"/>
      <c r="AW458" s="595"/>
      <c r="AX458" s="583"/>
      <c r="AY458" s="583"/>
      <c r="AZ458" s="583"/>
      <c r="BA458" s="583"/>
      <c r="BB458" s="583"/>
      <c r="BC458" s="595"/>
      <c r="BD458" s="595"/>
      <c r="BE458" s="595"/>
      <c r="BF458" s="595"/>
      <c r="BG458" s="595"/>
      <c r="BH458" s="595"/>
      <c r="BI458" s="595"/>
      <c r="BJ458" s="595"/>
      <c r="BK458" s="595"/>
      <c r="BL458" s="595"/>
      <c r="BM458" s="595"/>
      <c r="BN458" s="595"/>
      <c r="BO458" s="595"/>
      <c r="BP458" s="595"/>
      <c r="BQ458" s="595"/>
      <c r="BR458" s="595"/>
      <c r="BS458" s="595"/>
      <c r="BT458" s="595"/>
      <c r="BU458" s="595"/>
      <c r="BV458" s="595"/>
      <c r="BW458" s="595"/>
      <c r="BX458" s="595"/>
      <c r="BY458" s="595"/>
      <c r="BZ458" s="595"/>
      <c r="CA458" s="595"/>
      <c r="CB458" s="595"/>
      <c r="CC458" s="595"/>
      <c r="CD458" s="595"/>
      <c r="CE458" s="595"/>
      <c r="CF458" s="596"/>
      <c r="CG458" s="596"/>
      <c r="CH458" s="596"/>
      <c r="CI458" s="596"/>
      <c r="CJ458" s="596"/>
      <c r="CK458" s="596"/>
      <c r="CL458" s="596"/>
      <c r="CM458" s="596"/>
      <c r="CN458" s="596"/>
      <c r="CO458" s="596"/>
      <c r="CP458" s="596"/>
      <c r="CQ458" s="596"/>
      <c r="CR458" s="596"/>
      <c r="CS458" s="596"/>
      <c r="CT458" s="596"/>
      <c r="CU458" s="596"/>
      <c r="CV458" s="596"/>
      <c r="CW458" s="596"/>
      <c r="CX458" s="596"/>
      <c r="CY458" s="596"/>
      <c r="CZ458" s="596"/>
      <c r="DA458" s="596"/>
      <c r="DB458" s="596"/>
      <c r="DC458" s="596"/>
      <c r="DD458" s="596"/>
      <c r="DE458" s="596"/>
      <c r="DF458" s="596"/>
      <c r="DG458" s="596"/>
      <c r="DH458" s="596"/>
      <c r="DI458" s="596"/>
      <c r="DJ458" s="596"/>
      <c r="DK458" s="596"/>
      <c r="DL458" s="595"/>
      <c r="DM458" s="595"/>
      <c r="DN458" s="595"/>
      <c r="DO458" s="595"/>
      <c r="DP458" s="595"/>
      <c r="DQ458" s="595"/>
      <c r="DR458" s="595"/>
      <c r="DS458" s="595"/>
      <c r="DT458" s="595"/>
      <c r="DU458" s="595"/>
      <c r="DV458" s="595"/>
      <c r="DW458" s="606"/>
      <c r="DX458" s="606"/>
      <c r="DY458" s="606"/>
      <c r="DZ458" s="606"/>
      <c r="EA458" s="606"/>
      <c r="EB458" s="606"/>
      <c r="EC458" s="606"/>
      <c r="ED458" s="606"/>
      <c r="EE458" s="606"/>
      <c r="EF458" s="606"/>
      <c r="EG458" s="606"/>
    </row>
    <row r="459" spans="1:137" ht="6" customHeight="1" x14ac:dyDescent="0.2">
      <c r="A459" s="156"/>
      <c r="B459" s="608"/>
      <c r="C459" s="608"/>
      <c r="D459" s="608"/>
      <c r="E459" s="608"/>
      <c r="F459" s="595"/>
      <c r="G459" s="595"/>
      <c r="H459" s="595"/>
      <c r="I459" s="595"/>
      <c r="J459" s="595"/>
      <c r="K459" s="595"/>
      <c r="L459" s="595"/>
      <c r="M459" s="595"/>
      <c r="N459" s="595"/>
      <c r="O459" s="595"/>
      <c r="P459" s="595"/>
      <c r="Q459" s="595"/>
      <c r="R459" s="595"/>
      <c r="S459" s="595"/>
      <c r="T459" s="595"/>
      <c r="U459" s="595"/>
      <c r="V459" s="595"/>
      <c r="W459" s="595"/>
      <c r="X459" s="595"/>
      <c r="Y459" s="595"/>
      <c r="Z459" s="595"/>
      <c r="AA459" s="595"/>
      <c r="AB459" s="595"/>
      <c r="AC459" s="595"/>
      <c r="AD459" s="595"/>
      <c r="AE459" s="595"/>
      <c r="AF459" s="595"/>
      <c r="AG459" s="595"/>
      <c r="AH459" s="595"/>
      <c r="AI459" s="595"/>
      <c r="AJ459" s="595"/>
      <c r="AK459" s="595"/>
      <c r="AL459" s="595"/>
      <c r="AM459" s="595"/>
      <c r="AN459" s="595"/>
      <c r="AO459" s="595"/>
      <c r="AP459" s="595"/>
      <c r="AQ459" s="595"/>
      <c r="AR459" s="595"/>
      <c r="AS459" s="595"/>
      <c r="AT459" s="595"/>
      <c r="AU459" s="595"/>
      <c r="AV459" s="595"/>
      <c r="AW459" s="595"/>
      <c r="AX459" s="583"/>
      <c r="AY459" s="583"/>
      <c r="AZ459" s="583"/>
      <c r="BA459" s="583"/>
      <c r="BB459" s="583"/>
      <c r="BC459" s="595"/>
      <c r="BD459" s="595"/>
      <c r="BE459" s="595"/>
      <c r="BF459" s="595"/>
      <c r="BG459" s="595"/>
      <c r="BH459" s="595"/>
      <c r="BI459" s="595"/>
      <c r="BJ459" s="595"/>
      <c r="BK459" s="595"/>
      <c r="BL459" s="595"/>
      <c r="BM459" s="595"/>
      <c r="BN459" s="595"/>
      <c r="BO459" s="595"/>
      <c r="BP459" s="595"/>
      <c r="BQ459" s="595"/>
      <c r="BR459" s="595"/>
      <c r="BS459" s="595"/>
      <c r="BT459" s="595"/>
      <c r="BU459" s="595"/>
      <c r="BV459" s="595"/>
      <c r="BW459" s="595"/>
      <c r="BX459" s="595"/>
      <c r="BY459" s="595"/>
      <c r="BZ459" s="595"/>
      <c r="CA459" s="595"/>
      <c r="CB459" s="595"/>
      <c r="CC459" s="595"/>
      <c r="CD459" s="595"/>
      <c r="CE459" s="595"/>
      <c r="CF459" s="596"/>
      <c r="CG459" s="596"/>
      <c r="CH459" s="596"/>
      <c r="CI459" s="596"/>
      <c r="CJ459" s="596"/>
      <c r="CK459" s="596"/>
      <c r="CL459" s="596"/>
      <c r="CM459" s="596"/>
      <c r="CN459" s="596"/>
      <c r="CO459" s="596"/>
      <c r="CP459" s="596"/>
      <c r="CQ459" s="596"/>
      <c r="CR459" s="596"/>
      <c r="CS459" s="596"/>
      <c r="CT459" s="596"/>
      <c r="CU459" s="596"/>
      <c r="CV459" s="596"/>
      <c r="CW459" s="596"/>
      <c r="CX459" s="596"/>
      <c r="CY459" s="596"/>
      <c r="CZ459" s="596"/>
      <c r="DA459" s="596"/>
      <c r="DB459" s="596"/>
      <c r="DC459" s="596"/>
      <c r="DD459" s="596"/>
      <c r="DE459" s="596"/>
      <c r="DF459" s="596"/>
      <c r="DG459" s="596"/>
      <c r="DH459" s="596"/>
      <c r="DI459" s="596"/>
      <c r="DJ459" s="596"/>
      <c r="DK459" s="596"/>
      <c r="DL459" s="595"/>
      <c r="DM459" s="595"/>
      <c r="DN459" s="595"/>
      <c r="DO459" s="595"/>
      <c r="DP459" s="595"/>
      <c r="DQ459" s="595"/>
      <c r="DR459" s="595"/>
      <c r="DS459" s="595"/>
      <c r="DT459" s="595"/>
      <c r="DU459" s="595"/>
      <c r="DV459" s="595"/>
      <c r="DW459" s="606"/>
      <c r="DX459" s="606"/>
      <c r="DY459" s="606"/>
      <c r="DZ459" s="606"/>
      <c r="EA459" s="606"/>
      <c r="EB459" s="606"/>
      <c r="EC459" s="606"/>
      <c r="ED459" s="606"/>
      <c r="EE459" s="606"/>
      <c r="EF459" s="606"/>
      <c r="EG459" s="606"/>
    </row>
    <row r="460" spans="1:137" ht="6" customHeight="1" x14ac:dyDescent="0.2">
      <c r="A460" s="156"/>
      <c r="B460" s="607">
        <v>12</v>
      </c>
      <c r="C460" s="608"/>
      <c r="D460" s="608"/>
      <c r="E460" s="608"/>
      <c r="F460" s="595"/>
      <c r="G460" s="595"/>
      <c r="H460" s="595"/>
      <c r="I460" s="595"/>
      <c r="J460" s="595"/>
      <c r="K460" s="595"/>
      <c r="L460" s="595"/>
      <c r="M460" s="595"/>
      <c r="N460" s="595"/>
      <c r="O460" s="595"/>
      <c r="P460" s="595"/>
      <c r="Q460" s="595"/>
      <c r="R460" s="595"/>
      <c r="S460" s="595"/>
      <c r="T460" s="595"/>
      <c r="U460" s="595"/>
      <c r="V460" s="595"/>
      <c r="W460" s="595"/>
      <c r="X460" s="595"/>
      <c r="Y460" s="595"/>
      <c r="Z460" s="595"/>
      <c r="AA460" s="595"/>
      <c r="AB460" s="595"/>
      <c r="AC460" s="595"/>
      <c r="AD460" s="595"/>
      <c r="AE460" s="595"/>
      <c r="AF460" s="595"/>
      <c r="AG460" s="595"/>
      <c r="AH460" s="595"/>
      <c r="AI460" s="595"/>
      <c r="AJ460" s="595"/>
      <c r="AK460" s="595"/>
      <c r="AL460" s="595"/>
      <c r="AM460" s="595"/>
      <c r="AN460" s="595"/>
      <c r="AO460" s="595"/>
      <c r="AP460" s="595"/>
      <c r="AQ460" s="595"/>
      <c r="AR460" s="595"/>
      <c r="AS460" s="595"/>
      <c r="AT460" s="595"/>
      <c r="AU460" s="595"/>
      <c r="AV460" s="595"/>
      <c r="AW460" s="595"/>
      <c r="AX460" s="583" t="str">
        <f>IF(AN460="","",DATEDIF(AN460,BU411,"Y"))</f>
        <v/>
      </c>
      <c r="AY460" s="583"/>
      <c r="AZ460" s="583"/>
      <c r="BA460" s="583"/>
      <c r="BB460" s="583"/>
      <c r="BC460" s="595"/>
      <c r="BD460" s="595"/>
      <c r="BE460" s="595"/>
      <c r="BF460" s="595"/>
      <c r="BG460" s="595"/>
      <c r="BH460" s="595"/>
      <c r="BI460" s="595"/>
      <c r="BJ460" s="595"/>
      <c r="BK460" s="595"/>
      <c r="BL460" s="595"/>
      <c r="BM460" s="595"/>
      <c r="BN460" s="595"/>
      <c r="BO460" s="595"/>
      <c r="BP460" s="595"/>
      <c r="BQ460" s="595"/>
      <c r="BR460" s="595"/>
      <c r="BS460" s="595"/>
      <c r="BT460" s="595"/>
      <c r="BU460" s="595"/>
      <c r="BV460" s="595"/>
      <c r="BW460" s="595"/>
      <c r="BX460" s="595"/>
      <c r="BY460" s="595"/>
      <c r="BZ460" s="595"/>
      <c r="CA460" s="595"/>
      <c r="CB460" s="595"/>
      <c r="CC460" s="595"/>
      <c r="CD460" s="595"/>
      <c r="CE460" s="595"/>
      <c r="CF460" s="596"/>
      <c r="CG460" s="596"/>
      <c r="CH460" s="596"/>
      <c r="CI460" s="596"/>
      <c r="CJ460" s="596"/>
      <c r="CK460" s="596"/>
      <c r="CL460" s="596"/>
      <c r="CM460" s="596"/>
      <c r="CN460" s="596"/>
      <c r="CO460" s="596"/>
      <c r="CP460" s="596"/>
      <c r="CQ460" s="596"/>
      <c r="CR460" s="596"/>
      <c r="CS460" s="596"/>
      <c r="CT460" s="596"/>
      <c r="CU460" s="596"/>
      <c r="CV460" s="596"/>
      <c r="CW460" s="596"/>
      <c r="CX460" s="596"/>
      <c r="CY460" s="596"/>
      <c r="CZ460" s="596"/>
      <c r="DA460" s="596"/>
      <c r="DB460" s="596"/>
      <c r="DC460" s="596"/>
      <c r="DD460" s="596"/>
      <c r="DE460" s="596"/>
      <c r="DF460" s="596"/>
      <c r="DG460" s="596"/>
      <c r="DH460" s="596"/>
      <c r="DI460" s="596"/>
      <c r="DJ460" s="596"/>
      <c r="DK460" s="596"/>
      <c r="DL460" s="595"/>
      <c r="DM460" s="595"/>
      <c r="DN460" s="595"/>
      <c r="DO460" s="595"/>
      <c r="DP460" s="595"/>
      <c r="DQ460" s="595"/>
      <c r="DR460" s="595"/>
      <c r="DS460" s="595"/>
      <c r="DT460" s="595"/>
      <c r="DU460" s="595"/>
      <c r="DV460" s="595"/>
      <c r="DW460" s="606"/>
      <c r="DX460" s="606"/>
      <c r="DY460" s="606"/>
      <c r="DZ460" s="606"/>
      <c r="EA460" s="606"/>
      <c r="EB460" s="606"/>
      <c r="EC460" s="606"/>
      <c r="ED460" s="606"/>
      <c r="EE460" s="606"/>
      <c r="EF460" s="606"/>
      <c r="EG460" s="606"/>
    </row>
    <row r="461" spans="1:137" ht="6" customHeight="1" x14ac:dyDescent="0.2">
      <c r="A461" s="156"/>
      <c r="B461" s="608"/>
      <c r="C461" s="608"/>
      <c r="D461" s="608"/>
      <c r="E461" s="608"/>
      <c r="F461" s="595"/>
      <c r="G461" s="595"/>
      <c r="H461" s="595"/>
      <c r="I461" s="595"/>
      <c r="J461" s="595"/>
      <c r="K461" s="595"/>
      <c r="L461" s="595"/>
      <c r="M461" s="595"/>
      <c r="N461" s="595"/>
      <c r="O461" s="595"/>
      <c r="P461" s="595"/>
      <c r="Q461" s="595"/>
      <c r="R461" s="595"/>
      <c r="S461" s="595"/>
      <c r="T461" s="595"/>
      <c r="U461" s="595"/>
      <c r="V461" s="595"/>
      <c r="W461" s="595"/>
      <c r="X461" s="595"/>
      <c r="Y461" s="595"/>
      <c r="Z461" s="595"/>
      <c r="AA461" s="595"/>
      <c r="AB461" s="595"/>
      <c r="AC461" s="595"/>
      <c r="AD461" s="595"/>
      <c r="AE461" s="595"/>
      <c r="AF461" s="595"/>
      <c r="AG461" s="595"/>
      <c r="AH461" s="595"/>
      <c r="AI461" s="595"/>
      <c r="AJ461" s="595"/>
      <c r="AK461" s="595"/>
      <c r="AL461" s="595"/>
      <c r="AM461" s="595"/>
      <c r="AN461" s="595"/>
      <c r="AO461" s="595"/>
      <c r="AP461" s="595"/>
      <c r="AQ461" s="595"/>
      <c r="AR461" s="595"/>
      <c r="AS461" s="595"/>
      <c r="AT461" s="595"/>
      <c r="AU461" s="595"/>
      <c r="AV461" s="595"/>
      <c r="AW461" s="595"/>
      <c r="AX461" s="583"/>
      <c r="AY461" s="583"/>
      <c r="AZ461" s="583"/>
      <c r="BA461" s="583"/>
      <c r="BB461" s="583"/>
      <c r="BC461" s="595"/>
      <c r="BD461" s="595"/>
      <c r="BE461" s="595"/>
      <c r="BF461" s="595"/>
      <c r="BG461" s="595"/>
      <c r="BH461" s="595"/>
      <c r="BI461" s="595"/>
      <c r="BJ461" s="595"/>
      <c r="BK461" s="595"/>
      <c r="BL461" s="595"/>
      <c r="BM461" s="595"/>
      <c r="BN461" s="595"/>
      <c r="BO461" s="595"/>
      <c r="BP461" s="595"/>
      <c r="BQ461" s="595"/>
      <c r="BR461" s="595"/>
      <c r="BS461" s="595"/>
      <c r="BT461" s="595"/>
      <c r="BU461" s="595"/>
      <c r="BV461" s="595"/>
      <c r="BW461" s="595"/>
      <c r="BX461" s="595"/>
      <c r="BY461" s="595"/>
      <c r="BZ461" s="595"/>
      <c r="CA461" s="595"/>
      <c r="CB461" s="595"/>
      <c r="CC461" s="595"/>
      <c r="CD461" s="595"/>
      <c r="CE461" s="595"/>
      <c r="CF461" s="596"/>
      <c r="CG461" s="596"/>
      <c r="CH461" s="596"/>
      <c r="CI461" s="596"/>
      <c r="CJ461" s="596"/>
      <c r="CK461" s="596"/>
      <c r="CL461" s="596"/>
      <c r="CM461" s="596"/>
      <c r="CN461" s="596"/>
      <c r="CO461" s="596"/>
      <c r="CP461" s="596"/>
      <c r="CQ461" s="596"/>
      <c r="CR461" s="596"/>
      <c r="CS461" s="596"/>
      <c r="CT461" s="596"/>
      <c r="CU461" s="596"/>
      <c r="CV461" s="596"/>
      <c r="CW461" s="596"/>
      <c r="CX461" s="596"/>
      <c r="CY461" s="596"/>
      <c r="CZ461" s="596"/>
      <c r="DA461" s="596"/>
      <c r="DB461" s="596"/>
      <c r="DC461" s="596"/>
      <c r="DD461" s="596"/>
      <c r="DE461" s="596"/>
      <c r="DF461" s="596"/>
      <c r="DG461" s="596"/>
      <c r="DH461" s="596"/>
      <c r="DI461" s="596"/>
      <c r="DJ461" s="596"/>
      <c r="DK461" s="596"/>
      <c r="DL461" s="595"/>
      <c r="DM461" s="595"/>
      <c r="DN461" s="595"/>
      <c r="DO461" s="595"/>
      <c r="DP461" s="595"/>
      <c r="DQ461" s="595"/>
      <c r="DR461" s="595"/>
      <c r="DS461" s="595"/>
      <c r="DT461" s="595"/>
      <c r="DU461" s="595"/>
      <c r="DV461" s="595"/>
      <c r="DW461" s="606"/>
      <c r="DX461" s="606"/>
      <c r="DY461" s="606"/>
      <c r="DZ461" s="606"/>
      <c r="EA461" s="606"/>
      <c r="EB461" s="606"/>
      <c r="EC461" s="606"/>
      <c r="ED461" s="606"/>
      <c r="EE461" s="606"/>
      <c r="EF461" s="606"/>
      <c r="EG461" s="606"/>
    </row>
    <row r="462" spans="1:137" ht="6" customHeight="1" x14ac:dyDescent="0.2">
      <c r="A462" s="156"/>
      <c r="B462" s="608"/>
      <c r="C462" s="608"/>
      <c r="D462" s="608"/>
      <c r="E462" s="608"/>
      <c r="F462" s="595"/>
      <c r="G462" s="595"/>
      <c r="H462" s="595"/>
      <c r="I462" s="595"/>
      <c r="J462" s="595"/>
      <c r="K462" s="595"/>
      <c r="L462" s="595"/>
      <c r="M462" s="595"/>
      <c r="N462" s="595"/>
      <c r="O462" s="595"/>
      <c r="P462" s="595"/>
      <c r="Q462" s="595"/>
      <c r="R462" s="595"/>
      <c r="S462" s="595"/>
      <c r="T462" s="595"/>
      <c r="U462" s="595"/>
      <c r="V462" s="595"/>
      <c r="W462" s="595"/>
      <c r="X462" s="595"/>
      <c r="Y462" s="595"/>
      <c r="Z462" s="595"/>
      <c r="AA462" s="595"/>
      <c r="AB462" s="595"/>
      <c r="AC462" s="595"/>
      <c r="AD462" s="595"/>
      <c r="AE462" s="595"/>
      <c r="AF462" s="595"/>
      <c r="AG462" s="595"/>
      <c r="AH462" s="595"/>
      <c r="AI462" s="595"/>
      <c r="AJ462" s="595"/>
      <c r="AK462" s="595"/>
      <c r="AL462" s="595"/>
      <c r="AM462" s="595"/>
      <c r="AN462" s="595"/>
      <c r="AO462" s="595"/>
      <c r="AP462" s="595"/>
      <c r="AQ462" s="595"/>
      <c r="AR462" s="595"/>
      <c r="AS462" s="595"/>
      <c r="AT462" s="595"/>
      <c r="AU462" s="595"/>
      <c r="AV462" s="595"/>
      <c r="AW462" s="595"/>
      <c r="AX462" s="583"/>
      <c r="AY462" s="583"/>
      <c r="AZ462" s="583"/>
      <c r="BA462" s="583"/>
      <c r="BB462" s="583"/>
      <c r="BC462" s="595"/>
      <c r="BD462" s="595"/>
      <c r="BE462" s="595"/>
      <c r="BF462" s="595"/>
      <c r="BG462" s="595"/>
      <c r="BH462" s="595"/>
      <c r="BI462" s="595"/>
      <c r="BJ462" s="595"/>
      <c r="BK462" s="595"/>
      <c r="BL462" s="595"/>
      <c r="BM462" s="595"/>
      <c r="BN462" s="595"/>
      <c r="BO462" s="595"/>
      <c r="BP462" s="595"/>
      <c r="BQ462" s="595"/>
      <c r="BR462" s="595"/>
      <c r="BS462" s="595"/>
      <c r="BT462" s="595"/>
      <c r="BU462" s="595"/>
      <c r="BV462" s="595"/>
      <c r="BW462" s="595"/>
      <c r="BX462" s="595"/>
      <c r="BY462" s="595"/>
      <c r="BZ462" s="595"/>
      <c r="CA462" s="595"/>
      <c r="CB462" s="595"/>
      <c r="CC462" s="595"/>
      <c r="CD462" s="595"/>
      <c r="CE462" s="595"/>
      <c r="CF462" s="596"/>
      <c r="CG462" s="596"/>
      <c r="CH462" s="596"/>
      <c r="CI462" s="596"/>
      <c r="CJ462" s="596"/>
      <c r="CK462" s="596"/>
      <c r="CL462" s="596"/>
      <c r="CM462" s="596"/>
      <c r="CN462" s="596"/>
      <c r="CO462" s="596"/>
      <c r="CP462" s="596"/>
      <c r="CQ462" s="596"/>
      <c r="CR462" s="596"/>
      <c r="CS462" s="596"/>
      <c r="CT462" s="596"/>
      <c r="CU462" s="596"/>
      <c r="CV462" s="596"/>
      <c r="CW462" s="596"/>
      <c r="CX462" s="596"/>
      <c r="CY462" s="596"/>
      <c r="CZ462" s="596"/>
      <c r="DA462" s="596"/>
      <c r="DB462" s="596"/>
      <c r="DC462" s="596"/>
      <c r="DD462" s="596"/>
      <c r="DE462" s="596"/>
      <c r="DF462" s="596"/>
      <c r="DG462" s="596"/>
      <c r="DH462" s="596"/>
      <c r="DI462" s="596"/>
      <c r="DJ462" s="596"/>
      <c r="DK462" s="596"/>
      <c r="DL462" s="595"/>
      <c r="DM462" s="595"/>
      <c r="DN462" s="595"/>
      <c r="DO462" s="595"/>
      <c r="DP462" s="595"/>
      <c r="DQ462" s="595"/>
      <c r="DR462" s="595"/>
      <c r="DS462" s="595"/>
      <c r="DT462" s="595"/>
      <c r="DU462" s="595"/>
      <c r="DV462" s="595"/>
      <c r="DW462" s="606"/>
      <c r="DX462" s="606"/>
      <c r="DY462" s="606"/>
      <c r="DZ462" s="606"/>
      <c r="EA462" s="606"/>
      <c r="EB462" s="606"/>
      <c r="EC462" s="606"/>
      <c r="ED462" s="606"/>
      <c r="EE462" s="606"/>
      <c r="EF462" s="606"/>
      <c r="EG462" s="606"/>
    </row>
    <row r="463" spans="1:137" ht="6" customHeight="1" x14ac:dyDescent="0.2">
      <c r="A463" s="156"/>
      <c r="B463" s="607">
        <v>13</v>
      </c>
      <c r="C463" s="608"/>
      <c r="D463" s="608"/>
      <c r="E463" s="608"/>
      <c r="F463" s="595"/>
      <c r="G463" s="595"/>
      <c r="H463" s="595"/>
      <c r="I463" s="595"/>
      <c r="J463" s="595"/>
      <c r="K463" s="595"/>
      <c r="L463" s="595"/>
      <c r="M463" s="595"/>
      <c r="N463" s="595"/>
      <c r="O463" s="595"/>
      <c r="P463" s="595"/>
      <c r="Q463" s="595"/>
      <c r="R463" s="595"/>
      <c r="S463" s="595"/>
      <c r="T463" s="595"/>
      <c r="U463" s="595"/>
      <c r="V463" s="595"/>
      <c r="W463" s="595"/>
      <c r="X463" s="595"/>
      <c r="Y463" s="595"/>
      <c r="Z463" s="595"/>
      <c r="AA463" s="595"/>
      <c r="AB463" s="595"/>
      <c r="AC463" s="595"/>
      <c r="AD463" s="595"/>
      <c r="AE463" s="595"/>
      <c r="AF463" s="595"/>
      <c r="AG463" s="595"/>
      <c r="AH463" s="595"/>
      <c r="AI463" s="595"/>
      <c r="AJ463" s="595"/>
      <c r="AK463" s="595"/>
      <c r="AL463" s="595"/>
      <c r="AM463" s="595"/>
      <c r="AN463" s="595"/>
      <c r="AO463" s="595"/>
      <c r="AP463" s="595"/>
      <c r="AQ463" s="595"/>
      <c r="AR463" s="595"/>
      <c r="AS463" s="595"/>
      <c r="AT463" s="595"/>
      <c r="AU463" s="595"/>
      <c r="AV463" s="595"/>
      <c r="AW463" s="595"/>
      <c r="AX463" s="583" t="str">
        <f>IF(AN463="","",DATEDIF(AN463,BU411,"Y"))</f>
        <v/>
      </c>
      <c r="AY463" s="583"/>
      <c r="AZ463" s="583"/>
      <c r="BA463" s="583"/>
      <c r="BB463" s="583"/>
      <c r="BC463" s="595"/>
      <c r="BD463" s="595"/>
      <c r="BE463" s="595"/>
      <c r="BF463" s="595"/>
      <c r="BG463" s="595"/>
      <c r="BH463" s="595"/>
      <c r="BI463" s="595"/>
      <c r="BJ463" s="595"/>
      <c r="BK463" s="595"/>
      <c r="BL463" s="595"/>
      <c r="BM463" s="595"/>
      <c r="BN463" s="595"/>
      <c r="BO463" s="595"/>
      <c r="BP463" s="595"/>
      <c r="BQ463" s="595"/>
      <c r="BR463" s="595"/>
      <c r="BS463" s="595"/>
      <c r="BT463" s="595"/>
      <c r="BU463" s="595"/>
      <c r="BV463" s="595"/>
      <c r="BW463" s="595"/>
      <c r="BX463" s="595"/>
      <c r="BY463" s="595"/>
      <c r="BZ463" s="595"/>
      <c r="CA463" s="595"/>
      <c r="CB463" s="595"/>
      <c r="CC463" s="595"/>
      <c r="CD463" s="595"/>
      <c r="CE463" s="595"/>
      <c r="CF463" s="596"/>
      <c r="CG463" s="596"/>
      <c r="CH463" s="596"/>
      <c r="CI463" s="596"/>
      <c r="CJ463" s="596"/>
      <c r="CK463" s="596"/>
      <c r="CL463" s="596"/>
      <c r="CM463" s="596"/>
      <c r="CN463" s="596"/>
      <c r="CO463" s="596"/>
      <c r="CP463" s="596"/>
      <c r="CQ463" s="596"/>
      <c r="CR463" s="596"/>
      <c r="CS463" s="596"/>
      <c r="CT463" s="596"/>
      <c r="CU463" s="596"/>
      <c r="CV463" s="596"/>
      <c r="CW463" s="596"/>
      <c r="CX463" s="596"/>
      <c r="CY463" s="596"/>
      <c r="CZ463" s="596"/>
      <c r="DA463" s="596"/>
      <c r="DB463" s="596"/>
      <c r="DC463" s="596"/>
      <c r="DD463" s="596"/>
      <c r="DE463" s="596"/>
      <c r="DF463" s="596"/>
      <c r="DG463" s="596"/>
      <c r="DH463" s="596"/>
      <c r="DI463" s="596"/>
      <c r="DJ463" s="596"/>
      <c r="DK463" s="596"/>
      <c r="DL463" s="595"/>
      <c r="DM463" s="595"/>
      <c r="DN463" s="595"/>
      <c r="DO463" s="595"/>
      <c r="DP463" s="595"/>
      <c r="DQ463" s="595"/>
      <c r="DR463" s="595"/>
      <c r="DS463" s="595"/>
      <c r="DT463" s="595"/>
      <c r="DU463" s="595"/>
      <c r="DV463" s="595"/>
      <c r="DW463" s="606"/>
      <c r="DX463" s="606"/>
      <c r="DY463" s="606"/>
      <c r="DZ463" s="606"/>
      <c r="EA463" s="606"/>
      <c r="EB463" s="606"/>
      <c r="EC463" s="606"/>
      <c r="ED463" s="606"/>
      <c r="EE463" s="606"/>
      <c r="EF463" s="606"/>
      <c r="EG463" s="606"/>
    </row>
    <row r="464" spans="1:137" ht="6" customHeight="1" x14ac:dyDescent="0.2">
      <c r="A464" s="156"/>
      <c r="B464" s="608"/>
      <c r="C464" s="608"/>
      <c r="D464" s="608"/>
      <c r="E464" s="608"/>
      <c r="F464" s="595"/>
      <c r="G464" s="595"/>
      <c r="H464" s="595"/>
      <c r="I464" s="595"/>
      <c r="J464" s="595"/>
      <c r="K464" s="595"/>
      <c r="L464" s="595"/>
      <c r="M464" s="595"/>
      <c r="N464" s="595"/>
      <c r="O464" s="595"/>
      <c r="P464" s="595"/>
      <c r="Q464" s="595"/>
      <c r="R464" s="595"/>
      <c r="S464" s="595"/>
      <c r="T464" s="595"/>
      <c r="U464" s="595"/>
      <c r="V464" s="595"/>
      <c r="W464" s="595"/>
      <c r="X464" s="595"/>
      <c r="Y464" s="595"/>
      <c r="Z464" s="595"/>
      <c r="AA464" s="595"/>
      <c r="AB464" s="595"/>
      <c r="AC464" s="595"/>
      <c r="AD464" s="595"/>
      <c r="AE464" s="595"/>
      <c r="AF464" s="595"/>
      <c r="AG464" s="595"/>
      <c r="AH464" s="595"/>
      <c r="AI464" s="595"/>
      <c r="AJ464" s="595"/>
      <c r="AK464" s="595"/>
      <c r="AL464" s="595"/>
      <c r="AM464" s="595"/>
      <c r="AN464" s="595"/>
      <c r="AO464" s="595"/>
      <c r="AP464" s="595"/>
      <c r="AQ464" s="595"/>
      <c r="AR464" s="595"/>
      <c r="AS464" s="595"/>
      <c r="AT464" s="595"/>
      <c r="AU464" s="595"/>
      <c r="AV464" s="595"/>
      <c r="AW464" s="595"/>
      <c r="AX464" s="583"/>
      <c r="AY464" s="583"/>
      <c r="AZ464" s="583"/>
      <c r="BA464" s="583"/>
      <c r="BB464" s="583"/>
      <c r="BC464" s="595"/>
      <c r="BD464" s="595"/>
      <c r="BE464" s="595"/>
      <c r="BF464" s="595"/>
      <c r="BG464" s="595"/>
      <c r="BH464" s="595"/>
      <c r="BI464" s="595"/>
      <c r="BJ464" s="595"/>
      <c r="BK464" s="595"/>
      <c r="BL464" s="595"/>
      <c r="BM464" s="595"/>
      <c r="BN464" s="595"/>
      <c r="BO464" s="595"/>
      <c r="BP464" s="595"/>
      <c r="BQ464" s="595"/>
      <c r="BR464" s="595"/>
      <c r="BS464" s="595"/>
      <c r="BT464" s="595"/>
      <c r="BU464" s="595"/>
      <c r="BV464" s="595"/>
      <c r="BW464" s="595"/>
      <c r="BX464" s="595"/>
      <c r="BY464" s="595"/>
      <c r="BZ464" s="595"/>
      <c r="CA464" s="595"/>
      <c r="CB464" s="595"/>
      <c r="CC464" s="595"/>
      <c r="CD464" s="595"/>
      <c r="CE464" s="595"/>
      <c r="CF464" s="596"/>
      <c r="CG464" s="596"/>
      <c r="CH464" s="596"/>
      <c r="CI464" s="596"/>
      <c r="CJ464" s="596"/>
      <c r="CK464" s="596"/>
      <c r="CL464" s="596"/>
      <c r="CM464" s="596"/>
      <c r="CN464" s="596"/>
      <c r="CO464" s="596"/>
      <c r="CP464" s="596"/>
      <c r="CQ464" s="596"/>
      <c r="CR464" s="596"/>
      <c r="CS464" s="596"/>
      <c r="CT464" s="596"/>
      <c r="CU464" s="596"/>
      <c r="CV464" s="596"/>
      <c r="CW464" s="596"/>
      <c r="CX464" s="596"/>
      <c r="CY464" s="596"/>
      <c r="CZ464" s="596"/>
      <c r="DA464" s="596"/>
      <c r="DB464" s="596"/>
      <c r="DC464" s="596"/>
      <c r="DD464" s="596"/>
      <c r="DE464" s="596"/>
      <c r="DF464" s="596"/>
      <c r="DG464" s="596"/>
      <c r="DH464" s="596"/>
      <c r="DI464" s="596"/>
      <c r="DJ464" s="596"/>
      <c r="DK464" s="596"/>
      <c r="DL464" s="595"/>
      <c r="DM464" s="595"/>
      <c r="DN464" s="595"/>
      <c r="DO464" s="595"/>
      <c r="DP464" s="595"/>
      <c r="DQ464" s="595"/>
      <c r="DR464" s="595"/>
      <c r="DS464" s="595"/>
      <c r="DT464" s="595"/>
      <c r="DU464" s="595"/>
      <c r="DV464" s="595"/>
      <c r="DW464" s="606"/>
      <c r="DX464" s="606"/>
      <c r="DY464" s="606"/>
      <c r="DZ464" s="606"/>
      <c r="EA464" s="606"/>
      <c r="EB464" s="606"/>
      <c r="EC464" s="606"/>
      <c r="ED464" s="606"/>
      <c r="EE464" s="606"/>
      <c r="EF464" s="606"/>
      <c r="EG464" s="606"/>
    </row>
    <row r="465" spans="1:137" ht="6" customHeight="1" x14ac:dyDescent="0.2">
      <c r="A465" s="156"/>
      <c r="B465" s="608"/>
      <c r="C465" s="608"/>
      <c r="D465" s="608"/>
      <c r="E465" s="608"/>
      <c r="F465" s="595"/>
      <c r="G465" s="595"/>
      <c r="H465" s="595"/>
      <c r="I465" s="595"/>
      <c r="J465" s="595"/>
      <c r="K465" s="595"/>
      <c r="L465" s="595"/>
      <c r="M465" s="595"/>
      <c r="N465" s="595"/>
      <c r="O465" s="595"/>
      <c r="P465" s="595"/>
      <c r="Q465" s="595"/>
      <c r="R465" s="595"/>
      <c r="S465" s="595"/>
      <c r="T465" s="595"/>
      <c r="U465" s="595"/>
      <c r="V465" s="595"/>
      <c r="W465" s="595"/>
      <c r="X465" s="595"/>
      <c r="Y465" s="595"/>
      <c r="Z465" s="595"/>
      <c r="AA465" s="595"/>
      <c r="AB465" s="595"/>
      <c r="AC465" s="595"/>
      <c r="AD465" s="595"/>
      <c r="AE465" s="595"/>
      <c r="AF465" s="595"/>
      <c r="AG465" s="595"/>
      <c r="AH465" s="595"/>
      <c r="AI465" s="595"/>
      <c r="AJ465" s="595"/>
      <c r="AK465" s="595"/>
      <c r="AL465" s="595"/>
      <c r="AM465" s="595"/>
      <c r="AN465" s="595"/>
      <c r="AO465" s="595"/>
      <c r="AP465" s="595"/>
      <c r="AQ465" s="595"/>
      <c r="AR465" s="595"/>
      <c r="AS465" s="595"/>
      <c r="AT465" s="595"/>
      <c r="AU465" s="595"/>
      <c r="AV465" s="595"/>
      <c r="AW465" s="595"/>
      <c r="AX465" s="583"/>
      <c r="AY465" s="583"/>
      <c r="AZ465" s="583"/>
      <c r="BA465" s="583"/>
      <c r="BB465" s="583"/>
      <c r="BC465" s="595"/>
      <c r="BD465" s="595"/>
      <c r="BE465" s="595"/>
      <c r="BF465" s="595"/>
      <c r="BG465" s="595"/>
      <c r="BH465" s="595"/>
      <c r="BI465" s="595"/>
      <c r="BJ465" s="595"/>
      <c r="BK465" s="595"/>
      <c r="BL465" s="595"/>
      <c r="BM465" s="595"/>
      <c r="BN465" s="595"/>
      <c r="BO465" s="595"/>
      <c r="BP465" s="595"/>
      <c r="BQ465" s="595"/>
      <c r="BR465" s="595"/>
      <c r="BS465" s="595"/>
      <c r="BT465" s="595"/>
      <c r="BU465" s="595"/>
      <c r="BV465" s="595"/>
      <c r="BW465" s="595"/>
      <c r="BX465" s="595"/>
      <c r="BY465" s="595"/>
      <c r="BZ465" s="595"/>
      <c r="CA465" s="595"/>
      <c r="CB465" s="595"/>
      <c r="CC465" s="595"/>
      <c r="CD465" s="595"/>
      <c r="CE465" s="595"/>
      <c r="CF465" s="596"/>
      <c r="CG465" s="596"/>
      <c r="CH465" s="596"/>
      <c r="CI465" s="596"/>
      <c r="CJ465" s="596"/>
      <c r="CK465" s="596"/>
      <c r="CL465" s="596"/>
      <c r="CM465" s="596"/>
      <c r="CN465" s="596"/>
      <c r="CO465" s="596"/>
      <c r="CP465" s="596"/>
      <c r="CQ465" s="596"/>
      <c r="CR465" s="596"/>
      <c r="CS465" s="596"/>
      <c r="CT465" s="596"/>
      <c r="CU465" s="596"/>
      <c r="CV465" s="596"/>
      <c r="CW465" s="596"/>
      <c r="CX465" s="596"/>
      <c r="CY465" s="596"/>
      <c r="CZ465" s="596"/>
      <c r="DA465" s="596"/>
      <c r="DB465" s="596"/>
      <c r="DC465" s="596"/>
      <c r="DD465" s="596"/>
      <c r="DE465" s="596"/>
      <c r="DF465" s="596"/>
      <c r="DG465" s="596"/>
      <c r="DH465" s="596"/>
      <c r="DI465" s="596"/>
      <c r="DJ465" s="596"/>
      <c r="DK465" s="596"/>
      <c r="DL465" s="595"/>
      <c r="DM465" s="595"/>
      <c r="DN465" s="595"/>
      <c r="DO465" s="595"/>
      <c r="DP465" s="595"/>
      <c r="DQ465" s="595"/>
      <c r="DR465" s="595"/>
      <c r="DS465" s="595"/>
      <c r="DT465" s="595"/>
      <c r="DU465" s="595"/>
      <c r="DV465" s="595"/>
      <c r="DW465" s="606"/>
      <c r="DX465" s="606"/>
      <c r="DY465" s="606"/>
      <c r="DZ465" s="606"/>
      <c r="EA465" s="606"/>
      <c r="EB465" s="606"/>
      <c r="EC465" s="606"/>
      <c r="ED465" s="606"/>
      <c r="EE465" s="606"/>
      <c r="EF465" s="606"/>
      <c r="EG465" s="606"/>
    </row>
    <row r="466" spans="1:137" ht="6" customHeight="1" x14ac:dyDescent="0.2">
      <c r="A466" s="156"/>
      <c r="B466" s="607">
        <v>14</v>
      </c>
      <c r="C466" s="608"/>
      <c r="D466" s="608"/>
      <c r="E466" s="608"/>
      <c r="F466" s="595"/>
      <c r="G466" s="595"/>
      <c r="H466" s="595"/>
      <c r="I466" s="595"/>
      <c r="J466" s="595"/>
      <c r="K466" s="595"/>
      <c r="L466" s="595"/>
      <c r="M466" s="595"/>
      <c r="N466" s="595"/>
      <c r="O466" s="595"/>
      <c r="P466" s="595"/>
      <c r="Q466" s="595"/>
      <c r="R466" s="595"/>
      <c r="S466" s="595"/>
      <c r="T466" s="595"/>
      <c r="U466" s="595"/>
      <c r="V466" s="595"/>
      <c r="W466" s="595"/>
      <c r="X466" s="595"/>
      <c r="Y466" s="595"/>
      <c r="Z466" s="595"/>
      <c r="AA466" s="595"/>
      <c r="AB466" s="595"/>
      <c r="AC466" s="595"/>
      <c r="AD466" s="595"/>
      <c r="AE466" s="595"/>
      <c r="AF466" s="595"/>
      <c r="AG466" s="595"/>
      <c r="AH466" s="595"/>
      <c r="AI466" s="595"/>
      <c r="AJ466" s="595"/>
      <c r="AK466" s="595"/>
      <c r="AL466" s="595"/>
      <c r="AM466" s="595"/>
      <c r="AN466" s="595"/>
      <c r="AO466" s="595"/>
      <c r="AP466" s="595"/>
      <c r="AQ466" s="595"/>
      <c r="AR466" s="595"/>
      <c r="AS466" s="595"/>
      <c r="AT466" s="595"/>
      <c r="AU466" s="595"/>
      <c r="AV466" s="595"/>
      <c r="AW466" s="595"/>
      <c r="AX466" s="583" t="str">
        <f>IF(AN466="","",DATEDIF(AN466,BU411,"Y"))</f>
        <v/>
      </c>
      <c r="AY466" s="583"/>
      <c r="AZ466" s="583"/>
      <c r="BA466" s="583"/>
      <c r="BB466" s="583"/>
      <c r="BC466" s="595"/>
      <c r="BD466" s="595"/>
      <c r="BE466" s="595"/>
      <c r="BF466" s="595"/>
      <c r="BG466" s="595"/>
      <c r="BH466" s="595"/>
      <c r="BI466" s="595"/>
      <c r="BJ466" s="595"/>
      <c r="BK466" s="595"/>
      <c r="BL466" s="595"/>
      <c r="BM466" s="595"/>
      <c r="BN466" s="595"/>
      <c r="BO466" s="595"/>
      <c r="BP466" s="595"/>
      <c r="BQ466" s="595"/>
      <c r="BR466" s="595"/>
      <c r="BS466" s="595"/>
      <c r="BT466" s="595"/>
      <c r="BU466" s="595"/>
      <c r="BV466" s="595"/>
      <c r="BW466" s="595"/>
      <c r="BX466" s="595"/>
      <c r="BY466" s="595"/>
      <c r="BZ466" s="595"/>
      <c r="CA466" s="595"/>
      <c r="CB466" s="595"/>
      <c r="CC466" s="595"/>
      <c r="CD466" s="595"/>
      <c r="CE466" s="595"/>
      <c r="CF466" s="596"/>
      <c r="CG466" s="596"/>
      <c r="CH466" s="596"/>
      <c r="CI466" s="596"/>
      <c r="CJ466" s="596"/>
      <c r="CK466" s="596"/>
      <c r="CL466" s="596"/>
      <c r="CM466" s="596"/>
      <c r="CN466" s="596"/>
      <c r="CO466" s="596"/>
      <c r="CP466" s="596"/>
      <c r="CQ466" s="596"/>
      <c r="CR466" s="596"/>
      <c r="CS466" s="596"/>
      <c r="CT466" s="596"/>
      <c r="CU466" s="596"/>
      <c r="CV466" s="596"/>
      <c r="CW466" s="596"/>
      <c r="CX466" s="596"/>
      <c r="CY466" s="596"/>
      <c r="CZ466" s="596"/>
      <c r="DA466" s="596"/>
      <c r="DB466" s="596"/>
      <c r="DC466" s="596"/>
      <c r="DD466" s="596"/>
      <c r="DE466" s="596"/>
      <c r="DF466" s="596"/>
      <c r="DG466" s="596"/>
      <c r="DH466" s="596"/>
      <c r="DI466" s="596"/>
      <c r="DJ466" s="596"/>
      <c r="DK466" s="596"/>
      <c r="DL466" s="595"/>
      <c r="DM466" s="595"/>
      <c r="DN466" s="595"/>
      <c r="DO466" s="595"/>
      <c r="DP466" s="595"/>
      <c r="DQ466" s="595"/>
      <c r="DR466" s="595"/>
      <c r="DS466" s="595"/>
      <c r="DT466" s="595"/>
      <c r="DU466" s="595"/>
      <c r="DV466" s="595"/>
      <c r="DW466" s="606"/>
      <c r="DX466" s="606"/>
      <c r="DY466" s="606"/>
      <c r="DZ466" s="606"/>
      <c r="EA466" s="606"/>
      <c r="EB466" s="606"/>
      <c r="EC466" s="606"/>
      <c r="ED466" s="606"/>
      <c r="EE466" s="606"/>
      <c r="EF466" s="606"/>
      <c r="EG466" s="606"/>
    </row>
    <row r="467" spans="1:137" ht="6" customHeight="1" x14ac:dyDescent="0.2">
      <c r="A467" s="156"/>
      <c r="B467" s="608"/>
      <c r="C467" s="608"/>
      <c r="D467" s="608"/>
      <c r="E467" s="608"/>
      <c r="F467" s="595"/>
      <c r="G467" s="595"/>
      <c r="H467" s="595"/>
      <c r="I467" s="595"/>
      <c r="J467" s="595"/>
      <c r="K467" s="595"/>
      <c r="L467" s="595"/>
      <c r="M467" s="595"/>
      <c r="N467" s="595"/>
      <c r="O467" s="595"/>
      <c r="P467" s="595"/>
      <c r="Q467" s="595"/>
      <c r="R467" s="595"/>
      <c r="S467" s="595"/>
      <c r="T467" s="595"/>
      <c r="U467" s="595"/>
      <c r="V467" s="595"/>
      <c r="W467" s="595"/>
      <c r="X467" s="595"/>
      <c r="Y467" s="595"/>
      <c r="Z467" s="595"/>
      <c r="AA467" s="595"/>
      <c r="AB467" s="595"/>
      <c r="AC467" s="595"/>
      <c r="AD467" s="595"/>
      <c r="AE467" s="595"/>
      <c r="AF467" s="595"/>
      <c r="AG467" s="595"/>
      <c r="AH467" s="595"/>
      <c r="AI467" s="595"/>
      <c r="AJ467" s="595"/>
      <c r="AK467" s="595"/>
      <c r="AL467" s="595"/>
      <c r="AM467" s="595"/>
      <c r="AN467" s="595"/>
      <c r="AO467" s="595"/>
      <c r="AP467" s="595"/>
      <c r="AQ467" s="595"/>
      <c r="AR467" s="595"/>
      <c r="AS467" s="595"/>
      <c r="AT467" s="595"/>
      <c r="AU467" s="595"/>
      <c r="AV467" s="595"/>
      <c r="AW467" s="595"/>
      <c r="AX467" s="583"/>
      <c r="AY467" s="583"/>
      <c r="AZ467" s="583"/>
      <c r="BA467" s="583"/>
      <c r="BB467" s="583"/>
      <c r="BC467" s="595"/>
      <c r="BD467" s="595"/>
      <c r="BE467" s="595"/>
      <c r="BF467" s="595"/>
      <c r="BG467" s="595"/>
      <c r="BH467" s="595"/>
      <c r="BI467" s="595"/>
      <c r="BJ467" s="595"/>
      <c r="BK467" s="595"/>
      <c r="BL467" s="595"/>
      <c r="BM467" s="595"/>
      <c r="BN467" s="595"/>
      <c r="BO467" s="595"/>
      <c r="BP467" s="595"/>
      <c r="BQ467" s="595"/>
      <c r="BR467" s="595"/>
      <c r="BS467" s="595"/>
      <c r="BT467" s="595"/>
      <c r="BU467" s="595"/>
      <c r="BV467" s="595"/>
      <c r="BW467" s="595"/>
      <c r="BX467" s="595"/>
      <c r="BY467" s="595"/>
      <c r="BZ467" s="595"/>
      <c r="CA467" s="595"/>
      <c r="CB467" s="595"/>
      <c r="CC467" s="595"/>
      <c r="CD467" s="595"/>
      <c r="CE467" s="595"/>
      <c r="CF467" s="596"/>
      <c r="CG467" s="596"/>
      <c r="CH467" s="596"/>
      <c r="CI467" s="596"/>
      <c r="CJ467" s="596"/>
      <c r="CK467" s="596"/>
      <c r="CL467" s="596"/>
      <c r="CM467" s="596"/>
      <c r="CN467" s="596"/>
      <c r="CO467" s="596"/>
      <c r="CP467" s="596"/>
      <c r="CQ467" s="596"/>
      <c r="CR467" s="596"/>
      <c r="CS467" s="596"/>
      <c r="CT467" s="596"/>
      <c r="CU467" s="596"/>
      <c r="CV467" s="596"/>
      <c r="CW467" s="596"/>
      <c r="CX467" s="596"/>
      <c r="CY467" s="596"/>
      <c r="CZ467" s="596"/>
      <c r="DA467" s="596"/>
      <c r="DB467" s="596"/>
      <c r="DC467" s="596"/>
      <c r="DD467" s="596"/>
      <c r="DE467" s="596"/>
      <c r="DF467" s="596"/>
      <c r="DG467" s="596"/>
      <c r="DH467" s="596"/>
      <c r="DI467" s="596"/>
      <c r="DJ467" s="596"/>
      <c r="DK467" s="596"/>
      <c r="DL467" s="595"/>
      <c r="DM467" s="595"/>
      <c r="DN467" s="595"/>
      <c r="DO467" s="595"/>
      <c r="DP467" s="595"/>
      <c r="DQ467" s="595"/>
      <c r="DR467" s="595"/>
      <c r="DS467" s="595"/>
      <c r="DT467" s="595"/>
      <c r="DU467" s="595"/>
      <c r="DV467" s="595"/>
      <c r="DW467" s="606"/>
      <c r="DX467" s="606"/>
      <c r="DY467" s="606"/>
      <c r="DZ467" s="606"/>
      <c r="EA467" s="606"/>
      <c r="EB467" s="606"/>
      <c r="EC467" s="606"/>
      <c r="ED467" s="606"/>
      <c r="EE467" s="606"/>
      <c r="EF467" s="606"/>
      <c r="EG467" s="606"/>
    </row>
    <row r="468" spans="1:137" ht="6" customHeight="1" x14ac:dyDescent="0.2">
      <c r="A468" s="156"/>
      <c r="B468" s="608"/>
      <c r="C468" s="608"/>
      <c r="D468" s="608"/>
      <c r="E468" s="608"/>
      <c r="F468" s="595"/>
      <c r="G468" s="595"/>
      <c r="H468" s="595"/>
      <c r="I468" s="595"/>
      <c r="J468" s="595"/>
      <c r="K468" s="595"/>
      <c r="L468" s="595"/>
      <c r="M468" s="595"/>
      <c r="N468" s="595"/>
      <c r="O468" s="595"/>
      <c r="P468" s="595"/>
      <c r="Q468" s="595"/>
      <c r="R468" s="595"/>
      <c r="S468" s="595"/>
      <c r="T468" s="595"/>
      <c r="U468" s="595"/>
      <c r="V468" s="595"/>
      <c r="W468" s="595"/>
      <c r="X468" s="595"/>
      <c r="Y468" s="595"/>
      <c r="Z468" s="595"/>
      <c r="AA468" s="595"/>
      <c r="AB468" s="595"/>
      <c r="AC468" s="595"/>
      <c r="AD468" s="595"/>
      <c r="AE468" s="595"/>
      <c r="AF468" s="595"/>
      <c r="AG468" s="595"/>
      <c r="AH468" s="595"/>
      <c r="AI468" s="595"/>
      <c r="AJ468" s="595"/>
      <c r="AK468" s="595"/>
      <c r="AL468" s="595"/>
      <c r="AM468" s="595"/>
      <c r="AN468" s="595"/>
      <c r="AO468" s="595"/>
      <c r="AP468" s="595"/>
      <c r="AQ468" s="595"/>
      <c r="AR468" s="595"/>
      <c r="AS468" s="595"/>
      <c r="AT468" s="595"/>
      <c r="AU468" s="595"/>
      <c r="AV468" s="595"/>
      <c r="AW468" s="595"/>
      <c r="AX468" s="583"/>
      <c r="AY468" s="583"/>
      <c r="AZ468" s="583"/>
      <c r="BA468" s="583"/>
      <c r="BB468" s="583"/>
      <c r="BC468" s="595"/>
      <c r="BD468" s="595"/>
      <c r="BE468" s="595"/>
      <c r="BF468" s="595"/>
      <c r="BG468" s="595"/>
      <c r="BH468" s="595"/>
      <c r="BI468" s="595"/>
      <c r="BJ468" s="595"/>
      <c r="BK468" s="595"/>
      <c r="BL468" s="595"/>
      <c r="BM468" s="595"/>
      <c r="BN468" s="595"/>
      <c r="BO468" s="595"/>
      <c r="BP468" s="595"/>
      <c r="BQ468" s="595"/>
      <c r="BR468" s="595"/>
      <c r="BS468" s="595"/>
      <c r="BT468" s="595"/>
      <c r="BU468" s="595"/>
      <c r="BV468" s="595"/>
      <c r="BW468" s="595"/>
      <c r="BX468" s="595"/>
      <c r="BY468" s="595"/>
      <c r="BZ468" s="595"/>
      <c r="CA468" s="595"/>
      <c r="CB468" s="595"/>
      <c r="CC468" s="595"/>
      <c r="CD468" s="595"/>
      <c r="CE468" s="595"/>
      <c r="CF468" s="596"/>
      <c r="CG468" s="596"/>
      <c r="CH468" s="596"/>
      <c r="CI468" s="596"/>
      <c r="CJ468" s="596"/>
      <c r="CK468" s="596"/>
      <c r="CL468" s="596"/>
      <c r="CM468" s="596"/>
      <c r="CN468" s="596"/>
      <c r="CO468" s="596"/>
      <c r="CP468" s="596"/>
      <c r="CQ468" s="596"/>
      <c r="CR468" s="596"/>
      <c r="CS468" s="596"/>
      <c r="CT468" s="596"/>
      <c r="CU468" s="596"/>
      <c r="CV468" s="596"/>
      <c r="CW468" s="596"/>
      <c r="CX468" s="596"/>
      <c r="CY468" s="596"/>
      <c r="CZ468" s="596"/>
      <c r="DA468" s="596"/>
      <c r="DB468" s="596"/>
      <c r="DC468" s="596"/>
      <c r="DD468" s="596"/>
      <c r="DE468" s="596"/>
      <c r="DF468" s="596"/>
      <c r="DG468" s="596"/>
      <c r="DH468" s="596"/>
      <c r="DI468" s="596"/>
      <c r="DJ468" s="596"/>
      <c r="DK468" s="596"/>
      <c r="DL468" s="595"/>
      <c r="DM468" s="595"/>
      <c r="DN468" s="595"/>
      <c r="DO468" s="595"/>
      <c r="DP468" s="595"/>
      <c r="DQ468" s="595"/>
      <c r="DR468" s="595"/>
      <c r="DS468" s="595"/>
      <c r="DT468" s="595"/>
      <c r="DU468" s="595"/>
      <c r="DV468" s="595"/>
      <c r="DW468" s="606"/>
      <c r="DX468" s="606"/>
      <c r="DY468" s="606"/>
      <c r="DZ468" s="606"/>
      <c r="EA468" s="606"/>
      <c r="EB468" s="606"/>
      <c r="EC468" s="606"/>
      <c r="ED468" s="606"/>
      <c r="EE468" s="606"/>
      <c r="EF468" s="606"/>
      <c r="EG468" s="606"/>
    </row>
    <row r="469" spans="1:137" ht="6" customHeight="1" x14ac:dyDescent="0.2">
      <c r="A469" s="156"/>
      <c r="B469" s="607">
        <v>15</v>
      </c>
      <c r="C469" s="608"/>
      <c r="D469" s="608"/>
      <c r="E469" s="608"/>
      <c r="F469" s="595"/>
      <c r="G469" s="595"/>
      <c r="H469" s="595"/>
      <c r="I469" s="595"/>
      <c r="J469" s="595"/>
      <c r="K469" s="595"/>
      <c r="L469" s="595"/>
      <c r="M469" s="595"/>
      <c r="N469" s="595"/>
      <c r="O469" s="595"/>
      <c r="P469" s="595"/>
      <c r="Q469" s="595"/>
      <c r="R469" s="595"/>
      <c r="S469" s="595"/>
      <c r="T469" s="595"/>
      <c r="U469" s="595"/>
      <c r="V469" s="595"/>
      <c r="W469" s="595"/>
      <c r="X469" s="595"/>
      <c r="Y469" s="595"/>
      <c r="Z469" s="595"/>
      <c r="AA469" s="595"/>
      <c r="AB469" s="595"/>
      <c r="AC469" s="595"/>
      <c r="AD469" s="595"/>
      <c r="AE469" s="595"/>
      <c r="AF469" s="595"/>
      <c r="AG469" s="595"/>
      <c r="AH469" s="595"/>
      <c r="AI469" s="595"/>
      <c r="AJ469" s="595"/>
      <c r="AK469" s="595"/>
      <c r="AL469" s="595"/>
      <c r="AM469" s="595"/>
      <c r="AN469" s="595"/>
      <c r="AO469" s="595"/>
      <c r="AP469" s="595"/>
      <c r="AQ469" s="595"/>
      <c r="AR469" s="595"/>
      <c r="AS469" s="595"/>
      <c r="AT469" s="595"/>
      <c r="AU469" s="595"/>
      <c r="AV469" s="595"/>
      <c r="AW469" s="595"/>
      <c r="AX469" s="583" t="str">
        <f>IF(AN469="","",DATEDIF(AN469,BU411,"Y"))</f>
        <v/>
      </c>
      <c r="AY469" s="583"/>
      <c r="AZ469" s="583"/>
      <c r="BA469" s="583"/>
      <c r="BB469" s="583"/>
      <c r="BC469" s="595"/>
      <c r="BD469" s="595"/>
      <c r="BE469" s="595"/>
      <c r="BF469" s="595"/>
      <c r="BG469" s="595"/>
      <c r="BH469" s="595"/>
      <c r="BI469" s="595"/>
      <c r="BJ469" s="595"/>
      <c r="BK469" s="595"/>
      <c r="BL469" s="595"/>
      <c r="BM469" s="595"/>
      <c r="BN469" s="595"/>
      <c r="BO469" s="595"/>
      <c r="BP469" s="595"/>
      <c r="BQ469" s="595"/>
      <c r="BR469" s="595"/>
      <c r="BS469" s="595"/>
      <c r="BT469" s="595"/>
      <c r="BU469" s="595"/>
      <c r="BV469" s="595"/>
      <c r="BW469" s="595"/>
      <c r="BX469" s="595"/>
      <c r="BY469" s="595"/>
      <c r="BZ469" s="595"/>
      <c r="CA469" s="595"/>
      <c r="CB469" s="595"/>
      <c r="CC469" s="595"/>
      <c r="CD469" s="595"/>
      <c r="CE469" s="595"/>
      <c r="CF469" s="596"/>
      <c r="CG469" s="596"/>
      <c r="CH469" s="596"/>
      <c r="CI469" s="596"/>
      <c r="CJ469" s="596"/>
      <c r="CK469" s="596"/>
      <c r="CL469" s="596"/>
      <c r="CM469" s="596"/>
      <c r="CN469" s="596"/>
      <c r="CO469" s="596"/>
      <c r="CP469" s="596"/>
      <c r="CQ469" s="596"/>
      <c r="CR469" s="596"/>
      <c r="CS469" s="596"/>
      <c r="CT469" s="596"/>
      <c r="CU469" s="596"/>
      <c r="CV469" s="596"/>
      <c r="CW469" s="596"/>
      <c r="CX469" s="596"/>
      <c r="CY469" s="596"/>
      <c r="CZ469" s="596"/>
      <c r="DA469" s="596"/>
      <c r="DB469" s="596"/>
      <c r="DC469" s="596"/>
      <c r="DD469" s="596"/>
      <c r="DE469" s="596"/>
      <c r="DF469" s="596"/>
      <c r="DG469" s="596"/>
      <c r="DH469" s="596"/>
      <c r="DI469" s="596"/>
      <c r="DJ469" s="596"/>
      <c r="DK469" s="596"/>
      <c r="DL469" s="595"/>
      <c r="DM469" s="595"/>
      <c r="DN469" s="595"/>
      <c r="DO469" s="595"/>
      <c r="DP469" s="595"/>
      <c r="DQ469" s="595"/>
      <c r="DR469" s="595"/>
      <c r="DS469" s="595"/>
      <c r="DT469" s="595"/>
      <c r="DU469" s="595"/>
      <c r="DV469" s="595"/>
      <c r="DW469" s="606"/>
      <c r="DX469" s="606"/>
      <c r="DY469" s="606"/>
      <c r="DZ469" s="606"/>
      <c r="EA469" s="606"/>
      <c r="EB469" s="606"/>
      <c r="EC469" s="606"/>
      <c r="ED469" s="606"/>
      <c r="EE469" s="606"/>
      <c r="EF469" s="606"/>
      <c r="EG469" s="606"/>
    </row>
    <row r="470" spans="1:137" ht="6" customHeight="1" x14ac:dyDescent="0.2">
      <c r="A470" s="156"/>
      <c r="B470" s="608"/>
      <c r="C470" s="608"/>
      <c r="D470" s="608"/>
      <c r="E470" s="608"/>
      <c r="F470" s="595"/>
      <c r="G470" s="595"/>
      <c r="H470" s="595"/>
      <c r="I470" s="595"/>
      <c r="J470" s="595"/>
      <c r="K470" s="595"/>
      <c r="L470" s="595"/>
      <c r="M470" s="595"/>
      <c r="N470" s="595"/>
      <c r="O470" s="595"/>
      <c r="P470" s="595"/>
      <c r="Q470" s="595"/>
      <c r="R470" s="595"/>
      <c r="S470" s="595"/>
      <c r="T470" s="595"/>
      <c r="U470" s="595"/>
      <c r="V470" s="595"/>
      <c r="W470" s="595"/>
      <c r="X470" s="595"/>
      <c r="Y470" s="595"/>
      <c r="Z470" s="595"/>
      <c r="AA470" s="595"/>
      <c r="AB470" s="595"/>
      <c r="AC470" s="595"/>
      <c r="AD470" s="595"/>
      <c r="AE470" s="595"/>
      <c r="AF470" s="595"/>
      <c r="AG470" s="595"/>
      <c r="AH470" s="595"/>
      <c r="AI470" s="595"/>
      <c r="AJ470" s="595"/>
      <c r="AK470" s="595"/>
      <c r="AL470" s="595"/>
      <c r="AM470" s="595"/>
      <c r="AN470" s="595"/>
      <c r="AO470" s="595"/>
      <c r="AP470" s="595"/>
      <c r="AQ470" s="595"/>
      <c r="AR470" s="595"/>
      <c r="AS470" s="595"/>
      <c r="AT470" s="595"/>
      <c r="AU470" s="595"/>
      <c r="AV470" s="595"/>
      <c r="AW470" s="595"/>
      <c r="AX470" s="583"/>
      <c r="AY470" s="583"/>
      <c r="AZ470" s="583"/>
      <c r="BA470" s="583"/>
      <c r="BB470" s="583"/>
      <c r="BC470" s="595"/>
      <c r="BD470" s="595"/>
      <c r="BE470" s="595"/>
      <c r="BF470" s="595"/>
      <c r="BG470" s="595"/>
      <c r="BH470" s="595"/>
      <c r="BI470" s="595"/>
      <c r="BJ470" s="595"/>
      <c r="BK470" s="595"/>
      <c r="BL470" s="595"/>
      <c r="BM470" s="595"/>
      <c r="BN470" s="595"/>
      <c r="BO470" s="595"/>
      <c r="BP470" s="595"/>
      <c r="BQ470" s="595"/>
      <c r="BR470" s="595"/>
      <c r="BS470" s="595"/>
      <c r="BT470" s="595"/>
      <c r="BU470" s="595"/>
      <c r="BV470" s="595"/>
      <c r="BW470" s="595"/>
      <c r="BX470" s="595"/>
      <c r="BY470" s="595"/>
      <c r="BZ470" s="595"/>
      <c r="CA470" s="595"/>
      <c r="CB470" s="595"/>
      <c r="CC470" s="595"/>
      <c r="CD470" s="595"/>
      <c r="CE470" s="595"/>
      <c r="CF470" s="596"/>
      <c r="CG470" s="596"/>
      <c r="CH470" s="596"/>
      <c r="CI470" s="596"/>
      <c r="CJ470" s="596"/>
      <c r="CK470" s="596"/>
      <c r="CL470" s="596"/>
      <c r="CM470" s="596"/>
      <c r="CN470" s="596"/>
      <c r="CO470" s="596"/>
      <c r="CP470" s="596"/>
      <c r="CQ470" s="596"/>
      <c r="CR470" s="596"/>
      <c r="CS470" s="596"/>
      <c r="CT470" s="596"/>
      <c r="CU470" s="596"/>
      <c r="CV470" s="596"/>
      <c r="CW470" s="596"/>
      <c r="CX470" s="596"/>
      <c r="CY470" s="596"/>
      <c r="CZ470" s="596"/>
      <c r="DA470" s="596"/>
      <c r="DB470" s="596"/>
      <c r="DC470" s="596"/>
      <c r="DD470" s="596"/>
      <c r="DE470" s="596"/>
      <c r="DF470" s="596"/>
      <c r="DG470" s="596"/>
      <c r="DH470" s="596"/>
      <c r="DI470" s="596"/>
      <c r="DJ470" s="596"/>
      <c r="DK470" s="596"/>
      <c r="DL470" s="595"/>
      <c r="DM470" s="595"/>
      <c r="DN470" s="595"/>
      <c r="DO470" s="595"/>
      <c r="DP470" s="595"/>
      <c r="DQ470" s="595"/>
      <c r="DR470" s="595"/>
      <c r="DS470" s="595"/>
      <c r="DT470" s="595"/>
      <c r="DU470" s="595"/>
      <c r="DV470" s="595"/>
      <c r="DW470" s="606"/>
      <c r="DX470" s="606"/>
      <c r="DY470" s="606"/>
      <c r="DZ470" s="606"/>
      <c r="EA470" s="606"/>
      <c r="EB470" s="606"/>
      <c r="EC470" s="606"/>
      <c r="ED470" s="606"/>
      <c r="EE470" s="606"/>
      <c r="EF470" s="606"/>
      <c r="EG470" s="606"/>
    </row>
    <row r="471" spans="1:137" ht="6" customHeight="1" x14ac:dyDescent="0.2">
      <c r="A471" s="156"/>
      <c r="B471" s="608"/>
      <c r="C471" s="608"/>
      <c r="D471" s="608"/>
      <c r="E471" s="608"/>
      <c r="F471" s="595"/>
      <c r="G471" s="595"/>
      <c r="H471" s="595"/>
      <c r="I471" s="595"/>
      <c r="J471" s="595"/>
      <c r="K471" s="595"/>
      <c r="L471" s="595"/>
      <c r="M471" s="595"/>
      <c r="N471" s="595"/>
      <c r="O471" s="595"/>
      <c r="P471" s="595"/>
      <c r="Q471" s="595"/>
      <c r="R471" s="595"/>
      <c r="S471" s="595"/>
      <c r="T471" s="595"/>
      <c r="U471" s="595"/>
      <c r="V471" s="595"/>
      <c r="W471" s="595"/>
      <c r="X471" s="595"/>
      <c r="Y471" s="595"/>
      <c r="Z471" s="595"/>
      <c r="AA471" s="595"/>
      <c r="AB471" s="595"/>
      <c r="AC471" s="595"/>
      <c r="AD471" s="595"/>
      <c r="AE471" s="595"/>
      <c r="AF471" s="595"/>
      <c r="AG471" s="595"/>
      <c r="AH471" s="595"/>
      <c r="AI471" s="595"/>
      <c r="AJ471" s="595"/>
      <c r="AK471" s="595"/>
      <c r="AL471" s="595"/>
      <c r="AM471" s="595"/>
      <c r="AN471" s="595"/>
      <c r="AO471" s="595"/>
      <c r="AP471" s="595"/>
      <c r="AQ471" s="595"/>
      <c r="AR471" s="595"/>
      <c r="AS471" s="595"/>
      <c r="AT471" s="595"/>
      <c r="AU471" s="595"/>
      <c r="AV471" s="595"/>
      <c r="AW471" s="595"/>
      <c r="AX471" s="583"/>
      <c r="AY471" s="583"/>
      <c r="AZ471" s="583"/>
      <c r="BA471" s="583"/>
      <c r="BB471" s="583"/>
      <c r="BC471" s="595"/>
      <c r="BD471" s="595"/>
      <c r="BE471" s="595"/>
      <c r="BF471" s="595"/>
      <c r="BG471" s="595"/>
      <c r="BH471" s="595"/>
      <c r="BI471" s="595"/>
      <c r="BJ471" s="595"/>
      <c r="BK471" s="595"/>
      <c r="BL471" s="595"/>
      <c r="BM471" s="595"/>
      <c r="BN471" s="595"/>
      <c r="BO471" s="595"/>
      <c r="BP471" s="595"/>
      <c r="BQ471" s="595"/>
      <c r="BR471" s="595"/>
      <c r="BS471" s="595"/>
      <c r="BT471" s="595"/>
      <c r="BU471" s="595"/>
      <c r="BV471" s="595"/>
      <c r="BW471" s="595"/>
      <c r="BX471" s="595"/>
      <c r="BY471" s="595"/>
      <c r="BZ471" s="595"/>
      <c r="CA471" s="595"/>
      <c r="CB471" s="595"/>
      <c r="CC471" s="595"/>
      <c r="CD471" s="595"/>
      <c r="CE471" s="595"/>
      <c r="CF471" s="596"/>
      <c r="CG471" s="596"/>
      <c r="CH471" s="596"/>
      <c r="CI471" s="596"/>
      <c r="CJ471" s="596"/>
      <c r="CK471" s="596"/>
      <c r="CL471" s="596"/>
      <c r="CM471" s="596"/>
      <c r="CN471" s="596"/>
      <c r="CO471" s="596"/>
      <c r="CP471" s="596"/>
      <c r="CQ471" s="596"/>
      <c r="CR471" s="596"/>
      <c r="CS471" s="596"/>
      <c r="CT471" s="596"/>
      <c r="CU471" s="596"/>
      <c r="CV471" s="596"/>
      <c r="CW471" s="596"/>
      <c r="CX471" s="596"/>
      <c r="CY471" s="596"/>
      <c r="CZ471" s="596"/>
      <c r="DA471" s="596"/>
      <c r="DB471" s="596"/>
      <c r="DC471" s="596"/>
      <c r="DD471" s="596"/>
      <c r="DE471" s="596"/>
      <c r="DF471" s="596"/>
      <c r="DG471" s="596"/>
      <c r="DH471" s="596"/>
      <c r="DI471" s="596"/>
      <c r="DJ471" s="596"/>
      <c r="DK471" s="596"/>
      <c r="DL471" s="595"/>
      <c r="DM471" s="595"/>
      <c r="DN471" s="595"/>
      <c r="DO471" s="595"/>
      <c r="DP471" s="595"/>
      <c r="DQ471" s="595"/>
      <c r="DR471" s="595"/>
      <c r="DS471" s="595"/>
      <c r="DT471" s="595"/>
      <c r="DU471" s="595"/>
      <c r="DV471" s="595"/>
      <c r="DW471" s="606"/>
      <c r="DX471" s="606"/>
      <c r="DY471" s="606"/>
      <c r="DZ471" s="606"/>
      <c r="EA471" s="606"/>
      <c r="EB471" s="606"/>
      <c r="EC471" s="606"/>
      <c r="ED471" s="606"/>
      <c r="EE471" s="606"/>
      <c r="EF471" s="606"/>
      <c r="EG471" s="606"/>
    </row>
    <row r="472" spans="1:137" ht="6" customHeight="1" x14ac:dyDescent="0.2">
      <c r="A472" s="156"/>
      <c r="B472" s="607">
        <v>16</v>
      </c>
      <c r="C472" s="608"/>
      <c r="D472" s="608"/>
      <c r="E472" s="608"/>
      <c r="F472" s="595"/>
      <c r="G472" s="595"/>
      <c r="H472" s="595"/>
      <c r="I472" s="595"/>
      <c r="J472" s="595"/>
      <c r="K472" s="595"/>
      <c r="L472" s="595"/>
      <c r="M472" s="595"/>
      <c r="N472" s="595"/>
      <c r="O472" s="595"/>
      <c r="P472" s="595"/>
      <c r="Q472" s="595"/>
      <c r="R472" s="595"/>
      <c r="S472" s="595"/>
      <c r="T472" s="595"/>
      <c r="U472" s="595"/>
      <c r="V472" s="595"/>
      <c r="W472" s="595"/>
      <c r="X472" s="595"/>
      <c r="Y472" s="595"/>
      <c r="Z472" s="595"/>
      <c r="AA472" s="595"/>
      <c r="AB472" s="595"/>
      <c r="AC472" s="595"/>
      <c r="AD472" s="595"/>
      <c r="AE472" s="595"/>
      <c r="AF472" s="595"/>
      <c r="AG472" s="595"/>
      <c r="AH472" s="595"/>
      <c r="AI472" s="595"/>
      <c r="AJ472" s="595"/>
      <c r="AK472" s="595"/>
      <c r="AL472" s="595"/>
      <c r="AM472" s="595"/>
      <c r="AN472" s="595"/>
      <c r="AO472" s="595"/>
      <c r="AP472" s="595"/>
      <c r="AQ472" s="595"/>
      <c r="AR472" s="595"/>
      <c r="AS472" s="595"/>
      <c r="AT472" s="595"/>
      <c r="AU472" s="595"/>
      <c r="AV472" s="595"/>
      <c r="AW472" s="595"/>
      <c r="AX472" s="583" t="str">
        <f>IF(AN472="","",DATEDIF(AN472,BU411,"Y"))</f>
        <v/>
      </c>
      <c r="AY472" s="583"/>
      <c r="AZ472" s="583"/>
      <c r="BA472" s="583"/>
      <c r="BB472" s="583"/>
      <c r="BC472" s="595"/>
      <c r="BD472" s="595"/>
      <c r="BE472" s="595"/>
      <c r="BF472" s="595"/>
      <c r="BG472" s="595"/>
      <c r="BH472" s="595"/>
      <c r="BI472" s="595"/>
      <c r="BJ472" s="595"/>
      <c r="BK472" s="595"/>
      <c r="BL472" s="595"/>
      <c r="BM472" s="595"/>
      <c r="BN472" s="595"/>
      <c r="BO472" s="595"/>
      <c r="BP472" s="595"/>
      <c r="BQ472" s="595"/>
      <c r="BR472" s="595"/>
      <c r="BS472" s="595"/>
      <c r="BT472" s="595"/>
      <c r="BU472" s="595"/>
      <c r="BV472" s="595"/>
      <c r="BW472" s="595"/>
      <c r="BX472" s="595"/>
      <c r="BY472" s="595"/>
      <c r="BZ472" s="595"/>
      <c r="CA472" s="595"/>
      <c r="CB472" s="595"/>
      <c r="CC472" s="595"/>
      <c r="CD472" s="595"/>
      <c r="CE472" s="595"/>
      <c r="CF472" s="596"/>
      <c r="CG472" s="596"/>
      <c r="CH472" s="596"/>
      <c r="CI472" s="596"/>
      <c r="CJ472" s="596"/>
      <c r="CK472" s="596"/>
      <c r="CL472" s="596"/>
      <c r="CM472" s="596"/>
      <c r="CN472" s="596"/>
      <c r="CO472" s="596"/>
      <c r="CP472" s="596"/>
      <c r="CQ472" s="596"/>
      <c r="CR472" s="596"/>
      <c r="CS472" s="596"/>
      <c r="CT472" s="596"/>
      <c r="CU472" s="596"/>
      <c r="CV472" s="596"/>
      <c r="CW472" s="596"/>
      <c r="CX472" s="596"/>
      <c r="CY472" s="596"/>
      <c r="CZ472" s="596"/>
      <c r="DA472" s="596"/>
      <c r="DB472" s="596"/>
      <c r="DC472" s="596"/>
      <c r="DD472" s="596"/>
      <c r="DE472" s="596"/>
      <c r="DF472" s="596"/>
      <c r="DG472" s="596"/>
      <c r="DH472" s="596"/>
      <c r="DI472" s="596"/>
      <c r="DJ472" s="596"/>
      <c r="DK472" s="596"/>
      <c r="DL472" s="595"/>
      <c r="DM472" s="595"/>
      <c r="DN472" s="595"/>
      <c r="DO472" s="595"/>
      <c r="DP472" s="595"/>
      <c r="DQ472" s="595"/>
      <c r="DR472" s="595"/>
      <c r="DS472" s="595"/>
      <c r="DT472" s="595"/>
      <c r="DU472" s="595"/>
      <c r="DV472" s="595"/>
      <c r="DW472" s="606"/>
      <c r="DX472" s="606"/>
      <c r="DY472" s="606"/>
      <c r="DZ472" s="606"/>
      <c r="EA472" s="606"/>
      <c r="EB472" s="606"/>
      <c r="EC472" s="606"/>
      <c r="ED472" s="606"/>
      <c r="EE472" s="606"/>
      <c r="EF472" s="606"/>
      <c r="EG472" s="606"/>
    </row>
    <row r="473" spans="1:137" ht="6" customHeight="1" x14ac:dyDescent="0.2">
      <c r="A473" s="156"/>
      <c r="B473" s="608"/>
      <c r="C473" s="608"/>
      <c r="D473" s="608"/>
      <c r="E473" s="608"/>
      <c r="F473" s="595"/>
      <c r="G473" s="595"/>
      <c r="H473" s="595"/>
      <c r="I473" s="595"/>
      <c r="J473" s="595"/>
      <c r="K473" s="595"/>
      <c r="L473" s="595"/>
      <c r="M473" s="595"/>
      <c r="N473" s="595"/>
      <c r="O473" s="595"/>
      <c r="P473" s="595"/>
      <c r="Q473" s="595"/>
      <c r="R473" s="595"/>
      <c r="S473" s="595"/>
      <c r="T473" s="595"/>
      <c r="U473" s="595"/>
      <c r="V473" s="595"/>
      <c r="W473" s="595"/>
      <c r="X473" s="595"/>
      <c r="Y473" s="595"/>
      <c r="Z473" s="595"/>
      <c r="AA473" s="595"/>
      <c r="AB473" s="595"/>
      <c r="AC473" s="595"/>
      <c r="AD473" s="595"/>
      <c r="AE473" s="595"/>
      <c r="AF473" s="595"/>
      <c r="AG473" s="595"/>
      <c r="AH473" s="595"/>
      <c r="AI473" s="595"/>
      <c r="AJ473" s="595"/>
      <c r="AK473" s="595"/>
      <c r="AL473" s="595"/>
      <c r="AM473" s="595"/>
      <c r="AN473" s="595"/>
      <c r="AO473" s="595"/>
      <c r="AP473" s="595"/>
      <c r="AQ473" s="595"/>
      <c r="AR473" s="595"/>
      <c r="AS473" s="595"/>
      <c r="AT473" s="595"/>
      <c r="AU473" s="595"/>
      <c r="AV473" s="595"/>
      <c r="AW473" s="595"/>
      <c r="AX473" s="583"/>
      <c r="AY473" s="583"/>
      <c r="AZ473" s="583"/>
      <c r="BA473" s="583"/>
      <c r="BB473" s="583"/>
      <c r="BC473" s="595"/>
      <c r="BD473" s="595"/>
      <c r="BE473" s="595"/>
      <c r="BF473" s="595"/>
      <c r="BG473" s="595"/>
      <c r="BH473" s="595"/>
      <c r="BI473" s="595"/>
      <c r="BJ473" s="595"/>
      <c r="BK473" s="595"/>
      <c r="BL473" s="595"/>
      <c r="BM473" s="595"/>
      <c r="BN473" s="595"/>
      <c r="BO473" s="595"/>
      <c r="BP473" s="595"/>
      <c r="BQ473" s="595"/>
      <c r="BR473" s="595"/>
      <c r="BS473" s="595"/>
      <c r="BT473" s="595"/>
      <c r="BU473" s="595"/>
      <c r="BV473" s="595"/>
      <c r="BW473" s="595"/>
      <c r="BX473" s="595"/>
      <c r="BY473" s="595"/>
      <c r="BZ473" s="595"/>
      <c r="CA473" s="595"/>
      <c r="CB473" s="595"/>
      <c r="CC473" s="595"/>
      <c r="CD473" s="595"/>
      <c r="CE473" s="595"/>
      <c r="CF473" s="596"/>
      <c r="CG473" s="596"/>
      <c r="CH473" s="596"/>
      <c r="CI473" s="596"/>
      <c r="CJ473" s="596"/>
      <c r="CK473" s="596"/>
      <c r="CL473" s="596"/>
      <c r="CM473" s="596"/>
      <c r="CN473" s="596"/>
      <c r="CO473" s="596"/>
      <c r="CP473" s="596"/>
      <c r="CQ473" s="596"/>
      <c r="CR473" s="596"/>
      <c r="CS473" s="596"/>
      <c r="CT473" s="596"/>
      <c r="CU473" s="596"/>
      <c r="CV473" s="596"/>
      <c r="CW473" s="596"/>
      <c r="CX473" s="596"/>
      <c r="CY473" s="596"/>
      <c r="CZ473" s="596"/>
      <c r="DA473" s="596"/>
      <c r="DB473" s="596"/>
      <c r="DC473" s="596"/>
      <c r="DD473" s="596"/>
      <c r="DE473" s="596"/>
      <c r="DF473" s="596"/>
      <c r="DG473" s="596"/>
      <c r="DH473" s="596"/>
      <c r="DI473" s="596"/>
      <c r="DJ473" s="596"/>
      <c r="DK473" s="596"/>
      <c r="DL473" s="595"/>
      <c r="DM473" s="595"/>
      <c r="DN473" s="595"/>
      <c r="DO473" s="595"/>
      <c r="DP473" s="595"/>
      <c r="DQ473" s="595"/>
      <c r="DR473" s="595"/>
      <c r="DS473" s="595"/>
      <c r="DT473" s="595"/>
      <c r="DU473" s="595"/>
      <c r="DV473" s="595"/>
      <c r="DW473" s="606"/>
      <c r="DX473" s="606"/>
      <c r="DY473" s="606"/>
      <c r="DZ473" s="606"/>
      <c r="EA473" s="606"/>
      <c r="EB473" s="606"/>
      <c r="EC473" s="606"/>
      <c r="ED473" s="606"/>
      <c r="EE473" s="606"/>
      <c r="EF473" s="606"/>
      <c r="EG473" s="606"/>
    </row>
    <row r="474" spans="1:137" ht="6" customHeight="1" x14ac:dyDescent="0.2">
      <c r="A474" s="156"/>
      <c r="B474" s="608"/>
      <c r="C474" s="608"/>
      <c r="D474" s="608"/>
      <c r="E474" s="608"/>
      <c r="F474" s="595"/>
      <c r="G474" s="595"/>
      <c r="H474" s="595"/>
      <c r="I474" s="595"/>
      <c r="J474" s="595"/>
      <c r="K474" s="595"/>
      <c r="L474" s="595"/>
      <c r="M474" s="595"/>
      <c r="N474" s="595"/>
      <c r="O474" s="595"/>
      <c r="P474" s="595"/>
      <c r="Q474" s="595"/>
      <c r="R474" s="595"/>
      <c r="S474" s="595"/>
      <c r="T474" s="595"/>
      <c r="U474" s="595"/>
      <c r="V474" s="595"/>
      <c r="W474" s="595"/>
      <c r="X474" s="595"/>
      <c r="Y474" s="595"/>
      <c r="Z474" s="595"/>
      <c r="AA474" s="595"/>
      <c r="AB474" s="595"/>
      <c r="AC474" s="595"/>
      <c r="AD474" s="595"/>
      <c r="AE474" s="595"/>
      <c r="AF474" s="595"/>
      <c r="AG474" s="595"/>
      <c r="AH474" s="595"/>
      <c r="AI474" s="595"/>
      <c r="AJ474" s="595"/>
      <c r="AK474" s="595"/>
      <c r="AL474" s="595"/>
      <c r="AM474" s="595"/>
      <c r="AN474" s="595"/>
      <c r="AO474" s="595"/>
      <c r="AP474" s="595"/>
      <c r="AQ474" s="595"/>
      <c r="AR474" s="595"/>
      <c r="AS474" s="595"/>
      <c r="AT474" s="595"/>
      <c r="AU474" s="595"/>
      <c r="AV474" s="595"/>
      <c r="AW474" s="595"/>
      <c r="AX474" s="583"/>
      <c r="AY474" s="583"/>
      <c r="AZ474" s="583"/>
      <c r="BA474" s="583"/>
      <c r="BB474" s="583"/>
      <c r="BC474" s="595"/>
      <c r="BD474" s="595"/>
      <c r="BE474" s="595"/>
      <c r="BF474" s="595"/>
      <c r="BG474" s="595"/>
      <c r="BH474" s="595"/>
      <c r="BI474" s="595"/>
      <c r="BJ474" s="595"/>
      <c r="BK474" s="595"/>
      <c r="BL474" s="595"/>
      <c r="BM474" s="595"/>
      <c r="BN474" s="595"/>
      <c r="BO474" s="595"/>
      <c r="BP474" s="595"/>
      <c r="BQ474" s="595"/>
      <c r="BR474" s="595"/>
      <c r="BS474" s="595"/>
      <c r="BT474" s="595"/>
      <c r="BU474" s="595"/>
      <c r="BV474" s="595"/>
      <c r="BW474" s="595"/>
      <c r="BX474" s="595"/>
      <c r="BY474" s="595"/>
      <c r="BZ474" s="595"/>
      <c r="CA474" s="595"/>
      <c r="CB474" s="595"/>
      <c r="CC474" s="595"/>
      <c r="CD474" s="595"/>
      <c r="CE474" s="595"/>
      <c r="CF474" s="596"/>
      <c r="CG474" s="596"/>
      <c r="CH474" s="596"/>
      <c r="CI474" s="596"/>
      <c r="CJ474" s="596"/>
      <c r="CK474" s="596"/>
      <c r="CL474" s="596"/>
      <c r="CM474" s="596"/>
      <c r="CN474" s="596"/>
      <c r="CO474" s="596"/>
      <c r="CP474" s="596"/>
      <c r="CQ474" s="596"/>
      <c r="CR474" s="596"/>
      <c r="CS474" s="596"/>
      <c r="CT474" s="596"/>
      <c r="CU474" s="596"/>
      <c r="CV474" s="596"/>
      <c r="CW474" s="596"/>
      <c r="CX474" s="596"/>
      <c r="CY474" s="596"/>
      <c r="CZ474" s="596"/>
      <c r="DA474" s="596"/>
      <c r="DB474" s="596"/>
      <c r="DC474" s="596"/>
      <c r="DD474" s="596"/>
      <c r="DE474" s="596"/>
      <c r="DF474" s="596"/>
      <c r="DG474" s="596"/>
      <c r="DH474" s="596"/>
      <c r="DI474" s="596"/>
      <c r="DJ474" s="596"/>
      <c r="DK474" s="596"/>
      <c r="DL474" s="595"/>
      <c r="DM474" s="595"/>
      <c r="DN474" s="595"/>
      <c r="DO474" s="595"/>
      <c r="DP474" s="595"/>
      <c r="DQ474" s="595"/>
      <c r="DR474" s="595"/>
      <c r="DS474" s="595"/>
      <c r="DT474" s="595"/>
      <c r="DU474" s="595"/>
      <c r="DV474" s="595"/>
      <c r="DW474" s="606"/>
      <c r="DX474" s="606"/>
      <c r="DY474" s="606"/>
      <c r="DZ474" s="606"/>
      <c r="EA474" s="606"/>
      <c r="EB474" s="606"/>
      <c r="EC474" s="606"/>
      <c r="ED474" s="606"/>
      <c r="EE474" s="606"/>
      <c r="EF474" s="606"/>
      <c r="EG474" s="606"/>
    </row>
    <row r="475" spans="1:137" ht="6" customHeight="1" x14ac:dyDescent="0.2">
      <c r="A475" s="156"/>
      <c r="B475" s="607">
        <v>17</v>
      </c>
      <c r="C475" s="608"/>
      <c r="D475" s="608"/>
      <c r="E475" s="608"/>
      <c r="F475" s="595"/>
      <c r="G475" s="595"/>
      <c r="H475" s="595"/>
      <c r="I475" s="595"/>
      <c r="J475" s="595"/>
      <c r="K475" s="595"/>
      <c r="L475" s="595"/>
      <c r="M475" s="595"/>
      <c r="N475" s="595"/>
      <c r="O475" s="595"/>
      <c r="P475" s="595"/>
      <c r="Q475" s="595"/>
      <c r="R475" s="595"/>
      <c r="S475" s="595"/>
      <c r="T475" s="595"/>
      <c r="U475" s="595"/>
      <c r="V475" s="595"/>
      <c r="W475" s="595"/>
      <c r="X475" s="595"/>
      <c r="Y475" s="595"/>
      <c r="Z475" s="595"/>
      <c r="AA475" s="595"/>
      <c r="AB475" s="595"/>
      <c r="AC475" s="595"/>
      <c r="AD475" s="595"/>
      <c r="AE475" s="595"/>
      <c r="AF475" s="595"/>
      <c r="AG475" s="595"/>
      <c r="AH475" s="595"/>
      <c r="AI475" s="595"/>
      <c r="AJ475" s="595"/>
      <c r="AK475" s="595"/>
      <c r="AL475" s="595"/>
      <c r="AM475" s="595"/>
      <c r="AN475" s="595"/>
      <c r="AO475" s="595"/>
      <c r="AP475" s="595"/>
      <c r="AQ475" s="595"/>
      <c r="AR475" s="595"/>
      <c r="AS475" s="595"/>
      <c r="AT475" s="595"/>
      <c r="AU475" s="595"/>
      <c r="AV475" s="595"/>
      <c r="AW475" s="595"/>
      <c r="AX475" s="583" t="str">
        <f>IF(AN475="","",DATEDIF(AN475,BU411,"Y"))</f>
        <v/>
      </c>
      <c r="AY475" s="583"/>
      <c r="AZ475" s="583"/>
      <c r="BA475" s="583"/>
      <c r="BB475" s="583"/>
      <c r="BC475" s="595"/>
      <c r="BD475" s="595"/>
      <c r="BE475" s="595"/>
      <c r="BF475" s="595"/>
      <c r="BG475" s="595"/>
      <c r="BH475" s="595"/>
      <c r="BI475" s="595"/>
      <c r="BJ475" s="595"/>
      <c r="BK475" s="595"/>
      <c r="BL475" s="595"/>
      <c r="BM475" s="595"/>
      <c r="BN475" s="595"/>
      <c r="BO475" s="595"/>
      <c r="BP475" s="595"/>
      <c r="BQ475" s="595"/>
      <c r="BR475" s="595"/>
      <c r="BS475" s="595"/>
      <c r="BT475" s="595"/>
      <c r="BU475" s="595"/>
      <c r="BV475" s="595"/>
      <c r="BW475" s="595"/>
      <c r="BX475" s="595"/>
      <c r="BY475" s="595"/>
      <c r="BZ475" s="595"/>
      <c r="CA475" s="595"/>
      <c r="CB475" s="595"/>
      <c r="CC475" s="595"/>
      <c r="CD475" s="595"/>
      <c r="CE475" s="595"/>
      <c r="CF475" s="596"/>
      <c r="CG475" s="596"/>
      <c r="CH475" s="596"/>
      <c r="CI475" s="596"/>
      <c r="CJ475" s="596"/>
      <c r="CK475" s="596"/>
      <c r="CL475" s="596"/>
      <c r="CM475" s="596"/>
      <c r="CN475" s="596"/>
      <c r="CO475" s="596"/>
      <c r="CP475" s="596"/>
      <c r="CQ475" s="596"/>
      <c r="CR475" s="596"/>
      <c r="CS475" s="596"/>
      <c r="CT475" s="596"/>
      <c r="CU475" s="596"/>
      <c r="CV475" s="596"/>
      <c r="CW475" s="596"/>
      <c r="CX475" s="596"/>
      <c r="CY475" s="596"/>
      <c r="CZ475" s="596"/>
      <c r="DA475" s="596"/>
      <c r="DB475" s="596"/>
      <c r="DC475" s="596"/>
      <c r="DD475" s="596"/>
      <c r="DE475" s="596"/>
      <c r="DF475" s="596"/>
      <c r="DG475" s="596"/>
      <c r="DH475" s="596"/>
      <c r="DI475" s="596"/>
      <c r="DJ475" s="596"/>
      <c r="DK475" s="596"/>
      <c r="DL475" s="595"/>
      <c r="DM475" s="595"/>
      <c r="DN475" s="595"/>
      <c r="DO475" s="595"/>
      <c r="DP475" s="595"/>
      <c r="DQ475" s="595"/>
      <c r="DR475" s="595"/>
      <c r="DS475" s="595"/>
      <c r="DT475" s="595"/>
      <c r="DU475" s="595"/>
      <c r="DV475" s="595"/>
      <c r="DW475" s="606"/>
      <c r="DX475" s="606"/>
      <c r="DY475" s="606"/>
      <c r="DZ475" s="606"/>
      <c r="EA475" s="606"/>
      <c r="EB475" s="606"/>
      <c r="EC475" s="606"/>
      <c r="ED475" s="606"/>
      <c r="EE475" s="606"/>
      <c r="EF475" s="606"/>
      <c r="EG475" s="606"/>
    </row>
    <row r="476" spans="1:137" ht="6" customHeight="1" x14ac:dyDescent="0.2">
      <c r="A476" s="156"/>
      <c r="B476" s="608"/>
      <c r="C476" s="608"/>
      <c r="D476" s="608"/>
      <c r="E476" s="608"/>
      <c r="F476" s="595"/>
      <c r="G476" s="595"/>
      <c r="H476" s="595"/>
      <c r="I476" s="595"/>
      <c r="J476" s="595"/>
      <c r="K476" s="595"/>
      <c r="L476" s="595"/>
      <c r="M476" s="595"/>
      <c r="N476" s="595"/>
      <c r="O476" s="595"/>
      <c r="P476" s="595"/>
      <c r="Q476" s="595"/>
      <c r="R476" s="595"/>
      <c r="S476" s="595"/>
      <c r="T476" s="595"/>
      <c r="U476" s="595"/>
      <c r="V476" s="595"/>
      <c r="W476" s="595"/>
      <c r="X476" s="595"/>
      <c r="Y476" s="595"/>
      <c r="Z476" s="595"/>
      <c r="AA476" s="595"/>
      <c r="AB476" s="595"/>
      <c r="AC476" s="595"/>
      <c r="AD476" s="595"/>
      <c r="AE476" s="595"/>
      <c r="AF476" s="595"/>
      <c r="AG476" s="595"/>
      <c r="AH476" s="595"/>
      <c r="AI476" s="595"/>
      <c r="AJ476" s="595"/>
      <c r="AK476" s="595"/>
      <c r="AL476" s="595"/>
      <c r="AM476" s="595"/>
      <c r="AN476" s="595"/>
      <c r="AO476" s="595"/>
      <c r="AP476" s="595"/>
      <c r="AQ476" s="595"/>
      <c r="AR476" s="595"/>
      <c r="AS476" s="595"/>
      <c r="AT476" s="595"/>
      <c r="AU476" s="595"/>
      <c r="AV476" s="595"/>
      <c r="AW476" s="595"/>
      <c r="AX476" s="583"/>
      <c r="AY476" s="583"/>
      <c r="AZ476" s="583"/>
      <c r="BA476" s="583"/>
      <c r="BB476" s="583"/>
      <c r="BC476" s="595"/>
      <c r="BD476" s="595"/>
      <c r="BE476" s="595"/>
      <c r="BF476" s="595"/>
      <c r="BG476" s="595"/>
      <c r="BH476" s="595"/>
      <c r="BI476" s="595"/>
      <c r="BJ476" s="595"/>
      <c r="BK476" s="595"/>
      <c r="BL476" s="595"/>
      <c r="BM476" s="595"/>
      <c r="BN476" s="595"/>
      <c r="BO476" s="595"/>
      <c r="BP476" s="595"/>
      <c r="BQ476" s="595"/>
      <c r="BR476" s="595"/>
      <c r="BS476" s="595"/>
      <c r="BT476" s="595"/>
      <c r="BU476" s="595"/>
      <c r="BV476" s="595"/>
      <c r="BW476" s="595"/>
      <c r="BX476" s="595"/>
      <c r="BY476" s="595"/>
      <c r="BZ476" s="595"/>
      <c r="CA476" s="595"/>
      <c r="CB476" s="595"/>
      <c r="CC476" s="595"/>
      <c r="CD476" s="595"/>
      <c r="CE476" s="595"/>
      <c r="CF476" s="596"/>
      <c r="CG476" s="596"/>
      <c r="CH476" s="596"/>
      <c r="CI476" s="596"/>
      <c r="CJ476" s="596"/>
      <c r="CK476" s="596"/>
      <c r="CL476" s="596"/>
      <c r="CM476" s="596"/>
      <c r="CN476" s="596"/>
      <c r="CO476" s="596"/>
      <c r="CP476" s="596"/>
      <c r="CQ476" s="596"/>
      <c r="CR476" s="596"/>
      <c r="CS476" s="596"/>
      <c r="CT476" s="596"/>
      <c r="CU476" s="596"/>
      <c r="CV476" s="596"/>
      <c r="CW476" s="596"/>
      <c r="CX476" s="596"/>
      <c r="CY476" s="596"/>
      <c r="CZ476" s="596"/>
      <c r="DA476" s="596"/>
      <c r="DB476" s="596"/>
      <c r="DC476" s="596"/>
      <c r="DD476" s="596"/>
      <c r="DE476" s="596"/>
      <c r="DF476" s="596"/>
      <c r="DG476" s="596"/>
      <c r="DH476" s="596"/>
      <c r="DI476" s="596"/>
      <c r="DJ476" s="596"/>
      <c r="DK476" s="596"/>
      <c r="DL476" s="595"/>
      <c r="DM476" s="595"/>
      <c r="DN476" s="595"/>
      <c r="DO476" s="595"/>
      <c r="DP476" s="595"/>
      <c r="DQ476" s="595"/>
      <c r="DR476" s="595"/>
      <c r="DS476" s="595"/>
      <c r="DT476" s="595"/>
      <c r="DU476" s="595"/>
      <c r="DV476" s="595"/>
      <c r="DW476" s="606"/>
      <c r="DX476" s="606"/>
      <c r="DY476" s="606"/>
      <c r="DZ476" s="606"/>
      <c r="EA476" s="606"/>
      <c r="EB476" s="606"/>
      <c r="EC476" s="606"/>
      <c r="ED476" s="606"/>
      <c r="EE476" s="606"/>
      <c r="EF476" s="606"/>
      <c r="EG476" s="606"/>
    </row>
    <row r="477" spans="1:137" ht="6" customHeight="1" x14ac:dyDescent="0.2">
      <c r="A477" s="156"/>
      <c r="B477" s="608"/>
      <c r="C477" s="608"/>
      <c r="D477" s="608"/>
      <c r="E477" s="608"/>
      <c r="F477" s="595"/>
      <c r="G477" s="595"/>
      <c r="H477" s="595"/>
      <c r="I477" s="595"/>
      <c r="J477" s="595"/>
      <c r="K477" s="595"/>
      <c r="L477" s="595"/>
      <c r="M477" s="595"/>
      <c r="N477" s="595"/>
      <c r="O477" s="595"/>
      <c r="P477" s="595"/>
      <c r="Q477" s="595"/>
      <c r="R477" s="595"/>
      <c r="S477" s="595"/>
      <c r="T477" s="595"/>
      <c r="U477" s="595"/>
      <c r="V477" s="595"/>
      <c r="W477" s="595"/>
      <c r="X477" s="595"/>
      <c r="Y477" s="595"/>
      <c r="Z477" s="595"/>
      <c r="AA477" s="595"/>
      <c r="AB477" s="595"/>
      <c r="AC477" s="595"/>
      <c r="AD477" s="595"/>
      <c r="AE477" s="595"/>
      <c r="AF477" s="595"/>
      <c r="AG477" s="595"/>
      <c r="AH477" s="595"/>
      <c r="AI477" s="595"/>
      <c r="AJ477" s="595"/>
      <c r="AK477" s="595"/>
      <c r="AL477" s="595"/>
      <c r="AM477" s="595"/>
      <c r="AN477" s="595"/>
      <c r="AO477" s="595"/>
      <c r="AP477" s="595"/>
      <c r="AQ477" s="595"/>
      <c r="AR477" s="595"/>
      <c r="AS477" s="595"/>
      <c r="AT477" s="595"/>
      <c r="AU477" s="595"/>
      <c r="AV477" s="595"/>
      <c r="AW477" s="595"/>
      <c r="AX477" s="583"/>
      <c r="AY477" s="583"/>
      <c r="AZ477" s="583"/>
      <c r="BA477" s="583"/>
      <c r="BB477" s="583"/>
      <c r="BC477" s="595"/>
      <c r="BD477" s="595"/>
      <c r="BE477" s="595"/>
      <c r="BF477" s="595"/>
      <c r="BG477" s="595"/>
      <c r="BH477" s="595"/>
      <c r="BI477" s="595"/>
      <c r="BJ477" s="595"/>
      <c r="BK477" s="595"/>
      <c r="BL477" s="595"/>
      <c r="BM477" s="595"/>
      <c r="BN477" s="595"/>
      <c r="BO477" s="595"/>
      <c r="BP477" s="595"/>
      <c r="BQ477" s="595"/>
      <c r="BR477" s="595"/>
      <c r="BS477" s="595"/>
      <c r="BT477" s="595"/>
      <c r="BU477" s="595"/>
      <c r="BV477" s="595"/>
      <c r="BW477" s="595"/>
      <c r="BX477" s="595"/>
      <c r="BY477" s="595"/>
      <c r="BZ477" s="595"/>
      <c r="CA477" s="595"/>
      <c r="CB477" s="595"/>
      <c r="CC477" s="595"/>
      <c r="CD477" s="595"/>
      <c r="CE477" s="595"/>
      <c r="CF477" s="596"/>
      <c r="CG477" s="596"/>
      <c r="CH477" s="596"/>
      <c r="CI477" s="596"/>
      <c r="CJ477" s="596"/>
      <c r="CK477" s="596"/>
      <c r="CL477" s="596"/>
      <c r="CM477" s="596"/>
      <c r="CN477" s="596"/>
      <c r="CO477" s="596"/>
      <c r="CP477" s="596"/>
      <c r="CQ477" s="596"/>
      <c r="CR477" s="596"/>
      <c r="CS477" s="596"/>
      <c r="CT477" s="596"/>
      <c r="CU477" s="596"/>
      <c r="CV477" s="596"/>
      <c r="CW477" s="596"/>
      <c r="CX477" s="596"/>
      <c r="CY477" s="596"/>
      <c r="CZ477" s="596"/>
      <c r="DA477" s="596"/>
      <c r="DB477" s="596"/>
      <c r="DC477" s="596"/>
      <c r="DD477" s="596"/>
      <c r="DE477" s="596"/>
      <c r="DF477" s="596"/>
      <c r="DG477" s="596"/>
      <c r="DH477" s="596"/>
      <c r="DI477" s="596"/>
      <c r="DJ477" s="596"/>
      <c r="DK477" s="596"/>
      <c r="DL477" s="595"/>
      <c r="DM477" s="595"/>
      <c r="DN477" s="595"/>
      <c r="DO477" s="595"/>
      <c r="DP477" s="595"/>
      <c r="DQ477" s="595"/>
      <c r="DR477" s="595"/>
      <c r="DS477" s="595"/>
      <c r="DT477" s="595"/>
      <c r="DU477" s="595"/>
      <c r="DV477" s="595"/>
      <c r="DW477" s="606"/>
      <c r="DX477" s="606"/>
      <c r="DY477" s="606"/>
      <c r="DZ477" s="606"/>
      <c r="EA477" s="606"/>
      <c r="EB477" s="606"/>
      <c r="EC477" s="606"/>
      <c r="ED477" s="606"/>
      <c r="EE477" s="606"/>
      <c r="EF477" s="606"/>
      <c r="EG477" s="606"/>
    </row>
    <row r="478" spans="1:137" ht="6" customHeight="1" x14ac:dyDescent="0.2">
      <c r="A478" s="156"/>
      <c r="B478" s="607">
        <v>18</v>
      </c>
      <c r="C478" s="608"/>
      <c r="D478" s="608"/>
      <c r="E478" s="608"/>
      <c r="F478" s="595"/>
      <c r="G478" s="595"/>
      <c r="H478" s="595"/>
      <c r="I478" s="595"/>
      <c r="J478" s="595"/>
      <c r="K478" s="595"/>
      <c r="L478" s="595"/>
      <c r="M478" s="595"/>
      <c r="N478" s="595"/>
      <c r="O478" s="595"/>
      <c r="P478" s="595"/>
      <c r="Q478" s="595"/>
      <c r="R478" s="595"/>
      <c r="S478" s="595"/>
      <c r="T478" s="595"/>
      <c r="U478" s="595"/>
      <c r="V478" s="595"/>
      <c r="W478" s="595"/>
      <c r="X478" s="595"/>
      <c r="Y478" s="595"/>
      <c r="Z478" s="595"/>
      <c r="AA478" s="595"/>
      <c r="AB478" s="595"/>
      <c r="AC478" s="595"/>
      <c r="AD478" s="595"/>
      <c r="AE478" s="595"/>
      <c r="AF478" s="595"/>
      <c r="AG478" s="595"/>
      <c r="AH478" s="595"/>
      <c r="AI478" s="595"/>
      <c r="AJ478" s="595"/>
      <c r="AK478" s="595"/>
      <c r="AL478" s="595"/>
      <c r="AM478" s="595"/>
      <c r="AN478" s="595"/>
      <c r="AO478" s="595"/>
      <c r="AP478" s="595"/>
      <c r="AQ478" s="595"/>
      <c r="AR478" s="595"/>
      <c r="AS478" s="595"/>
      <c r="AT478" s="595"/>
      <c r="AU478" s="595"/>
      <c r="AV478" s="595"/>
      <c r="AW478" s="595"/>
      <c r="AX478" s="583" t="str">
        <f>IF(AN478="","",DATEDIF(AN478,BU411,"Y"))</f>
        <v/>
      </c>
      <c r="AY478" s="583"/>
      <c r="AZ478" s="583"/>
      <c r="BA478" s="583"/>
      <c r="BB478" s="583"/>
      <c r="BC478" s="595"/>
      <c r="BD478" s="595"/>
      <c r="BE478" s="595"/>
      <c r="BF478" s="595"/>
      <c r="BG478" s="595"/>
      <c r="BH478" s="595"/>
      <c r="BI478" s="595"/>
      <c r="BJ478" s="595"/>
      <c r="BK478" s="595"/>
      <c r="BL478" s="595"/>
      <c r="BM478" s="595"/>
      <c r="BN478" s="595"/>
      <c r="BO478" s="595"/>
      <c r="BP478" s="595"/>
      <c r="BQ478" s="595"/>
      <c r="BR478" s="595"/>
      <c r="BS478" s="595"/>
      <c r="BT478" s="595"/>
      <c r="BU478" s="595"/>
      <c r="BV478" s="595"/>
      <c r="BW478" s="595"/>
      <c r="BX478" s="595"/>
      <c r="BY478" s="595"/>
      <c r="BZ478" s="595"/>
      <c r="CA478" s="595"/>
      <c r="CB478" s="595"/>
      <c r="CC478" s="595"/>
      <c r="CD478" s="595"/>
      <c r="CE478" s="595"/>
      <c r="CF478" s="596"/>
      <c r="CG478" s="596"/>
      <c r="CH478" s="596"/>
      <c r="CI478" s="596"/>
      <c r="CJ478" s="596"/>
      <c r="CK478" s="596"/>
      <c r="CL478" s="596"/>
      <c r="CM478" s="596"/>
      <c r="CN478" s="596"/>
      <c r="CO478" s="596"/>
      <c r="CP478" s="596"/>
      <c r="CQ478" s="596"/>
      <c r="CR478" s="596"/>
      <c r="CS478" s="596"/>
      <c r="CT478" s="596"/>
      <c r="CU478" s="596"/>
      <c r="CV478" s="596"/>
      <c r="CW478" s="596"/>
      <c r="CX478" s="596"/>
      <c r="CY478" s="596"/>
      <c r="CZ478" s="596"/>
      <c r="DA478" s="596"/>
      <c r="DB478" s="596"/>
      <c r="DC478" s="596"/>
      <c r="DD478" s="596"/>
      <c r="DE478" s="596"/>
      <c r="DF478" s="596"/>
      <c r="DG478" s="596"/>
      <c r="DH478" s="596"/>
      <c r="DI478" s="596"/>
      <c r="DJ478" s="596"/>
      <c r="DK478" s="596"/>
      <c r="DL478" s="595"/>
      <c r="DM478" s="595"/>
      <c r="DN478" s="595"/>
      <c r="DO478" s="595"/>
      <c r="DP478" s="595"/>
      <c r="DQ478" s="595"/>
      <c r="DR478" s="595"/>
      <c r="DS478" s="595"/>
      <c r="DT478" s="595"/>
      <c r="DU478" s="595"/>
      <c r="DV478" s="595"/>
      <c r="DW478" s="606"/>
      <c r="DX478" s="606"/>
      <c r="DY478" s="606"/>
      <c r="DZ478" s="606"/>
      <c r="EA478" s="606"/>
      <c r="EB478" s="606"/>
      <c r="EC478" s="606"/>
      <c r="ED478" s="606"/>
      <c r="EE478" s="606"/>
      <c r="EF478" s="606"/>
      <c r="EG478" s="606"/>
    </row>
    <row r="479" spans="1:137" ht="6" customHeight="1" x14ac:dyDescent="0.2">
      <c r="A479" s="156"/>
      <c r="B479" s="608"/>
      <c r="C479" s="608"/>
      <c r="D479" s="608"/>
      <c r="E479" s="608"/>
      <c r="F479" s="595"/>
      <c r="G479" s="595"/>
      <c r="H479" s="595"/>
      <c r="I479" s="595"/>
      <c r="J479" s="595"/>
      <c r="K479" s="595"/>
      <c r="L479" s="595"/>
      <c r="M479" s="595"/>
      <c r="N479" s="595"/>
      <c r="O479" s="595"/>
      <c r="P479" s="595"/>
      <c r="Q479" s="595"/>
      <c r="R479" s="595"/>
      <c r="S479" s="595"/>
      <c r="T479" s="595"/>
      <c r="U479" s="595"/>
      <c r="V479" s="595"/>
      <c r="W479" s="595"/>
      <c r="X479" s="595"/>
      <c r="Y479" s="595"/>
      <c r="Z479" s="595"/>
      <c r="AA479" s="595"/>
      <c r="AB479" s="595"/>
      <c r="AC479" s="595"/>
      <c r="AD479" s="595"/>
      <c r="AE479" s="595"/>
      <c r="AF479" s="595"/>
      <c r="AG479" s="595"/>
      <c r="AH479" s="595"/>
      <c r="AI479" s="595"/>
      <c r="AJ479" s="595"/>
      <c r="AK479" s="595"/>
      <c r="AL479" s="595"/>
      <c r="AM479" s="595"/>
      <c r="AN479" s="595"/>
      <c r="AO479" s="595"/>
      <c r="AP479" s="595"/>
      <c r="AQ479" s="595"/>
      <c r="AR479" s="595"/>
      <c r="AS479" s="595"/>
      <c r="AT479" s="595"/>
      <c r="AU479" s="595"/>
      <c r="AV479" s="595"/>
      <c r="AW479" s="595"/>
      <c r="AX479" s="583"/>
      <c r="AY479" s="583"/>
      <c r="AZ479" s="583"/>
      <c r="BA479" s="583"/>
      <c r="BB479" s="583"/>
      <c r="BC479" s="595"/>
      <c r="BD479" s="595"/>
      <c r="BE479" s="595"/>
      <c r="BF479" s="595"/>
      <c r="BG479" s="595"/>
      <c r="BH479" s="595"/>
      <c r="BI479" s="595"/>
      <c r="BJ479" s="595"/>
      <c r="BK479" s="595"/>
      <c r="BL479" s="595"/>
      <c r="BM479" s="595"/>
      <c r="BN479" s="595"/>
      <c r="BO479" s="595"/>
      <c r="BP479" s="595"/>
      <c r="BQ479" s="595"/>
      <c r="BR479" s="595"/>
      <c r="BS479" s="595"/>
      <c r="BT479" s="595"/>
      <c r="BU479" s="595"/>
      <c r="BV479" s="595"/>
      <c r="BW479" s="595"/>
      <c r="BX479" s="595"/>
      <c r="BY479" s="595"/>
      <c r="BZ479" s="595"/>
      <c r="CA479" s="595"/>
      <c r="CB479" s="595"/>
      <c r="CC479" s="595"/>
      <c r="CD479" s="595"/>
      <c r="CE479" s="595"/>
      <c r="CF479" s="596"/>
      <c r="CG479" s="596"/>
      <c r="CH479" s="596"/>
      <c r="CI479" s="596"/>
      <c r="CJ479" s="596"/>
      <c r="CK479" s="596"/>
      <c r="CL479" s="596"/>
      <c r="CM479" s="596"/>
      <c r="CN479" s="596"/>
      <c r="CO479" s="596"/>
      <c r="CP479" s="596"/>
      <c r="CQ479" s="596"/>
      <c r="CR479" s="596"/>
      <c r="CS479" s="596"/>
      <c r="CT479" s="596"/>
      <c r="CU479" s="596"/>
      <c r="CV479" s="596"/>
      <c r="CW479" s="596"/>
      <c r="CX479" s="596"/>
      <c r="CY479" s="596"/>
      <c r="CZ479" s="596"/>
      <c r="DA479" s="596"/>
      <c r="DB479" s="596"/>
      <c r="DC479" s="596"/>
      <c r="DD479" s="596"/>
      <c r="DE479" s="596"/>
      <c r="DF479" s="596"/>
      <c r="DG479" s="596"/>
      <c r="DH479" s="596"/>
      <c r="DI479" s="596"/>
      <c r="DJ479" s="596"/>
      <c r="DK479" s="596"/>
      <c r="DL479" s="595"/>
      <c r="DM479" s="595"/>
      <c r="DN479" s="595"/>
      <c r="DO479" s="595"/>
      <c r="DP479" s="595"/>
      <c r="DQ479" s="595"/>
      <c r="DR479" s="595"/>
      <c r="DS479" s="595"/>
      <c r="DT479" s="595"/>
      <c r="DU479" s="595"/>
      <c r="DV479" s="595"/>
      <c r="DW479" s="606"/>
      <c r="DX479" s="606"/>
      <c r="DY479" s="606"/>
      <c r="DZ479" s="606"/>
      <c r="EA479" s="606"/>
      <c r="EB479" s="606"/>
      <c r="EC479" s="606"/>
      <c r="ED479" s="606"/>
      <c r="EE479" s="606"/>
      <c r="EF479" s="606"/>
      <c r="EG479" s="606"/>
    </row>
    <row r="480" spans="1:137" ht="6" customHeight="1" x14ac:dyDescent="0.2">
      <c r="A480" s="156"/>
      <c r="B480" s="608"/>
      <c r="C480" s="608"/>
      <c r="D480" s="608"/>
      <c r="E480" s="608"/>
      <c r="F480" s="595"/>
      <c r="G480" s="595"/>
      <c r="H480" s="595"/>
      <c r="I480" s="595"/>
      <c r="J480" s="595"/>
      <c r="K480" s="595"/>
      <c r="L480" s="595"/>
      <c r="M480" s="595"/>
      <c r="N480" s="595"/>
      <c r="O480" s="595"/>
      <c r="P480" s="595"/>
      <c r="Q480" s="595"/>
      <c r="R480" s="595"/>
      <c r="S480" s="595"/>
      <c r="T480" s="595"/>
      <c r="U480" s="595"/>
      <c r="V480" s="595"/>
      <c r="W480" s="595"/>
      <c r="X480" s="595"/>
      <c r="Y480" s="595"/>
      <c r="Z480" s="595"/>
      <c r="AA480" s="595"/>
      <c r="AB480" s="595"/>
      <c r="AC480" s="595"/>
      <c r="AD480" s="595"/>
      <c r="AE480" s="595"/>
      <c r="AF480" s="595"/>
      <c r="AG480" s="595"/>
      <c r="AH480" s="595"/>
      <c r="AI480" s="595"/>
      <c r="AJ480" s="595"/>
      <c r="AK480" s="595"/>
      <c r="AL480" s="595"/>
      <c r="AM480" s="595"/>
      <c r="AN480" s="595"/>
      <c r="AO480" s="595"/>
      <c r="AP480" s="595"/>
      <c r="AQ480" s="595"/>
      <c r="AR480" s="595"/>
      <c r="AS480" s="595"/>
      <c r="AT480" s="595"/>
      <c r="AU480" s="595"/>
      <c r="AV480" s="595"/>
      <c r="AW480" s="595"/>
      <c r="AX480" s="583"/>
      <c r="AY480" s="583"/>
      <c r="AZ480" s="583"/>
      <c r="BA480" s="583"/>
      <c r="BB480" s="583"/>
      <c r="BC480" s="595"/>
      <c r="BD480" s="595"/>
      <c r="BE480" s="595"/>
      <c r="BF480" s="595"/>
      <c r="BG480" s="595"/>
      <c r="BH480" s="595"/>
      <c r="BI480" s="595"/>
      <c r="BJ480" s="595"/>
      <c r="BK480" s="595"/>
      <c r="BL480" s="595"/>
      <c r="BM480" s="595"/>
      <c r="BN480" s="595"/>
      <c r="BO480" s="595"/>
      <c r="BP480" s="595"/>
      <c r="BQ480" s="595"/>
      <c r="BR480" s="595"/>
      <c r="BS480" s="595"/>
      <c r="BT480" s="595"/>
      <c r="BU480" s="595"/>
      <c r="BV480" s="595"/>
      <c r="BW480" s="595"/>
      <c r="BX480" s="595"/>
      <c r="BY480" s="595"/>
      <c r="BZ480" s="595"/>
      <c r="CA480" s="595"/>
      <c r="CB480" s="595"/>
      <c r="CC480" s="595"/>
      <c r="CD480" s="595"/>
      <c r="CE480" s="595"/>
      <c r="CF480" s="596"/>
      <c r="CG480" s="596"/>
      <c r="CH480" s="596"/>
      <c r="CI480" s="596"/>
      <c r="CJ480" s="596"/>
      <c r="CK480" s="596"/>
      <c r="CL480" s="596"/>
      <c r="CM480" s="596"/>
      <c r="CN480" s="596"/>
      <c r="CO480" s="596"/>
      <c r="CP480" s="596"/>
      <c r="CQ480" s="596"/>
      <c r="CR480" s="596"/>
      <c r="CS480" s="596"/>
      <c r="CT480" s="596"/>
      <c r="CU480" s="596"/>
      <c r="CV480" s="596"/>
      <c r="CW480" s="596"/>
      <c r="CX480" s="596"/>
      <c r="CY480" s="596"/>
      <c r="CZ480" s="596"/>
      <c r="DA480" s="596"/>
      <c r="DB480" s="596"/>
      <c r="DC480" s="596"/>
      <c r="DD480" s="596"/>
      <c r="DE480" s="596"/>
      <c r="DF480" s="596"/>
      <c r="DG480" s="596"/>
      <c r="DH480" s="596"/>
      <c r="DI480" s="596"/>
      <c r="DJ480" s="596"/>
      <c r="DK480" s="596"/>
      <c r="DL480" s="595"/>
      <c r="DM480" s="595"/>
      <c r="DN480" s="595"/>
      <c r="DO480" s="595"/>
      <c r="DP480" s="595"/>
      <c r="DQ480" s="595"/>
      <c r="DR480" s="595"/>
      <c r="DS480" s="595"/>
      <c r="DT480" s="595"/>
      <c r="DU480" s="595"/>
      <c r="DV480" s="595"/>
      <c r="DW480" s="606"/>
      <c r="DX480" s="606"/>
      <c r="DY480" s="606"/>
      <c r="DZ480" s="606"/>
      <c r="EA480" s="606"/>
      <c r="EB480" s="606"/>
      <c r="EC480" s="606"/>
      <c r="ED480" s="606"/>
      <c r="EE480" s="606"/>
      <c r="EF480" s="606"/>
      <c r="EG480" s="606"/>
    </row>
    <row r="481" spans="1:137" ht="6" customHeight="1" x14ac:dyDescent="0.2">
      <c r="A481" s="156"/>
      <c r="B481" s="607">
        <v>19</v>
      </c>
      <c r="C481" s="608"/>
      <c r="D481" s="608"/>
      <c r="E481" s="608"/>
      <c r="F481" s="595"/>
      <c r="G481" s="595"/>
      <c r="H481" s="595"/>
      <c r="I481" s="595"/>
      <c r="J481" s="595"/>
      <c r="K481" s="595"/>
      <c r="L481" s="595"/>
      <c r="M481" s="595"/>
      <c r="N481" s="595"/>
      <c r="O481" s="595"/>
      <c r="P481" s="595"/>
      <c r="Q481" s="595"/>
      <c r="R481" s="595"/>
      <c r="S481" s="595"/>
      <c r="T481" s="595"/>
      <c r="U481" s="595"/>
      <c r="V481" s="595"/>
      <c r="W481" s="595"/>
      <c r="X481" s="595"/>
      <c r="Y481" s="595"/>
      <c r="Z481" s="595"/>
      <c r="AA481" s="595"/>
      <c r="AB481" s="595"/>
      <c r="AC481" s="595"/>
      <c r="AD481" s="595"/>
      <c r="AE481" s="595"/>
      <c r="AF481" s="595"/>
      <c r="AG481" s="595"/>
      <c r="AH481" s="595"/>
      <c r="AI481" s="595"/>
      <c r="AJ481" s="595"/>
      <c r="AK481" s="595"/>
      <c r="AL481" s="595"/>
      <c r="AM481" s="595"/>
      <c r="AN481" s="595"/>
      <c r="AO481" s="595"/>
      <c r="AP481" s="595"/>
      <c r="AQ481" s="595"/>
      <c r="AR481" s="595"/>
      <c r="AS481" s="595"/>
      <c r="AT481" s="595"/>
      <c r="AU481" s="595"/>
      <c r="AV481" s="595"/>
      <c r="AW481" s="595"/>
      <c r="AX481" s="583" t="str">
        <f>IF(AN481="","",DATEDIF(AN481,BU411,"Y"))</f>
        <v/>
      </c>
      <c r="AY481" s="583"/>
      <c r="AZ481" s="583"/>
      <c r="BA481" s="583"/>
      <c r="BB481" s="583"/>
      <c r="BC481" s="595"/>
      <c r="BD481" s="595"/>
      <c r="BE481" s="595"/>
      <c r="BF481" s="595"/>
      <c r="BG481" s="595"/>
      <c r="BH481" s="595"/>
      <c r="BI481" s="595"/>
      <c r="BJ481" s="595"/>
      <c r="BK481" s="595"/>
      <c r="BL481" s="595"/>
      <c r="BM481" s="595"/>
      <c r="BN481" s="595"/>
      <c r="BO481" s="595"/>
      <c r="BP481" s="595"/>
      <c r="BQ481" s="595"/>
      <c r="BR481" s="595"/>
      <c r="BS481" s="595"/>
      <c r="BT481" s="595"/>
      <c r="BU481" s="595"/>
      <c r="BV481" s="595"/>
      <c r="BW481" s="595"/>
      <c r="BX481" s="595"/>
      <c r="BY481" s="595"/>
      <c r="BZ481" s="595"/>
      <c r="CA481" s="595"/>
      <c r="CB481" s="595"/>
      <c r="CC481" s="595"/>
      <c r="CD481" s="595"/>
      <c r="CE481" s="595"/>
      <c r="CF481" s="596"/>
      <c r="CG481" s="596"/>
      <c r="CH481" s="596"/>
      <c r="CI481" s="596"/>
      <c r="CJ481" s="596"/>
      <c r="CK481" s="596"/>
      <c r="CL481" s="596"/>
      <c r="CM481" s="596"/>
      <c r="CN481" s="596"/>
      <c r="CO481" s="596"/>
      <c r="CP481" s="596"/>
      <c r="CQ481" s="596"/>
      <c r="CR481" s="596"/>
      <c r="CS481" s="596"/>
      <c r="CT481" s="596"/>
      <c r="CU481" s="596"/>
      <c r="CV481" s="596"/>
      <c r="CW481" s="596"/>
      <c r="CX481" s="596"/>
      <c r="CY481" s="596"/>
      <c r="CZ481" s="596"/>
      <c r="DA481" s="596"/>
      <c r="DB481" s="596"/>
      <c r="DC481" s="596"/>
      <c r="DD481" s="596"/>
      <c r="DE481" s="596"/>
      <c r="DF481" s="596"/>
      <c r="DG481" s="596"/>
      <c r="DH481" s="596"/>
      <c r="DI481" s="596"/>
      <c r="DJ481" s="596"/>
      <c r="DK481" s="596"/>
      <c r="DL481" s="595"/>
      <c r="DM481" s="595"/>
      <c r="DN481" s="595"/>
      <c r="DO481" s="595"/>
      <c r="DP481" s="595"/>
      <c r="DQ481" s="595"/>
      <c r="DR481" s="595"/>
      <c r="DS481" s="595"/>
      <c r="DT481" s="595"/>
      <c r="DU481" s="595"/>
      <c r="DV481" s="595"/>
      <c r="DW481" s="606"/>
      <c r="DX481" s="606"/>
      <c r="DY481" s="606"/>
      <c r="DZ481" s="606"/>
      <c r="EA481" s="606"/>
      <c r="EB481" s="606"/>
      <c r="EC481" s="606"/>
      <c r="ED481" s="606"/>
      <c r="EE481" s="606"/>
      <c r="EF481" s="606"/>
      <c r="EG481" s="606"/>
    </row>
    <row r="482" spans="1:137" ht="6" customHeight="1" x14ac:dyDescent="0.2">
      <c r="A482" s="156"/>
      <c r="B482" s="608"/>
      <c r="C482" s="608"/>
      <c r="D482" s="608"/>
      <c r="E482" s="608"/>
      <c r="F482" s="595"/>
      <c r="G482" s="595"/>
      <c r="H482" s="595"/>
      <c r="I482" s="595"/>
      <c r="J482" s="595"/>
      <c r="K482" s="595"/>
      <c r="L482" s="595"/>
      <c r="M482" s="595"/>
      <c r="N482" s="595"/>
      <c r="O482" s="595"/>
      <c r="P482" s="595"/>
      <c r="Q482" s="595"/>
      <c r="R482" s="595"/>
      <c r="S482" s="595"/>
      <c r="T482" s="595"/>
      <c r="U482" s="595"/>
      <c r="V482" s="595"/>
      <c r="W482" s="595"/>
      <c r="X482" s="595"/>
      <c r="Y482" s="595"/>
      <c r="Z482" s="595"/>
      <c r="AA482" s="595"/>
      <c r="AB482" s="595"/>
      <c r="AC482" s="595"/>
      <c r="AD482" s="595"/>
      <c r="AE482" s="595"/>
      <c r="AF482" s="595"/>
      <c r="AG482" s="595"/>
      <c r="AH482" s="595"/>
      <c r="AI482" s="595"/>
      <c r="AJ482" s="595"/>
      <c r="AK482" s="595"/>
      <c r="AL482" s="595"/>
      <c r="AM482" s="595"/>
      <c r="AN482" s="595"/>
      <c r="AO482" s="595"/>
      <c r="AP482" s="595"/>
      <c r="AQ482" s="595"/>
      <c r="AR482" s="595"/>
      <c r="AS482" s="595"/>
      <c r="AT482" s="595"/>
      <c r="AU482" s="595"/>
      <c r="AV482" s="595"/>
      <c r="AW482" s="595"/>
      <c r="AX482" s="583"/>
      <c r="AY482" s="583"/>
      <c r="AZ482" s="583"/>
      <c r="BA482" s="583"/>
      <c r="BB482" s="583"/>
      <c r="BC482" s="595"/>
      <c r="BD482" s="595"/>
      <c r="BE482" s="595"/>
      <c r="BF482" s="595"/>
      <c r="BG482" s="595"/>
      <c r="BH482" s="595"/>
      <c r="BI482" s="595"/>
      <c r="BJ482" s="595"/>
      <c r="BK482" s="595"/>
      <c r="BL482" s="595"/>
      <c r="BM482" s="595"/>
      <c r="BN482" s="595"/>
      <c r="BO482" s="595"/>
      <c r="BP482" s="595"/>
      <c r="BQ482" s="595"/>
      <c r="BR482" s="595"/>
      <c r="BS482" s="595"/>
      <c r="BT482" s="595"/>
      <c r="BU482" s="595"/>
      <c r="BV482" s="595"/>
      <c r="BW482" s="595"/>
      <c r="BX482" s="595"/>
      <c r="BY482" s="595"/>
      <c r="BZ482" s="595"/>
      <c r="CA482" s="595"/>
      <c r="CB482" s="595"/>
      <c r="CC482" s="595"/>
      <c r="CD482" s="595"/>
      <c r="CE482" s="595"/>
      <c r="CF482" s="596"/>
      <c r="CG482" s="596"/>
      <c r="CH482" s="596"/>
      <c r="CI482" s="596"/>
      <c r="CJ482" s="596"/>
      <c r="CK482" s="596"/>
      <c r="CL482" s="596"/>
      <c r="CM482" s="596"/>
      <c r="CN482" s="596"/>
      <c r="CO482" s="596"/>
      <c r="CP482" s="596"/>
      <c r="CQ482" s="596"/>
      <c r="CR482" s="596"/>
      <c r="CS482" s="596"/>
      <c r="CT482" s="596"/>
      <c r="CU482" s="596"/>
      <c r="CV482" s="596"/>
      <c r="CW482" s="596"/>
      <c r="CX482" s="596"/>
      <c r="CY482" s="596"/>
      <c r="CZ482" s="596"/>
      <c r="DA482" s="596"/>
      <c r="DB482" s="596"/>
      <c r="DC482" s="596"/>
      <c r="DD482" s="596"/>
      <c r="DE482" s="596"/>
      <c r="DF482" s="596"/>
      <c r="DG482" s="596"/>
      <c r="DH482" s="596"/>
      <c r="DI482" s="596"/>
      <c r="DJ482" s="596"/>
      <c r="DK482" s="596"/>
      <c r="DL482" s="595"/>
      <c r="DM482" s="595"/>
      <c r="DN482" s="595"/>
      <c r="DO482" s="595"/>
      <c r="DP482" s="595"/>
      <c r="DQ482" s="595"/>
      <c r="DR482" s="595"/>
      <c r="DS482" s="595"/>
      <c r="DT482" s="595"/>
      <c r="DU482" s="595"/>
      <c r="DV482" s="595"/>
      <c r="DW482" s="606"/>
      <c r="DX482" s="606"/>
      <c r="DY482" s="606"/>
      <c r="DZ482" s="606"/>
      <c r="EA482" s="606"/>
      <c r="EB482" s="606"/>
      <c r="EC482" s="606"/>
      <c r="ED482" s="606"/>
      <c r="EE482" s="606"/>
      <c r="EF482" s="606"/>
      <c r="EG482" s="606"/>
    </row>
    <row r="483" spans="1:137" ht="6" customHeight="1" x14ac:dyDescent="0.2">
      <c r="A483" s="156"/>
      <c r="B483" s="608"/>
      <c r="C483" s="608"/>
      <c r="D483" s="608"/>
      <c r="E483" s="608"/>
      <c r="F483" s="595"/>
      <c r="G483" s="595"/>
      <c r="H483" s="595"/>
      <c r="I483" s="595"/>
      <c r="J483" s="595"/>
      <c r="K483" s="595"/>
      <c r="L483" s="595"/>
      <c r="M483" s="595"/>
      <c r="N483" s="595"/>
      <c r="O483" s="595"/>
      <c r="P483" s="595"/>
      <c r="Q483" s="595"/>
      <c r="R483" s="595"/>
      <c r="S483" s="595"/>
      <c r="T483" s="595"/>
      <c r="U483" s="595"/>
      <c r="V483" s="595"/>
      <c r="W483" s="595"/>
      <c r="X483" s="595"/>
      <c r="Y483" s="595"/>
      <c r="Z483" s="595"/>
      <c r="AA483" s="595"/>
      <c r="AB483" s="595"/>
      <c r="AC483" s="595"/>
      <c r="AD483" s="595"/>
      <c r="AE483" s="595"/>
      <c r="AF483" s="595"/>
      <c r="AG483" s="595"/>
      <c r="AH483" s="595"/>
      <c r="AI483" s="595"/>
      <c r="AJ483" s="595"/>
      <c r="AK483" s="595"/>
      <c r="AL483" s="595"/>
      <c r="AM483" s="595"/>
      <c r="AN483" s="595"/>
      <c r="AO483" s="595"/>
      <c r="AP483" s="595"/>
      <c r="AQ483" s="595"/>
      <c r="AR483" s="595"/>
      <c r="AS483" s="595"/>
      <c r="AT483" s="595"/>
      <c r="AU483" s="595"/>
      <c r="AV483" s="595"/>
      <c r="AW483" s="595"/>
      <c r="AX483" s="583"/>
      <c r="AY483" s="583"/>
      <c r="AZ483" s="583"/>
      <c r="BA483" s="583"/>
      <c r="BB483" s="583"/>
      <c r="BC483" s="595"/>
      <c r="BD483" s="595"/>
      <c r="BE483" s="595"/>
      <c r="BF483" s="595"/>
      <c r="BG483" s="595"/>
      <c r="BH483" s="595"/>
      <c r="BI483" s="595"/>
      <c r="BJ483" s="595"/>
      <c r="BK483" s="595"/>
      <c r="BL483" s="595"/>
      <c r="BM483" s="595"/>
      <c r="BN483" s="595"/>
      <c r="BO483" s="595"/>
      <c r="BP483" s="595"/>
      <c r="BQ483" s="595"/>
      <c r="BR483" s="595"/>
      <c r="BS483" s="595"/>
      <c r="BT483" s="595"/>
      <c r="BU483" s="595"/>
      <c r="BV483" s="595"/>
      <c r="BW483" s="595"/>
      <c r="BX483" s="595"/>
      <c r="BY483" s="595"/>
      <c r="BZ483" s="595"/>
      <c r="CA483" s="595"/>
      <c r="CB483" s="595"/>
      <c r="CC483" s="595"/>
      <c r="CD483" s="595"/>
      <c r="CE483" s="595"/>
      <c r="CF483" s="596"/>
      <c r="CG483" s="596"/>
      <c r="CH483" s="596"/>
      <c r="CI483" s="596"/>
      <c r="CJ483" s="596"/>
      <c r="CK483" s="596"/>
      <c r="CL483" s="596"/>
      <c r="CM483" s="596"/>
      <c r="CN483" s="596"/>
      <c r="CO483" s="596"/>
      <c r="CP483" s="596"/>
      <c r="CQ483" s="596"/>
      <c r="CR483" s="596"/>
      <c r="CS483" s="596"/>
      <c r="CT483" s="596"/>
      <c r="CU483" s="596"/>
      <c r="CV483" s="596"/>
      <c r="CW483" s="596"/>
      <c r="CX483" s="596"/>
      <c r="CY483" s="596"/>
      <c r="CZ483" s="596"/>
      <c r="DA483" s="596"/>
      <c r="DB483" s="596"/>
      <c r="DC483" s="596"/>
      <c r="DD483" s="596"/>
      <c r="DE483" s="596"/>
      <c r="DF483" s="596"/>
      <c r="DG483" s="596"/>
      <c r="DH483" s="596"/>
      <c r="DI483" s="596"/>
      <c r="DJ483" s="596"/>
      <c r="DK483" s="596"/>
      <c r="DL483" s="595"/>
      <c r="DM483" s="595"/>
      <c r="DN483" s="595"/>
      <c r="DO483" s="595"/>
      <c r="DP483" s="595"/>
      <c r="DQ483" s="595"/>
      <c r="DR483" s="595"/>
      <c r="DS483" s="595"/>
      <c r="DT483" s="595"/>
      <c r="DU483" s="595"/>
      <c r="DV483" s="595"/>
      <c r="DW483" s="606"/>
      <c r="DX483" s="606"/>
      <c r="DY483" s="606"/>
      <c r="DZ483" s="606"/>
      <c r="EA483" s="606"/>
      <c r="EB483" s="606"/>
      <c r="EC483" s="606"/>
      <c r="ED483" s="606"/>
      <c r="EE483" s="606"/>
      <c r="EF483" s="606"/>
      <c r="EG483" s="606"/>
    </row>
    <row r="484" spans="1:137" ht="6" customHeight="1" x14ac:dyDescent="0.2">
      <c r="A484" s="156"/>
      <c r="B484" s="607">
        <v>20</v>
      </c>
      <c r="C484" s="608"/>
      <c r="D484" s="608"/>
      <c r="E484" s="608"/>
      <c r="F484" s="595"/>
      <c r="G484" s="595"/>
      <c r="H484" s="595"/>
      <c r="I484" s="595"/>
      <c r="J484" s="595"/>
      <c r="K484" s="595"/>
      <c r="L484" s="595"/>
      <c r="M484" s="595"/>
      <c r="N484" s="595"/>
      <c r="O484" s="595"/>
      <c r="P484" s="595"/>
      <c r="Q484" s="595"/>
      <c r="R484" s="595"/>
      <c r="S484" s="595"/>
      <c r="T484" s="595"/>
      <c r="U484" s="595"/>
      <c r="V484" s="595"/>
      <c r="W484" s="595"/>
      <c r="X484" s="595"/>
      <c r="Y484" s="595"/>
      <c r="Z484" s="595"/>
      <c r="AA484" s="595"/>
      <c r="AB484" s="595"/>
      <c r="AC484" s="595"/>
      <c r="AD484" s="595"/>
      <c r="AE484" s="595"/>
      <c r="AF484" s="595"/>
      <c r="AG484" s="595"/>
      <c r="AH484" s="595"/>
      <c r="AI484" s="595"/>
      <c r="AJ484" s="595"/>
      <c r="AK484" s="595"/>
      <c r="AL484" s="595"/>
      <c r="AM484" s="595"/>
      <c r="AN484" s="595"/>
      <c r="AO484" s="595"/>
      <c r="AP484" s="595"/>
      <c r="AQ484" s="595"/>
      <c r="AR484" s="595"/>
      <c r="AS484" s="595"/>
      <c r="AT484" s="595"/>
      <c r="AU484" s="595"/>
      <c r="AV484" s="595"/>
      <c r="AW484" s="595"/>
      <c r="AX484" s="583" t="str">
        <f>IF(AN484="","",DATEDIF(AN484,BU411,"Y"))</f>
        <v/>
      </c>
      <c r="AY484" s="583"/>
      <c r="AZ484" s="583"/>
      <c r="BA484" s="583"/>
      <c r="BB484" s="583"/>
      <c r="BC484" s="595"/>
      <c r="BD484" s="595"/>
      <c r="BE484" s="595"/>
      <c r="BF484" s="595"/>
      <c r="BG484" s="595"/>
      <c r="BH484" s="595"/>
      <c r="BI484" s="595"/>
      <c r="BJ484" s="595"/>
      <c r="BK484" s="595"/>
      <c r="BL484" s="595"/>
      <c r="BM484" s="595"/>
      <c r="BN484" s="595"/>
      <c r="BO484" s="595"/>
      <c r="BP484" s="595"/>
      <c r="BQ484" s="595"/>
      <c r="BR484" s="595"/>
      <c r="BS484" s="595"/>
      <c r="BT484" s="595"/>
      <c r="BU484" s="595"/>
      <c r="BV484" s="595"/>
      <c r="BW484" s="595"/>
      <c r="BX484" s="595"/>
      <c r="BY484" s="595"/>
      <c r="BZ484" s="595"/>
      <c r="CA484" s="595"/>
      <c r="CB484" s="595"/>
      <c r="CC484" s="595"/>
      <c r="CD484" s="595"/>
      <c r="CE484" s="595"/>
      <c r="CF484" s="596"/>
      <c r="CG484" s="596"/>
      <c r="CH484" s="596"/>
      <c r="CI484" s="596"/>
      <c r="CJ484" s="596"/>
      <c r="CK484" s="596"/>
      <c r="CL484" s="596"/>
      <c r="CM484" s="596"/>
      <c r="CN484" s="596"/>
      <c r="CO484" s="596"/>
      <c r="CP484" s="596"/>
      <c r="CQ484" s="596"/>
      <c r="CR484" s="596"/>
      <c r="CS484" s="596"/>
      <c r="CT484" s="596"/>
      <c r="CU484" s="596"/>
      <c r="CV484" s="596"/>
      <c r="CW484" s="596"/>
      <c r="CX484" s="596"/>
      <c r="CY484" s="596"/>
      <c r="CZ484" s="596"/>
      <c r="DA484" s="596"/>
      <c r="DB484" s="596"/>
      <c r="DC484" s="596"/>
      <c r="DD484" s="596"/>
      <c r="DE484" s="596"/>
      <c r="DF484" s="596"/>
      <c r="DG484" s="596"/>
      <c r="DH484" s="596"/>
      <c r="DI484" s="596"/>
      <c r="DJ484" s="596"/>
      <c r="DK484" s="596"/>
      <c r="DL484" s="595"/>
      <c r="DM484" s="595"/>
      <c r="DN484" s="595"/>
      <c r="DO484" s="595"/>
      <c r="DP484" s="595"/>
      <c r="DQ484" s="595"/>
      <c r="DR484" s="595"/>
      <c r="DS484" s="595"/>
      <c r="DT484" s="595"/>
      <c r="DU484" s="595"/>
      <c r="DV484" s="595"/>
      <c r="DW484" s="606"/>
      <c r="DX484" s="606"/>
      <c r="DY484" s="606"/>
      <c r="DZ484" s="606"/>
      <c r="EA484" s="606"/>
      <c r="EB484" s="606"/>
      <c r="EC484" s="606"/>
      <c r="ED484" s="606"/>
      <c r="EE484" s="606"/>
      <c r="EF484" s="606"/>
      <c r="EG484" s="606"/>
    </row>
    <row r="485" spans="1:137" ht="6" customHeight="1" x14ac:dyDescent="0.2">
      <c r="A485" s="156"/>
      <c r="B485" s="608"/>
      <c r="C485" s="608"/>
      <c r="D485" s="608"/>
      <c r="E485" s="608"/>
      <c r="F485" s="595"/>
      <c r="G485" s="595"/>
      <c r="H485" s="595"/>
      <c r="I485" s="595"/>
      <c r="J485" s="595"/>
      <c r="K485" s="595"/>
      <c r="L485" s="595"/>
      <c r="M485" s="595"/>
      <c r="N485" s="595"/>
      <c r="O485" s="595"/>
      <c r="P485" s="595"/>
      <c r="Q485" s="595"/>
      <c r="R485" s="595"/>
      <c r="S485" s="595"/>
      <c r="T485" s="595"/>
      <c r="U485" s="595"/>
      <c r="V485" s="595"/>
      <c r="W485" s="595"/>
      <c r="X485" s="595"/>
      <c r="Y485" s="595"/>
      <c r="Z485" s="595"/>
      <c r="AA485" s="595"/>
      <c r="AB485" s="595"/>
      <c r="AC485" s="595"/>
      <c r="AD485" s="595"/>
      <c r="AE485" s="595"/>
      <c r="AF485" s="595"/>
      <c r="AG485" s="595"/>
      <c r="AH485" s="595"/>
      <c r="AI485" s="595"/>
      <c r="AJ485" s="595"/>
      <c r="AK485" s="595"/>
      <c r="AL485" s="595"/>
      <c r="AM485" s="595"/>
      <c r="AN485" s="595"/>
      <c r="AO485" s="595"/>
      <c r="AP485" s="595"/>
      <c r="AQ485" s="595"/>
      <c r="AR485" s="595"/>
      <c r="AS485" s="595"/>
      <c r="AT485" s="595"/>
      <c r="AU485" s="595"/>
      <c r="AV485" s="595"/>
      <c r="AW485" s="595"/>
      <c r="AX485" s="583"/>
      <c r="AY485" s="583"/>
      <c r="AZ485" s="583"/>
      <c r="BA485" s="583"/>
      <c r="BB485" s="583"/>
      <c r="BC485" s="595"/>
      <c r="BD485" s="595"/>
      <c r="BE485" s="595"/>
      <c r="BF485" s="595"/>
      <c r="BG485" s="595"/>
      <c r="BH485" s="595"/>
      <c r="BI485" s="595"/>
      <c r="BJ485" s="595"/>
      <c r="BK485" s="595"/>
      <c r="BL485" s="595"/>
      <c r="BM485" s="595"/>
      <c r="BN485" s="595"/>
      <c r="BO485" s="595"/>
      <c r="BP485" s="595"/>
      <c r="BQ485" s="595"/>
      <c r="BR485" s="595"/>
      <c r="BS485" s="595"/>
      <c r="BT485" s="595"/>
      <c r="BU485" s="595"/>
      <c r="BV485" s="595"/>
      <c r="BW485" s="595"/>
      <c r="BX485" s="595"/>
      <c r="BY485" s="595"/>
      <c r="BZ485" s="595"/>
      <c r="CA485" s="595"/>
      <c r="CB485" s="595"/>
      <c r="CC485" s="595"/>
      <c r="CD485" s="595"/>
      <c r="CE485" s="595"/>
      <c r="CF485" s="596"/>
      <c r="CG485" s="596"/>
      <c r="CH485" s="596"/>
      <c r="CI485" s="596"/>
      <c r="CJ485" s="596"/>
      <c r="CK485" s="596"/>
      <c r="CL485" s="596"/>
      <c r="CM485" s="596"/>
      <c r="CN485" s="596"/>
      <c r="CO485" s="596"/>
      <c r="CP485" s="596"/>
      <c r="CQ485" s="596"/>
      <c r="CR485" s="596"/>
      <c r="CS485" s="596"/>
      <c r="CT485" s="596"/>
      <c r="CU485" s="596"/>
      <c r="CV485" s="596"/>
      <c r="CW485" s="596"/>
      <c r="CX485" s="596"/>
      <c r="CY485" s="596"/>
      <c r="CZ485" s="596"/>
      <c r="DA485" s="596"/>
      <c r="DB485" s="596"/>
      <c r="DC485" s="596"/>
      <c r="DD485" s="596"/>
      <c r="DE485" s="596"/>
      <c r="DF485" s="596"/>
      <c r="DG485" s="596"/>
      <c r="DH485" s="596"/>
      <c r="DI485" s="596"/>
      <c r="DJ485" s="596"/>
      <c r="DK485" s="596"/>
      <c r="DL485" s="595"/>
      <c r="DM485" s="595"/>
      <c r="DN485" s="595"/>
      <c r="DO485" s="595"/>
      <c r="DP485" s="595"/>
      <c r="DQ485" s="595"/>
      <c r="DR485" s="595"/>
      <c r="DS485" s="595"/>
      <c r="DT485" s="595"/>
      <c r="DU485" s="595"/>
      <c r="DV485" s="595"/>
      <c r="DW485" s="606"/>
      <c r="DX485" s="606"/>
      <c r="DY485" s="606"/>
      <c r="DZ485" s="606"/>
      <c r="EA485" s="606"/>
      <c r="EB485" s="606"/>
      <c r="EC485" s="606"/>
      <c r="ED485" s="606"/>
      <c r="EE485" s="606"/>
      <c r="EF485" s="606"/>
      <c r="EG485" s="606"/>
    </row>
    <row r="486" spans="1:137" ht="6" customHeight="1" thickBot="1" x14ac:dyDescent="0.25">
      <c r="A486" s="156"/>
      <c r="B486" s="609"/>
      <c r="C486" s="609"/>
      <c r="D486" s="609"/>
      <c r="E486" s="609"/>
      <c r="F486" s="610"/>
      <c r="G486" s="610"/>
      <c r="H486" s="610"/>
      <c r="I486" s="610"/>
      <c r="J486" s="610"/>
      <c r="K486" s="610"/>
      <c r="L486" s="610"/>
      <c r="M486" s="610"/>
      <c r="N486" s="610"/>
      <c r="O486" s="610"/>
      <c r="P486" s="610"/>
      <c r="Q486" s="610"/>
      <c r="R486" s="610"/>
      <c r="S486" s="610"/>
      <c r="T486" s="610"/>
      <c r="U486" s="610"/>
      <c r="V486" s="610"/>
      <c r="W486" s="610"/>
      <c r="X486" s="610"/>
      <c r="Y486" s="610"/>
      <c r="Z486" s="610"/>
      <c r="AA486" s="610"/>
      <c r="AB486" s="610"/>
      <c r="AC486" s="610"/>
      <c r="AD486" s="610"/>
      <c r="AE486" s="610"/>
      <c r="AF486" s="610"/>
      <c r="AG486" s="610"/>
      <c r="AH486" s="610"/>
      <c r="AI486" s="610"/>
      <c r="AJ486" s="610"/>
      <c r="AK486" s="610"/>
      <c r="AL486" s="610"/>
      <c r="AM486" s="610"/>
      <c r="AN486" s="610"/>
      <c r="AO486" s="610"/>
      <c r="AP486" s="610"/>
      <c r="AQ486" s="610"/>
      <c r="AR486" s="610"/>
      <c r="AS486" s="610"/>
      <c r="AT486" s="610"/>
      <c r="AU486" s="610"/>
      <c r="AV486" s="610"/>
      <c r="AW486" s="610"/>
      <c r="AX486" s="611"/>
      <c r="AY486" s="611"/>
      <c r="AZ486" s="611"/>
      <c r="BA486" s="611"/>
      <c r="BB486" s="611"/>
      <c r="BC486" s="610"/>
      <c r="BD486" s="610"/>
      <c r="BE486" s="610"/>
      <c r="BF486" s="610"/>
      <c r="BG486" s="610"/>
      <c r="BH486" s="610"/>
      <c r="BI486" s="610"/>
      <c r="BJ486" s="610"/>
      <c r="BK486" s="610"/>
      <c r="BL486" s="610"/>
      <c r="BM486" s="610"/>
      <c r="BN486" s="610"/>
      <c r="BO486" s="610"/>
      <c r="BP486" s="610"/>
      <c r="BQ486" s="610"/>
      <c r="BR486" s="610"/>
      <c r="BS486" s="610"/>
      <c r="BT486" s="610"/>
      <c r="BU486" s="610"/>
      <c r="BV486" s="610"/>
      <c r="BW486" s="610"/>
      <c r="BX486" s="610"/>
      <c r="BY486" s="610"/>
      <c r="BZ486" s="610"/>
      <c r="CA486" s="610"/>
      <c r="CB486" s="610"/>
      <c r="CC486" s="610"/>
      <c r="CD486" s="610"/>
      <c r="CE486" s="610"/>
      <c r="CF486" s="612"/>
      <c r="CG486" s="612"/>
      <c r="CH486" s="612"/>
      <c r="CI486" s="612"/>
      <c r="CJ486" s="612"/>
      <c r="CK486" s="612"/>
      <c r="CL486" s="612"/>
      <c r="CM486" s="612"/>
      <c r="CN486" s="612"/>
      <c r="CO486" s="612"/>
      <c r="CP486" s="612"/>
      <c r="CQ486" s="612"/>
      <c r="CR486" s="612"/>
      <c r="CS486" s="612"/>
      <c r="CT486" s="612"/>
      <c r="CU486" s="612"/>
      <c r="CV486" s="612"/>
      <c r="CW486" s="612"/>
      <c r="CX486" s="612"/>
      <c r="CY486" s="612"/>
      <c r="CZ486" s="612"/>
      <c r="DA486" s="612"/>
      <c r="DB486" s="612"/>
      <c r="DC486" s="612"/>
      <c r="DD486" s="612"/>
      <c r="DE486" s="612"/>
      <c r="DF486" s="612"/>
      <c r="DG486" s="612"/>
      <c r="DH486" s="612"/>
      <c r="DI486" s="612"/>
      <c r="DJ486" s="612"/>
      <c r="DK486" s="612"/>
      <c r="DL486" s="610"/>
      <c r="DM486" s="610"/>
      <c r="DN486" s="610"/>
      <c r="DO486" s="610"/>
      <c r="DP486" s="610"/>
      <c r="DQ486" s="610"/>
      <c r="DR486" s="610"/>
      <c r="DS486" s="610"/>
      <c r="DT486" s="610"/>
      <c r="DU486" s="610"/>
      <c r="DV486" s="610"/>
      <c r="DW486" s="613"/>
      <c r="DX486" s="613"/>
      <c r="DY486" s="613"/>
      <c r="DZ486" s="613"/>
      <c r="EA486" s="613"/>
      <c r="EB486" s="613"/>
      <c r="EC486" s="613"/>
      <c r="ED486" s="613"/>
      <c r="EE486" s="613"/>
      <c r="EF486" s="613"/>
      <c r="EG486" s="613"/>
    </row>
    <row r="487" spans="1:137" ht="6" customHeight="1" thickTop="1" x14ac:dyDescent="0.2">
      <c r="A487" s="156"/>
      <c r="B487" s="590" t="s">
        <v>93</v>
      </c>
      <c r="C487" s="591"/>
      <c r="D487" s="591"/>
      <c r="E487" s="591"/>
      <c r="F487" s="591"/>
      <c r="G487" s="591"/>
      <c r="H487" s="591"/>
      <c r="I487" s="591"/>
      <c r="J487" s="591"/>
      <c r="K487" s="591"/>
      <c r="L487" s="591"/>
      <c r="M487" s="591"/>
      <c r="N487" s="591"/>
      <c r="O487" s="591"/>
      <c r="P487" s="591"/>
      <c r="Q487" s="591"/>
      <c r="R487" s="591"/>
      <c r="S487" s="591"/>
      <c r="T487" s="591"/>
      <c r="U487" s="591"/>
      <c r="V487" s="591"/>
      <c r="W487" s="591"/>
      <c r="X487" s="591"/>
      <c r="Y487" s="591"/>
      <c r="Z487" s="591"/>
      <c r="AA487" s="591"/>
      <c r="AB487" s="591"/>
      <c r="AC487" s="591"/>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c r="CA487" s="593"/>
      <c r="CB487" s="593"/>
      <c r="CC487" s="593"/>
      <c r="CD487" s="593"/>
      <c r="CE487" s="593"/>
      <c r="CF487" s="594" t="str">
        <f>IF(SUM(CF427:CO486)=0,"",SUM(CF427:CO486))</f>
        <v/>
      </c>
      <c r="CG487" s="594"/>
      <c r="CH487" s="594"/>
      <c r="CI487" s="594"/>
      <c r="CJ487" s="594"/>
      <c r="CK487" s="594"/>
      <c r="CL487" s="594"/>
      <c r="CM487" s="594"/>
      <c r="CN487" s="594"/>
      <c r="CO487" s="594"/>
      <c r="CP487" s="566" t="str">
        <f>IF(SUM(CP427:CZ486)=0,"",SUM(CP427:CZ486))</f>
        <v/>
      </c>
      <c r="CQ487" s="566"/>
      <c r="CR487" s="566"/>
      <c r="CS487" s="566"/>
      <c r="CT487" s="566"/>
      <c r="CU487" s="566"/>
      <c r="CV487" s="566"/>
      <c r="CW487" s="566"/>
      <c r="CX487" s="566"/>
      <c r="CY487" s="566"/>
      <c r="CZ487" s="566"/>
      <c r="DA487" s="566" t="str">
        <f>IF(SUM(DA427:DK486)=0,"",SUM(DA427:DK486))</f>
        <v/>
      </c>
      <c r="DB487" s="566"/>
      <c r="DC487" s="566"/>
      <c r="DD487" s="566"/>
      <c r="DE487" s="566"/>
      <c r="DF487" s="566"/>
      <c r="DG487" s="566"/>
      <c r="DH487" s="566"/>
      <c r="DI487" s="566"/>
      <c r="DJ487" s="566"/>
      <c r="DK487" s="566"/>
      <c r="DL487" s="575"/>
      <c r="DM487" s="575"/>
      <c r="DN487" s="575"/>
      <c r="DO487" s="575"/>
      <c r="DP487" s="575"/>
      <c r="DQ487" s="575"/>
      <c r="DR487" s="575"/>
      <c r="DS487" s="575"/>
      <c r="DT487" s="575"/>
      <c r="DU487" s="575"/>
      <c r="DV487" s="575"/>
      <c r="DW487" s="578"/>
      <c r="DX487" s="578"/>
      <c r="DY487" s="578"/>
      <c r="DZ487" s="578"/>
      <c r="EA487" s="578"/>
      <c r="EB487" s="578"/>
      <c r="EC487" s="578"/>
      <c r="ED487" s="578"/>
      <c r="EE487" s="578"/>
      <c r="EF487" s="578"/>
      <c r="EG487" s="578"/>
    </row>
    <row r="488" spans="1:137" ht="6" customHeight="1" x14ac:dyDescent="0.2">
      <c r="A488" s="156"/>
      <c r="B488" s="582"/>
      <c r="C488" s="582"/>
      <c r="D488" s="582"/>
      <c r="E488" s="582"/>
      <c r="F488" s="582"/>
      <c r="G488" s="582"/>
      <c r="H488" s="582"/>
      <c r="I488" s="582"/>
      <c r="J488" s="582"/>
      <c r="K488" s="582"/>
      <c r="L488" s="582"/>
      <c r="M488" s="582"/>
      <c r="N488" s="582"/>
      <c r="O488" s="582"/>
      <c r="P488" s="582"/>
      <c r="Q488" s="582"/>
      <c r="R488" s="582"/>
      <c r="S488" s="582"/>
      <c r="T488" s="582"/>
      <c r="U488" s="582"/>
      <c r="V488" s="582"/>
      <c r="W488" s="582"/>
      <c r="X488" s="582"/>
      <c r="Y488" s="582"/>
      <c r="Z488" s="582"/>
      <c r="AA488" s="582"/>
      <c r="AB488" s="582"/>
      <c r="AC488" s="582"/>
      <c r="AD488" s="576"/>
      <c r="AE488" s="576"/>
      <c r="AF488" s="576"/>
      <c r="AG488" s="576"/>
      <c r="AH488" s="576"/>
      <c r="AI488" s="576"/>
      <c r="AJ488" s="576"/>
      <c r="AK488" s="576"/>
      <c r="AL488" s="576"/>
      <c r="AM488" s="576"/>
      <c r="AN488" s="576"/>
      <c r="AO488" s="576"/>
      <c r="AP488" s="576"/>
      <c r="AQ488" s="576"/>
      <c r="AR488" s="576"/>
      <c r="AS488" s="576"/>
      <c r="AT488" s="576"/>
      <c r="AU488" s="576"/>
      <c r="AV488" s="576"/>
      <c r="AW488" s="576"/>
      <c r="AX488" s="576"/>
      <c r="AY488" s="576"/>
      <c r="AZ488" s="576"/>
      <c r="BA488" s="576"/>
      <c r="BB488" s="576"/>
      <c r="BC488" s="576"/>
      <c r="BD488" s="576"/>
      <c r="BE488" s="576"/>
      <c r="BF488" s="576"/>
      <c r="BG488" s="576"/>
      <c r="BH488" s="576"/>
      <c r="BI488" s="576"/>
      <c r="BJ488" s="576"/>
      <c r="BK488" s="576"/>
      <c r="BL488" s="576"/>
      <c r="BM488" s="576"/>
      <c r="BN488" s="576"/>
      <c r="BO488" s="576"/>
      <c r="BP488" s="576"/>
      <c r="BQ488" s="576"/>
      <c r="BR488" s="576"/>
      <c r="BS488" s="576"/>
      <c r="BT488" s="576"/>
      <c r="BU488" s="576"/>
      <c r="BV488" s="576"/>
      <c r="BW488" s="576"/>
      <c r="BX488" s="576"/>
      <c r="BY488" s="576"/>
      <c r="BZ488" s="576"/>
      <c r="CA488" s="576"/>
      <c r="CB488" s="576"/>
      <c r="CC488" s="576"/>
      <c r="CD488" s="576"/>
      <c r="CE488" s="576"/>
      <c r="CF488" s="567"/>
      <c r="CG488" s="567"/>
      <c r="CH488" s="567"/>
      <c r="CI488" s="567"/>
      <c r="CJ488" s="567"/>
      <c r="CK488" s="567"/>
      <c r="CL488" s="567"/>
      <c r="CM488" s="567"/>
      <c r="CN488" s="567"/>
      <c r="CO488" s="567"/>
      <c r="CP488" s="567"/>
      <c r="CQ488" s="567"/>
      <c r="CR488" s="567"/>
      <c r="CS488" s="567"/>
      <c r="CT488" s="567"/>
      <c r="CU488" s="567"/>
      <c r="CV488" s="567"/>
      <c r="CW488" s="567"/>
      <c r="CX488" s="567"/>
      <c r="CY488" s="567"/>
      <c r="CZ488" s="567"/>
      <c r="DA488" s="567"/>
      <c r="DB488" s="567"/>
      <c r="DC488" s="567"/>
      <c r="DD488" s="567"/>
      <c r="DE488" s="567"/>
      <c r="DF488" s="567"/>
      <c r="DG488" s="567"/>
      <c r="DH488" s="567"/>
      <c r="DI488" s="567"/>
      <c r="DJ488" s="567"/>
      <c r="DK488" s="567"/>
      <c r="DL488" s="576"/>
      <c r="DM488" s="576"/>
      <c r="DN488" s="576"/>
      <c r="DO488" s="576"/>
      <c r="DP488" s="576"/>
      <c r="DQ488" s="576"/>
      <c r="DR488" s="576"/>
      <c r="DS488" s="576"/>
      <c r="DT488" s="576"/>
      <c r="DU488" s="576"/>
      <c r="DV488" s="576"/>
      <c r="DW488" s="579"/>
      <c r="DX488" s="579"/>
      <c r="DY488" s="579"/>
      <c r="DZ488" s="579"/>
      <c r="EA488" s="579"/>
      <c r="EB488" s="579"/>
      <c r="EC488" s="579"/>
      <c r="ED488" s="579"/>
      <c r="EE488" s="579"/>
      <c r="EF488" s="579"/>
      <c r="EG488" s="579"/>
    </row>
    <row r="489" spans="1:137" ht="6" customHeight="1" x14ac:dyDescent="0.2">
      <c r="A489" s="156"/>
      <c r="B489" s="592"/>
      <c r="C489" s="592"/>
      <c r="D489" s="592"/>
      <c r="E489" s="592"/>
      <c r="F489" s="592"/>
      <c r="G489" s="592"/>
      <c r="H489" s="592"/>
      <c r="I489" s="592"/>
      <c r="J489" s="592"/>
      <c r="K489" s="592"/>
      <c r="L489" s="592"/>
      <c r="M489" s="592"/>
      <c r="N489" s="592"/>
      <c r="O489" s="592"/>
      <c r="P489" s="592"/>
      <c r="Q489" s="592"/>
      <c r="R489" s="592"/>
      <c r="S489" s="592"/>
      <c r="T489" s="592"/>
      <c r="U489" s="592"/>
      <c r="V489" s="592"/>
      <c r="W489" s="592"/>
      <c r="X489" s="592"/>
      <c r="Y489" s="592"/>
      <c r="Z489" s="592"/>
      <c r="AA489" s="592"/>
      <c r="AB489" s="592"/>
      <c r="AC489" s="592"/>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7"/>
      <c r="BN489" s="577"/>
      <c r="BO489" s="577"/>
      <c r="BP489" s="577"/>
      <c r="BQ489" s="577"/>
      <c r="BR489" s="577"/>
      <c r="BS489" s="577"/>
      <c r="BT489" s="577"/>
      <c r="BU489" s="577"/>
      <c r="BV489" s="577"/>
      <c r="BW489" s="577"/>
      <c r="BX489" s="577"/>
      <c r="BY489" s="577"/>
      <c r="BZ489" s="577"/>
      <c r="CA489" s="577"/>
      <c r="CB489" s="577"/>
      <c r="CC489" s="577"/>
      <c r="CD489" s="577"/>
      <c r="CE489" s="577"/>
      <c r="CF489" s="568"/>
      <c r="CG489" s="568"/>
      <c r="CH489" s="568"/>
      <c r="CI489" s="568"/>
      <c r="CJ489" s="568"/>
      <c r="CK489" s="568"/>
      <c r="CL489" s="568"/>
      <c r="CM489" s="568"/>
      <c r="CN489" s="568"/>
      <c r="CO489" s="568"/>
      <c r="CP489" s="568"/>
      <c r="CQ489" s="568"/>
      <c r="CR489" s="568"/>
      <c r="CS489" s="568"/>
      <c r="CT489" s="568"/>
      <c r="CU489" s="568"/>
      <c r="CV489" s="568"/>
      <c r="CW489" s="568"/>
      <c r="CX489" s="568"/>
      <c r="CY489" s="568"/>
      <c r="CZ489" s="568"/>
      <c r="DA489" s="568"/>
      <c r="DB489" s="568"/>
      <c r="DC489" s="568"/>
      <c r="DD489" s="568"/>
      <c r="DE489" s="568"/>
      <c r="DF489" s="568"/>
      <c r="DG489" s="568"/>
      <c r="DH489" s="568"/>
      <c r="DI489" s="568"/>
      <c r="DJ489" s="568"/>
      <c r="DK489" s="568"/>
      <c r="DL489" s="577"/>
      <c r="DM489" s="577"/>
      <c r="DN489" s="577"/>
      <c r="DO489" s="577"/>
      <c r="DP489" s="577"/>
      <c r="DQ489" s="577"/>
      <c r="DR489" s="577"/>
      <c r="DS489" s="577"/>
      <c r="DT489" s="577"/>
      <c r="DU489" s="577"/>
      <c r="DV489" s="577"/>
      <c r="DW489" s="580"/>
      <c r="DX489" s="580"/>
      <c r="DY489" s="580"/>
      <c r="DZ489" s="580"/>
      <c r="EA489" s="580"/>
      <c r="EB489" s="580"/>
      <c r="EC489" s="580"/>
      <c r="ED489" s="580"/>
      <c r="EE489" s="580"/>
      <c r="EF489" s="580"/>
      <c r="EG489" s="580"/>
    </row>
    <row r="490" spans="1:137" ht="6" customHeight="1" x14ac:dyDescent="0.2">
      <c r="A490" s="156"/>
      <c r="B490" s="581" t="s">
        <v>301</v>
      </c>
      <c r="C490" s="582"/>
      <c r="D490" s="582"/>
      <c r="E490" s="582"/>
      <c r="F490" s="582"/>
      <c r="G490" s="582"/>
      <c r="H490" s="582"/>
      <c r="I490" s="582"/>
      <c r="J490" s="582"/>
      <c r="K490" s="582"/>
      <c r="L490" s="582"/>
      <c r="M490" s="582"/>
      <c r="N490" s="582"/>
      <c r="O490" s="582"/>
      <c r="P490" s="582"/>
      <c r="Q490" s="582"/>
      <c r="R490" s="582"/>
      <c r="S490" s="582"/>
      <c r="T490" s="582"/>
      <c r="U490" s="582"/>
      <c r="V490" s="582"/>
      <c r="W490" s="582"/>
      <c r="X490" s="582"/>
      <c r="Y490" s="582"/>
      <c r="Z490" s="582"/>
      <c r="AA490" s="582"/>
      <c r="AB490" s="582"/>
      <c r="AC490" s="582"/>
      <c r="AD490" s="576"/>
      <c r="AE490" s="576"/>
      <c r="AF490" s="576"/>
      <c r="AG490" s="576"/>
      <c r="AH490" s="576"/>
      <c r="AI490" s="576"/>
      <c r="AJ490" s="576"/>
      <c r="AK490" s="576"/>
      <c r="AL490" s="576"/>
      <c r="AM490" s="576"/>
      <c r="AN490" s="576"/>
      <c r="AO490" s="576"/>
      <c r="AP490" s="576"/>
      <c r="AQ490" s="576"/>
      <c r="AR490" s="576"/>
      <c r="AS490" s="576"/>
      <c r="AT490" s="576"/>
      <c r="AU490" s="576"/>
      <c r="AV490" s="576"/>
      <c r="AW490" s="576"/>
      <c r="AX490" s="583" t="str">
        <f>IFERROR(AVERAGE(AX427:BB486),"")</f>
        <v/>
      </c>
      <c r="AY490" s="583"/>
      <c r="AZ490" s="583"/>
      <c r="BA490" s="583"/>
      <c r="BB490" s="583"/>
      <c r="BC490" s="576"/>
      <c r="BD490" s="576"/>
      <c r="BE490" s="576"/>
      <c r="BF490" s="576"/>
      <c r="BG490" s="576"/>
      <c r="BH490" s="576"/>
      <c r="BI490" s="576"/>
      <c r="BJ490" s="576"/>
      <c r="BK490" s="576"/>
      <c r="BL490" s="576"/>
      <c r="BM490" s="576"/>
      <c r="BN490" s="576"/>
      <c r="BO490" s="576"/>
      <c r="BP490" s="576"/>
      <c r="BQ490" s="576"/>
      <c r="BR490" s="576"/>
      <c r="BS490" s="576"/>
      <c r="BT490" s="576"/>
      <c r="BU490" s="576"/>
      <c r="BV490" s="576"/>
      <c r="BW490" s="576"/>
      <c r="BX490" s="576"/>
      <c r="BY490" s="576"/>
      <c r="BZ490" s="576"/>
      <c r="CA490" s="576"/>
      <c r="CB490" s="576"/>
      <c r="CC490" s="576"/>
      <c r="CD490" s="576"/>
      <c r="CE490" s="576"/>
      <c r="CF490" s="576"/>
      <c r="CG490" s="576"/>
      <c r="CH490" s="576"/>
      <c r="CI490" s="576"/>
      <c r="CJ490" s="576"/>
      <c r="CK490" s="576"/>
      <c r="CL490" s="576"/>
      <c r="CM490" s="576"/>
      <c r="CN490" s="576"/>
      <c r="CO490" s="576"/>
      <c r="CP490" s="576"/>
      <c r="CQ490" s="576"/>
      <c r="CR490" s="576"/>
      <c r="CS490" s="576"/>
      <c r="CT490" s="576"/>
      <c r="CU490" s="576"/>
      <c r="CV490" s="576"/>
      <c r="CW490" s="576"/>
      <c r="CX490" s="576"/>
      <c r="CY490" s="576"/>
      <c r="CZ490" s="576"/>
      <c r="DA490" s="576"/>
      <c r="DB490" s="576"/>
      <c r="DC490" s="576"/>
      <c r="DD490" s="576"/>
      <c r="DE490" s="576"/>
      <c r="DF490" s="576"/>
      <c r="DG490" s="576"/>
      <c r="DH490" s="576"/>
      <c r="DI490" s="576"/>
      <c r="DJ490" s="576"/>
      <c r="DK490" s="576"/>
      <c r="DL490" s="576"/>
      <c r="DM490" s="576"/>
      <c r="DN490" s="576"/>
      <c r="DO490" s="576"/>
      <c r="DP490" s="576"/>
      <c r="DQ490" s="576"/>
      <c r="DR490" s="576"/>
      <c r="DS490" s="576"/>
      <c r="DT490" s="576"/>
      <c r="DU490" s="576"/>
      <c r="DV490" s="576"/>
      <c r="DW490" s="583" t="str">
        <f>IFERROR(AVERAGE(DW427:EG486),"")</f>
        <v/>
      </c>
      <c r="DX490" s="583"/>
      <c r="DY490" s="583"/>
      <c r="DZ490" s="583"/>
      <c r="EA490" s="583"/>
      <c r="EB490" s="583"/>
      <c r="EC490" s="583"/>
      <c r="ED490" s="583"/>
      <c r="EE490" s="583"/>
      <c r="EF490" s="583"/>
      <c r="EG490" s="583"/>
    </row>
    <row r="491" spans="1:137" ht="6" customHeight="1" x14ac:dyDescent="0.2">
      <c r="A491" s="156"/>
      <c r="B491" s="582"/>
      <c r="C491" s="582"/>
      <c r="D491" s="582"/>
      <c r="E491" s="582"/>
      <c r="F491" s="582"/>
      <c r="G491" s="582"/>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76"/>
      <c r="AE491" s="576"/>
      <c r="AF491" s="576"/>
      <c r="AG491" s="576"/>
      <c r="AH491" s="576"/>
      <c r="AI491" s="576"/>
      <c r="AJ491" s="576"/>
      <c r="AK491" s="576"/>
      <c r="AL491" s="576"/>
      <c r="AM491" s="576"/>
      <c r="AN491" s="576"/>
      <c r="AO491" s="576"/>
      <c r="AP491" s="576"/>
      <c r="AQ491" s="576"/>
      <c r="AR491" s="576"/>
      <c r="AS491" s="576"/>
      <c r="AT491" s="576"/>
      <c r="AU491" s="576"/>
      <c r="AV491" s="576"/>
      <c r="AW491" s="576"/>
      <c r="AX491" s="583"/>
      <c r="AY491" s="583"/>
      <c r="AZ491" s="583"/>
      <c r="BA491" s="583"/>
      <c r="BB491" s="583"/>
      <c r="BC491" s="576"/>
      <c r="BD491" s="576"/>
      <c r="BE491" s="576"/>
      <c r="BF491" s="576"/>
      <c r="BG491" s="576"/>
      <c r="BH491" s="576"/>
      <c r="BI491" s="576"/>
      <c r="BJ491" s="576"/>
      <c r="BK491" s="576"/>
      <c r="BL491" s="576"/>
      <c r="BM491" s="576"/>
      <c r="BN491" s="576"/>
      <c r="BO491" s="576"/>
      <c r="BP491" s="576"/>
      <c r="BQ491" s="576"/>
      <c r="BR491" s="576"/>
      <c r="BS491" s="576"/>
      <c r="BT491" s="576"/>
      <c r="BU491" s="576"/>
      <c r="BV491" s="576"/>
      <c r="BW491" s="576"/>
      <c r="BX491" s="576"/>
      <c r="BY491" s="576"/>
      <c r="BZ491" s="576"/>
      <c r="CA491" s="576"/>
      <c r="CB491" s="576"/>
      <c r="CC491" s="576"/>
      <c r="CD491" s="576"/>
      <c r="CE491" s="576"/>
      <c r="CF491" s="576"/>
      <c r="CG491" s="576"/>
      <c r="CH491" s="576"/>
      <c r="CI491" s="576"/>
      <c r="CJ491" s="576"/>
      <c r="CK491" s="576"/>
      <c r="CL491" s="576"/>
      <c r="CM491" s="576"/>
      <c r="CN491" s="576"/>
      <c r="CO491" s="576"/>
      <c r="CP491" s="576"/>
      <c r="CQ491" s="576"/>
      <c r="CR491" s="576"/>
      <c r="CS491" s="576"/>
      <c r="CT491" s="576"/>
      <c r="CU491" s="576"/>
      <c r="CV491" s="576"/>
      <c r="CW491" s="576"/>
      <c r="CX491" s="576"/>
      <c r="CY491" s="576"/>
      <c r="CZ491" s="576"/>
      <c r="DA491" s="576"/>
      <c r="DB491" s="576"/>
      <c r="DC491" s="576"/>
      <c r="DD491" s="576"/>
      <c r="DE491" s="576"/>
      <c r="DF491" s="576"/>
      <c r="DG491" s="576"/>
      <c r="DH491" s="576"/>
      <c r="DI491" s="576"/>
      <c r="DJ491" s="576"/>
      <c r="DK491" s="576"/>
      <c r="DL491" s="576"/>
      <c r="DM491" s="576"/>
      <c r="DN491" s="576"/>
      <c r="DO491" s="576"/>
      <c r="DP491" s="576"/>
      <c r="DQ491" s="576"/>
      <c r="DR491" s="576"/>
      <c r="DS491" s="576"/>
      <c r="DT491" s="576"/>
      <c r="DU491" s="576"/>
      <c r="DV491" s="576"/>
      <c r="DW491" s="583"/>
      <c r="DX491" s="583"/>
      <c r="DY491" s="583"/>
      <c r="DZ491" s="583"/>
      <c r="EA491" s="583"/>
      <c r="EB491" s="583"/>
      <c r="EC491" s="583"/>
      <c r="ED491" s="583"/>
      <c r="EE491" s="583"/>
      <c r="EF491" s="583"/>
      <c r="EG491" s="583"/>
    </row>
    <row r="492" spans="1:137" ht="6" customHeight="1" x14ac:dyDescent="0.2">
      <c r="A492" s="156"/>
      <c r="B492" s="582"/>
      <c r="C492" s="582"/>
      <c r="D492" s="582"/>
      <c r="E492" s="582"/>
      <c r="F492" s="582"/>
      <c r="G492" s="582"/>
      <c r="H492" s="582"/>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76"/>
      <c r="AE492" s="576"/>
      <c r="AF492" s="576"/>
      <c r="AG492" s="576"/>
      <c r="AH492" s="576"/>
      <c r="AI492" s="576"/>
      <c r="AJ492" s="576"/>
      <c r="AK492" s="576"/>
      <c r="AL492" s="576"/>
      <c r="AM492" s="576"/>
      <c r="AN492" s="576"/>
      <c r="AO492" s="576"/>
      <c r="AP492" s="576"/>
      <c r="AQ492" s="576"/>
      <c r="AR492" s="576"/>
      <c r="AS492" s="576"/>
      <c r="AT492" s="576"/>
      <c r="AU492" s="576"/>
      <c r="AV492" s="576"/>
      <c r="AW492" s="576"/>
      <c r="AX492" s="583"/>
      <c r="AY492" s="583"/>
      <c r="AZ492" s="583"/>
      <c r="BA492" s="583"/>
      <c r="BB492" s="583"/>
      <c r="BC492" s="576"/>
      <c r="BD492" s="576"/>
      <c r="BE492" s="576"/>
      <c r="BF492" s="576"/>
      <c r="BG492" s="576"/>
      <c r="BH492" s="576"/>
      <c r="BI492" s="576"/>
      <c r="BJ492" s="576"/>
      <c r="BK492" s="576"/>
      <c r="BL492" s="576"/>
      <c r="BM492" s="576"/>
      <c r="BN492" s="576"/>
      <c r="BO492" s="576"/>
      <c r="BP492" s="576"/>
      <c r="BQ492" s="576"/>
      <c r="BR492" s="576"/>
      <c r="BS492" s="576"/>
      <c r="BT492" s="576"/>
      <c r="BU492" s="576"/>
      <c r="BV492" s="576"/>
      <c r="BW492" s="576"/>
      <c r="BX492" s="576"/>
      <c r="BY492" s="576"/>
      <c r="BZ492" s="576"/>
      <c r="CA492" s="576"/>
      <c r="CB492" s="576"/>
      <c r="CC492" s="576"/>
      <c r="CD492" s="576"/>
      <c r="CE492" s="576"/>
      <c r="CF492" s="576"/>
      <c r="CG492" s="576"/>
      <c r="CH492" s="576"/>
      <c r="CI492" s="576"/>
      <c r="CJ492" s="576"/>
      <c r="CK492" s="576"/>
      <c r="CL492" s="576"/>
      <c r="CM492" s="576"/>
      <c r="CN492" s="576"/>
      <c r="CO492" s="576"/>
      <c r="CP492" s="576"/>
      <c r="CQ492" s="576"/>
      <c r="CR492" s="576"/>
      <c r="CS492" s="576"/>
      <c r="CT492" s="576"/>
      <c r="CU492" s="576"/>
      <c r="CV492" s="576"/>
      <c r="CW492" s="576"/>
      <c r="CX492" s="576"/>
      <c r="CY492" s="576"/>
      <c r="CZ492" s="576"/>
      <c r="DA492" s="576"/>
      <c r="DB492" s="576"/>
      <c r="DC492" s="576"/>
      <c r="DD492" s="576"/>
      <c r="DE492" s="576"/>
      <c r="DF492" s="576"/>
      <c r="DG492" s="576"/>
      <c r="DH492" s="576"/>
      <c r="DI492" s="576"/>
      <c r="DJ492" s="576"/>
      <c r="DK492" s="576"/>
      <c r="DL492" s="576"/>
      <c r="DM492" s="576"/>
      <c r="DN492" s="576"/>
      <c r="DO492" s="576"/>
      <c r="DP492" s="576"/>
      <c r="DQ492" s="576"/>
      <c r="DR492" s="576"/>
      <c r="DS492" s="576"/>
      <c r="DT492" s="576"/>
      <c r="DU492" s="576"/>
      <c r="DV492" s="576"/>
      <c r="DW492" s="583"/>
      <c r="DX492" s="583"/>
      <c r="DY492" s="583"/>
      <c r="DZ492" s="583"/>
      <c r="EA492" s="583"/>
      <c r="EB492" s="583"/>
      <c r="EC492" s="583"/>
      <c r="ED492" s="583"/>
      <c r="EE492" s="583"/>
      <c r="EF492" s="583"/>
      <c r="EG492" s="583"/>
    </row>
    <row r="493" spans="1:137" ht="6" customHeight="1" x14ac:dyDescent="0.2">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7"/>
      <c r="BL493" s="227"/>
      <c r="BM493" s="227"/>
      <c r="BN493" s="227"/>
      <c r="BO493" s="227"/>
      <c r="BP493" s="227"/>
      <c r="BQ493" s="227"/>
      <c r="BR493" s="227"/>
      <c r="BS493" s="227"/>
      <c r="BT493" s="227"/>
      <c r="BU493" s="227"/>
      <c r="BV493" s="227"/>
      <c r="BW493" s="227"/>
      <c r="BX493" s="227"/>
      <c r="BY493" s="227"/>
      <c r="BZ493" s="227"/>
      <c r="CA493" s="227"/>
      <c r="CB493" s="227"/>
      <c r="CC493" s="227"/>
      <c r="CD493" s="227"/>
      <c r="CE493" s="227"/>
      <c r="CF493" s="227"/>
      <c r="CG493" s="227"/>
      <c r="CH493" s="227"/>
      <c r="CI493" s="227"/>
      <c r="CJ493" s="227"/>
      <c r="CK493" s="227"/>
      <c r="CL493" s="227"/>
      <c r="CM493" s="227"/>
      <c r="CN493" s="227"/>
      <c r="CO493" s="227"/>
      <c r="CP493" s="227"/>
      <c r="CQ493" s="227"/>
      <c r="CR493" s="227"/>
      <c r="CS493" s="227"/>
      <c r="CT493" s="227"/>
      <c r="CU493" s="227"/>
      <c r="CV493" s="227"/>
      <c r="CW493" s="227"/>
      <c r="CX493" s="227"/>
      <c r="CY493" s="227"/>
      <c r="CZ493" s="227"/>
      <c r="DA493" s="227"/>
      <c r="DB493" s="227"/>
      <c r="DC493" s="227"/>
      <c r="DD493" s="227"/>
      <c r="DE493" s="227"/>
      <c r="DF493" s="227"/>
      <c r="DG493" s="227"/>
      <c r="DH493" s="227"/>
      <c r="DI493" s="227"/>
      <c r="DJ493" s="227"/>
      <c r="DK493" s="227"/>
      <c r="DL493" s="227"/>
      <c r="DM493" s="227"/>
      <c r="DN493" s="227"/>
      <c r="DO493" s="227"/>
      <c r="DP493" s="227"/>
      <c r="DQ493" s="227"/>
      <c r="DR493" s="227"/>
      <c r="DS493" s="227"/>
      <c r="DT493" s="227"/>
      <c r="DU493" s="227"/>
      <c r="DV493" s="227"/>
      <c r="DW493" s="227"/>
      <c r="DX493" s="227"/>
      <c r="DY493" s="227"/>
      <c r="DZ493" s="227"/>
      <c r="EA493" s="227"/>
      <c r="EB493" s="227"/>
      <c r="EC493" s="227"/>
      <c r="ED493" s="227"/>
      <c r="EE493" s="227"/>
      <c r="EF493" s="227"/>
      <c r="EG493" s="227"/>
    </row>
    <row r="494" spans="1:137" ht="6" customHeight="1" x14ac:dyDescent="0.2">
      <c r="A494" s="227"/>
      <c r="B494" s="227"/>
      <c r="C494" s="565" t="s">
        <v>424</v>
      </c>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c r="AA494" s="565"/>
      <c r="AB494" s="565"/>
      <c r="AC494" s="565"/>
      <c r="AD494" s="565"/>
      <c r="AE494" s="565"/>
      <c r="AF494" s="565"/>
      <c r="AG494" s="565"/>
      <c r="AH494" s="565"/>
      <c r="AI494" s="565"/>
      <c r="AJ494" s="565"/>
      <c r="AK494" s="565"/>
      <c r="AL494" s="565"/>
      <c r="AM494" s="565"/>
      <c r="AN494" s="565"/>
      <c r="AO494" s="565"/>
      <c r="AP494" s="565"/>
      <c r="AQ494" s="565"/>
      <c r="AR494" s="565"/>
      <c r="AS494" s="565"/>
      <c r="AT494" s="565"/>
      <c r="AU494" s="565"/>
      <c r="AV494" s="565"/>
      <c r="AW494" s="565"/>
      <c r="AX494" s="565"/>
      <c r="AY494" s="565"/>
      <c r="AZ494" s="565"/>
      <c r="BA494" s="565"/>
      <c r="BB494" s="565"/>
      <c r="BC494" s="565"/>
      <c r="BD494" s="565"/>
      <c r="BE494" s="565"/>
      <c r="BF494" s="565"/>
      <c r="BG494" s="565"/>
      <c r="BH494" s="565"/>
      <c r="BI494" s="565"/>
      <c r="BJ494" s="565"/>
      <c r="BK494" s="565"/>
      <c r="BL494" s="565"/>
      <c r="BM494" s="565"/>
      <c r="BN494" s="565"/>
      <c r="BO494" s="565"/>
      <c r="BP494" s="565"/>
      <c r="BQ494" s="565"/>
      <c r="BR494" s="565"/>
      <c r="BS494" s="565"/>
      <c r="BT494" s="565"/>
      <c r="BU494" s="565"/>
      <c r="BV494" s="565"/>
      <c r="BW494" s="565"/>
      <c r="BX494" s="565"/>
      <c r="BY494" s="565"/>
      <c r="BZ494" s="565"/>
      <c r="CA494" s="565"/>
      <c r="CB494" s="565"/>
      <c r="CC494" s="565"/>
      <c r="CD494" s="565"/>
      <c r="CE494" s="565"/>
      <c r="CF494" s="565"/>
      <c r="CG494" s="565"/>
      <c r="CH494" s="565"/>
      <c r="CI494" s="565"/>
      <c r="CJ494" s="565"/>
      <c r="CK494" s="565"/>
      <c r="CL494" s="565"/>
      <c r="CM494" s="565"/>
      <c r="CN494" s="565"/>
      <c r="CO494" s="565"/>
      <c r="CP494" s="565"/>
      <c r="CQ494" s="565"/>
      <c r="CR494" s="565"/>
      <c r="CS494" s="565"/>
      <c r="CT494" s="565"/>
      <c r="CU494" s="227"/>
      <c r="CV494" s="227"/>
      <c r="CW494" s="227"/>
      <c r="CX494" s="227"/>
      <c r="CY494" s="227"/>
      <c r="CZ494" s="161"/>
      <c r="DA494" s="161"/>
      <c r="DB494" s="161"/>
      <c r="DC494" s="161"/>
      <c r="DD494" s="161"/>
      <c r="DE494" s="161"/>
      <c r="DF494" s="161"/>
      <c r="DG494" s="161"/>
      <c r="DH494" s="161"/>
      <c r="DI494" s="161"/>
      <c r="DJ494" s="161"/>
      <c r="DK494" s="161"/>
      <c r="DL494" s="161"/>
      <c r="DM494" s="161"/>
      <c r="DN494" s="161"/>
      <c r="DO494" s="161"/>
      <c r="DP494" s="161"/>
      <c r="DQ494" s="161"/>
      <c r="DR494" s="161"/>
      <c r="DS494" s="161"/>
      <c r="DT494" s="161"/>
      <c r="DU494" s="161"/>
      <c r="DV494" s="161"/>
      <c r="DW494" s="161"/>
      <c r="DX494" s="161"/>
      <c r="DY494" s="161"/>
      <c r="DZ494" s="161"/>
      <c r="EA494" s="161"/>
      <c r="EB494" s="161"/>
      <c r="EC494" s="161"/>
      <c r="ED494" s="161"/>
      <c r="EE494" s="161"/>
      <c r="EF494" s="161"/>
      <c r="EG494" s="161"/>
    </row>
    <row r="495" spans="1:137" ht="6" customHeight="1" x14ac:dyDescent="0.2">
      <c r="A495" s="227"/>
      <c r="B495" s="227"/>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c r="AA495" s="565"/>
      <c r="AB495" s="565"/>
      <c r="AC495" s="565"/>
      <c r="AD495" s="565"/>
      <c r="AE495" s="565"/>
      <c r="AF495" s="565"/>
      <c r="AG495" s="565"/>
      <c r="AH495" s="565"/>
      <c r="AI495" s="565"/>
      <c r="AJ495" s="565"/>
      <c r="AK495" s="565"/>
      <c r="AL495" s="565"/>
      <c r="AM495" s="565"/>
      <c r="AN495" s="565"/>
      <c r="AO495" s="565"/>
      <c r="AP495" s="565"/>
      <c r="AQ495" s="565"/>
      <c r="AR495" s="565"/>
      <c r="AS495" s="565"/>
      <c r="AT495" s="565"/>
      <c r="AU495" s="565"/>
      <c r="AV495" s="565"/>
      <c r="AW495" s="565"/>
      <c r="AX495" s="565"/>
      <c r="AY495" s="565"/>
      <c r="AZ495" s="565"/>
      <c r="BA495" s="565"/>
      <c r="BB495" s="565"/>
      <c r="BC495" s="565"/>
      <c r="BD495" s="565"/>
      <c r="BE495" s="565"/>
      <c r="BF495" s="565"/>
      <c r="BG495" s="565"/>
      <c r="BH495" s="565"/>
      <c r="BI495" s="565"/>
      <c r="BJ495" s="565"/>
      <c r="BK495" s="565"/>
      <c r="BL495" s="565"/>
      <c r="BM495" s="565"/>
      <c r="BN495" s="565"/>
      <c r="BO495" s="565"/>
      <c r="BP495" s="565"/>
      <c r="BQ495" s="565"/>
      <c r="BR495" s="565"/>
      <c r="BS495" s="565"/>
      <c r="BT495" s="565"/>
      <c r="BU495" s="565"/>
      <c r="BV495" s="565"/>
      <c r="BW495" s="565"/>
      <c r="BX495" s="565"/>
      <c r="BY495" s="565"/>
      <c r="BZ495" s="565"/>
      <c r="CA495" s="565"/>
      <c r="CB495" s="565"/>
      <c r="CC495" s="565"/>
      <c r="CD495" s="565"/>
      <c r="CE495" s="565"/>
      <c r="CF495" s="565"/>
      <c r="CG495" s="565"/>
      <c r="CH495" s="565"/>
      <c r="CI495" s="565"/>
      <c r="CJ495" s="565"/>
      <c r="CK495" s="565"/>
      <c r="CL495" s="565"/>
      <c r="CM495" s="565"/>
      <c r="CN495" s="565"/>
      <c r="CO495" s="565"/>
      <c r="CP495" s="565"/>
      <c r="CQ495" s="565"/>
      <c r="CR495" s="565"/>
      <c r="CS495" s="565"/>
      <c r="CT495" s="565"/>
      <c r="CU495" s="227"/>
      <c r="CV495" s="227"/>
      <c r="CW495" s="227"/>
      <c r="CX495" s="227"/>
      <c r="CY495" s="227"/>
      <c r="CZ495" s="161"/>
      <c r="DA495" s="161"/>
      <c r="DB495" s="161"/>
      <c r="DC495" s="161"/>
      <c r="DD495" s="161"/>
      <c r="DE495" s="161"/>
      <c r="DF495" s="161"/>
      <c r="DG495" s="161"/>
      <c r="DH495" s="161"/>
      <c r="DI495" s="161"/>
      <c r="DJ495" s="161"/>
      <c r="DK495" s="161"/>
      <c r="DL495" s="161"/>
      <c r="DM495" s="161"/>
      <c r="DN495" s="161"/>
      <c r="DO495" s="161"/>
      <c r="DP495" s="161"/>
      <c r="DQ495" s="161"/>
      <c r="DR495" s="161"/>
      <c r="DS495" s="161"/>
      <c r="DT495" s="161"/>
      <c r="DU495" s="161"/>
      <c r="DV495" s="161"/>
      <c r="DW495" s="161"/>
      <c r="DX495" s="161"/>
      <c r="DY495" s="161"/>
      <c r="DZ495" s="161"/>
      <c r="EA495" s="161"/>
      <c r="EB495" s="161"/>
      <c r="EC495" s="161"/>
      <c r="ED495" s="161"/>
      <c r="EE495" s="161"/>
      <c r="EF495" s="161"/>
      <c r="EG495" s="161"/>
    </row>
    <row r="496" spans="1:137" ht="6" customHeight="1" x14ac:dyDescent="0.2">
      <c r="A496" s="227"/>
      <c r="B496" s="229"/>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c r="AA496" s="565"/>
      <c r="AB496" s="565"/>
      <c r="AC496" s="565"/>
      <c r="AD496" s="565"/>
      <c r="AE496" s="565"/>
      <c r="AF496" s="565"/>
      <c r="AG496" s="565"/>
      <c r="AH496" s="565"/>
      <c r="AI496" s="565"/>
      <c r="AJ496" s="565"/>
      <c r="AK496" s="565"/>
      <c r="AL496" s="565"/>
      <c r="AM496" s="565"/>
      <c r="AN496" s="565"/>
      <c r="AO496" s="565"/>
      <c r="AP496" s="565"/>
      <c r="AQ496" s="565"/>
      <c r="AR496" s="565"/>
      <c r="AS496" s="565"/>
      <c r="AT496" s="565"/>
      <c r="AU496" s="565"/>
      <c r="AV496" s="565"/>
      <c r="AW496" s="565"/>
      <c r="AX496" s="565"/>
      <c r="AY496" s="565"/>
      <c r="AZ496" s="565"/>
      <c r="BA496" s="565"/>
      <c r="BB496" s="565"/>
      <c r="BC496" s="565"/>
      <c r="BD496" s="565"/>
      <c r="BE496" s="565"/>
      <c r="BF496" s="565"/>
      <c r="BG496" s="565"/>
      <c r="BH496" s="565"/>
      <c r="BI496" s="565"/>
      <c r="BJ496" s="565"/>
      <c r="BK496" s="565"/>
      <c r="BL496" s="565"/>
      <c r="BM496" s="565"/>
      <c r="BN496" s="565"/>
      <c r="BO496" s="565"/>
      <c r="BP496" s="565"/>
      <c r="BQ496" s="565"/>
      <c r="BR496" s="565"/>
      <c r="BS496" s="565"/>
      <c r="BT496" s="565"/>
      <c r="BU496" s="565"/>
      <c r="BV496" s="565"/>
      <c r="BW496" s="565"/>
      <c r="BX496" s="565"/>
      <c r="BY496" s="565"/>
      <c r="BZ496" s="565"/>
      <c r="CA496" s="565"/>
      <c r="CB496" s="565"/>
      <c r="CC496" s="565"/>
      <c r="CD496" s="565"/>
      <c r="CE496" s="565"/>
      <c r="CF496" s="565"/>
      <c r="CG496" s="565"/>
      <c r="CH496" s="565"/>
      <c r="CI496" s="565"/>
      <c r="CJ496" s="565"/>
      <c r="CK496" s="565"/>
      <c r="CL496" s="565"/>
      <c r="CM496" s="565"/>
      <c r="CN496" s="565"/>
      <c r="CO496" s="565"/>
      <c r="CP496" s="565"/>
      <c r="CQ496" s="565"/>
      <c r="CR496" s="565"/>
      <c r="CS496" s="565"/>
      <c r="CT496" s="565"/>
      <c r="CU496" s="227"/>
      <c r="CV496" s="227"/>
      <c r="CW496" s="227"/>
      <c r="CX496" s="227"/>
      <c r="CY496" s="227"/>
      <c r="CZ496" s="227"/>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row>
    <row r="497" spans="1:137" ht="6" customHeight="1" x14ac:dyDescent="0.2">
      <c r="A497" s="227"/>
      <c r="B497" s="229"/>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c r="AA497" s="565"/>
      <c r="AB497" s="565"/>
      <c r="AC497" s="565"/>
      <c r="AD497" s="565"/>
      <c r="AE497" s="565"/>
      <c r="AF497" s="565"/>
      <c r="AG497" s="565"/>
      <c r="AH497" s="565"/>
      <c r="AI497" s="565"/>
      <c r="AJ497" s="565"/>
      <c r="AK497" s="565"/>
      <c r="AL497" s="565"/>
      <c r="AM497" s="565"/>
      <c r="AN497" s="565"/>
      <c r="AO497" s="565"/>
      <c r="AP497" s="565"/>
      <c r="AQ497" s="565"/>
      <c r="AR497" s="565"/>
      <c r="AS497" s="565"/>
      <c r="AT497" s="565"/>
      <c r="AU497" s="565"/>
      <c r="AV497" s="565"/>
      <c r="AW497" s="565"/>
      <c r="AX497" s="565"/>
      <c r="AY497" s="565"/>
      <c r="AZ497" s="565"/>
      <c r="BA497" s="565"/>
      <c r="BB497" s="565"/>
      <c r="BC497" s="565"/>
      <c r="BD497" s="565"/>
      <c r="BE497" s="565"/>
      <c r="BF497" s="565"/>
      <c r="BG497" s="565"/>
      <c r="BH497" s="565"/>
      <c r="BI497" s="565"/>
      <c r="BJ497" s="565"/>
      <c r="BK497" s="565"/>
      <c r="BL497" s="565"/>
      <c r="BM497" s="565"/>
      <c r="BN497" s="565"/>
      <c r="BO497" s="565"/>
      <c r="BP497" s="565"/>
      <c r="BQ497" s="565"/>
      <c r="BR497" s="565"/>
      <c r="BS497" s="565"/>
      <c r="BT497" s="565"/>
      <c r="BU497" s="565"/>
      <c r="BV497" s="565"/>
      <c r="BW497" s="565"/>
      <c r="BX497" s="565"/>
      <c r="BY497" s="565"/>
      <c r="BZ497" s="565"/>
      <c r="CA497" s="565"/>
      <c r="CB497" s="565"/>
      <c r="CC497" s="565"/>
      <c r="CD497" s="565"/>
      <c r="CE497" s="565"/>
      <c r="CF497" s="565"/>
      <c r="CG497" s="565"/>
      <c r="CH497" s="565"/>
      <c r="CI497" s="565"/>
      <c r="CJ497" s="565"/>
      <c r="CK497" s="565"/>
      <c r="CL497" s="565"/>
      <c r="CM497" s="565"/>
      <c r="CN497" s="565"/>
      <c r="CO497" s="565"/>
      <c r="CP497" s="565"/>
      <c r="CQ497" s="565"/>
      <c r="CR497" s="565"/>
      <c r="CS497" s="565"/>
      <c r="CT497" s="565"/>
      <c r="CU497" s="227"/>
      <c r="CV497" s="227"/>
      <c r="CW497" s="227"/>
      <c r="CX497" s="227"/>
      <c r="CY497" s="227"/>
      <c r="CZ497" s="227"/>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row>
    <row r="498" spans="1:137" ht="6" customHeight="1" x14ac:dyDescent="0.2">
      <c r="A498" s="227"/>
      <c r="B498" s="229"/>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c r="AA498" s="565"/>
      <c r="AB498" s="565"/>
      <c r="AC498" s="565"/>
      <c r="AD498" s="565"/>
      <c r="AE498" s="565"/>
      <c r="AF498" s="565"/>
      <c r="AG498" s="565"/>
      <c r="AH498" s="565"/>
      <c r="AI498" s="565"/>
      <c r="AJ498" s="565"/>
      <c r="AK498" s="565"/>
      <c r="AL498" s="565"/>
      <c r="AM498" s="565"/>
      <c r="AN498" s="565"/>
      <c r="AO498" s="565"/>
      <c r="AP498" s="565"/>
      <c r="AQ498" s="565"/>
      <c r="AR498" s="565"/>
      <c r="AS498" s="565"/>
      <c r="AT498" s="565"/>
      <c r="AU498" s="565"/>
      <c r="AV498" s="565"/>
      <c r="AW498" s="565"/>
      <c r="AX498" s="565"/>
      <c r="AY498" s="565"/>
      <c r="AZ498" s="565"/>
      <c r="BA498" s="565"/>
      <c r="BB498" s="565"/>
      <c r="BC498" s="565"/>
      <c r="BD498" s="565"/>
      <c r="BE498" s="565"/>
      <c r="BF498" s="565"/>
      <c r="BG498" s="565"/>
      <c r="BH498" s="565"/>
      <c r="BI498" s="565"/>
      <c r="BJ498" s="565"/>
      <c r="BK498" s="565"/>
      <c r="BL498" s="565"/>
      <c r="BM498" s="565"/>
      <c r="BN498" s="565"/>
      <c r="BO498" s="565"/>
      <c r="BP498" s="565"/>
      <c r="BQ498" s="565"/>
      <c r="BR498" s="565"/>
      <c r="BS498" s="565"/>
      <c r="BT498" s="565"/>
      <c r="BU498" s="565"/>
      <c r="BV498" s="565"/>
      <c r="BW498" s="565"/>
      <c r="BX498" s="565"/>
      <c r="BY498" s="565"/>
      <c r="BZ498" s="565"/>
      <c r="CA498" s="565"/>
      <c r="CB498" s="565"/>
      <c r="CC498" s="565"/>
      <c r="CD498" s="565"/>
      <c r="CE498" s="565"/>
      <c r="CF498" s="565"/>
      <c r="CG498" s="565"/>
      <c r="CH498" s="565"/>
      <c r="CI498" s="565"/>
      <c r="CJ498" s="565"/>
      <c r="CK498" s="565"/>
      <c r="CL498" s="565"/>
      <c r="CM498" s="565"/>
      <c r="CN498" s="565"/>
      <c r="CO498" s="565"/>
      <c r="CP498" s="565"/>
      <c r="CQ498" s="565"/>
      <c r="CR498" s="565"/>
      <c r="CS498" s="565"/>
      <c r="CT498" s="565"/>
      <c r="CU498" s="227"/>
      <c r="CV498" s="227"/>
      <c r="CW498" s="227"/>
      <c r="CX498" s="227"/>
      <c r="CY498" s="227"/>
      <c r="CZ498" s="227"/>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row>
    <row r="499" spans="1:137" ht="6" customHeight="1" x14ac:dyDescent="0.2">
      <c r="A499" s="227"/>
      <c r="B499" s="156"/>
      <c r="C499" s="156"/>
      <c r="D499" s="156"/>
      <c r="E499" s="156"/>
      <c r="F499" s="156"/>
      <c r="G499" s="156"/>
      <c r="H499" s="156"/>
      <c r="I499" s="156"/>
      <c r="J499" s="156"/>
      <c r="K499" s="156"/>
      <c r="L499" s="156"/>
      <c r="M499" s="156"/>
      <c r="N499" s="227"/>
      <c r="O499" s="227"/>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227"/>
      <c r="AW499" s="227"/>
      <c r="AX499" s="156"/>
      <c r="AY499" s="156"/>
      <c r="AZ499" s="156"/>
      <c r="BA499" s="156"/>
      <c r="BB499" s="156"/>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row>
    <row r="500" spans="1:137" ht="6" customHeight="1" x14ac:dyDescent="0.2">
      <c r="A500" s="227"/>
      <c r="B500" s="156"/>
      <c r="C500" s="156"/>
      <c r="D500" s="156"/>
      <c r="E500" s="227"/>
      <c r="F500" s="156"/>
      <c r="G500" s="156"/>
      <c r="H500" s="156"/>
      <c r="I500" s="156"/>
      <c r="J500" s="156"/>
      <c r="K500" s="156"/>
      <c r="L500" s="156"/>
      <c r="M500" s="156"/>
      <c r="N500" s="227"/>
      <c r="O500" s="227"/>
      <c r="P500" s="227"/>
      <c r="Q500" s="227"/>
      <c r="R500" s="227"/>
      <c r="S500" s="227"/>
      <c r="T500" s="226"/>
      <c r="U500" s="228"/>
      <c r="V500" s="228"/>
      <c r="W500" s="228"/>
      <c r="X500" s="228"/>
      <c r="Y500" s="228"/>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227"/>
      <c r="AW500" s="227"/>
      <c r="AX500" s="156"/>
      <c r="AY500" s="156"/>
      <c r="AZ500" s="156"/>
      <c r="BA500" s="156"/>
      <c r="BB500" s="156"/>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row>
  </sheetData>
  <mergeCells count="1750">
    <mergeCell ref="BW8:BY10"/>
    <mergeCell ref="BZ8:CG10"/>
    <mergeCell ref="B27:E29"/>
    <mergeCell ref="F27:O29"/>
    <mergeCell ref="P27:AC29"/>
    <mergeCell ref="AD27:AH29"/>
    <mergeCell ref="AI27:AM29"/>
    <mergeCell ref="AX16:BB26"/>
    <mergeCell ref="P16:AC26"/>
    <mergeCell ref="DL16:DV26"/>
    <mergeCell ref="DW16:EG26"/>
    <mergeCell ref="BC16:BK26"/>
    <mergeCell ref="BL16:BU26"/>
    <mergeCell ref="BV16:CE26"/>
    <mergeCell ref="DL27:DV29"/>
    <mergeCell ref="DW27:EG29"/>
    <mergeCell ref="AN27:AW29"/>
    <mergeCell ref="AX27:BB29"/>
    <mergeCell ref="BC27:BK29"/>
    <mergeCell ref="BL27:BU29"/>
    <mergeCell ref="BV27:CE29"/>
    <mergeCell ref="CF27:CO29"/>
    <mergeCell ref="BC11:BT13"/>
    <mergeCell ref="BU11:CM13"/>
    <mergeCell ref="BV30:CE32"/>
    <mergeCell ref="AN30:AW32"/>
    <mergeCell ref="AX33:BB35"/>
    <mergeCell ref="BC33:BK35"/>
    <mergeCell ref="BL33:BU35"/>
    <mergeCell ref="BV33:CE35"/>
    <mergeCell ref="DA33:DK35"/>
    <mergeCell ref="DL33:DV35"/>
    <mergeCell ref="CF30:CO32"/>
    <mergeCell ref="CP30:CZ32"/>
    <mergeCell ref="CP33:CZ35"/>
    <mergeCell ref="CF33:CO35"/>
    <mergeCell ref="AI36:AM38"/>
    <mergeCell ref="B16:E26"/>
    <mergeCell ref="F16:O26"/>
    <mergeCell ref="DW30:EG32"/>
    <mergeCell ref="CN10:EG15"/>
    <mergeCell ref="AX36:BB38"/>
    <mergeCell ref="AD33:AH35"/>
    <mergeCell ref="AI33:AM35"/>
    <mergeCell ref="AX30:BB32"/>
    <mergeCell ref="BC30:BK32"/>
    <mergeCell ref="AN33:AW35"/>
    <mergeCell ref="AD16:AH26"/>
    <mergeCell ref="AI16:AM26"/>
    <mergeCell ref="AN16:AW26"/>
    <mergeCell ref="CP27:CZ29"/>
    <mergeCell ref="DA27:DK29"/>
    <mergeCell ref="DA16:DK26"/>
    <mergeCell ref="CF16:CO26"/>
    <mergeCell ref="CP16:CZ26"/>
    <mergeCell ref="BO8:BV10"/>
    <mergeCell ref="B33:E35"/>
    <mergeCell ref="F33:O35"/>
    <mergeCell ref="P33:AC35"/>
    <mergeCell ref="B42:E44"/>
    <mergeCell ref="F42:O44"/>
    <mergeCell ref="P42:AC44"/>
    <mergeCell ref="AD42:AH44"/>
    <mergeCell ref="AI42:AM44"/>
    <mergeCell ref="BL30:BU32"/>
    <mergeCell ref="B30:E32"/>
    <mergeCell ref="F30:O32"/>
    <mergeCell ref="P30:AC32"/>
    <mergeCell ref="AD30:AH32"/>
    <mergeCell ref="AI30:AM32"/>
    <mergeCell ref="AN39:AW41"/>
    <mergeCell ref="AX39:BB41"/>
    <mergeCell ref="BC39:BK41"/>
    <mergeCell ref="BL39:BU41"/>
    <mergeCell ref="BC36:BK38"/>
    <mergeCell ref="BL36:BU38"/>
    <mergeCell ref="B36:E38"/>
    <mergeCell ref="F36:O38"/>
    <mergeCell ref="P36:AC38"/>
    <mergeCell ref="AD36:AH38"/>
    <mergeCell ref="B39:E41"/>
    <mergeCell ref="F39:O41"/>
    <mergeCell ref="P39:AC41"/>
    <mergeCell ref="AD39:AH41"/>
    <mergeCell ref="AI39:AM41"/>
    <mergeCell ref="B45:E47"/>
    <mergeCell ref="B51:E53"/>
    <mergeCell ref="F51:O53"/>
    <mergeCell ref="CP45:CZ47"/>
    <mergeCell ref="F45:O47"/>
    <mergeCell ref="P45:AC47"/>
    <mergeCell ref="AD45:AH47"/>
    <mergeCell ref="AN45:AW47"/>
    <mergeCell ref="AX45:BB47"/>
    <mergeCell ref="BC45:BK47"/>
    <mergeCell ref="BL45:BU47"/>
    <mergeCell ref="BV45:CE47"/>
    <mergeCell ref="CF45:CO47"/>
    <mergeCell ref="B48:E50"/>
    <mergeCell ref="F48:O50"/>
    <mergeCell ref="AN36:AW38"/>
    <mergeCell ref="CP39:CZ41"/>
    <mergeCell ref="CF36:CO38"/>
    <mergeCell ref="CP36:CZ38"/>
    <mergeCell ref="BV42:CE44"/>
    <mergeCell ref="CF42:CO44"/>
    <mergeCell ref="CF39:CO41"/>
    <mergeCell ref="AN42:AW44"/>
    <mergeCell ref="AX42:BB44"/>
    <mergeCell ref="BC42:BK44"/>
    <mergeCell ref="BL42:BU44"/>
    <mergeCell ref="BV39:CE41"/>
    <mergeCell ref="BV36:CE38"/>
    <mergeCell ref="CP42:CZ44"/>
    <mergeCell ref="P54:AC56"/>
    <mergeCell ref="AD54:AH56"/>
    <mergeCell ref="AI54:AM56"/>
    <mergeCell ref="DA48:DK50"/>
    <mergeCell ref="DL48:DV50"/>
    <mergeCell ref="AN51:AW53"/>
    <mergeCell ref="AX51:BB53"/>
    <mergeCell ref="BC51:BK53"/>
    <mergeCell ref="BL51:BU53"/>
    <mergeCell ref="BV51:CE53"/>
    <mergeCell ref="P48:AC50"/>
    <mergeCell ref="AD48:AH50"/>
    <mergeCell ref="AI48:AM50"/>
    <mergeCell ref="AN48:AW50"/>
    <mergeCell ref="DL45:DV47"/>
    <mergeCell ref="AX48:BB50"/>
    <mergeCell ref="BC48:BK50"/>
    <mergeCell ref="BL48:BU50"/>
    <mergeCell ref="BV48:CE50"/>
    <mergeCell ref="CF48:CO50"/>
    <mergeCell ref="CP48:CZ50"/>
    <mergeCell ref="DA45:DK47"/>
    <mergeCell ref="CF51:CO53"/>
    <mergeCell ref="DA51:DK53"/>
    <mergeCell ref="DL51:DV53"/>
    <mergeCell ref="CP51:CZ53"/>
    <mergeCell ref="AI45:AM47"/>
    <mergeCell ref="AN57:AW59"/>
    <mergeCell ref="AX57:BB59"/>
    <mergeCell ref="BC57:BK59"/>
    <mergeCell ref="BL57:BU59"/>
    <mergeCell ref="BV57:CE59"/>
    <mergeCell ref="CF57:CO59"/>
    <mergeCell ref="B57:E59"/>
    <mergeCell ref="F57:O59"/>
    <mergeCell ref="P57:AC59"/>
    <mergeCell ref="AD57:AH59"/>
    <mergeCell ref="AI57:AM59"/>
    <mergeCell ref="DA63:DK65"/>
    <mergeCell ref="DW48:EG50"/>
    <mergeCell ref="AX54:BB56"/>
    <mergeCell ref="BC54:BK56"/>
    <mergeCell ref="P51:AC53"/>
    <mergeCell ref="AD51:AH53"/>
    <mergeCell ref="AI51:AM53"/>
    <mergeCell ref="BL60:BU62"/>
    <mergeCell ref="BV60:CE62"/>
    <mergeCell ref="CF60:CO62"/>
    <mergeCell ref="CP60:CZ62"/>
    <mergeCell ref="AN54:AW56"/>
    <mergeCell ref="DA54:DK56"/>
    <mergeCell ref="DL54:DV56"/>
    <mergeCell ref="DW54:EG56"/>
    <mergeCell ref="BL54:BU56"/>
    <mergeCell ref="BV54:CE56"/>
    <mergeCell ref="CF54:CO56"/>
    <mergeCell ref="CP54:CZ56"/>
    <mergeCell ref="B54:E56"/>
    <mergeCell ref="F54:O56"/>
    <mergeCell ref="F66:O68"/>
    <mergeCell ref="P66:AC68"/>
    <mergeCell ref="AD66:AH68"/>
    <mergeCell ref="AI66:AM68"/>
    <mergeCell ref="AN66:AW68"/>
    <mergeCell ref="B60:E62"/>
    <mergeCell ref="F60:O62"/>
    <mergeCell ref="P60:AC62"/>
    <mergeCell ref="AD60:AH62"/>
    <mergeCell ref="AI60:AM62"/>
    <mergeCell ref="AN60:AW62"/>
    <mergeCell ref="AX60:BB62"/>
    <mergeCell ref="BC60:BK62"/>
    <mergeCell ref="P63:AC65"/>
    <mergeCell ref="AD63:AH65"/>
    <mergeCell ref="AI63:AM65"/>
    <mergeCell ref="B63:E65"/>
    <mergeCell ref="F63:O65"/>
    <mergeCell ref="BL69:BU71"/>
    <mergeCell ref="BV69:CE71"/>
    <mergeCell ref="CF69:CO71"/>
    <mergeCell ref="AX69:BB71"/>
    <mergeCell ref="BC69:BK71"/>
    <mergeCell ref="DL63:DV65"/>
    <mergeCell ref="DW63:EG65"/>
    <mergeCell ref="AN63:AW65"/>
    <mergeCell ref="AX63:BB65"/>
    <mergeCell ref="BC63:BK65"/>
    <mergeCell ref="BL63:BU65"/>
    <mergeCell ref="BV63:CE65"/>
    <mergeCell ref="CF63:CO65"/>
    <mergeCell ref="CP63:CZ65"/>
    <mergeCell ref="B69:E71"/>
    <mergeCell ref="F69:O71"/>
    <mergeCell ref="P69:AC71"/>
    <mergeCell ref="AD69:AH71"/>
    <mergeCell ref="AI69:AM71"/>
    <mergeCell ref="AN69:AW71"/>
    <mergeCell ref="DA66:DK68"/>
    <mergeCell ref="DL66:DV68"/>
    <mergeCell ref="DW66:EG68"/>
    <mergeCell ref="DL69:DV71"/>
    <mergeCell ref="DW69:EG71"/>
    <mergeCell ref="BL66:BU68"/>
    <mergeCell ref="BV66:CE68"/>
    <mergeCell ref="CF66:CO68"/>
    <mergeCell ref="CP66:CZ68"/>
    <mergeCell ref="AX66:BB68"/>
    <mergeCell ref="BC66:BK68"/>
    <mergeCell ref="B66:E68"/>
    <mergeCell ref="BC75:BK77"/>
    <mergeCell ref="BL75:BU77"/>
    <mergeCell ref="BV75:CE77"/>
    <mergeCell ref="CF75:CO77"/>
    <mergeCell ref="CP75:CZ77"/>
    <mergeCell ref="DL72:DV74"/>
    <mergeCell ref="DW72:EG74"/>
    <mergeCell ref="B81:E83"/>
    <mergeCell ref="F81:O83"/>
    <mergeCell ref="P81:AC83"/>
    <mergeCell ref="AD81:AH83"/>
    <mergeCell ref="AI81:AM83"/>
    <mergeCell ref="AX78:BB80"/>
    <mergeCell ref="BC78:BK80"/>
    <mergeCell ref="BL78:BU80"/>
    <mergeCell ref="B72:E74"/>
    <mergeCell ref="F72:O74"/>
    <mergeCell ref="P72:AC74"/>
    <mergeCell ref="AD72:AH74"/>
    <mergeCell ref="AI72:AM74"/>
    <mergeCell ref="AN72:AW74"/>
    <mergeCell ref="DA75:DK77"/>
    <mergeCell ref="BV78:CE80"/>
    <mergeCell ref="CF78:CO80"/>
    <mergeCell ref="AX72:BB74"/>
    <mergeCell ref="BC72:BK74"/>
    <mergeCell ref="BL72:BU74"/>
    <mergeCell ref="BV72:CE74"/>
    <mergeCell ref="CF72:CO74"/>
    <mergeCell ref="P75:AC77"/>
    <mergeCell ref="AD75:AH77"/>
    <mergeCell ref="AI75:AM77"/>
    <mergeCell ref="AI78:AM80"/>
    <mergeCell ref="AN78:AW80"/>
    <mergeCell ref="AN75:AW77"/>
    <mergeCell ref="AX75:BB77"/>
    <mergeCell ref="B78:E80"/>
    <mergeCell ref="F78:O80"/>
    <mergeCell ref="P78:AC80"/>
    <mergeCell ref="AD78:AH80"/>
    <mergeCell ref="C94:CT98"/>
    <mergeCell ref="BL90:BU92"/>
    <mergeCell ref="BV90:CE92"/>
    <mergeCell ref="CF90:CO92"/>
    <mergeCell ref="CP90:CZ92"/>
    <mergeCell ref="BC90:BK92"/>
    <mergeCell ref="AN84:AW86"/>
    <mergeCell ref="AN81:AW83"/>
    <mergeCell ref="AX81:BB83"/>
    <mergeCell ref="BC81:BK83"/>
    <mergeCell ref="BL81:BU83"/>
    <mergeCell ref="BV81:CE83"/>
    <mergeCell ref="CF81:CO83"/>
    <mergeCell ref="B90:AC92"/>
    <mergeCell ref="AD90:AH92"/>
    <mergeCell ref="AI90:AM92"/>
    <mergeCell ref="AN90:AW92"/>
    <mergeCell ref="AX90:BB92"/>
    <mergeCell ref="B84:E86"/>
    <mergeCell ref="F84:O86"/>
    <mergeCell ref="P84:AC86"/>
    <mergeCell ref="AD84:AH86"/>
    <mergeCell ref="AI84:AM86"/>
    <mergeCell ref="DW1:EG3"/>
    <mergeCell ref="DA78:DK80"/>
    <mergeCell ref="DL78:DV80"/>
    <mergeCell ref="DW78:EG80"/>
    <mergeCell ref="CP81:CZ83"/>
    <mergeCell ref="DA81:DK83"/>
    <mergeCell ref="DL81:DV83"/>
    <mergeCell ref="DW81:EG83"/>
    <mergeCell ref="DL75:DV77"/>
    <mergeCell ref="DW75:EG77"/>
    <mergeCell ref="CP78:CZ80"/>
    <mergeCell ref="DA60:DK62"/>
    <mergeCell ref="DL60:DV62"/>
    <mergeCell ref="DW60:EG62"/>
    <mergeCell ref="DW57:EG59"/>
    <mergeCell ref="DW51:EG53"/>
    <mergeCell ref="DW42:EG44"/>
    <mergeCell ref="CP72:CZ74"/>
    <mergeCell ref="DA72:DK74"/>
    <mergeCell ref="CP69:CZ71"/>
    <mergeCell ref="DA69:DK71"/>
    <mergeCell ref="CP57:CZ59"/>
    <mergeCell ref="DA57:DK59"/>
    <mergeCell ref="DL57:DV59"/>
    <mergeCell ref="DA39:DK41"/>
    <mergeCell ref="DL39:DV41"/>
    <mergeCell ref="DW39:EG41"/>
    <mergeCell ref="DA42:DK44"/>
    <mergeCell ref="DA36:DK38"/>
    <mergeCell ref="DL36:DV38"/>
    <mergeCell ref="DL42:DV44"/>
    <mergeCell ref="DW45:EG47"/>
    <mergeCell ref="DW36:EG38"/>
    <mergeCell ref="DA30:DK32"/>
    <mergeCell ref="DL30:DV32"/>
    <mergeCell ref="DW33:EG35"/>
    <mergeCell ref="A5:EG7"/>
    <mergeCell ref="DL90:DV92"/>
    <mergeCell ref="DW90:EG92"/>
    <mergeCell ref="DA84:DK86"/>
    <mergeCell ref="DL84:DV86"/>
    <mergeCell ref="BC87:BK89"/>
    <mergeCell ref="BL87:BU89"/>
    <mergeCell ref="BV87:CE89"/>
    <mergeCell ref="CF87:CO89"/>
    <mergeCell ref="CP87:CZ89"/>
    <mergeCell ref="DA87:DK89"/>
    <mergeCell ref="DL87:DV89"/>
    <mergeCell ref="DA90:DK92"/>
    <mergeCell ref="DW87:EG89"/>
    <mergeCell ref="BC84:BK86"/>
    <mergeCell ref="BL84:BU86"/>
    <mergeCell ref="BV84:CE86"/>
    <mergeCell ref="CF84:CO86"/>
    <mergeCell ref="CP84:CZ86"/>
    <mergeCell ref="DW84:EG86"/>
    <mergeCell ref="B87:AC89"/>
    <mergeCell ref="AD87:AH89"/>
    <mergeCell ref="AI87:AM89"/>
    <mergeCell ref="AN87:AW89"/>
    <mergeCell ref="AX87:BB89"/>
    <mergeCell ref="AX84:BB86"/>
    <mergeCell ref="B75:E77"/>
    <mergeCell ref="F75:O77"/>
    <mergeCell ref="DW101:EG103"/>
    <mergeCell ref="A105:EG107"/>
    <mergeCell ref="BO108:BV110"/>
    <mergeCell ref="BW108:BY110"/>
    <mergeCell ref="BZ108:CG110"/>
    <mergeCell ref="CN110:EG115"/>
    <mergeCell ref="B116:E126"/>
    <mergeCell ref="F116:O126"/>
    <mergeCell ref="P116:AC126"/>
    <mergeCell ref="AD116:AH126"/>
    <mergeCell ref="AI116:AM126"/>
    <mergeCell ref="AN116:AW126"/>
    <mergeCell ref="AX116:BB126"/>
    <mergeCell ref="BC116:BK126"/>
    <mergeCell ref="BL116:BU126"/>
    <mergeCell ref="BV116:CE126"/>
    <mergeCell ref="CF116:CO126"/>
    <mergeCell ref="CP116:CZ126"/>
    <mergeCell ref="DA116:DK126"/>
    <mergeCell ref="DL116:DV126"/>
    <mergeCell ref="DW116:EG126"/>
    <mergeCell ref="BC111:BT113"/>
    <mergeCell ref="BU111:CM113"/>
    <mergeCell ref="BV127:CE129"/>
    <mergeCell ref="CF127:CO129"/>
    <mergeCell ref="CP127:CZ129"/>
    <mergeCell ref="DA127:DK129"/>
    <mergeCell ref="DL127:DV129"/>
    <mergeCell ref="DW127:EG129"/>
    <mergeCell ref="B130:E132"/>
    <mergeCell ref="F130:O132"/>
    <mergeCell ref="P130:AC132"/>
    <mergeCell ref="AD130:AH132"/>
    <mergeCell ref="AI130:AM132"/>
    <mergeCell ref="AN130:AW132"/>
    <mergeCell ref="AX130:BB132"/>
    <mergeCell ref="BC130:BK132"/>
    <mergeCell ref="BL130:BU132"/>
    <mergeCell ref="BV130:CE132"/>
    <mergeCell ref="CF130:CO132"/>
    <mergeCell ref="CP130:CZ132"/>
    <mergeCell ref="DA130:DK132"/>
    <mergeCell ref="DL130:DV132"/>
    <mergeCell ref="DW130:EG132"/>
    <mergeCell ref="B127:E129"/>
    <mergeCell ref="F127:O129"/>
    <mergeCell ref="P127:AC129"/>
    <mergeCell ref="AD127:AH129"/>
    <mergeCell ref="AI127:AM129"/>
    <mergeCell ref="AN127:AW129"/>
    <mergeCell ref="AX127:BB129"/>
    <mergeCell ref="BC127:BK129"/>
    <mergeCell ref="BL127:BU129"/>
    <mergeCell ref="BV133:CE135"/>
    <mergeCell ref="CF133:CO135"/>
    <mergeCell ref="CP133:CZ135"/>
    <mergeCell ref="DA133:DK135"/>
    <mergeCell ref="DL133:DV135"/>
    <mergeCell ref="DW133:EG135"/>
    <mergeCell ref="B136:E138"/>
    <mergeCell ref="F136:O138"/>
    <mergeCell ref="P136:AC138"/>
    <mergeCell ref="AD136:AH138"/>
    <mergeCell ref="AI136:AM138"/>
    <mergeCell ref="AN136:AW138"/>
    <mergeCell ref="AX136:BB138"/>
    <mergeCell ref="BC136:BK138"/>
    <mergeCell ref="BL136:BU138"/>
    <mergeCell ref="BV136:CE138"/>
    <mergeCell ref="CF136:CO138"/>
    <mergeCell ref="CP136:CZ138"/>
    <mergeCell ref="DA136:DK138"/>
    <mergeCell ref="DL136:DV138"/>
    <mergeCell ref="DW136:EG138"/>
    <mergeCell ref="B133:E135"/>
    <mergeCell ref="F133:O135"/>
    <mergeCell ref="P133:AC135"/>
    <mergeCell ref="AD133:AH135"/>
    <mergeCell ref="AI133:AM135"/>
    <mergeCell ref="AN133:AW135"/>
    <mergeCell ref="AX133:BB135"/>
    <mergeCell ref="BC133:BK135"/>
    <mergeCell ref="BL133:BU135"/>
    <mergeCell ref="BV139:CE141"/>
    <mergeCell ref="CF139:CO141"/>
    <mergeCell ref="CP139:CZ141"/>
    <mergeCell ref="DA139:DK141"/>
    <mergeCell ref="DL139:DV141"/>
    <mergeCell ref="DW139:EG141"/>
    <mergeCell ref="B142:E144"/>
    <mergeCell ref="F142:O144"/>
    <mergeCell ref="P142:AC144"/>
    <mergeCell ref="AD142:AH144"/>
    <mergeCell ref="AI142:AM144"/>
    <mergeCell ref="AN142:AW144"/>
    <mergeCell ref="AX142:BB144"/>
    <mergeCell ref="BC142:BK144"/>
    <mergeCell ref="BL142:BU144"/>
    <mergeCell ref="BV142:CE144"/>
    <mergeCell ref="CF142:CO144"/>
    <mergeCell ref="CP142:CZ144"/>
    <mergeCell ref="DA142:DK144"/>
    <mergeCell ref="DL142:DV144"/>
    <mergeCell ref="DW142:EG144"/>
    <mergeCell ref="B139:E141"/>
    <mergeCell ref="F139:O141"/>
    <mergeCell ref="P139:AC141"/>
    <mergeCell ref="AD139:AH141"/>
    <mergeCell ref="AI139:AM141"/>
    <mergeCell ref="AN139:AW141"/>
    <mergeCell ref="AX139:BB141"/>
    <mergeCell ref="BC139:BK141"/>
    <mergeCell ref="BL139:BU141"/>
    <mergeCell ref="BV145:CE147"/>
    <mergeCell ref="CF145:CO147"/>
    <mergeCell ref="CP145:CZ147"/>
    <mergeCell ref="DA145:DK147"/>
    <mergeCell ref="DL145:DV147"/>
    <mergeCell ref="DW145:EG147"/>
    <mergeCell ref="B148:E150"/>
    <mergeCell ref="F148:O150"/>
    <mergeCell ref="P148:AC150"/>
    <mergeCell ref="AD148:AH150"/>
    <mergeCell ref="AI148:AM150"/>
    <mergeCell ref="AN148:AW150"/>
    <mergeCell ref="AX148:BB150"/>
    <mergeCell ref="BC148:BK150"/>
    <mergeCell ref="BL148:BU150"/>
    <mergeCell ref="BV148:CE150"/>
    <mergeCell ref="CF148:CO150"/>
    <mergeCell ref="CP148:CZ150"/>
    <mergeCell ref="DA148:DK150"/>
    <mergeCell ref="DL148:DV150"/>
    <mergeCell ref="DW148:EG150"/>
    <mergeCell ref="B145:E147"/>
    <mergeCell ref="F145:O147"/>
    <mergeCell ref="P145:AC147"/>
    <mergeCell ref="AD145:AH147"/>
    <mergeCell ref="AI145:AM147"/>
    <mergeCell ref="AN145:AW147"/>
    <mergeCell ref="AX145:BB147"/>
    <mergeCell ref="BC145:BK147"/>
    <mergeCell ref="BL145:BU147"/>
    <mergeCell ref="BV151:CE153"/>
    <mergeCell ref="CF151:CO153"/>
    <mergeCell ref="CP151:CZ153"/>
    <mergeCell ref="DA151:DK153"/>
    <mergeCell ref="DL151:DV153"/>
    <mergeCell ref="DW151:EG153"/>
    <mergeCell ref="B154:E156"/>
    <mergeCell ref="F154:O156"/>
    <mergeCell ref="P154:AC156"/>
    <mergeCell ref="AD154:AH156"/>
    <mergeCell ref="AI154:AM156"/>
    <mergeCell ref="AN154:AW156"/>
    <mergeCell ref="AX154:BB156"/>
    <mergeCell ref="BC154:BK156"/>
    <mergeCell ref="BL154:BU156"/>
    <mergeCell ref="BV154:CE156"/>
    <mergeCell ref="CF154:CO156"/>
    <mergeCell ref="CP154:CZ156"/>
    <mergeCell ref="DA154:DK156"/>
    <mergeCell ref="DL154:DV156"/>
    <mergeCell ref="DW154:EG156"/>
    <mergeCell ref="B151:E153"/>
    <mergeCell ref="F151:O153"/>
    <mergeCell ref="P151:AC153"/>
    <mergeCell ref="AD151:AH153"/>
    <mergeCell ref="AI151:AM153"/>
    <mergeCell ref="AN151:AW153"/>
    <mergeCell ref="AX151:BB153"/>
    <mergeCell ref="BC151:BK153"/>
    <mergeCell ref="BL151:BU153"/>
    <mergeCell ref="BV157:CE159"/>
    <mergeCell ref="CF157:CO159"/>
    <mergeCell ref="CP157:CZ159"/>
    <mergeCell ref="DA157:DK159"/>
    <mergeCell ref="DL157:DV159"/>
    <mergeCell ref="DW157:EG159"/>
    <mergeCell ref="B160:E162"/>
    <mergeCell ref="F160:O162"/>
    <mergeCell ref="P160:AC162"/>
    <mergeCell ref="AD160:AH162"/>
    <mergeCell ref="AI160:AM162"/>
    <mergeCell ref="AN160:AW162"/>
    <mergeCell ref="AX160:BB162"/>
    <mergeCell ref="BC160:BK162"/>
    <mergeCell ref="BL160:BU162"/>
    <mergeCell ref="BV160:CE162"/>
    <mergeCell ref="CF160:CO162"/>
    <mergeCell ref="CP160:CZ162"/>
    <mergeCell ref="DA160:DK162"/>
    <mergeCell ref="DL160:DV162"/>
    <mergeCell ref="DW160:EG162"/>
    <mergeCell ref="B157:E159"/>
    <mergeCell ref="F157:O159"/>
    <mergeCell ref="P157:AC159"/>
    <mergeCell ref="AD157:AH159"/>
    <mergeCell ref="AI157:AM159"/>
    <mergeCell ref="AN157:AW159"/>
    <mergeCell ref="AX157:BB159"/>
    <mergeCell ref="BC157:BK159"/>
    <mergeCell ref="BL157:BU159"/>
    <mergeCell ref="BV163:CE165"/>
    <mergeCell ref="CF163:CO165"/>
    <mergeCell ref="CP163:CZ165"/>
    <mergeCell ref="DA163:DK165"/>
    <mergeCell ref="DL163:DV165"/>
    <mergeCell ref="DW163:EG165"/>
    <mergeCell ref="B166:E168"/>
    <mergeCell ref="F166:O168"/>
    <mergeCell ref="P166:AC168"/>
    <mergeCell ref="AD166:AH168"/>
    <mergeCell ref="AI166:AM168"/>
    <mergeCell ref="AN166:AW168"/>
    <mergeCell ref="AX166:BB168"/>
    <mergeCell ref="BC166:BK168"/>
    <mergeCell ref="BL166:BU168"/>
    <mergeCell ref="BV166:CE168"/>
    <mergeCell ref="CF166:CO168"/>
    <mergeCell ref="CP166:CZ168"/>
    <mergeCell ref="DA166:DK168"/>
    <mergeCell ref="DL166:DV168"/>
    <mergeCell ref="DW166:EG168"/>
    <mergeCell ref="B163:E165"/>
    <mergeCell ref="F163:O165"/>
    <mergeCell ref="P163:AC165"/>
    <mergeCell ref="AD163:AH165"/>
    <mergeCell ref="AI163:AM165"/>
    <mergeCell ref="AN163:AW165"/>
    <mergeCell ref="AX163:BB165"/>
    <mergeCell ref="BC163:BK165"/>
    <mergeCell ref="BL163:BU165"/>
    <mergeCell ref="BV169:CE171"/>
    <mergeCell ref="CF169:CO171"/>
    <mergeCell ref="CP169:CZ171"/>
    <mergeCell ref="DA169:DK171"/>
    <mergeCell ref="DL169:DV171"/>
    <mergeCell ref="DW169:EG171"/>
    <mergeCell ref="B172:E174"/>
    <mergeCell ref="F172:O174"/>
    <mergeCell ref="P172:AC174"/>
    <mergeCell ref="AD172:AH174"/>
    <mergeCell ref="AI172:AM174"/>
    <mergeCell ref="AN172:AW174"/>
    <mergeCell ref="AX172:BB174"/>
    <mergeCell ref="BC172:BK174"/>
    <mergeCell ref="BL172:BU174"/>
    <mergeCell ref="BV172:CE174"/>
    <mergeCell ref="CF172:CO174"/>
    <mergeCell ref="CP172:CZ174"/>
    <mergeCell ref="DA172:DK174"/>
    <mergeCell ref="DL172:DV174"/>
    <mergeCell ref="DW172:EG174"/>
    <mergeCell ref="B169:E171"/>
    <mergeCell ref="F169:O171"/>
    <mergeCell ref="P169:AC171"/>
    <mergeCell ref="AD169:AH171"/>
    <mergeCell ref="AI169:AM171"/>
    <mergeCell ref="AN169:AW171"/>
    <mergeCell ref="AX169:BB171"/>
    <mergeCell ref="BC169:BK171"/>
    <mergeCell ref="BL169:BU171"/>
    <mergeCell ref="BV175:CE177"/>
    <mergeCell ref="CF175:CO177"/>
    <mergeCell ref="CP175:CZ177"/>
    <mergeCell ref="DA175:DK177"/>
    <mergeCell ref="DL175:DV177"/>
    <mergeCell ref="DW175:EG177"/>
    <mergeCell ref="B178:E180"/>
    <mergeCell ref="F178:O180"/>
    <mergeCell ref="P178:AC180"/>
    <mergeCell ref="AD178:AH180"/>
    <mergeCell ref="AI178:AM180"/>
    <mergeCell ref="AN178:AW180"/>
    <mergeCell ref="AX178:BB180"/>
    <mergeCell ref="BC178:BK180"/>
    <mergeCell ref="BL178:BU180"/>
    <mergeCell ref="BV178:CE180"/>
    <mergeCell ref="CF178:CO180"/>
    <mergeCell ref="CP178:CZ180"/>
    <mergeCell ref="DA178:DK180"/>
    <mergeCell ref="DL178:DV180"/>
    <mergeCell ref="DW178:EG180"/>
    <mergeCell ref="B175:E177"/>
    <mergeCell ref="F175:O177"/>
    <mergeCell ref="P175:AC177"/>
    <mergeCell ref="AD175:AH177"/>
    <mergeCell ref="AI175:AM177"/>
    <mergeCell ref="AN175:AW177"/>
    <mergeCell ref="AX175:BB177"/>
    <mergeCell ref="BC175:BK177"/>
    <mergeCell ref="BL175:BU177"/>
    <mergeCell ref="BV181:CE183"/>
    <mergeCell ref="CF181:CO183"/>
    <mergeCell ref="CP181:CZ183"/>
    <mergeCell ref="DA181:DK183"/>
    <mergeCell ref="DL181:DV183"/>
    <mergeCell ref="DW181:EG183"/>
    <mergeCell ref="B184:E186"/>
    <mergeCell ref="F184:O186"/>
    <mergeCell ref="P184:AC186"/>
    <mergeCell ref="AD184:AH186"/>
    <mergeCell ref="AI184:AM186"/>
    <mergeCell ref="AN184:AW186"/>
    <mergeCell ref="AX184:BB186"/>
    <mergeCell ref="BC184:BK186"/>
    <mergeCell ref="BL184:BU186"/>
    <mergeCell ref="BV184:CE186"/>
    <mergeCell ref="CF184:CO186"/>
    <mergeCell ref="CP184:CZ186"/>
    <mergeCell ref="DA184:DK186"/>
    <mergeCell ref="DL184:DV186"/>
    <mergeCell ref="DW184:EG186"/>
    <mergeCell ref="B181:E183"/>
    <mergeCell ref="F181:O183"/>
    <mergeCell ref="P181:AC183"/>
    <mergeCell ref="AD181:AH183"/>
    <mergeCell ref="AI181:AM183"/>
    <mergeCell ref="AN181:AW183"/>
    <mergeCell ref="AX181:BB183"/>
    <mergeCell ref="BC181:BK183"/>
    <mergeCell ref="BL181:BU183"/>
    <mergeCell ref="CP187:CZ189"/>
    <mergeCell ref="DA187:DK189"/>
    <mergeCell ref="DL187:DV189"/>
    <mergeCell ref="DW187:EG189"/>
    <mergeCell ref="B190:AC192"/>
    <mergeCell ref="AD190:AH192"/>
    <mergeCell ref="AI190:AM192"/>
    <mergeCell ref="AN190:AW192"/>
    <mergeCell ref="AX190:BB192"/>
    <mergeCell ref="BC190:BK192"/>
    <mergeCell ref="BL190:BU192"/>
    <mergeCell ref="BV190:CE192"/>
    <mergeCell ref="CF190:CO192"/>
    <mergeCell ref="CP190:CZ192"/>
    <mergeCell ref="DA190:DK192"/>
    <mergeCell ref="DL190:DV192"/>
    <mergeCell ref="DW190:EG192"/>
    <mergeCell ref="B187:AC189"/>
    <mergeCell ref="AD187:AH189"/>
    <mergeCell ref="AI187:AM189"/>
    <mergeCell ref="AN187:AW189"/>
    <mergeCell ref="AX187:BB189"/>
    <mergeCell ref="BC187:BK189"/>
    <mergeCell ref="BL187:BU189"/>
    <mergeCell ref="BV187:CE189"/>
    <mergeCell ref="CF187:CO189"/>
    <mergeCell ref="C194:CT198"/>
    <mergeCell ref="DW201:EG203"/>
    <mergeCell ref="A205:EG207"/>
    <mergeCell ref="BO208:BV210"/>
    <mergeCell ref="BW208:BY210"/>
    <mergeCell ref="BZ208:CG210"/>
    <mergeCell ref="CN210:EG215"/>
    <mergeCell ref="B216:E226"/>
    <mergeCell ref="F216:O226"/>
    <mergeCell ref="P216:AC226"/>
    <mergeCell ref="AD216:AH226"/>
    <mergeCell ref="AI216:AM226"/>
    <mergeCell ref="AN216:AW226"/>
    <mergeCell ref="AX216:BB226"/>
    <mergeCell ref="BC216:BK226"/>
    <mergeCell ref="BL216:BU226"/>
    <mergeCell ref="BV216:CE226"/>
    <mergeCell ref="CF216:CO226"/>
    <mergeCell ref="CP216:CZ226"/>
    <mergeCell ref="DA216:DK226"/>
    <mergeCell ref="DL216:DV226"/>
    <mergeCell ref="DW216:EG226"/>
    <mergeCell ref="BC211:BT213"/>
    <mergeCell ref="BU211:CM213"/>
    <mergeCell ref="BV227:CE229"/>
    <mergeCell ref="CF227:CO229"/>
    <mergeCell ref="CP227:CZ229"/>
    <mergeCell ref="DA227:DK229"/>
    <mergeCell ref="DL227:DV229"/>
    <mergeCell ref="DW227:EG229"/>
    <mergeCell ref="B230:E232"/>
    <mergeCell ref="F230:O232"/>
    <mergeCell ref="P230:AC232"/>
    <mergeCell ref="AD230:AH232"/>
    <mergeCell ref="AI230:AM232"/>
    <mergeCell ref="AN230:AW232"/>
    <mergeCell ref="AX230:BB232"/>
    <mergeCell ref="BC230:BK232"/>
    <mergeCell ref="BL230:BU232"/>
    <mergeCell ref="BV230:CE232"/>
    <mergeCell ref="CF230:CO232"/>
    <mergeCell ref="CP230:CZ232"/>
    <mergeCell ref="DA230:DK232"/>
    <mergeCell ref="DL230:DV232"/>
    <mergeCell ref="DW230:EG232"/>
    <mergeCell ref="B227:E229"/>
    <mergeCell ref="F227:O229"/>
    <mergeCell ref="P227:AC229"/>
    <mergeCell ref="AD227:AH229"/>
    <mergeCell ref="AI227:AM229"/>
    <mergeCell ref="AN227:AW229"/>
    <mergeCell ref="AX227:BB229"/>
    <mergeCell ref="BC227:BK229"/>
    <mergeCell ref="BL227:BU229"/>
    <mergeCell ref="BV233:CE235"/>
    <mergeCell ref="CF233:CO235"/>
    <mergeCell ref="CP233:CZ235"/>
    <mergeCell ref="DA233:DK235"/>
    <mergeCell ref="DL233:DV235"/>
    <mergeCell ref="DW233:EG235"/>
    <mergeCell ref="B236:E238"/>
    <mergeCell ref="F236:O238"/>
    <mergeCell ref="P236:AC238"/>
    <mergeCell ref="AD236:AH238"/>
    <mergeCell ref="AI236:AM238"/>
    <mergeCell ref="AN236:AW238"/>
    <mergeCell ref="AX236:BB238"/>
    <mergeCell ref="BC236:BK238"/>
    <mergeCell ref="BL236:BU238"/>
    <mergeCell ref="BV236:CE238"/>
    <mergeCell ref="CF236:CO238"/>
    <mergeCell ref="CP236:CZ238"/>
    <mergeCell ref="DA236:DK238"/>
    <mergeCell ref="DL236:DV238"/>
    <mergeCell ref="DW236:EG238"/>
    <mergeCell ref="B233:E235"/>
    <mergeCell ref="F233:O235"/>
    <mergeCell ref="P233:AC235"/>
    <mergeCell ref="AD233:AH235"/>
    <mergeCell ref="AI233:AM235"/>
    <mergeCell ref="AN233:AW235"/>
    <mergeCell ref="AX233:BB235"/>
    <mergeCell ref="BC233:BK235"/>
    <mergeCell ref="BL233:BU235"/>
    <mergeCell ref="BV239:CE241"/>
    <mergeCell ref="CF239:CO241"/>
    <mergeCell ref="CP239:CZ241"/>
    <mergeCell ref="DA239:DK241"/>
    <mergeCell ref="DL239:DV241"/>
    <mergeCell ref="DW239:EG241"/>
    <mergeCell ref="B242:E244"/>
    <mergeCell ref="F242:O244"/>
    <mergeCell ref="P242:AC244"/>
    <mergeCell ref="AD242:AH244"/>
    <mergeCell ref="AI242:AM244"/>
    <mergeCell ref="AN242:AW244"/>
    <mergeCell ref="AX242:BB244"/>
    <mergeCell ref="BC242:BK244"/>
    <mergeCell ref="BL242:BU244"/>
    <mergeCell ref="BV242:CE244"/>
    <mergeCell ref="CF242:CO244"/>
    <mergeCell ref="CP242:CZ244"/>
    <mergeCell ref="DA242:DK244"/>
    <mergeCell ref="DL242:DV244"/>
    <mergeCell ref="DW242:EG244"/>
    <mergeCell ref="B239:E241"/>
    <mergeCell ref="F239:O241"/>
    <mergeCell ref="P239:AC241"/>
    <mergeCell ref="AD239:AH241"/>
    <mergeCell ref="AI239:AM241"/>
    <mergeCell ref="AN239:AW241"/>
    <mergeCell ref="AX239:BB241"/>
    <mergeCell ref="BC239:BK241"/>
    <mergeCell ref="BL239:BU241"/>
    <mergeCell ref="BV245:CE247"/>
    <mergeCell ref="CF245:CO247"/>
    <mergeCell ref="CP245:CZ247"/>
    <mergeCell ref="DA245:DK247"/>
    <mergeCell ref="DL245:DV247"/>
    <mergeCell ref="DW245:EG247"/>
    <mergeCell ref="B248:E250"/>
    <mergeCell ref="F248:O250"/>
    <mergeCell ref="P248:AC250"/>
    <mergeCell ref="AD248:AH250"/>
    <mergeCell ref="AI248:AM250"/>
    <mergeCell ref="AN248:AW250"/>
    <mergeCell ref="AX248:BB250"/>
    <mergeCell ref="BC248:BK250"/>
    <mergeCell ref="BL248:BU250"/>
    <mergeCell ref="BV248:CE250"/>
    <mergeCell ref="CF248:CO250"/>
    <mergeCell ref="CP248:CZ250"/>
    <mergeCell ref="DA248:DK250"/>
    <mergeCell ref="DL248:DV250"/>
    <mergeCell ref="DW248:EG250"/>
    <mergeCell ref="B245:E247"/>
    <mergeCell ref="F245:O247"/>
    <mergeCell ref="P245:AC247"/>
    <mergeCell ref="AD245:AH247"/>
    <mergeCell ref="AI245:AM247"/>
    <mergeCell ref="AN245:AW247"/>
    <mergeCell ref="AX245:BB247"/>
    <mergeCell ref="BC245:BK247"/>
    <mergeCell ref="BL245:BU247"/>
    <mergeCell ref="BV251:CE253"/>
    <mergeCell ref="CF251:CO253"/>
    <mergeCell ref="CP251:CZ253"/>
    <mergeCell ref="DA251:DK253"/>
    <mergeCell ref="DL251:DV253"/>
    <mergeCell ref="DW251:EG253"/>
    <mergeCell ref="B254:E256"/>
    <mergeCell ref="F254:O256"/>
    <mergeCell ref="P254:AC256"/>
    <mergeCell ref="AD254:AH256"/>
    <mergeCell ref="AI254:AM256"/>
    <mergeCell ref="AN254:AW256"/>
    <mergeCell ref="AX254:BB256"/>
    <mergeCell ref="BC254:BK256"/>
    <mergeCell ref="BL254:BU256"/>
    <mergeCell ref="BV254:CE256"/>
    <mergeCell ref="CF254:CO256"/>
    <mergeCell ref="CP254:CZ256"/>
    <mergeCell ref="DA254:DK256"/>
    <mergeCell ref="DL254:DV256"/>
    <mergeCell ref="DW254:EG256"/>
    <mergeCell ref="B251:E253"/>
    <mergeCell ref="F251:O253"/>
    <mergeCell ref="P251:AC253"/>
    <mergeCell ref="AD251:AH253"/>
    <mergeCell ref="AI251:AM253"/>
    <mergeCell ref="AN251:AW253"/>
    <mergeCell ref="AX251:BB253"/>
    <mergeCell ref="BC251:BK253"/>
    <mergeCell ref="BL251:BU253"/>
    <mergeCell ref="BV257:CE259"/>
    <mergeCell ref="CF257:CO259"/>
    <mergeCell ref="CP257:CZ259"/>
    <mergeCell ref="DA257:DK259"/>
    <mergeCell ref="DL257:DV259"/>
    <mergeCell ref="DW257:EG259"/>
    <mergeCell ref="B260:E262"/>
    <mergeCell ref="F260:O262"/>
    <mergeCell ref="P260:AC262"/>
    <mergeCell ref="AD260:AH262"/>
    <mergeCell ref="AI260:AM262"/>
    <mergeCell ref="AN260:AW262"/>
    <mergeCell ref="AX260:BB262"/>
    <mergeCell ref="BC260:BK262"/>
    <mergeCell ref="BL260:BU262"/>
    <mergeCell ref="BV260:CE262"/>
    <mergeCell ref="CF260:CO262"/>
    <mergeCell ref="CP260:CZ262"/>
    <mergeCell ref="DA260:DK262"/>
    <mergeCell ref="DL260:DV262"/>
    <mergeCell ref="DW260:EG262"/>
    <mergeCell ref="B257:E259"/>
    <mergeCell ref="F257:O259"/>
    <mergeCell ref="P257:AC259"/>
    <mergeCell ref="AD257:AH259"/>
    <mergeCell ref="AI257:AM259"/>
    <mergeCell ref="AN257:AW259"/>
    <mergeCell ref="AX257:BB259"/>
    <mergeCell ref="BC257:BK259"/>
    <mergeCell ref="BL257:BU259"/>
    <mergeCell ref="BV263:CE265"/>
    <mergeCell ref="CF263:CO265"/>
    <mergeCell ref="CP263:CZ265"/>
    <mergeCell ref="DA263:DK265"/>
    <mergeCell ref="DL263:DV265"/>
    <mergeCell ref="DW263:EG265"/>
    <mergeCell ref="B266:E268"/>
    <mergeCell ref="F266:O268"/>
    <mergeCell ref="P266:AC268"/>
    <mergeCell ref="AD266:AH268"/>
    <mergeCell ref="AI266:AM268"/>
    <mergeCell ref="AN266:AW268"/>
    <mergeCell ref="AX266:BB268"/>
    <mergeCell ref="BC266:BK268"/>
    <mergeCell ref="BL266:BU268"/>
    <mergeCell ref="BV266:CE268"/>
    <mergeCell ref="CF266:CO268"/>
    <mergeCell ref="CP266:CZ268"/>
    <mergeCell ref="DA266:DK268"/>
    <mergeCell ref="DL266:DV268"/>
    <mergeCell ref="DW266:EG268"/>
    <mergeCell ref="B263:E265"/>
    <mergeCell ref="F263:O265"/>
    <mergeCell ref="P263:AC265"/>
    <mergeCell ref="AD263:AH265"/>
    <mergeCell ref="AI263:AM265"/>
    <mergeCell ref="AN263:AW265"/>
    <mergeCell ref="AX263:BB265"/>
    <mergeCell ref="BC263:BK265"/>
    <mergeCell ref="BL263:BU265"/>
    <mergeCell ref="BV269:CE271"/>
    <mergeCell ref="CF269:CO271"/>
    <mergeCell ref="CP269:CZ271"/>
    <mergeCell ref="DA269:DK271"/>
    <mergeCell ref="DL269:DV271"/>
    <mergeCell ref="DW269:EG271"/>
    <mergeCell ref="B272:E274"/>
    <mergeCell ref="F272:O274"/>
    <mergeCell ref="P272:AC274"/>
    <mergeCell ref="AD272:AH274"/>
    <mergeCell ref="AI272:AM274"/>
    <mergeCell ref="AN272:AW274"/>
    <mergeCell ref="AX272:BB274"/>
    <mergeCell ref="BC272:BK274"/>
    <mergeCell ref="BL272:BU274"/>
    <mergeCell ref="BV272:CE274"/>
    <mergeCell ref="CF272:CO274"/>
    <mergeCell ref="CP272:CZ274"/>
    <mergeCell ref="DA272:DK274"/>
    <mergeCell ref="DL272:DV274"/>
    <mergeCell ref="DW272:EG274"/>
    <mergeCell ref="B269:E271"/>
    <mergeCell ref="F269:O271"/>
    <mergeCell ref="P269:AC271"/>
    <mergeCell ref="AD269:AH271"/>
    <mergeCell ref="AI269:AM271"/>
    <mergeCell ref="AN269:AW271"/>
    <mergeCell ref="AX269:BB271"/>
    <mergeCell ref="BC269:BK271"/>
    <mergeCell ref="BL269:BU271"/>
    <mergeCell ref="BV275:CE277"/>
    <mergeCell ref="CF275:CO277"/>
    <mergeCell ref="CP275:CZ277"/>
    <mergeCell ref="DA275:DK277"/>
    <mergeCell ref="DL275:DV277"/>
    <mergeCell ref="DW275:EG277"/>
    <mergeCell ref="B278:E280"/>
    <mergeCell ref="F278:O280"/>
    <mergeCell ref="P278:AC280"/>
    <mergeCell ref="AD278:AH280"/>
    <mergeCell ref="AI278:AM280"/>
    <mergeCell ref="AN278:AW280"/>
    <mergeCell ref="AX278:BB280"/>
    <mergeCell ref="BC278:BK280"/>
    <mergeCell ref="BL278:BU280"/>
    <mergeCell ref="BV278:CE280"/>
    <mergeCell ref="CF278:CO280"/>
    <mergeCell ref="CP278:CZ280"/>
    <mergeCell ref="DA278:DK280"/>
    <mergeCell ref="DL278:DV280"/>
    <mergeCell ref="DW278:EG280"/>
    <mergeCell ref="B275:E277"/>
    <mergeCell ref="F275:O277"/>
    <mergeCell ref="P275:AC277"/>
    <mergeCell ref="AD275:AH277"/>
    <mergeCell ref="AI275:AM277"/>
    <mergeCell ref="AN275:AW277"/>
    <mergeCell ref="AX275:BB277"/>
    <mergeCell ref="BC275:BK277"/>
    <mergeCell ref="BL275:BU277"/>
    <mergeCell ref="BV281:CE283"/>
    <mergeCell ref="CF281:CO283"/>
    <mergeCell ref="CP281:CZ283"/>
    <mergeCell ref="DA281:DK283"/>
    <mergeCell ref="DL281:DV283"/>
    <mergeCell ref="DW281:EG283"/>
    <mergeCell ref="B284:E286"/>
    <mergeCell ref="F284:O286"/>
    <mergeCell ref="P284:AC286"/>
    <mergeCell ref="AD284:AH286"/>
    <mergeCell ref="AI284:AM286"/>
    <mergeCell ref="AN284:AW286"/>
    <mergeCell ref="AX284:BB286"/>
    <mergeCell ref="BC284:BK286"/>
    <mergeCell ref="BL284:BU286"/>
    <mergeCell ref="BV284:CE286"/>
    <mergeCell ref="CF284:CO286"/>
    <mergeCell ref="CP284:CZ286"/>
    <mergeCell ref="DA284:DK286"/>
    <mergeCell ref="DL284:DV286"/>
    <mergeCell ref="DW284:EG286"/>
    <mergeCell ref="B281:E283"/>
    <mergeCell ref="F281:O283"/>
    <mergeCell ref="P281:AC283"/>
    <mergeCell ref="AD281:AH283"/>
    <mergeCell ref="AI281:AM283"/>
    <mergeCell ref="AN281:AW283"/>
    <mergeCell ref="AX281:BB283"/>
    <mergeCell ref="BC281:BK283"/>
    <mergeCell ref="BL281:BU283"/>
    <mergeCell ref="CP287:CZ289"/>
    <mergeCell ref="DA287:DK289"/>
    <mergeCell ref="DL287:DV289"/>
    <mergeCell ref="DW287:EG289"/>
    <mergeCell ref="B290:AC292"/>
    <mergeCell ref="AD290:AH292"/>
    <mergeCell ref="AI290:AM292"/>
    <mergeCell ref="AN290:AW292"/>
    <mergeCell ref="AX290:BB292"/>
    <mergeCell ref="BC290:BK292"/>
    <mergeCell ref="BL290:BU292"/>
    <mergeCell ref="BV290:CE292"/>
    <mergeCell ref="CF290:CO292"/>
    <mergeCell ref="CP290:CZ292"/>
    <mergeCell ref="DA290:DK292"/>
    <mergeCell ref="DL290:DV292"/>
    <mergeCell ref="DW290:EG292"/>
    <mergeCell ref="B287:AC289"/>
    <mergeCell ref="AD287:AH289"/>
    <mergeCell ref="AI287:AM289"/>
    <mergeCell ref="AN287:AW289"/>
    <mergeCell ref="AX287:BB289"/>
    <mergeCell ref="BC287:BK289"/>
    <mergeCell ref="BL287:BU289"/>
    <mergeCell ref="BV287:CE289"/>
    <mergeCell ref="CF287:CO289"/>
    <mergeCell ref="C294:CT298"/>
    <mergeCell ref="DW301:EG303"/>
    <mergeCell ref="A305:EG307"/>
    <mergeCell ref="BO308:BV310"/>
    <mergeCell ref="BW308:BY310"/>
    <mergeCell ref="BZ308:CG310"/>
    <mergeCell ref="CN310:EG315"/>
    <mergeCell ref="B316:E326"/>
    <mergeCell ref="F316:O326"/>
    <mergeCell ref="P316:AC326"/>
    <mergeCell ref="AD316:AH326"/>
    <mergeCell ref="AI316:AM326"/>
    <mergeCell ref="AN316:AW326"/>
    <mergeCell ref="AX316:BB326"/>
    <mergeCell ref="BC316:BK326"/>
    <mergeCell ref="BL316:BU326"/>
    <mergeCell ref="BV316:CE326"/>
    <mergeCell ref="CF316:CO326"/>
    <mergeCell ref="CP316:CZ326"/>
    <mergeCell ref="DA316:DK326"/>
    <mergeCell ref="DL316:DV326"/>
    <mergeCell ref="DW316:EG326"/>
    <mergeCell ref="BC311:BT313"/>
    <mergeCell ref="BU311:CM313"/>
    <mergeCell ref="BV327:CE329"/>
    <mergeCell ref="CF327:CO329"/>
    <mergeCell ref="CP327:CZ329"/>
    <mergeCell ref="DA327:DK329"/>
    <mergeCell ref="DL327:DV329"/>
    <mergeCell ref="DW327:EG329"/>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V332"/>
    <mergeCell ref="DW330:EG332"/>
    <mergeCell ref="B327:E329"/>
    <mergeCell ref="F327:O329"/>
    <mergeCell ref="P327:AC329"/>
    <mergeCell ref="AD327:AH329"/>
    <mergeCell ref="AI327:AM329"/>
    <mergeCell ref="AN327:AW329"/>
    <mergeCell ref="AX327:BB329"/>
    <mergeCell ref="BC327:BK329"/>
    <mergeCell ref="BL327:BU329"/>
    <mergeCell ref="BV333:CE335"/>
    <mergeCell ref="CF333:CO335"/>
    <mergeCell ref="CP333:CZ335"/>
    <mergeCell ref="DA333:DK335"/>
    <mergeCell ref="DL333:DV335"/>
    <mergeCell ref="DW333:EG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V338"/>
    <mergeCell ref="DW336:EG338"/>
    <mergeCell ref="B333:E335"/>
    <mergeCell ref="F333:O335"/>
    <mergeCell ref="P333:AC335"/>
    <mergeCell ref="AD333:AH335"/>
    <mergeCell ref="AI333:AM335"/>
    <mergeCell ref="AN333:AW335"/>
    <mergeCell ref="AX333:BB335"/>
    <mergeCell ref="BC333:BK335"/>
    <mergeCell ref="BL333:BU335"/>
    <mergeCell ref="BV339:CE341"/>
    <mergeCell ref="CF339:CO341"/>
    <mergeCell ref="CP339:CZ341"/>
    <mergeCell ref="DA339:DK341"/>
    <mergeCell ref="DL339:DV341"/>
    <mergeCell ref="DW339:EG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V344"/>
    <mergeCell ref="DW342:EG344"/>
    <mergeCell ref="B339:E341"/>
    <mergeCell ref="F339:O341"/>
    <mergeCell ref="P339:AC341"/>
    <mergeCell ref="AD339:AH341"/>
    <mergeCell ref="AI339:AM341"/>
    <mergeCell ref="AN339:AW341"/>
    <mergeCell ref="AX339:BB341"/>
    <mergeCell ref="BC339:BK341"/>
    <mergeCell ref="BL339:BU341"/>
    <mergeCell ref="BV345:CE347"/>
    <mergeCell ref="CF345:CO347"/>
    <mergeCell ref="CP345:CZ347"/>
    <mergeCell ref="DA345:DK347"/>
    <mergeCell ref="DL345:DV347"/>
    <mergeCell ref="DW345:EG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V350"/>
    <mergeCell ref="DW348:EG350"/>
    <mergeCell ref="B345:E347"/>
    <mergeCell ref="F345:O347"/>
    <mergeCell ref="P345:AC347"/>
    <mergeCell ref="AD345:AH347"/>
    <mergeCell ref="AI345:AM347"/>
    <mergeCell ref="AN345:AW347"/>
    <mergeCell ref="AX345:BB347"/>
    <mergeCell ref="BC345:BK347"/>
    <mergeCell ref="BL345:BU347"/>
    <mergeCell ref="BV351:CE353"/>
    <mergeCell ref="CF351:CO353"/>
    <mergeCell ref="CP351:CZ353"/>
    <mergeCell ref="DA351:DK353"/>
    <mergeCell ref="DL351:DV353"/>
    <mergeCell ref="DW351:EG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V356"/>
    <mergeCell ref="DW354:EG356"/>
    <mergeCell ref="B351:E353"/>
    <mergeCell ref="F351:O353"/>
    <mergeCell ref="P351:AC353"/>
    <mergeCell ref="AD351:AH353"/>
    <mergeCell ref="AI351:AM353"/>
    <mergeCell ref="AN351:AW353"/>
    <mergeCell ref="AX351:BB353"/>
    <mergeCell ref="BC351:BK353"/>
    <mergeCell ref="BL351:BU353"/>
    <mergeCell ref="BV357:CE359"/>
    <mergeCell ref="CF357:CO359"/>
    <mergeCell ref="CP357:CZ359"/>
    <mergeCell ref="DA357:DK359"/>
    <mergeCell ref="DL357:DV359"/>
    <mergeCell ref="DW357:EG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V362"/>
    <mergeCell ref="DW360:EG362"/>
    <mergeCell ref="B357:E359"/>
    <mergeCell ref="F357:O359"/>
    <mergeCell ref="P357:AC359"/>
    <mergeCell ref="AD357:AH359"/>
    <mergeCell ref="AI357:AM359"/>
    <mergeCell ref="AN357:AW359"/>
    <mergeCell ref="AX357:BB359"/>
    <mergeCell ref="BC357:BK359"/>
    <mergeCell ref="BL357:BU359"/>
    <mergeCell ref="BV363:CE365"/>
    <mergeCell ref="CF363:CO365"/>
    <mergeCell ref="CP363:CZ365"/>
    <mergeCell ref="DA363:DK365"/>
    <mergeCell ref="DL363:DV365"/>
    <mergeCell ref="DW363:EG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V368"/>
    <mergeCell ref="DW366:EG368"/>
    <mergeCell ref="B363:E365"/>
    <mergeCell ref="F363:O365"/>
    <mergeCell ref="P363:AC365"/>
    <mergeCell ref="AD363:AH365"/>
    <mergeCell ref="AI363:AM365"/>
    <mergeCell ref="AN363:AW365"/>
    <mergeCell ref="AX363:BB365"/>
    <mergeCell ref="BC363:BK365"/>
    <mergeCell ref="BL363:BU365"/>
    <mergeCell ref="BV369:CE371"/>
    <mergeCell ref="CF369:CO371"/>
    <mergeCell ref="CP369:CZ371"/>
    <mergeCell ref="DA369:DK371"/>
    <mergeCell ref="DL369:DV371"/>
    <mergeCell ref="DW369:EG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V374"/>
    <mergeCell ref="DW372:EG374"/>
    <mergeCell ref="B369:E371"/>
    <mergeCell ref="F369:O371"/>
    <mergeCell ref="P369:AC371"/>
    <mergeCell ref="AD369:AH371"/>
    <mergeCell ref="AI369:AM371"/>
    <mergeCell ref="AN369:AW371"/>
    <mergeCell ref="AX369:BB371"/>
    <mergeCell ref="BC369:BK371"/>
    <mergeCell ref="BL369:BU371"/>
    <mergeCell ref="BV375:CE377"/>
    <mergeCell ref="CF375:CO377"/>
    <mergeCell ref="CP375:CZ377"/>
    <mergeCell ref="DA375:DK377"/>
    <mergeCell ref="DL375:DV377"/>
    <mergeCell ref="DW375:EG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V380"/>
    <mergeCell ref="DW378:EG380"/>
    <mergeCell ref="B375:E377"/>
    <mergeCell ref="F375:O377"/>
    <mergeCell ref="P375:AC377"/>
    <mergeCell ref="AD375:AH377"/>
    <mergeCell ref="AI375:AM377"/>
    <mergeCell ref="AN375:AW377"/>
    <mergeCell ref="AX375:BB377"/>
    <mergeCell ref="BC375:BK377"/>
    <mergeCell ref="BL375:BU377"/>
    <mergeCell ref="BV381:CE383"/>
    <mergeCell ref="CF381:CO383"/>
    <mergeCell ref="CP381:CZ383"/>
    <mergeCell ref="DA381:DK383"/>
    <mergeCell ref="DL381:DV383"/>
    <mergeCell ref="DW381:EG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V386"/>
    <mergeCell ref="DW384:EG386"/>
    <mergeCell ref="B381:E383"/>
    <mergeCell ref="F381:O383"/>
    <mergeCell ref="P381:AC383"/>
    <mergeCell ref="AD381:AH383"/>
    <mergeCell ref="AI381:AM383"/>
    <mergeCell ref="AN381:AW383"/>
    <mergeCell ref="AX381:BB383"/>
    <mergeCell ref="BC381:BK383"/>
    <mergeCell ref="BL381:BU383"/>
    <mergeCell ref="CP387:CZ389"/>
    <mergeCell ref="DA387:DK389"/>
    <mergeCell ref="DL387:DV389"/>
    <mergeCell ref="DW387:EG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V392"/>
    <mergeCell ref="DW390:EG392"/>
    <mergeCell ref="B387:AC389"/>
    <mergeCell ref="AD387:AH389"/>
    <mergeCell ref="AI387:AM389"/>
    <mergeCell ref="AN387:AW389"/>
    <mergeCell ref="AX387:BB389"/>
    <mergeCell ref="BC387:BK389"/>
    <mergeCell ref="BL387:BU389"/>
    <mergeCell ref="BV387:CE389"/>
    <mergeCell ref="CF387:CO389"/>
    <mergeCell ref="C394:CT398"/>
    <mergeCell ref="DW401:EG403"/>
    <mergeCell ref="A405:EG407"/>
    <mergeCell ref="BO408:BV410"/>
    <mergeCell ref="BW408:BY410"/>
    <mergeCell ref="BZ408:CG410"/>
    <mergeCell ref="CN410:EG415"/>
    <mergeCell ref="B416:E426"/>
    <mergeCell ref="F416:O426"/>
    <mergeCell ref="P416:AC426"/>
    <mergeCell ref="AD416:AH426"/>
    <mergeCell ref="AI416:AM426"/>
    <mergeCell ref="AN416:AW426"/>
    <mergeCell ref="AX416:BB426"/>
    <mergeCell ref="BC416:BK426"/>
    <mergeCell ref="BL416:BU426"/>
    <mergeCell ref="BV416:CE426"/>
    <mergeCell ref="CF416:CO426"/>
    <mergeCell ref="CP416:CZ426"/>
    <mergeCell ref="DA416:DK426"/>
    <mergeCell ref="DL416:DV426"/>
    <mergeCell ref="DW416:EG426"/>
    <mergeCell ref="BC411:BT413"/>
    <mergeCell ref="BU411:CM413"/>
    <mergeCell ref="BV427:CE429"/>
    <mergeCell ref="CF427:CO429"/>
    <mergeCell ref="CP427:CZ429"/>
    <mergeCell ref="DA427:DK429"/>
    <mergeCell ref="DL427:DV429"/>
    <mergeCell ref="DW427:EG429"/>
    <mergeCell ref="B430:E432"/>
    <mergeCell ref="F430:O432"/>
    <mergeCell ref="P430:AC432"/>
    <mergeCell ref="AD430:AH432"/>
    <mergeCell ref="AI430:AM432"/>
    <mergeCell ref="AN430:AW432"/>
    <mergeCell ref="AX430:BB432"/>
    <mergeCell ref="BC430:BK432"/>
    <mergeCell ref="BL430:BU432"/>
    <mergeCell ref="BV430:CE432"/>
    <mergeCell ref="CF430:CO432"/>
    <mergeCell ref="CP430:CZ432"/>
    <mergeCell ref="DA430:DK432"/>
    <mergeCell ref="DL430:DV432"/>
    <mergeCell ref="DW430:EG432"/>
    <mergeCell ref="B427:E429"/>
    <mergeCell ref="F427:O429"/>
    <mergeCell ref="P427:AC429"/>
    <mergeCell ref="AD427:AH429"/>
    <mergeCell ref="AI427:AM429"/>
    <mergeCell ref="AN427:AW429"/>
    <mergeCell ref="AX427:BB429"/>
    <mergeCell ref="BC427:BK429"/>
    <mergeCell ref="BL427:BU429"/>
    <mergeCell ref="BV433:CE435"/>
    <mergeCell ref="CF433:CO435"/>
    <mergeCell ref="CP433:CZ435"/>
    <mergeCell ref="DA433:DK435"/>
    <mergeCell ref="DL433:DV435"/>
    <mergeCell ref="DW433:EG435"/>
    <mergeCell ref="B436:E438"/>
    <mergeCell ref="F436:O438"/>
    <mergeCell ref="P436:AC438"/>
    <mergeCell ref="AD436:AH438"/>
    <mergeCell ref="AI436:AM438"/>
    <mergeCell ref="AN436:AW438"/>
    <mergeCell ref="AX436:BB438"/>
    <mergeCell ref="BC436:BK438"/>
    <mergeCell ref="BL436:BU438"/>
    <mergeCell ref="BV436:CE438"/>
    <mergeCell ref="CF436:CO438"/>
    <mergeCell ref="CP436:CZ438"/>
    <mergeCell ref="DA436:DK438"/>
    <mergeCell ref="DL436:DV438"/>
    <mergeCell ref="DW436:EG438"/>
    <mergeCell ref="B433:E435"/>
    <mergeCell ref="F433:O435"/>
    <mergeCell ref="P433:AC435"/>
    <mergeCell ref="AD433:AH435"/>
    <mergeCell ref="AI433:AM435"/>
    <mergeCell ref="AN433:AW435"/>
    <mergeCell ref="AX433:BB435"/>
    <mergeCell ref="BC433:BK435"/>
    <mergeCell ref="BL433:BU435"/>
    <mergeCell ref="BV439:CE441"/>
    <mergeCell ref="CF439:CO441"/>
    <mergeCell ref="CP439:CZ441"/>
    <mergeCell ref="DA439:DK441"/>
    <mergeCell ref="DL439:DV441"/>
    <mergeCell ref="DW439:EG441"/>
    <mergeCell ref="B442:E444"/>
    <mergeCell ref="F442:O444"/>
    <mergeCell ref="P442:AC444"/>
    <mergeCell ref="AD442:AH444"/>
    <mergeCell ref="AI442:AM444"/>
    <mergeCell ref="AN442:AW444"/>
    <mergeCell ref="AX442:BB444"/>
    <mergeCell ref="BC442:BK444"/>
    <mergeCell ref="BL442:BU444"/>
    <mergeCell ref="BV442:CE444"/>
    <mergeCell ref="CF442:CO444"/>
    <mergeCell ref="CP442:CZ444"/>
    <mergeCell ref="DA442:DK444"/>
    <mergeCell ref="DL442:DV444"/>
    <mergeCell ref="DW442:EG444"/>
    <mergeCell ref="B439:E441"/>
    <mergeCell ref="F439:O441"/>
    <mergeCell ref="P439:AC441"/>
    <mergeCell ref="AD439:AH441"/>
    <mergeCell ref="AI439:AM441"/>
    <mergeCell ref="AN439:AW441"/>
    <mergeCell ref="AX439:BB441"/>
    <mergeCell ref="BC439:BK441"/>
    <mergeCell ref="BL439:BU441"/>
    <mergeCell ref="BV445:CE447"/>
    <mergeCell ref="CF445:CO447"/>
    <mergeCell ref="CP445:CZ447"/>
    <mergeCell ref="DA445:DK447"/>
    <mergeCell ref="DL445:DV447"/>
    <mergeCell ref="DW445:EG447"/>
    <mergeCell ref="B448:E450"/>
    <mergeCell ref="F448:O450"/>
    <mergeCell ref="P448:AC450"/>
    <mergeCell ref="AD448:AH450"/>
    <mergeCell ref="AI448:AM450"/>
    <mergeCell ref="AN448:AW450"/>
    <mergeCell ref="AX448:BB450"/>
    <mergeCell ref="BC448:BK450"/>
    <mergeCell ref="BL448:BU450"/>
    <mergeCell ref="BV448:CE450"/>
    <mergeCell ref="CF448:CO450"/>
    <mergeCell ref="CP448:CZ450"/>
    <mergeCell ref="DA448:DK450"/>
    <mergeCell ref="DL448:DV450"/>
    <mergeCell ref="DW448:EG450"/>
    <mergeCell ref="B445:E447"/>
    <mergeCell ref="F445:O447"/>
    <mergeCell ref="P445:AC447"/>
    <mergeCell ref="AD445:AH447"/>
    <mergeCell ref="AI445:AM447"/>
    <mergeCell ref="AN445:AW447"/>
    <mergeCell ref="AX445:BB447"/>
    <mergeCell ref="BC445:BK447"/>
    <mergeCell ref="BL445:BU447"/>
    <mergeCell ref="BV451:CE453"/>
    <mergeCell ref="CF451:CO453"/>
    <mergeCell ref="CP451:CZ453"/>
    <mergeCell ref="DA451:DK453"/>
    <mergeCell ref="DL451:DV453"/>
    <mergeCell ref="DW451:EG453"/>
    <mergeCell ref="B454:E456"/>
    <mergeCell ref="F454:O456"/>
    <mergeCell ref="P454:AC456"/>
    <mergeCell ref="AD454:AH456"/>
    <mergeCell ref="AI454:AM456"/>
    <mergeCell ref="AN454:AW456"/>
    <mergeCell ref="AX454:BB456"/>
    <mergeCell ref="BC454:BK456"/>
    <mergeCell ref="BL454:BU456"/>
    <mergeCell ref="BV454:CE456"/>
    <mergeCell ref="CF454:CO456"/>
    <mergeCell ref="CP454:CZ456"/>
    <mergeCell ref="DA454:DK456"/>
    <mergeCell ref="DL454:DV456"/>
    <mergeCell ref="DW454:EG456"/>
    <mergeCell ref="B451:E453"/>
    <mergeCell ref="F451:O453"/>
    <mergeCell ref="P451:AC453"/>
    <mergeCell ref="AD451:AH453"/>
    <mergeCell ref="AI451:AM453"/>
    <mergeCell ref="AN451:AW453"/>
    <mergeCell ref="AX451:BB453"/>
    <mergeCell ref="BC451:BK453"/>
    <mergeCell ref="BL451:BU453"/>
    <mergeCell ref="BV457:CE459"/>
    <mergeCell ref="CF457:CO459"/>
    <mergeCell ref="CP457:CZ459"/>
    <mergeCell ref="DA457:DK459"/>
    <mergeCell ref="DL457:DV459"/>
    <mergeCell ref="DW457:EG459"/>
    <mergeCell ref="B460:E462"/>
    <mergeCell ref="F460:O462"/>
    <mergeCell ref="P460:AC462"/>
    <mergeCell ref="AD460:AH462"/>
    <mergeCell ref="AI460:AM462"/>
    <mergeCell ref="AN460:AW462"/>
    <mergeCell ref="AX460:BB462"/>
    <mergeCell ref="BC460:BK462"/>
    <mergeCell ref="BL460:BU462"/>
    <mergeCell ref="BV460:CE462"/>
    <mergeCell ref="CF460:CO462"/>
    <mergeCell ref="CP460:CZ462"/>
    <mergeCell ref="DA460:DK462"/>
    <mergeCell ref="DL460:DV462"/>
    <mergeCell ref="DW460:EG462"/>
    <mergeCell ref="B457:E459"/>
    <mergeCell ref="F457:O459"/>
    <mergeCell ref="P457:AC459"/>
    <mergeCell ref="AD457:AH459"/>
    <mergeCell ref="AI457:AM459"/>
    <mergeCell ref="AN457:AW459"/>
    <mergeCell ref="AX457:BB459"/>
    <mergeCell ref="BC457:BK459"/>
    <mergeCell ref="BL457:BU459"/>
    <mergeCell ref="BV463:CE465"/>
    <mergeCell ref="CF463:CO465"/>
    <mergeCell ref="CP463:CZ465"/>
    <mergeCell ref="DA463:DK465"/>
    <mergeCell ref="DL463:DV465"/>
    <mergeCell ref="DW463:EG465"/>
    <mergeCell ref="B466:E468"/>
    <mergeCell ref="F466:O468"/>
    <mergeCell ref="P466:AC468"/>
    <mergeCell ref="AD466:AH468"/>
    <mergeCell ref="AI466:AM468"/>
    <mergeCell ref="AN466:AW468"/>
    <mergeCell ref="AX466:BB468"/>
    <mergeCell ref="BC466:BK468"/>
    <mergeCell ref="BL466:BU468"/>
    <mergeCell ref="BV466:CE468"/>
    <mergeCell ref="CF466:CO468"/>
    <mergeCell ref="CP466:CZ468"/>
    <mergeCell ref="DA466:DK468"/>
    <mergeCell ref="DL466:DV468"/>
    <mergeCell ref="DW466:EG468"/>
    <mergeCell ref="B463:E465"/>
    <mergeCell ref="F463:O465"/>
    <mergeCell ref="P463:AC465"/>
    <mergeCell ref="AD463:AH465"/>
    <mergeCell ref="AI463:AM465"/>
    <mergeCell ref="AN463:AW465"/>
    <mergeCell ref="AX463:BB465"/>
    <mergeCell ref="BC463:BK465"/>
    <mergeCell ref="BL463:BU465"/>
    <mergeCell ref="BV469:CE471"/>
    <mergeCell ref="CF469:CO471"/>
    <mergeCell ref="CP469:CZ471"/>
    <mergeCell ref="DA469:DK471"/>
    <mergeCell ref="DL469:DV471"/>
    <mergeCell ref="DW469:EG471"/>
    <mergeCell ref="B472:E474"/>
    <mergeCell ref="F472:O474"/>
    <mergeCell ref="P472:AC474"/>
    <mergeCell ref="AD472:AH474"/>
    <mergeCell ref="AI472:AM474"/>
    <mergeCell ref="AN472:AW474"/>
    <mergeCell ref="AX472:BB474"/>
    <mergeCell ref="BC472:BK474"/>
    <mergeCell ref="BL472:BU474"/>
    <mergeCell ref="BV472:CE474"/>
    <mergeCell ref="CF472:CO474"/>
    <mergeCell ref="CP472:CZ474"/>
    <mergeCell ref="DA472:DK474"/>
    <mergeCell ref="DL472:DV474"/>
    <mergeCell ref="DW472:EG474"/>
    <mergeCell ref="B469:E471"/>
    <mergeCell ref="F469:O471"/>
    <mergeCell ref="P469:AC471"/>
    <mergeCell ref="AD469:AH471"/>
    <mergeCell ref="AI469:AM471"/>
    <mergeCell ref="AN469:AW471"/>
    <mergeCell ref="AX469:BB471"/>
    <mergeCell ref="BC469:BK471"/>
    <mergeCell ref="BL469:BU471"/>
    <mergeCell ref="BV475:CE477"/>
    <mergeCell ref="CF475:CO477"/>
    <mergeCell ref="CP475:CZ477"/>
    <mergeCell ref="DA475:DK477"/>
    <mergeCell ref="DL475:DV477"/>
    <mergeCell ref="DW475:EG477"/>
    <mergeCell ref="B478:E480"/>
    <mergeCell ref="F478:O480"/>
    <mergeCell ref="P478:AC480"/>
    <mergeCell ref="AD478:AH480"/>
    <mergeCell ref="AI478:AM480"/>
    <mergeCell ref="AN478:AW480"/>
    <mergeCell ref="AX478:BB480"/>
    <mergeCell ref="BC478:BK480"/>
    <mergeCell ref="BL478:BU480"/>
    <mergeCell ref="BV478:CE480"/>
    <mergeCell ref="CF478:CO480"/>
    <mergeCell ref="CP478:CZ480"/>
    <mergeCell ref="DA478:DK480"/>
    <mergeCell ref="DL478:DV480"/>
    <mergeCell ref="DW478:EG480"/>
    <mergeCell ref="B475:E477"/>
    <mergeCell ref="F475:O477"/>
    <mergeCell ref="P475:AC477"/>
    <mergeCell ref="AD475:AH477"/>
    <mergeCell ref="AI475:AM477"/>
    <mergeCell ref="AN475:AW477"/>
    <mergeCell ref="AX475:BB477"/>
    <mergeCell ref="BC475:BK477"/>
    <mergeCell ref="BL475:BU477"/>
    <mergeCell ref="BV481:CE483"/>
    <mergeCell ref="CF481:CO483"/>
    <mergeCell ref="CP481:CZ483"/>
    <mergeCell ref="DA481:DK483"/>
    <mergeCell ref="DL481:DV483"/>
    <mergeCell ref="DW481:EG483"/>
    <mergeCell ref="B484:E486"/>
    <mergeCell ref="F484:O486"/>
    <mergeCell ref="P484:AC486"/>
    <mergeCell ref="AD484:AH486"/>
    <mergeCell ref="AI484:AM486"/>
    <mergeCell ref="AN484:AW486"/>
    <mergeCell ref="AX484:BB486"/>
    <mergeCell ref="BC484:BK486"/>
    <mergeCell ref="BL484:BU486"/>
    <mergeCell ref="BV484:CE486"/>
    <mergeCell ref="CF484:CO486"/>
    <mergeCell ref="CP484:CZ486"/>
    <mergeCell ref="DA484:DK486"/>
    <mergeCell ref="DL484:DV486"/>
    <mergeCell ref="DW484:EG486"/>
    <mergeCell ref="B481:E483"/>
    <mergeCell ref="F481:O483"/>
    <mergeCell ref="P481:AC483"/>
    <mergeCell ref="AD481:AH483"/>
    <mergeCell ref="AI481:AM483"/>
    <mergeCell ref="AN481:AW483"/>
    <mergeCell ref="AX481:BB483"/>
    <mergeCell ref="BC481:BK483"/>
    <mergeCell ref="BL481:BU483"/>
    <mergeCell ref="C494:CT498"/>
    <mergeCell ref="CP487:CZ489"/>
    <mergeCell ref="DA487:DK489"/>
    <mergeCell ref="DL487:DV489"/>
    <mergeCell ref="DW487:EG489"/>
    <mergeCell ref="B490:AC492"/>
    <mergeCell ref="AD490:AH492"/>
    <mergeCell ref="AI490:AM492"/>
    <mergeCell ref="AN490:AW492"/>
    <mergeCell ref="AX490:BB492"/>
    <mergeCell ref="BC490:BK492"/>
    <mergeCell ref="BL490:BU492"/>
    <mergeCell ref="BV490:CE492"/>
    <mergeCell ref="CF490:CO492"/>
    <mergeCell ref="CP490:CZ492"/>
    <mergeCell ref="DA490:DK492"/>
    <mergeCell ref="DL490:DV492"/>
    <mergeCell ref="DW490:EG492"/>
    <mergeCell ref="B487:AC489"/>
    <mergeCell ref="AD487:AH489"/>
    <mergeCell ref="AI487:AM489"/>
    <mergeCell ref="AN487:AW489"/>
    <mergeCell ref="AX487:BB489"/>
    <mergeCell ref="BC487:BK489"/>
    <mergeCell ref="BL487:BU489"/>
    <mergeCell ref="BV487:CE489"/>
    <mergeCell ref="CF487:CO489"/>
  </mergeCells>
  <phoneticPr fontId="1"/>
  <dataValidations count="3">
    <dataValidation type="list" allowBlank="1" showInputMessage="1" showErrorMessage="1" sqref="AI27:AM86 AI127:AM186 AI227:AM286 AI327:AM386 AI427:AM486" xr:uid="{5D82A803-CB45-4A53-9786-A63B06C515F1}">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AD127:AH186 AD227:AH286 AD327:AH386 AD427:AH486" xr:uid="{00000000-0002-0000-0100-000001000000}">
      <formula1>"増車,減車,維持"</formula1>
    </dataValidation>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00000000-0002-0000-0100-000000000000}">
      <formula1>"大型,中型,小型"</formula1>
    </dataValidation>
  </dataValidations>
  <pageMargins left="0.70866141732283472" right="0.70866141732283472" top="0.74803149606299213" bottom="0.74803149606299213" header="0.31496062992125984" footer="0.31496062992125984"/>
  <pageSetup paperSize="9" scale="81" orientation="landscape" blackAndWhite="1" r:id="rId1"/>
  <rowBreaks count="4" manualBreakCount="4">
    <brk id="100" max="136" man="1"/>
    <brk id="200" max="136" man="1"/>
    <brk id="300" max="136" man="1"/>
    <brk id="400" max="13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2309A-8499-480A-94BE-AFA6EDFDE984}">
  <sheetPr>
    <tabColor rgb="FFCCFFFF"/>
  </sheetPr>
  <dimension ref="A1:EG106"/>
  <sheetViews>
    <sheetView view="pageBreakPreview" zoomScale="120" zoomScaleNormal="110" zoomScaleSheetLayoutView="120" workbookViewId="0">
      <selection activeCell="DW1" sqref="DW1:EG3"/>
    </sheetView>
  </sheetViews>
  <sheetFormatPr defaultColWidth="1" defaultRowHeight="6" customHeight="1" x14ac:dyDescent="0.2"/>
  <cols>
    <col min="1" max="4" width="1" style="262"/>
    <col min="5" max="5" width="1" style="262" customWidth="1"/>
    <col min="6" max="38" width="1" style="262"/>
    <col min="39" max="39" width="7.21875" style="262" customWidth="1"/>
    <col min="40" max="61" width="1" style="262"/>
    <col min="62" max="62" width="1" style="262" customWidth="1"/>
    <col min="63" max="211" width="1" style="262"/>
    <col min="212" max="212" width="1" style="262" customWidth="1"/>
    <col min="213" max="268" width="1" style="262"/>
    <col min="269" max="269" width="1" style="262" customWidth="1"/>
    <col min="270" max="381" width="1" style="262"/>
    <col min="382" max="382" width="1" style="262" customWidth="1"/>
    <col min="383" max="467" width="1" style="262"/>
    <col min="468" max="468" width="1" style="262" customWidth="1"/>
    <col min="469" max="524" width="1" style="262"/>
    <col min="525" max="525" width="1" style="262" customWidth="1"/>
    <col min="526" max="637" width="1" style="262"/>
    <col min="638" max="638" width="1" style="262" customWidth="1"/>
    <col min="639" max="723" width="1" style="262"/>
    <col min="724" max="724" width="1" style="262" customWidth="1"/>
    <col min="725" max="780" width="1" style="262"/>
    <col min="781" max="781" width="1" style="262" customWidth="1"/>
    <col min="782" max="893" width="1" style="262"/>
    <col min="894" max="894" width="1" style="262" customWidth="1"/>
    <col min="895" max="979" width="1" style="262"/>
    <col min="980" max="980" width="1" style="262" customWidth="1"/>
    <col min="981" max="1036" width="1" style="262"/>
    <col min="1037" max="1037" width="1" style="262" customWidth="1"/>
    <col min="1038" max="1149" width="1" style="262"/>
    <col min="1150" max="1150" width="1" style="262" customWidth="1"/>
    <col min="1151" max="1235" width="1" style="262"/>
    <col min="1236" max="1236" width="1" style="262" customWidth="1"/>
    <col min="1237" max="1292" width="1" style="262"/>
    <col min="1293" max="1293" width="1" style="262" customWidth="1"/>
    <col min="1294" max="1405" width="1" style="262"/>
    <col min="1406" max="1406" width="1" style="262" customWidth="1"/>
    <col min="1407" max="1491" width="1" style="262"/>
    <col min="1492" max="1492" width="1" style="262" customWidth="1"/>
    <col min="1493" max="1548" width="1" style="262"/>
    <col min="1549" max="1549" width="1" style="262" customWidth="1"/>
    <col min="1550" max="1661" width="1" style="262"/>
    <col min="1662" max="1662" width="1" style="262" customWidth="1"/>
    <col min="1663" max="1747" width="1" style="262"/>
    <col min="1748" max="1748" width="1" style="262" customWidth="1"/>
    <col min="1749" max="1804" width="1" style="262"/>
    <col min="1805" max="1805" width="1" style="262" customWidth="1"/>
    <col min="1806" max="1917" width="1" style="262"/>
    <col min="1918" max="1918" width="1" style="262" customWidth="1"/>
    <col min="1919" max="2003" width="1" style="262"/>
    <col min="2004" max="2004" width="1" style="262" customWidth="1"/>
    <col min="2005" max="2060" width="1" style="262"/>
    <col min="2061" max="2061" width="1" style="262" customWidth="1"/>
    <col min="2062" max="2173" width="1" style="262"/>
    <col min="2174" max="2174" width="1" style="262" customWidth="1"/>
    <col min="2175" max="2259" width="1" style="262"/>
    <col min="2260" max="2260" width="1" style="262" customWidth="1"/>
    <col min="2261" max="2316" width="1" style="262"/>
    <col min="2317" max="2317" width="1" style="262" customWidth="1"/>
    <col min="2318" max="2429" width="1" style="262"/>
    <col min="2430" max="2430" width="1" style="262" customWidth="1"/>
    <col min="2431" max="2515" width="1" style="262"/>
    <col min="2516" max="2516" width="1" style="262" customWidth="1"/>
    <col min="2517" max="2572" width="1" style="262"/>
    <col min="2573" max="2573" width="1" style="262" customWidth="1"/>
    <col min="2574" max="2685" width="1" style="262"/>
    <col min="2686" max="2686" width="1" style="262" customWidth="1"/>
    <col min="2687" max="2771" width="1" style="262"/>
    <col min="2772" max="2772" width="1" style="262" customWidth="1"/>
    <col min="2773" max="2828" width="1" style="262"/>
    <col min="2829" max="2829" width="1" style="262" customWidth="1"/>
    <col min="2830" max="2941" width="1" style="262"/>
    <col min="2942" max="2942" width="1" style="262" customWidth="1"/>
    <col min="2943" max="3027" width="1" style="262"/>
    <col min="3028" max="3028" width="1" style="262" customWidth="1"/>
    <col min="3029" max="3084" width="1" style="262"/>
    <col min="3085" max="3085" width="1" style="262" customWidth="1"/>
    <col min="3086" max="3197" width="1" style="262"/>
    <col min="3198" max="3198" width="1" style="262" customWidth="1"/>
    <col min="3199" max="3283" width="1" style="262"/>
    <col min="3284" max="3284" width="1" style="262" customWidth="1"/>
    <col min="3285" max="3340" width="1" style="262"/>
    <col min="3341" max="3341" width="1" style="262" customWidth="1"/>
    <col min="3342" max="3453" width="1" style="262"/>
    <col min="3454" max="3454" width="1" style="262" customWidth="1"/>
    <col min="3455" max="3539" width="1" style="262"/>
    <col min="3540" max="3540" width="1" style="262" customWidth="1"/>
    <col min="3541" max="3596" width="1" style="262"/>
    <col min="3597" max="3597" width="1" style="262" customWidth="1"/>
    <col min="3598" max="3709" width="1" style="262"/>
    <col min="3710" max="3710" width="1" style="262" customWidth="1"/>
    <col min="3711" max="3795" width="1" style="262"/>
    <col min="3796" max="3796" width="1" style="262" customWidth="1"/>
    <col min="3797" max="3852" width="1" style="262"/>
    <col min="3853" max="3853" width="1" style="262" customWidth="1"/>
    <col min="3854" max="3965" width="1" style="262"/>
    <col min="3966" max="3966" width="1" style="262" customWidth="1"/>
    <col min="3967" max="4051" width="1" style="262"/>
    <col min="4052" max="4052" width="1" style="262" customWidth="1"/>
    <col min="4053" max="4108" width="1" style="262"/>
    <col min="4109" max="4109" width="1" style="262" customWidth="1"/>
    <col min="4110" max="4221" width="1" style="262"/>
    <col min="4222" max="4222" width="1" style="262" customWidth="1"/>
    <col min="4223" max="4307" width="1" style="262"/>
    <col min="4308" max="4308" width="1" style="262" customWidth="1"/>
    <col min="4309" max="4364" width="1" style="262"/>
    <col min="4365" max="4365" width="1" style="262" customWidth="1"/>
    <col min="4366" max="4477" width="1" style="262"/>
    <col min="4478" max="4478" width="1" style="262" customWidth="1"/>
    <col min="4479" max="4563" width="1" style="262"/>
    <col min="4564" max="4564" width="1" style="262" customWidth="1"/>
    <col min="4565" max="4620" width="1" style="262"/>
    <col min="4621" max="4621" width="1" style="262" customWidth="1"/>
    <col min="4622" max="4733" width="1" style="262"/>
    <col min="4734" max="4734" width="1" style="262" customWidth="1"/>
    <col min="4735" max="4819" width="1" style="262"/>
    <col min="4820" max="4820" width="1" style="262" customWidth="1"/>
    <col min="4821" max="4876" width="1" style="262"/>
    <col min="4877" max="4877" width="1" style="262" customWidth="1"/>
    <col min="4878" max="4989" width="1" style="262"/>
    <col min="4990" max="4990" width="1" style="262" customWidth="1"/>
    <col min="4991" max="5075" width="1" style="262"/>
    <col min="5076" max="5076" width="1" style="262" customWidth="1"/>
    <col min="5077" max="5132" width="1" style="262"/>
    <col min="5133" max="5133" width="1" style="262" customWidth="1"/>
    <col min="5134" max="5245" width="1" style="262"/>
    <col min="5246" max="5246" width="1" style="262" customWidth="1"/>
    <col min="5247" max="5331" width="1" style="262"/>
    <col min="5332" max="5332" width="1" style="262" customWidth="1"/>
    <col min="5333" max="5388" width="1" style="262"/>
    <col min="5389" max="5389" width="1" style="262" customWidth="1"/>
    <col min="5390" max="5501" width="1" style="262"/>
    <col min="5502" max="5502" width="1" style="262" customWidth="1"/>
    <col min="5503" max="5587" width="1" style="262"/>
    <col min="5588" max="5588" width="1" style="262" customWidth="1"/>
    <col min="5589" max="5644" width="1" style="262"/>
    <col min="5645" max="5645" width="1" style="262" customWidth="1"/>
    <col min="5646" max="5757" width="1" style="262"/>
    <col min="5758" max="5758" width="1" style="262" customWidth="1"/>
    <col min="5759" max="5843" width="1" style="262"/>
    <col min="5844" max="5844" width="1" style="262" customWidth="1"/>
    <col min="5845" max="5900" width="1" style="262"/>
    <col min="5901" max="5901" width="1" style="262" customWidth="1"/>
    <col min="5902" max="6013" width="1" style="262"/>
    <col min="6014" max="6014" width="1" style="262" customWidth="1"/>
    <col min="6015" max="6099" width="1" style="262"/>
    <col min="6100" max="6100" width="1" style="262" customWidth="1"/>
    <col min="6101" max="6156" width="1" style="262"/>
    <col min="6157" max="6157" width="1" style="262" customWidth="1"/>
    <col min="6158" max="6269" width="1" style="262"/>
    <col min="6270" max="6270" width="1" style="262" customWidth="1"/>
    <col min="6271" max="6355" width="1" style="262"/>
    <col min="6356" max="6356" width="1" style="262" customWidth="1"/>
    <col min="6357" max="6412" width="1" style="262"/>
    <col min="6413" max="6413" width="1" style="262" customWidth="1"/>
    <col min="6414" max="6525" width="1" style="262"/>
    <col min="6526" max="6526" width="1" style="262" customWidth="1"/>
    <col min="6527" max="6611" width="1" style="262"/>
    <col min="6612" max="6612" width="1" style="262" customWidth="1"/>
    <col min="6613" max="6668" width="1" style="262"/>
    <col min="6669" max="6669" width="1" style="262" customWidth="1"/>
    <col min="6670" max="6781" width="1" style="262"/>
    <col min="6782" max="6782" width="1" style="262" customWidth="1"/>
    <col min="6783" max="6867" width="1" style="262"/>
    <col min="6868" max="6868" width="1" style="262" customWidth="1"/>
    <col min="6869" max="6924" width="1" style="262"/>
    <col min="6925" max="6925" width="1" style="262" customWidth="1"/>
    <col min="6926" max="7037" width="1" style="262"/>
    <col min="7038" max="7038" width="1" style="262" customWidth="1"/>
    <col min="7039" max="7123" width="1" style="262"/>
    <col min="7124" max="7124" width="1" style="262" customWidth="1"/>
    <col min="7125" max="7180" width="1" style="262"/>
    <col min="7181" max="7181" width="1" style="262" customWidth="1"/>
    <col min="7182" max="7293" width="1" style="262"/>
    <col min="7294" max="7294" width="1" style="262" customWidth="1"/>
    <col min="7295" max="7379" width="1" style="262"/>
    <col min="7380" max="7380" width="1" style="262" customWidth="1"/>
    <col min="7381" max="7436" width="1" style="262"/>
    <col min="7437" max="7437" width="1" style="262" customWidth="1"/>
    <col min="7438" max="7549" width="1" style="262"/>
    <col min="7550" max="7550" width="1" style="262" customWidth="1"/>
    <col min="7551" max="7635" width="1" style="262"/>
    <col min="7636" max="7636" width="1" style="262" customWidth="1"/>
    <col min="7637" max="7692" width="1" style="262"/>
    <col min="7693" max="7693" width="1" style="262" customWidth="1"/>
    <col min="7694" max="7805" width="1" style="262"/>
    <col min="7806" max="7806" width="1" style="262" customWidth="1"/>
    <col min="7807" max="7891" width="1" style="262"/>
    <col min="7892" max="7892" width="1" style="262" customWidth="1"/>
    <col min="7893" max="7948" width="1" style="262"/>
    <col min="7949" max="7949" width="1" style="262" customWidth="1"/>
    <col min="7950" max="8061" width="1" style="262"/>
    <col min="8062" max="8062" width="1" style="262" customWidth="1"/>
    <col min="8063" max="8147" width="1" style="262"/>
    <col min="8148" max="8148" width="1" style="262" customWidth="1"/>
    <col min="8149" max="8204" width="1" style="262"/>
    <col min="8205" max="8205" width="1" style="262" customWidth="1"/>
    <col min="8206" max="8317" width="1" style="262"/>
    <col min="8318" max="8318" width="1" style="262" customWidth="1"/>
    <col min="8319" max="8403" width="1" style="262"/>
    <col min="8404" max="8404" width="1" style="262" customWidth="1"/>
    <col min="8405" max="8460" width="1" style="262"/>
    <col min="8461" max="8461" width="1" style="262" customWidth="1"/>
    <col min="8462" max="8573" width="1" style="262"/>
    <col min="8574" max="8574" width="1" style="262" customWidth="1"/>
    <col min="8575" max="8659" width="1" style="262"/>
    <col min="8660" max="8660" width="1" style="262" customWidth="1"/>
    <col min="8661" max="8716" width="1" style="262"/>
    <col min="8717" max="8717" width="1" style="262" customWidth="1"/>
    <col min="8718" max="8829" width="1" style="262"/>
    <col min="8830" max="8830" width="1" style="262" customWidth="1"/>
    <col min="8831" max="8915" width="1" style="262"/>
    <col min="8916" max="8916" width="1" style="262" customWidth="1"/>
    <col min="8917" max="8972" width="1" style="262"/>
    <col min="8973" max="8973" width="1" style="262" customWidth="1"/>
    <col min="8974" max="9085" width="1" style="262"/>
    <col min="9086" max="9086" width="1" style="262" customWidth="1"/>
    <col min="9087" max="9171" width="1" style="262"/>
    <col min="9172" max="9172" width="1" style="262" customWidth="1"/>
    <col min="9173" max="9228" width="1" style="262"/>
    <col min="9229" max="9229" width="1" style="262" customWidth="1"/>
    <col min="9230" max="9341" width="1" style="262"/>
    <col min="9342" max="9342" width="1" style="262" customWidth="1"/>
    <col min="9343" max="9427" width="1" style="262"/>
    <col min="9428" max="9428" width="1" style="262" customWidth="1"/>
    <col min="9429" max="9484" width="1" style="262"/>
    <col min="9485" max="9485" width="1" style="262" customWidth="1"/>
    <col min="9486" max="9597" width="1" style="262"/>
    <col min="9598" max="9598" width="1" style="262" customWidth="1"/>
    <col min="9599" max="9683" width="1" style="262"/>
    <col min="9684" max="9684" width="1" style="262" customWidth="1"/>
    <col min="9685" max="9740" width="1" style="262"/>
    <col min="9741" max="9741" width="1" style="262" customWidth="1"/>
    <col min="9742" max="9853" width="1" style="262"/>
    <col min="9854" max="9854" width="1" style="262" customWidth="1"/>
    <col min="9855" max="9939" width="1" style="262"/>
    <col min="9940" max="9940" width="1" style="262" customWidth="1"/>
    <col min="9941" max="9996" width="1" style="262"/>
    <col min="9997" max="9997" width="1" style="262" customWidth="1"/>
    <col min="9998" max="10109" width="1" style="262"/>
    <col min="10110" max="10110" width="1" style="262" customWidth="1"/>
    <col min="10111" max="10195" width="1" style="262"/>
    <col min="10196" max="10196" width="1" style="262" customWidth="1"/>
    <col min="10197" max="10252" width="1" style="262"/>
    <col min="10253" max="10253" width="1" style="262" customWidth="1"/>
    <col min="10254" max="10365" width="1" style="262"/>
    <col min="10366" max="10366" width="1" style="262" customWidth="1"/>
    <col min="10367" max="10451" width="1" style="262"/>
    <col min="10452" max="10452" width="1" style="262" customWidth="1"/>
    <col min="10453" max="10508" width="1" style="262"/>
    <col min="10509" max="10509" width="1" style="262" customWidth="1"/>
    <col min="10510" max="10621" width="1" style="262"/>
    <col min="10622" max="10622" width="1" style="262" customWidth="1"/>
    <col min="10623" max="10707" width="1" style="262"/>
    <col min="10708" max="10708" width="1" style="262" customWidth="1"/>
    <col min="10709" max="10764" width="1" style="262"/>
    <col min="10765" max="10765" width="1" style="262" customWidth="1"/>
    <col min="10766" max="10877" width="1" style="262"/>
    <col min="10878" max="10878" width="1" style="262" customWidth="1"/>
    <col min="10879" max="10963" width="1" style="262"/>
    <col min="10964" max="10964" width="1" style="262" customWidth="1"/>
    <col min="10965" max="11020" width="1" style="262"/>
    <col min="11021" max="11021" width="1" style="262" customWidth="1"/>
    <col min="11022" max="11133" width="1" style="262"/>
    <col min="11134" max="11134" width="1" style="262" customWidth="1"/>
    <col min="11135" max="11219" width="1" style="262"/>
    <col min="11220" max="11220" width="1" style="262" customWidth="1"/>
    <col min="11221" max="11276" width="1" style="262"/>
    <col min="11277" max="11277" width="1" style="262" customWidth="1"/>
    <col min="11278" max="11389" width="1" style="262"/>
    <col min="11390" max="11390" width="1" style="262" customWidth="1"/>
    <col min="11391" max="11475" width="1" style="262"/>
    <col min="11476" max="11476" width="1" style="262" customWidth="1"/>
    <col min="11477" max="11532" width="1" style="262"/>
    <col min="11533" max="11533" width="1" style="262" customWidth="1"/>
    <col min="11534" max="11645" width="1" style="262"/>
    <col min="11646" max="11646" width="1" style="262" customWidth="1"/>
    <col min="11647" max="11731" width="1" style="262"/>
    <col min="11732" max="11732" width="1" style="262" customWidth="1"/>
    <col min="11733" max="11788" width="1" style="262"/>
    <col min="11789" max="11789" width="1" style="262" customWidth="1"/>
    <col min="11790" max="11901" width="1" style="262"/>
    <col min="11902" max="11902" width="1" style="262" customWidth="1"/>
    <col min="11903" max="11987" width="1" style="262"/>
    <col min="11988" max="11988" width="1" style="262" customWidth="1"/>
    <col min="11989" max="12044" width="1" style="262"/>
    <col min="12045" max="12045" width="1" style="262" customWidth="1"/>
    <col min="12046" max="12157" width="1" style="262"/>
    <col min="12158" max="12158" width="1" style="262" customWidth="1"/>
    <col min="12159" max="12243" width="1" style="262"/>
    <col min="12244" max="12244" width="1" style="262" customWidth="1"/>
    <col min="12245" max="12300" width="1" style="262"/>
    <col min="12301" max="12301" width="1" style="262" customWidth="1"/>
    <col min="12302" max="12413" width="1" style="262"/>
    <col min="12414" max="12414" width="1" style="262" customWidth="1"/>
    <col min="12415" max="12499" width="1" style="262"/>
    <col min="12500" max="12500" width="1" style="262" customWidth="1"/>
    <col min="12501" max="12556" width="1" style="262"/>
    <col min="12557" max="12557" width="1" style="262" customWidth="1"/>
    <col min="12558" max="12669" width="1" style="262"/>
    <col min="12670" max="12670" width="1" style="262" customWidth="1"/>
    <col min="12671" max="12755" width="1" style="262"/>
    <col min="12756" max="12756" width="1" style="262" customWidth="1"/>
    <col min="12757" max="12812" width="1" style="262"/>
    <col min="12813" max="12813" width="1" style="262" customWidth="1"/>
    <col min="12814" max="12925" width="1" style="262"/>
    <col min="12926" max="12926" width="1" style="262" customWidth="1"/>
    <col min="12927" max="13011" width="1" style="262"/>
    <col min="13012" max="13012" width="1" style="262" customWidth="1"/>
    <col min="13013" max="13068" width="1" style="262"/>
    <col min="13069" max="13069" width="1" style="262" customWidth="1"/>
    <col min="13070" max="13181" width="1" style="262"/>
    <col min="13182" max="13182" width="1" style="262" customWidth="1"/>
    <col min="13183" max="13267" width="1" style="262"/>
    <col min="13268" max="13268" width="1" style="262" customWidth="1"/>
    <col min="13269" max="13324" width="1" style="262"/>
    <col min="13325" max="13325" width="1" style="262" customWidth="1"/>
    <col min="13326" max="13437" width="1" style="262"/>
    <col min="13438" max="13438" width="1" style="262" customWidth="1"/>
    <col min="13439" max="13523" width="1" style="262"/>
    <col min="13524" max="13524" width="1" style="262" customWidth="1"/>
    <col min="13525" max="13580" width="1" style="262"/>
    <col min="13581" max="13581" width="1" style="262" customWidth="1"/>
    <col min="13582" max="13693" width="1" style="262"/>
    <col min="13694" max="13694" width="1" style="262" customWidth="1"/>
    <col min="13695" max="13779" width="1" style="262"/>
    <col min="13780" max="13780" width="1" style="262" customWidth="1"/>
    <col min="13781" max="13836" width="1" style="262"/>
    <col min="13837" max="13837" width="1" style="262" customWidth="1"/>
    <col min="13838" max="13949" width="1" style="262"/>
    <col min="13950" max="13950" width="1" style="262" customWidth="1"/>
    <col min="13951" max="14035" width="1" style="262"/>
    <col min="14036" max="14036" width="1" style="262" customWidth="1"/>
    <col min="14037" max="14092" width="1" style="262"/>
    <col min="14093" max="14093" width="1" style="262" customWidth="1"/>
    <col min="14094" max="14205" width="1" style="262"/>
    <col min="14206" max="14206" width="1" style="262" customWidth="1"/>
    <col min="14207" max="14291" width="1" style="262"/>
    <col min="14292" max="14292" width="1" style="262" customWidth="1"/>
    <col min="14293" max="14348" width="1" style="262"/>
    <col min="14349" max="14349" width="1" style="262" customWidth="1"/>
    <col min="14350" max="14461" width="1" style="262"/>
    <col min="14462" max="14462" width="1" style="262" customWidth="1"/>
    <col min="14463" max="14547" width="1" style="262"/>
    <col min="14548" max="14548" width="1" style="262" customWidth="1"/>
    <col min="14549" max="14604" width="1" style="262"/>
    <col min="14605" max="14605" width="1" style="262" customWidth="1"/>
    <col min="14606" max="14717" width="1" style="262"/>
    <col min="14718" max="14718" width="1" style="262" customWidth="1"/>
    <col min="14719" max="14803" width="1" style="262"/>
    <col min="14804" max="14804" width="1" style="262" customWidth="1"/>
    <col min="14805" max="14860" width="1" style="262"/>
    <col min="14861" max="14861" width="1" style="262" customWidth="1"/>
    <col min="14862" max="14973" width="1" style="262"/>
    <col min="14974" max="14974" width="1" style="262" customWidth="1"/>
    <col min="14975" max="15059" width="1" style="262"/>
    <col min="15060" max="15060" width="1" style="262" customWidth="1"/>
    <col min="15061" max="15116" width="1" style="262"/>
    <col min="15117" max="15117" width="1" style="262" customWidth="1"/>
    <col min="15118" max="15229" width="1" style="262"/>
    <col min="15230" max="15230" width="1" style="262" customWidth="1"/>
    <col min="15231" max="15315" width="1" style="262"/>
    <col min="15316" max="15316" width="1" style="262" customWidth="1"/>
    <col min="15317" max="15372" width="1" style="262"/>
    <col min="15373" max="15373" width="1" style="262" customWidth="1"/>
    <col min="15374" max="15485" width="1" style="262"/>
    <col min="15486" max="15486" width="1" style="262" customWidth="1"/>
    <col min="15487" max="15571" width="1" style="262"/>
    <col min="15572" max="15572" width="1" style="262" customWidth="1"/>
    <col min="15573" max="15628" width="1" style="262"/>
    <col min="15629" max="15629" width="1" style="262" customWidth="1"/>
    <col min="15630" max="15741" width="1" style="262"/>
    <col min="15742" max="15742" width="1" style="262" customWidth="1"/>
    <col min="15743" max="15827" width="1" style="262"/>
    <col min="15828" max="15828" width="1" style="262" customWidth="1"/>
    <col min="15829" max="15884" width="1" style="262"/>
    <col min="15885" max="15885" width="1" style="262" customWidth="1"/>
    <col min="15886" max="15997" width="1" style="262"/>
    <col min="15998" max="15998" width="1" style="262" customWidth="1"/>
    <col min="15999" max="16083" width="1" style="262"/>
    <col min="16084" max="16084" width="1" style="262" customWidth="1"/>
    <col min="16085" max="16140" width="1" style="262"/>
    <col min="16141" max="16141" width="1" style="262" customWidth="1"/>
    <col min="16142" max="16253" width="1" style="262"/>
    <col min="16254" max="16254" width="1" style="262" customWidth="1"/>
    <col min="16255" max="16384" width="1" style="262"/>
  </cols>
  <sheetData>
    <row r="1" spans="1:137" ht="6" customHeight="1" x14ac:dyDescent="0.2">
      <c r="DW1" s="615" t="s">
        <v>128</v>
      </c>
      <c r="DX1" s="615"/>
      <c r="DY1" s="615"/>
      <c r="DZ1" s="615"/>
      <c r="EA1" s="615"/>
      <c r="EB1" s="615"/>
      <c r="EC1" s="615"/>
      <c r="ED1" s="615"/>
      <c r="EE1" s="615"/>
      <c r="EF1" s="615"/>
      <c r="EG1" s="615"/>
    </row>
    <row r="2" spans="1:137" ht="6" customHeight="1" x14ac:dyDescent="0.2">
      <c r="DW2" s="615"/>
      <c r="DX2" s="615"/>
      <c r="DY2" s="615"/>
      <c r="DZ2" s="615"/>
      <c r="EA2" s="615"/>
      <c r="EB2" s="615"/>
      <c r="EC2" s="615"/>
      <c r="ED2" s="615"/>
      <c r="EE2" s="615"/>
      <c r="EF2" s="615"/>
      <c r="EG2" s="615"/>
    </row>
    <row r="3" spans="1:137" ht="6" customHeight="1" x14ac:dyDescent="0.2">
      <c r="DW3" s="615"/>
      <c r="DX3" s="615"/>
      <c r="DY3" s="615"/>
      <c r="DZ3" s="615"/>
      <c r="EA3" s="615"/>
      <c r="EB3" s="615"/>
      <c r="EC3" s="615"/>
      <c r="ED3" s="615"/>
      <c r="EE3" s="615"/>
      <c r="EF3" s="615"/>
      <c r="EG3" s="615"/>
    </row>
    <row r="5" spans="1:137" ht="6" customHeight="1" x14ac:dyDescent="0.2">
      <c r="A5" s="616" t="s">
        <v>264</v>
      </c>
      <c r="B5" s="616"/>
      <c r="C5" s="616"/>
      <c r="D5" s="616"/>
      <c r="E5" s="616"/>
      <c r="F5" s="616"/>
      <c r="G5" s="616"/>
      <c r="H5" s="616"/>
      <c r="I5" s="616"/>
      <c r="J5" s="616"/>
      <c r="K5" s="616"/>
      <c r="L5" s="616"/>
      <c r="M5" s="616"/>
      <c r="N5" s="616"/>
      <c r="O5" s="616"/>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637"/>
      <c r="BF5" s="637"/>
      <c r="BG5" s="637"/>
      <c r="BH5" s="637"/>
      <c r="BI5" s="637"/>
      <c r="BJ5" s="637"/>
      <c r="BK5" s="637"/>
      <c r="BL5" s="637"/>
      <c r="BM5" s="637"/>
      <c r="BN5" s="637"/>
      <c r="BO5" s="637"/>
      <c r="BP5" s="637"/>
      <c r="BQ5" s="637"/>
      <c r="BR5" s="637"/>
      <c r="BS5" s="637"/>
      <c r="BT5" s="637"/>
      <c r="BU5" s="637"/>
      <c r="BV5" s="637"/>
      <c r="BW5" s="637"/>
      <c r="BX5" s="637"/>
      <c r="BY5" s="637"/>
      <c r="BZ5" s="637"/>
      <c r="CA5" s="637"/>
      <c r="CB5" s="637"/>
      <c r="CC5" s="637"/>
      <c r="CD5" s="637"/>
      <c r="CE5" s="637"/>
      <c r="CF5" s="637"/>
      <c r="CG5" s="637"/>
      <c r="CH5" s="637"/>
      <c r="CI5" s="637"/>
      <c r="CJ5" s="637"/>
      <c r="CK5" s="637"/>
      <c r="CL5" s="637"/>
      <c r="CM5" s="637"/>
      <c r="CN5" s="637"/>
      <c r="CO5" s="637"/>
      <c r="CP5" s="637"/>
      <c r="CQ5" s="637"/>
      <c r="CR5" s="637"/>
      <c r="CS5" s="637"/>
      <c r="CT5" s="637"/>
      <c r="CU5" s="637"/>
      <c r="CV5" s="637"/>
      <c r="CW5" s="637"/>
      <c r="CX5" s="637"/>
      <c r="CY5" s="637"/>
      <c r="CZ5" s="637"/>
      <c r="DA5" s="637"/>
      <c r="DB5" s="637"/>
      <c r="DC5" s="637"/>
      <c r="DD5" s="637"/>
      <c r="DE5" s="637"/>
      <c r="DF5" s="637"/>
      <c r="DG5" s="637"/>
      <c r="DH5" s="637"/>
      <c r="DI5" s="637"/>
      <c r="DJ5" s="637"/>
      <c r="DK5" s="637"/>
      <c r="DL5" s="637"/>
      <c r="DM5" s="637"/>
      <c r="DN5" s="637"/>
      <c r="DO5" s="637"/>
      <c r="DP5" s="637"/>
      <c r="DQ5" s="637"/>
      <c r="DR5" s="637"/>
      <c r="DS5" s="637"/>
      <c r="DT5" s="637"/>
      <c r="DU5" s="637"/>
      <c r="DV5" s="637"/>
      <c r="DW5" s="637"/>
      <c r="DX5" s="637"/>
      <c r="DY5" s="637"/>
      <c r="DZ5" s="637"/>
      <c r="EA5" s="637"/>
      <c r="EB5" s="637"/>
      <c r="EC5" s="637"/>
      <c r="ED5" s="637"/>
      <c r="EE5" s="637"/>
      <c r="EF5" s="637"/>
      <c r="EG5" s="637"/>
    </row>
    <row r="6" spans="1:137" ht="6" customHeight="1" x14ac:dyDescent="0.2">
      <c r="A6" s="637"/>
      <c r="B6" s="637"/>
      <c r="C6" s="637"/>
      <c r="D6" s="637"/>
      <c r="E6" s="637"/>
      <c r="F6" s="637"/>
      <c r="G6" s="637"/>
      <c r="H6" s="637"/>
      <c r="I6" s="637"/>
      <c r="J6" s="637"/>
      <c r="K6" s="637"/>
      <c r="L6" s="637"/>
      <c r="M6" s="637"/>
      <c r="N6" s="637"/>
      <c r="O6" s="637"/>
      <c r="P6" s="637"/>
      <c r="Q6" s="637"/>
      <c r="R6" s="637"/>
      <c r="S6" s="637"/>
      <c r="T6" s="637"/>
      <c r="U6" s="637"/>
      <c r="V6" s="637"/>
      <c r="W6" s="637"/>
      <c r="X6" s="637"/>
      <c r="Y6" s="637"/>
      <c r="Z6" s="637"/>
      <c r="AA6" s="637"/>
      <c r="AB6" s="637"/>
      <c r="AC6" s="637"/>
      <c r="AD6" s="637"/>
      <c r="AE6" s="637"/>
      <c r="AF6" s="637"/>
      <c r="AG6" s="637"/>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637"/>
      <c r="BI6" s="637"/>
      <c r="BJ6" s="637"/>
      <c r="BK6" s="637"/>
      <c r="BL6" s="637"/>
      <c r="BM6" s="637"/>
      <c r="BN6" s="637"/>
      <c r="BO6" s="637"/>
      <c r="BP6" s="637"/>
      <c r="BQ6" s="637"/>
      <c r="BR6" s="637"/>
      <c r="BS6" s="637"/>
      <c r="BT6" s="637"/>
      <c r="BU6" s="637"/>
      <c r="BV6" s="637"/>
      <c r="BW6" s="637"/>
      <c r="BX6" s="637"/>
      <c r="BY6" s="637"/>
      <c r="BZ6" s="637"/>
      <c r="CA6" s="637"/>
      <c r="CB6" s="637"/>
      <c r="CC6" s="637"/>
      <c r="CD6" s="637"/>
      <c r="CE6" s="637"/>
      <c r="CF6" s="637"/>
      <c r="CG6" s="637"/>
      <c r="CH6" s="637"/>
      <c r="CI6" s="637"/>
      <c r="CJ6" s="637"/>
      <c r="CK6" s="637"/>
      <c r="CL6" s="637"/>
      <c r="CM6" s="637"/>
      <c r="CN6" s="637"/>
      <c r="CO6" s="637"/>
      <c r="CP6" s="637"/>
      <c r="CQ6" s="637"/>
      <c r="CR6" s="637"/>
      <c r="CS6" s="637"/>
      <c r="CT6" s="637"/>
      <c r="CU6" s="637"/>
      <c r="CV6" s="637"/>
      <c r="CW6" s="637"/>
      <c r="CX6" s="637"/>
      <c r="CY6" s="637"/>
      <c r="CZ6" s="637"/>
      <c r="DA6" s="637"/>
      <c r="DB6" s="637"/>
      <c r="DC6" s="637"/>
      <c r="DD6" s="637"/>
      <c r="DE6" s="637"/>
      <c r="DF6" s="637"/>
      <c r="DG6" s="637"/>
      <c r="DH6" s="637"/>
      <c r="DI6" s="637"/>
      <c r="DJ6" s="637"/>
      <c r="DK6" s="637"/>
      <c r="DL6" s="637"/>
      <c r="DM6" s="637"/>
      <c r="DN6" s="637"/>
      <c r="DO6" s="637"/>
      <c r="DP6" s="637"/>
      <c r="DQ6" s="637"/>
      <c r="DR6" s="637"/>
      <c r="DS6" s="637"/>
      <c r="DT6" s="637"/>
      <c r="DU6" s="637"/>
      <c r="DV6" s="637"/>
      <c r="DW6" s="637"/>
      <c r="DX6" s="637"/>
      <c r="DY6" s="637"/>
      <c r="DZ6" s="637"/>
      <c r="EA6" s="637"/>
      <c r="EB6" s="637"/>
      <c r="EC6" s="637"/>
      <c r="ED6" s="637"/>
      <c r="EE6" s="637"/>
      <c r="EF6" s="637"/>
      <c r="EG6" s="637"/>
    </row>
    <row r="7" spans="1:137" ht="6" customHeight="1" x14ac:dyDescent="0.2">
      <c r="A7" s="637"/>
      <c r="B7" s="637"/>
      <c r="C7" s="637"/>
      <c r="D7" s="637"/>
      <c r="E7" s="637"/>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7"/>
      <c r="BM7" s="637"/>
      <c r="BN7" s="637"/>
      <c r="BO7" s="637"/>
      <c r="BP7" s="637"/>
      <c r="BQ7" s="637"/>
      <c r="BR7" s="637"/>
      <c r="BS7" s="637"/>
      <c r="BT7" s="637"/>
      <c r="BU7" s="637"/>
      <c r="BV7" s="637"/>
      <c r="BW7" s="637"/>
      <c r="BX7" s="637"/>
      <c r="BY7" s="637"/>
      <c r="BZ7" s="637"/>
      <c r="CA7" s="637"/>
      <c r="CB7" s="637"/>
      <c r="CC7" s="637"/>
      <c r="CD7" s="637"/>
      <c r="CE7" s="637"/>
      <c r="CF7" s="637"/>
      <c r="CG7" s="637"/>
      <c r="CH7" s="637"/>
      <c r="CI7" s="637"/>
      <c r="CJ7" s="637"/>
      <c r="CK7" s="637"/>
      <c r="CL7" s="637"/>
      <c r="CM7" s="637"/>
      <c r="CN7" s="637"/>
      <c r="CO7" s="637"/>
      <c r="CP7" s="637"/>
      <c r="CQ7" s="637"/>
      <c r="CR7" s="637"/>
      <c r="CS7" s="637"/>
      <c r="CT7" s="637"/>
      <c r="CU7" s="637"/>
      <c r="CV7" s="637"/>
      <c r="CW7" s="637"/>
      <c r="CX7" s="637"/>
      <c r="CY7" s="637"/>
      <c r="CZ7" s="637"/>
      <c r="DA7" s="637"/>
      <c r="DB7" s="637"/>
      <c r="DC7" s="637"/>
      <c r="DD7" s="637"/>
      <c r="DE7" s="637"/>
      <c r="DF7" s="637"/>
      <c r="DG7" s="637"/>
      <c r="DH7" s="637"/>
      <c r="DI7" s="637"/>
      <c r="DJ7" s="637"/>
      <c r="DK7" s="637"/>
      <c r="DL7" s="637"/>
      <c r="DM7" s="637"/>
      <c r="DN7" s="637"/>
      <c r="DO7" s="637"/>
      <c r="DP7" s="637"/>
      <c r="DQ7" s="637"/>
      <c r="DR7" s="637"/>
      <c r="DS7" s="637"/>
      <c r="DT7" s="637"/>
      <c r="DU7" s="637"/>
      <c r="DV7" s="637"/>
      <c r="DW7" s="637"/>
      <c r="DX7" s="637"/>
      <c r="DY7" s="637"/>
      <c r="DZ7" s="637"/>
      <c r="EA7" s="637"/>
      <c r="EB7" s="637"/>
      <c r="EC7" s="637"/>
      <c r="ED7" s="637"/>
      <c r="EE7" s="637"/>
      <c r="EF7" s="637"/>
      <c r="EG7" s="637"/>
    </row>
    <row r="8" spans="1:137" ht="6" customHeight="1" x14ac:dyDescent="0.2">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O8" s="616" t="s">
        <v>341</v>
      </c>
      <c r="BP8" s="617"/>
      <c r="BQ8" s="617"/>
      <c r="BR8" s="617"/>
      <c r="BS8" s="617"/>
      <c r="BT8" s="617"/>
      <c r="BU8" s="617"/>
      <c r="BV8" s="617"/>
      <c r="BW8" s="616">
        <v>5</v>
      </c>
      <c r="BX8" s="616"/>
      <c r="BY8" s="616"/>
      <c r="BZ8" s="616" t="s">
        <v>117</v>
      </c>
      <c r="CA8" s="616"/>
      <c r="CB8" s="616"/>
      <c r="CC8" s="616"/>
      <c r="CD8" s="616"/>
      <c r="CE8" s="616"/>
      <c r="CF8" s="616"/>
      <c r="CG8" s="616"/>
      <c r="CS8" s="156"/>
      <c r="CT8" s="156"/>
      <c r="CU8" s="156"/>
      <c r="CV8" s="156"/>
      <c r="CW8" s="156"/>
      <c r="CX8" s="156"/>
      <c r="CY8" s="156"/>
      <c r="CZ8" s="156"/>
      <c r="DA8" s="156"/>
      <c r="DB8" s="156"/>
      <c r="DC8" s="156"/>
      <c r="DD8" s="156"/>
      <c r="DE8" s="156"/>
      <c r="DF8" s="156"/>
      <c r="DG8" s="156"/>
      <c r="DH8" s="156"/>
      <c r="DI8" s="156"/>
      <c r="DJ8" s="156"/>
      <c r="DK8" s="156"/>
      <c r="DL8" s="263"/>
      <c r="DM8" s="263"/>
      <c r="DN8" s="263"/>
      <c r="DO8" s="263"/>
      <c r="DP8" s="263"/>
      <c r="DQ8" s="263"/>
      <c r="DR8" s="263"/>
      <c r="DS8" s="263"/>
      <c r="DT8" s="263"/>
      <c r="DU8" s="263"/>
      <c r="DV8" s="263"/>
      <c r="DW8" s="263"/>
      <c r="DX8" s="263"/>
      <c r="DY8" s="263"/>
      <c r="DZ8" s="263"/>
      <c r="EA8" s="263"/>
      <c r="EB8" s="263"/>
      <c r="EC8" s="263"/>
      <c r="ED8" s="263"/>
      <c r="EE8" s="263"/>
      <c r="EF8" s="263"/>
    </row>
    <row r="9" spans="1:137" ht="6" customHeight="1" x14ac:dyDescent="0.2">
      <c r="A9" s="263"/>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O9" s="617"/>
      <c r="BP9" s="617"/>
      <c r="BQ9" s="617"/>
      <c r="BR9" s="617"/>
      <c r="BS9" s="617"/>
      <c r="BT9" s="617"/>
      <c r="BU9" s="617"/>
      <c r="BV9" s="617"/>
      <c r="BW9" s="616"/>
      <c r="BX9" s="616"/>
      <c r="BY9" s="616"/>
      <c r="BZ9" s="616"/>
      <c r="CA9" s="616"/>
      <c r="CB9" s="616"/>
      <c r="CC9" s="616"/>
      <c r="CD9" s="616"/>
      <c r="CE9" s="616"/>
      <c r="CF9" s="616"/>
      <c r="CG9" s="616"/>
      <c r="CS9" s="156"/>
      <c r="CT9" s="156"/>
      <c r="CU9" s="156"/>
      <c r="CV9" s="156"/>
      <c r="CW9" s="156"/>
      <c r="CX9" s="156"/>
      <c r="CY9" s="156"/>
      <c r="CZ9" s="156"/>
      <c r="DA9" s="156"/>
      <c r="DB9" s="156"/>
      <c r="DC9" s="156"/>
      <c r="DD9" s="156"/>
      <c r="DE9" s="156"/>
      <c r="DF9" s="156"/>
      <c r="DG9" s="156"/>
      <c r="DH9" s="156"/>
      <c r="DI9" s="156"/>
      <c r="DJ9" s="156"/>
      <c r="DK9" s="156"/>
      <c r="DL9" s="263"/>
      <c r="DM9" s="263"/>
      <c r="DN9" s="263"/>
      <c r="DO9" s="263"/>
      <c r="DP9" s="263"/>
      <c r="DQ9" s="263"/>
      <c r="DR9" s="263"/>
      <c r="DS9" s="263"/>
      <c r="DT9" s="263"/>
      <c r="DU9" s="263"/>
      <c r="DV9" s="263"/>
      <c r="DW9" s="263"/>
      <c r="DX9" s="263"/>
      <c r="DY9" s="263"/>
      <c r="DZ9" s="263"/>
      <c r="EA9" s="263"/>
      <c r="EB9" s="263"/>
      <c r="EC9" s="263"/>
      <c r="ED9" s="164"/>
      <c r="EE9" s="263"/>
      <c r="EF9" s="263"/>
    </row>
    <row r="10" spans="1:137" ht="6" customHeight="1" x14ac:dyDescent="0.2">
      <c r="A10" s="263"/>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O10" s="617"/>
      <c r="BP10" s="617"/>
      <c r="BQ10" s="617"/>
      <c r="BR10" s="617"/>
      <c r="BS10" s="617"/>
      <c r="BT10" s="617"/>
      <c r="BU10" s="617"/>
      <c r="BV10" s="617"/>
      <c r="BW10" s="616"/>
      <c r="BX10" s="616"/>
      <c r="BY10" s="616"/>
      <c r="BZ10" s="616"/>
      <c r="CA10" s="616"/>
      <c r="CB10" s="616"/>
      <c r="CC10" s="616"/>
      <c r="CD10" s="616"/>
      <c r="CE10" s="616"/>
      <c r="CF10" s="616"/>
      <c r="CG10" s="616"/>
      <c r="CN10" s="630" t="s">
        <v>423</v>
      </c>
      <c r="CO10" s="630"/>
      <c r="CP10" s="630"/>
      <c r="CQ10" s="630"/>
      <c r="CR10" s="630"/>
      <c r="CS10" s="630"/>
      <c r="CT10" s="630"/>
      <c r="CU10" s="630"/>
      <c r="CV10" s="630"/>
      <c r="CW10" s="630"/>
      <c r="CX10" s="630"/>
      <c r="CY10" s="630"/>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630"/>
    </row>
    <row r="11" spans="1:137" ht="6" customHeight="1" x14ac:dyDescent="0.2">
      <c r="A11" s="156"/>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CK11" s="156"/>
      <c r="CL11" s="156"/>
      <c r="CM11" s="156"/>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630"/>
      <c r="DW11" s="630"/>
      <c r="DX11" s="630"/>
      <c r="DY11" s="630"/>
      <c r="DZ11" s="630"/>
      <c r="EA11" s="630"/>
      <c r="EB11" s="630"/>
      <c r="EC11" s="630"/>
      <c r="ED11" s="630"/>
      <c r="EE11" s="630"/>
      <c r="EF11" s="630"/>
      <c r="EG11" s="630"/>
    </row>
    <row r="12" spans="1:137" ht="6" customHeight="1" x14ac:dyDescent="0.2">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CB12" s="156"/>
      <c r="CC12" s="156"/>
      <c r="CD12" s="156"/>
      <c r="CE12" s="156"/>
      <c r="CF12" s="156"/>
      <c r="CG12" s="156"/>
      <c r="CH12" s="156"/>
      <c r="CI12" s="156"/>
      <c r="CJ12" s="156"/>
      <c r="CK12" s="156"/>
      <c r="CL12" s="156"/>
      <c r="CM12" s="156"/>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row>
    <row r="13" spans="1:137" ht="6" customHeight="1" x14ac:dyDescent="0.2">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630"/>
      <c r="CO13" s="630"/>
      <c r="CP13" s="630"/>
      <c r="CQ13" s="630"/>
      <c r="CR13" s="630"/>
      <c r="CS13" s="630"/>
      <c r="CT13" s="630"/>
      <c r="CU13" s="630"/>
      <c r="CV13" s="630"/>
      <c r="CW13" s="630"/>
      <c r="CX13" s="630"/>
      <c r="CY13" s="630"/>
      <c r="CZ13" s="630"/>
      <c r="DA13" s="630"/>
      <c r="DB13" s="630"/>
      <c r="DC13" s="630"/>
      <c r="DD13" s="630"/>
      <c r="DE13" s="630"/>
      <c r="DF13" s="630"/>
      <c r="DG13" s="630"/>
      <c r="DH13" s="630"/>
      <c r="DI13" s="630"/>
      <c r="DJ13" s="630"/>
      <c r="DK13" s="630"/>
      <c r="DL13" s="630"/>
      <c r="DM13" s="630"/>
      <c r="DN13" s="630"/>
      <c r="DO13" s="630"/>
      <c r="DP13" s="630"/>
      <c r="DQ13" s="630"/>
      <c r="DR13" s="630"/>
      <c r="DS13" s="630"/>
      <c r="DT13" s="630"/>
      <c r="DU13" s="630"/>
      <c r="DV13" s="630"/>
      <c r="DW13" s="630"/>
      <c r="DX13" s="630"/>
      <c r="DY13" s="630"/>
      <c r="DZ13" s="630"/>
      <c r="EA13" s="630"/>
      <c r="EB13" s="630"/>
      <c r="EC13" s="630"/>
      <c r="ED13" s="630"/>
      <c r="EE13" s="630"/>
      <c r="EF13" s="630"/>
      <c r="EG13" s="630"/>
    </row>
    <row r="14" spans="1:137" ht="6"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row>
    <row r="15" spans="1:137" ht="6"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631"/>
      <c r="CO15" s="631"/>
      <c r="CP15" s="631"/>
      <c r="CQ15" s="631"/>
      <c r="CR15" s="631"/>
      <c r="CS15" s="631"/>
      <c r="CT15" s="631"/>
      <c r="CU15" s="631"/>
      <c r="CV15" s="631"/>
      <c r="CW15" s="631"/>
      <c r="CX15" s="631"/>
      <c r="CY15" s="631"/>
      <c r="CZ15" s="631"/>
      <c r="DA15" s="631"/>
      <c r="DB15" s="631"/>
      <c r="DC15" s="631"/>
      <c r="DD15" s="631"/>
      <c r="DE15" s="631"/>
      <c r="DF15" s="631"/>
      <c r="DG15" s="631"/>
      <c r="DH15" s="631"/>
      <c r="DI15" s="631"/>
      <c r="DJ15" s="631"/>
      <c r="DK15" s="631"/>
      <c r="DL15" s="631"/>
      <c r="DM15" s="631"/>
      <c r="DN15" s="631"/>
      <c r="DO15" s="631"/>
      <c r="DP15" s="631"/>
      <c r="DQ15" s="631"/>
      <c r="DR15" s="631"/>
      <c r="DS15" s="631"/>
      <c r="DT15" s="631"/>
      <c r="DU15" s="631"/>
      <c r="DV15" s="631"/>
      <c r="DW15" s="631"/>
      <c r="DX15" s="631"/>
      <c r="DY15" s="631"/>
      <c r="DZ15" s="631"/>
      <c r="EA15" s="631"/>
      <c r="EB15" s="631"/>
      <c r="EC15" s="631"/>
      <c r="ED15" s="631"/>
      <c r="EE15" s="631"/>
      <c r="EF15" s="631"/>
      <c r="EG15" s="631"/>
    </row>
    <row r="16" spans="1:137" ht="6" customHeight="1" x14ac:dyDescent="0.2">
      <c r="A16" s="156"/>
      <c r="B16" s="607"/>
      <c r="C16" s="608"/>
      <c r="D16" s="608"/>
      <c r="E16" s="608"/>
      <c r="F16" s="619" t="s">
        <v>299</v>
      </c>
      <c r="G16" s="620"/>
      <c r="H16" s="620"/>
      <c r="I16" s="620"/>
      <c r="J16" s="620"/>
      <c r="K16" s="620"/>
      <c r="L16" s="620"/>
      <c r="M16" s="620"/>
      <c r="N16" s="620"/>
      <c r="O16" s="620"/>
      <c r="P16" s="620" t="s">
        <v>118</v>
      </c>
      <c r="Q16" s="620"/>
      <c r="R16" s="620"/>
      <c r="S16" s="620"/>
      <c r="T16" s="620"/>
      <c r="U16" s="620"/>
      <c r="V16" s="620"/>
      <c r="W16" s="620"/>
      <c r="X16" s="620"/>
      <c r="Y16" s="620"/>
      <c r="Z16" s="620"/>
      <c r="AA16" s="620"/>
      <c r="AB16" s="620"/>
      <c r="AC16" s="620"/>
      <c r="AD16" s="619" t="s">
        <v>411</v>
      </c>
      <c r="AE16" s="620"/>
      <c r="AF16" s="620"/>
      <c r="AG16" s="620"/>
      <c r="AH16" s="620"/>
      <c r="AI16" s="619" t="s">
        <v>119</v>
      </c>
      <c r="AJ16" s="620"/>
      <c r="AK16" s="620"/>
      <c r="AL16" s="620"/>
      <c r="AM16" s="620"/>
      <c r="AN16" s="619" t="s">
        <v>120</v>
      </c>
      <c r="AO16" s="620"/>
      <c r="AP16" s="620"/>
      <c r="AQ16" s="620"/>
      <c r="AR16" s="620"/>
      <c r="AS16" s="620"/>
      <c r="AT16" s="620"/>
      <c r="AU16" s="620"/>
      <c r="AV16" s="620"/>
      <c r="AW16" s="620"/>
      <c r="AX16" s="619" t="s">
        <v>300</v>
      </c>
      <c r="AY16" s="620"/>
      <c r="AZ16" s="620"/>
      <c r="BA16" s="620"/>
      <c r="BB16" s="620"/>
      <c r="BC16" s="619" t="s">
        <v>121</v>
      </c>
      <c r="BD16" s="620"/>
      <c r="BE16" s="620"/>
      <c r="BF16" s="620"/>
      <c r="BG16" s="620"/>
      <c r="BH16" s="620"/>
      <c r="BI16" s="620"/>
      <c r="BJ16" s="620"/>
      <c r="BK16" s="620"/>
      <c r="BL16" s="619" t="s">
        <v>122</v>
      </c>
      <c r="BM16" s="620"/>
      <c r="BN16" s="620"/>
      <c r="BO16" s="620"/>
      <c r="BP16" s="620"/>
      <c r="BQ16" s="620"/>
      <c r="BR16" s="620"/>
      <c r="BS16" s="620"/>
      <c r="BT16" s="620"/>
      <c r="BU16" s="620"/>
      <c r="BV16" s="619" t="s">
        <v>123</v>
      </c>
      <c r="BW16" s="620"/>
      <c r="BX16" s="620"/>
      <c r="BY16" s="620"/>
      <c r="BZ16" s="620"/>
      <c r="CA16" s="620"/>
      <c r="CB16" s="620"/>
      <c r="CC16" s="620"/>
      <c r="CD16" s="620"/>
      <c r="CE16" s="620"/>
      <c r="CF16" s="619" t="s">
        <v>124</v>
      </c>
      <c r="CG16" s="620"/>
      <c r="CH16" s="620"/>
      <c r="CI16" s="620"/>
      <c r="CJ16" s="620"/>
      <c r="CK16" s="620"/>
      <c r="CL16" s="620"/>
      <c r="CM16" s="620"/>
      <c r="CN16" s="620"/>
      <c r="CO16" s="620"/>
      <c r="CP16" s="619" t="s">
        <v>125</v>
      </c>
      <c r="CQ16" s="620"/>
      <c r="CR16" s="620"/>
      <c r="CS16" s="620"/>
      <c r="CT16" s="620"/>
      <c r="CU16" s="620"/>
      <c r="CV16" s="620"/>
      <c r="CW16" s="620"/>
      <c r="CX16" s="620"/>
      <c r="CY16" s="620"/>
      <c r="CZ16" s="620"/>
      <c r="DA16" s="619" t="s">
        <v>126</v>
      </c>
      <c r="DB16" s="620"/>
      <c r="DC16" s="620"/>
      <c r="DD16" s="620"/>
      <c r="DE16" s="620"/>
      <c r="DF16" s="620"/>
      <c r="DG16" s="620"/>
      <c r="DH16" s="620"/>
      <c r="DI16" s="620"/>
      <c r="DJ16" s="620"/>
      <c r="DK16" s="620"/>
      <c r="DL16" s="619" t="s">
        <v>281</v>
      </c>
      <c r="DM16" s="620"/>
      <c r="DN16" s="620"/>
      <c r="DO16" s="620"/>
      <c r="DP16" s="620"/>
      <c r="DQ16" s="620"/>
      <c r="DR16" s="620"/>
      <c r="DS16" s="620"/>
      <c r="DT16" s="620"/>
      <c r="DU16" s="620"/>
      <c r="DV16" s="620"/>
      <c r="DW16" s="619" t="s">
        <v>127</v>
      </c>
      <c r="DX16" s="620"/>
      <c r="DY16" s="620"/>
      <c r="DZ16" s="620"/>
      <c r="EA16" s="620"/>
      <c r="EB16" s="620"/>
      <c r="EC16" s="620"/>
      <c r="ED16" s="620"/>
      <c r="EE16" s="620"/>
      <c r="EF16" s="620"/>
      <c r="EG16" s="620"/>
    </row>
    <row r="17" spans="1:137" ht="6" customHeight="1" x14ac:dyDescent="0.2">
      <c r="A17" s="156"/>
      <c r="B17" s="608"/>
      <c r="C17" s="608"/>
      <c r="D17" s="608"/>
      <c r="E17" s="608"/>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c r="CT17" s="620"/>
      <c r="CU17" s="620"/>
      <c r="CV17" s="620"/>
      <c r="CW17" s="620"/>
      <c r="CX17" s="620"/>
      <c r="CY17" s="620"/>
      <c r="CZ17" s="620"/>
      <c r="DA17" s="620"/>
      <c r="DB17" s="620"/>
      <c r="DC17" s="620"/>
      <c r="DD17" s="620"/>
      <c r="DE17" s="620"/>
      <c r="DF17" s="620"/>
      <c r="DG17" s="620"/>
      <c r="DH17" s="620"/>
      <c r="DI17" s="620"/>
      <c r="DJ17" s="620"/>
      <c r="DK17" s="620"/>
      <c r="DL17" s="620"/>
      <c r="DM17" s="620"/>
      <c r="DN17" s="620"/>
      <c r="DO17" s="620"/>
      <c r="DP17" s="620"/>
      <c r="DQ17" s="620"/>
      <c r="DR17" s="620"/>
      <c r="DS17" s="620"/>
      <c r="DT17" s="620"/>
      <c r="DU17" s="620"/>
      <c r="DV17" s="620"/>
      <c r="DW17" s="620"/>
      <c r="DX17" s="620"/>
      <c r="DY17" s="620"/>
      <c r="DZ17" s="620"/>
      <c r="EA17" s="620"/>
      <c r="EB17" s="620"/>
      <c r="EC17" s="620"/>
      <c r="ED17" s="620"/>
      <c r="EE17" s="620"/>
      <c r="EF17" s="620"/>
      <c r="EG17" s="620"/>
    </row>
    <row r="18" spans="1:137" ht="6" customHeight="1" x14ac:dyDescent="0.2">
      <c r="A18" s="156"/>
      <c r="B18" s="608"/>
      <c r="C18" s="608"/>
      <c r="D18" s="608"/>
      <c r="E18" s="608"/>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20"/>
      <c r="AZ18" s="620"/>
      <c r="BA18" s="620"/>
      <c r="BB18" s="620"/>
      <c r="BC18" s="620"/>
      <c r="BD18" s="620"/>
      <c r="BE18" s="620"/>
      <c r="BF18" s="620"/>
      <c r="BG18" s="620"/>
      <c r="BH18" s="620"/>
      <c r="BI18" s="620"/>
      <c r="BJ18" s="620"/>
      <c r="BK18" s="620"/>
      <c r="BL18" s="620"/>
      <c r="BM18" s="620"/>
      <c r="BN18" s="620"/>
      <c r="BO18" s="620"/>
      <c r="BP18" s="620"/>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0"/>
      <c r="DM18" s="620"/>
      <c r="DN18" s="620"/>
      <c r="DO18" s="620"/>
      <c r="DP18" s="620"/>
      <c r="DQ18" s="620"/>
      <c r="DR18" s="620"/>
      <c r="DS18" s="620"/>
      <c r="DT18" s="620"/>
      <c r="DU18" s="620"/>
      <c r="DV18" s="620"/>
      <c r="DW18" s="620"/>
      <c r="DX18" s="620"/>
      <c r="DY18" s="620"/>
      <c r="DZ18" s="620"/>
      <c r="EA18" s="620"/>
      <c r="EB18" s="620"/>
      <c r="EC18" s="620"/>
      <c r="ED18" s="620"/>
      <c r="EE18" s="620"/>
      <c r="EF18" s="620"/>
      <c r="EG18" s="620"/>
    </row>
    <row r="19" spans="1:137" ht="6" customHeight="1" x14ac:dyDescent="0.2">
      <c r="A19" s="156"/>
      <c r="B19" s="608"/>
      <c r="C19" s="608"/>
      <c r="D19" s="608"/>
      <c r="E19" s="608"/>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P19" s="620"/>
      <c r="AQ19" s="620"/>
      <c r="AR19" s="620"/>
      <c r="AS19" s="620"/>
      <c r="AT19" s="620"/>
      <c r="AU19" s="620"/>
      <c r="AV19" s="620"/>
      <c r="AW19" s="620"/>
      <c r="AX19" s="620"/>
      <c r="AY19" s="620"/>
      <c r="AZ19" s="620"/>
      <c r="BA19" s="620"/>
      <c r="BB19" s="620"/>
      <c r="BC19" s="620"/>
      <c r="BD19" s="620"/>
      <c r="BE19" s="620"/>
      <c r="BF19" s="620"/>
      <c r="BG19" s="620"/>
      <c r="BH19" s="620"/>
      <c r="BI19" s="620"/>
      <c r="BJ19" s="620"/>
      <c r="BK19" s="620"/>
      <c r="BL19" s="620"/>
      <c r="BM19" s="620"/>
      <c r="BN19" s="620"/>
      <c r="BO19" s="620"/>
      <c r="BP19" s="620"/>
      <c r="BQ19" s="620"/>
      <c r="BR19" s="620"/>
      <c r="BS19" s="620"/>
      <c r="BT19" s="620"/>
      <c r="BU19" s="620"/>
      <c r="BV19" s="620"/>
      <c r="BW19" s="620"/>
      <c r="BX19" s="620"/>
      <c r="BY19" s="620"/>
      <c r="BZ19" s="620"/>
      <c r="CA19" s="620"/>
      <c r="CB19" s="620"/>
      <c r="CC19" s="620"/>
      <c r="CD19" s="620"/>
      <c r="CE19" s="620"/>
      <c r="CF19" s="620"/>
      <c r="CG19" s="620"/>
      <c r="CH19" s="620"/>
      <c r="CI19" s="620"/>
      <c r="CJ19" s="620"/>
      <c r="CK19" s="620"/>
      <c r="CL19" s="620"/>
      <c r="CM19" s="620"/>
      <c r="CN19" s="620"/>
      <c r="CO19" s="620"/>
      <c r="CP19" s="620"/>
      <c r="CQ19" s="620"/>
      <c r="CR19" s="620"/>
      <c r="CS19" s="620"/>
      <c r="CT19" s="620"/>
      <c r="CU19" s="620"/>
      <c r="CV19" s="620"/>
      <c r="CW19" s="620"/>
      <c r="CX19" s="620"/>
      <c r="CY19" s="620"/>
      <c r="CZ19" s="620"/>
      <c r="DA19" s="620"/>
      <c r="DB19" s="620"/>
      <c r="DC19" s="620"/>
      <c r="DD19" s="620"/>
      <c r="DE19" s="620"/>
      <c r="DF19" s="620"/>
      <c r="DG19" s="620"/>
      <c r="DH19" s="620"/>
      <c r="DI19" s="620"/>
      <c r="DJ19" s="620"/>
      <c r="DK19" s="620"/>
      <c r="DL19" s="620"/>
      <c r="DM19" s="620"/>
      <c r="DN19" s="620"/>
      <c r="DO19" s="620"/>
      <c r="DP19" s="620"/>
      <c r="DQ19" s="620"/>
      <c r="DR19" s="620"/>
      <c r="DS19" s="620"/>
      <c r="DT19" s="620"/>
      <c r="DU19" s="620"/>
      <c r="DV19" s="620"/>
      <c r="DW19" s="620"/>
      <c r="DX19" s="620"/>
      <c r="DY19" s="620"/>
      <c r="DZ19" s="620"/>
      <c r="EA19" s="620"/>
      <c r="EB19" s="620"/>
      <c r="EC19" s="620"/>
      <c r="ED19" s="620"/>
      <c r="EE19" s="620"/>
      <c r="EF19" s="620"/>
      <c r="EG19" s="620"/>
    </row>
    <row r="20" spans="1:137" ht="6" customHeight="1" x14ac:dyDescent="0.2">
      <c r="A20" s="156"/>
      <c r="B20" s="608"/>
      <c r="C20" s="608"/>
      <c r="D20" s="608"/>
      <c r="E20" s="608"/>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620"/>
      <c r="DB20" s="620"/>
      <c r="DC20" s="620"/>
      <c r="DD20" s="620"/>
      <c r="DE20" s="620"/>
      <c r="DF20" s="620"/>
      <c r="DG20" s="620"/>
      <c r="DH20" s="620"/>
      <c r="DI20" s="620"/>
      <c r="DJ20" s="620"/>
      <c r="DK20" s="620"/>
      <c r="DL20" s="620"/>
      <c r="DM20" s="620"/>
      <c r="DN20" s="620"/>
      <c r="DO20" s="620"/>
      <c r="DP20" s="620"/>
      <c r="DQ20" s="620"/>
      <c r="DR20" s="620"/>
      <c r="DS20" s="620"/>
      <c r="DT20" s="620"/>
      <c r="DU20" s="620"/>
      <c r="DV20" s="620"/>
      <c r="DW20" s="620"/>
      <c r="DX20" s="620"/>
      <c r="DY20" s="620"/>
      <c r="DZ20" s="620"/>
      <c r="EA20" s="620"/>
      <c r="EB20" s="620"/>
      <c r="EC20" s="620"/>
      <c r="ED20" s="620"/>
      <c r="EE20" s="620"/>
      <c r="EF20" s="620"/>
      <c r="EG20" s="620"/>
    </row>
    <row r="21" spans="1:137" ht="6" customHeight="1" x14ac:dyDescent="0.2">
      <c r="A21" s="156"/>
      <c r="B21" s="608"/>
      <c r="C21" s="608"/>
      <c r="D21" s="608"/>
      <c r="E21" s="608"/>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620"/>
      <c r="DJ21" s="620"/>
      <c r="DK21" s="620"/>
      <c r="DL21" s="620"/>
      <c r="DM21" s="620"/>
      <c r="DN21" s="620"/>
      <c r="DO21" s="620"/>
      <c r="DP21" s="620"/>
      <c r="DQ21" s="620"/>
      <c r="DR21" s="620"/>
      <c r="DS21" s="620"/>
      <c r="DT21" s="620"/>
      <c r="DU21" s="620"/>
      <c r="DV21" s="620"/>
      <c r="DW21" s="620"/>
      <c r="DX21" s="620"/>
      <c r="DY21" s="620"/>
      <c r="DZ21" s="620"/>
      <c r="EA21" s="620"/>
      <c r="EB21" s="620"/>
      <c r="EC21" s="620"/>
      <c r="ED21" s="620"/>
      <c r="EE21" s="620"/>
      <c r="EF21" s="620"/>
      <c r="EG21" s="620"/>
    </row>
    <row r="22" spans="1:137" ht="6" customHeight="1" x14ac:dyDescent="0.2">
      <c r="A22" s="156"/>
      <c r="B22" s="608"/>
      <c r="C22" s="608"/>
      <c r="D22" s="608"/>
      <c r="E22" s="608"/>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20"/>
      <c r="BK22" s="620"/>
      <c r="BL22" s="620"/>
      <c r="BM22" s="620"/>
      <c r="BN22" s="620"/>
      <c r="BO22" s="620"/>
      <c r="BP22" s="620"/>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c r="CQ22" s="620"/>
      <c r="CR22" s="620"/>
      <c r="CS22" s="620"/>
      <c r="CT22" s="620"/>
      <c r="CU22" s="620"/>
      <c r="CV22" s="620"/>
      <c r="CW22" s="620"/>
      <c r="CX22" s="620"/>
      <c r="CY22" s="620"/>
      <c r="CZ22" s="620"/>
      <c r="DA22" s="620"/>
      <c r="DB22" s="620"/>
      <c r="DC22" s="620"/>
      <c r="DD22" s="620"/>
      <c r="DE22" s="620"/>
      <c r="DF22" s="620"/>
      <c r="DG22" s="620"/>
      <c r="DH22" s="620"/>
      <c r="DI22" s="620"/>
      <c r="DJ22" s="620"/>
      <c r="DK22" s="620"/>
      <c r="DL22" s="620"/>
      <c r="DM22" s="620"/>
      <c r="DN22" s="620"/>
      <c r="DO22" s="620"/>
      <c r="DP22" s="620"/>
      <c r="DQ22" s="620"/>
      <c r="DR22" s="620"/>
      <c r="DS22" s="620"/>
      <c r="DT22" s="620"/>
      <c r="DU22" s="620"/>
      <c r="DV22" s="620"/>
      <c r="DW22" s="620"/>
      <c r="DX22" s="620"/>
      <c r="DY22" s="620"/>
      <c r="DZ22" s="620"/>
      <c r="EA22" s="620"/>
      <c r="EB22" s="620"/>
      <c r="EC22" s="620"/>
      <c r="ED22" s="620"/>
      <c r="EE22" s="620"/>
      <c r="EF22" s="620"/>
      <c r="EG22" s="620"/>
    </row>
    <row r="23" spans="1:137" ht="6" customHeight="1" x14ac:dyDescent="0.2">
      <c r="A23" s="156"/>
      <c r="B23" s="608"/>
      <c r="C23" s="608"/>
      <c r="D23" s="608"/>
      <c r="E23" s="608"/>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0"/>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0"/>
      <c r="DM23" s="620"/>
      <c r="DN23" s="620"/>
      <c r="DO23" s="620"/>
      <c r="DP23" s="620"/>
      <c r="DQ23" s="620"/>
      <c r="DR23" s="620"/>
      <c r="DS23" s="620"/>
      <c r="DT23" s="620"/>
      <c r="DU23" s="620"/>
      <c r="DV23" s="620"/>
      <c r="DW23" s="620"/>
      <c r="DX23" s="620"/>
      <c r="DY23" s="620"/>
      <c r="DZ23" s="620"/>
      <c r="EA23" s="620"/>
      <c r="EB23" s="620"/>
      <c r="EC23" s="620"/>
      <c r="ED23" s="620"/>
      <c r="EE23" s="620"/>
      <c r="EF23" s="620"/>
      <c r="EG23" s="620"/>
    </row>
    <row r="24" spans="1:137" ht="6" customHeight="1" x14ac:dyDescent="0.2">
      <c r="A24" s="156"/>
      <c r="B24" s="608"/>
      <c r="C24" s="608"/>
      <c r="D24" s="608"/>
      <c r="E24" s="608"/>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row>
    <row r="25" spans="1:137" ht="6" customHeight="1" x14ac:dyDescent="0.2">
      <c r="A25" s="156"/>
      <c r="B25" s="608"/>
      <c r="C25" s="608"/>
      <c r="D25" s="608"/>
      <c r="E25" s="608"/>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row>
    <row r="26" spans="1:137" ht="6" customHeight="1" x14ac:dyDescent="0.2">
      <c r="A26" s="156"/>
      <c r="B26" s="608"/>
      <c r="C26" s="608"/>
      <c r="D26" s="608"/>
      <c r="E26" s="608"/>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row>
    <row r="27" spans="1:137" ht="6" customHeight="1" x14ac:dyDescent="0.2">
      <c r="A27" s="156"/>
      <c r="B27" s="607">
        <v>1</v>
      </c>
      <c r="C27" s="608"/>
      <c r="D27" s="608"/>
      <c r="E27" s="608"/>
      <c r="F27" s="646" t="s">
        <v>430</v>
      </c>
      <c r="G27" s="646"/>
      <c r="H27" s="646"/>
      <c r="I27" s="646"/>
      <c r="J27" s="646"/>
      <c r="K27" s="646"/>
      <c r="L27" s="646"/>
      <c r="M27" s="646"/>
      <c r="N27" s="646"/>
      <c r="O27" s="646"/>
      <c r="P27" s="646" t="s">
        <v>431</v>
      </c>
      <c r="Q27" s="646"/>
      <c r="R27" s="646"/>
      <c r="S27" s="646"/>
      <c r="T27" s="646"/>
      <c r="U27" s="646"/>
      <c r="V27" s="646"/>
      <c r="W27" s="646"/>
      <c r="X27" s="646"/>
      <c r="Y27" s="646"/>
      <c r="Z27" s="646"/>
      <c r="AA27" s="646"/>
      <c r="AB27" s="646"/>
      <c r="AC27" s="646"/>
      <c r="AD27" s="646" t="s">
        <v>432</v>
      </c>
      <c r="AE27" s="646"/>
      <c r="AF27" s="646"/>
      <c r="AG27" s="646"/>
      <c r="AH27" s="646"/>
      <c r="AI27" s="646" t="s">
        <v>433</v>
      </c>
      <c r="AJ27" s="646"/>
      <c r="AK27" s="646"/>
      <c r="AL27" s="646"/>
      <c r="AM27" s="646"/>
      <c r="AN27" s="659" t="s">
        <v>434</v>
      </c>
      <c r="AO27" s="646"/>
      <c r="AP27" s="646"/>
      <c r="AQ27" s="646"/>
      <c r="AR27" s="646"/>
      <c r="AS27" s="646"/>
      <c r="AT27" s="646"/>
      <c r="AU27" s="646"/>
      <c r="AV27" s="646"/>
      <c r="AW27" s="646"/>
      <c r="AX27" s="640">
        <v>11</v>
      </c>
      <c r="AY27" s="640"/>
      <c r="AZ27" s="640"/>
      <c r="BA27" s="640"/>
      <c r="BB27" s="640"/>
      <c r="BC27" s="646" t="s">
        <v>434</v>
      </c>
      <c r="BD27" s="646"/>
      <c r="BE27" s="646"/>
      <c r="BF27" s="646"/>
      <c r="BG27" s="646"/>
      <c r="BH27" s="646"/>
      <c r="BI27" s="646"/>
      <c r="BJ27" s="646"/>
      <c r="BK27" s="646"/>
      <c r="BL27" s="646" t="s">
        <v>435</v>
      </c>
      <c r="BM27" s="646"/>
      <c r="BN27" s="646"/>
      <c r="BO27" s="646"/>
      <c r="BP27" s="646"/>
      <c r="BQ27" s="646"/>
      <c r="BR27" s="646"/>
      <c r="BS27" s="646"/>
      <c r="BT27" s="646"/>
      <c r="BU27" s="646"/>
      <c r="BV27" s="646"/>
      <c r="BW27" s="646"/>
      <c r="BX27" s="646"/>
      <c r="BY27" s="646"/>
      <c r="BZ27" s="646"/>
      <c r="CA27" s="646"/>
      <c r="CB27" s="646"/>
      <c r="CC27" s="646"/>
      <c r="CD27" s="646"/>
      <c r="CE27" s="646"/>
      <c r="CF27" s="658"/>
      <c r="CG27" s="642"/>
      <c r="CH27" s="642"/>
      <c r="CI27" s="642"/>
      <c r="CJ27" s="642"/>
      <c r="CK27" s="642"/>
      <c r="CL27" s="642"/>
      <c r="CM27" s="642"/>
      <c r="CN27" s="642"/>
      <c r="CO27" s="642"/>
      <c r="CP27" s="642"/>
      <c r="CQ27" s="642"/>
      <c r="CR27" s="642"/>
      <c r="CS27" s="642"/>
      <c r="CT27" s="642"/>
      <c r="CU27" s="642"/>
      <c r="CV27" s="642"/>
      <c r="CW27" s="642"/>
      <c r="CX27" s="642"/>
      <c r="CY27" s="642"/>
      <c r="CZ27" s="642"/>
      <c r="DA27" s="642">
        <v>250</v>
      </c>
      <c r="DB27" s="642"/>
      <c r="DC27" s="642"/>
      <c r="DD27" s="642"/>
      <c r="DE27" s="642"/>
      <c r="DF27" s="642"/>
      <c r="DG27" s="642"/>
      <c r="DH27" s="642"/>
      <c r="DI27" s="642"/>
      <c r="DJ27" s="642"/>
      <c r="DK27" s="642"/>
      <c r="DL27" s="646" t="s">
        <v>436</v>
      </c>
      <c r="DM27" s="646"/>
      <c r="DN27" s="646"/>
      <c r="DO27" s="646"/>
      <c r="DP27" s="646"/>
      <c r="DQ27" s="646"/>
      <c r="DR27" s="646"/>
      <c r="DS27" s="646"/>
      <c r="DT27" s="646"/>
      <c r="DU27" s="646"/>
      <c r="DV27" s="646"/>
      <c r="DW27" s="640">
        <v>10000</v>
      </c>
      <c r="DX27" s="640"/>
      <c r="DY27" s="640"/>
      <c r="DZ27" s="640"/>
      <c r="EA27" s="640"/>
      <c r="EB27" s="640"/>
      <c r="EC27" s="640"/>
      <c r="ED27" s="640"/>
      <c r="EE27" s="640"/>
      <c r="EF27" s="640"/>
      <c r="EG27" s="640"/>
    </row>
    <row r="28" spans="1:137" ht="6" customHeight="1" x14ac:dyDescent="0.2">
      <c r="A28" s="156"/>
      <c r="B28" s="608"/>
      <c r="C28" s="608"/>
      <c r="D28" s="608"/>
      <c r="E28" s="608"/>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0"/>
      <c r="AY28" s="640"/>
      <c r="AZ28" s="640"/>
      <c r="BA28" s="640"/>
      <c r="BB28" s="640"/>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c r="CB28" s="646"/>
      <c r="CC28" s="646"/>
      <c r="CD28" s="646"/>
      <c r="CE28" s="646"/>
      <c r="CF28" s="642"/>
      <c r="CG28" s="642"/>
      <c r="CH28" s="642"/>
      <c r="CI28" s="642"/>
      <c r="CJ28" s="642"/>
      <c r="CK28" s="642"/>
      <c r="CL28" s="642"/>
      <c r="CM28" s="642"/>
      <c r="CN28" s="642"/>
      <c r="CO28" s="642"/>
      <c r="CP28" s="642"/>
      <c r="CQ28" s="642"/>
      <c r="CR28" s="642"/>
      <c r="CS28" s="642"/>
      <c r="CT28" s="642"/>
      <c r="CU28" s="642"/>
      <c r="CV28" s="642"/>
      <c r="CW28" s="642"/>
      <c r="CX28" s="642"/>
      <c r="CY28" s="642"/>
      <c r="CZ28" s="642"/>
      <c r="DA28" s="642"/>
      <c r="DB28" s="642"/>
      <c r="DC28" s="642"/>
      <c r="DD28" s="642"/>
      <c r="DE28" s="642"/>
      <c r="DF28" s="642"/>
      <c r="DG28" s="642"/>
      <c r="DH28" s="642"/>
      <c r="DI28" s="642"/>
      <c r="DJ28" s="642"/>
      <c r="DK28" s="642"/>
      <c r="DL28" s="646"/>
      <c r="DM28" s="646"/>
      <c r="DN28" s="646"/>
      <c r="DO28" s="646"/>
      <c r="DP28" s="646"/>
      <c r="DQ28" s="646"/>
      <c r="DR28" s="646"/>
      <c r="DS28" s="646"/>
      <c r="DT28" s="646"/>
      <c r="DU28" s="646"/>
      <c r="DV28" s="646"/>
      <c r="DW28" s="640"/>
      <c r="DX28" s="640"/>
      <c r="DY28" s="640"/>
      <c r="DZ28" s="640"/>
      <c r="EA28" s="640"/>
      <c r="EB28" s="640"/>
      <c r="EC28" s="640"/>
      <c r="ED28" s="640"/>
      <c r="EE28" s="640"/>
      <c r="EF28" s="640"/>
      <c r="EG28" s="640"/>
    </row>
    <row r="29" spans="1:137" ht="6" customHeight="1" x14ac:dyDescent="0.2">
      <c r="A29" s="156"/>
      <c r="B29" s="608"/>
      <c r="C29" s="608"/>
      <c r="D29" s="608"/>
      <c r="E29" s="608"/>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0"/>
      <c r="AY29" s="640"/>
      <c r="AZ29" s="640"/>
      <c r="BA29" s="640"/>
      <c r="BB29" s="640"/>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c r="CB29" s="646"/>
      <c r="CC29" s="646"/>
      <c r="CD29" s="646"/>
      <c r="CE29" s="646"/>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46"/>
      <c r="DM29" s="646"/>
      <c r="DN29" s="646"/>
      <c r="DO29" s="646"/>
      <c r="DP29" s="646"/>
      <c r="DQ29" s="646"/>
      <c r="DR29" s="646"/>
      <c r="DS29" s="646"/>
      <c r="DT29" s="646"/>
      <c r="DU29" s="646"/>
      <c r="DV29" s="646"/>
      <c r="DW29" s="640"/>
      <c r="DX29" s="640"/>
      <c r="DY29" s="640"/>
      <c r="DZ29" s="640"/>
      <c r="EA29" s="640"/>
      <c r="EB29" s="640"/>
      <c r="EC29" s="640"/>
      <c r="ED29" s="640"/>
      <c r="EE29" s="640"/>
      <c r="EF29" s="640"/>
      <c r="EG29" s="640"/>
    </row>
    <row r="30" spans="1:137" ht="6" customHeight="1" x14ac:dyDescent="0.2">
      <c r="A30" s="156"/>
      <c r="B30" s="607">
        <v>2</v>
      </c>
      <c r="C30" s="608"/>
      <c r="D30" s="608"/>
      <c r="E30" s="608"/>
      <c r="F30" s="646" t="s">
        <v>430</v>
      </c>
      <c r="G30" s="646"/>
      <c r="H30" s="646"/>
      <c r="I30" s="646"/>
      <c r="J30" s="646"/>
      <c r="K30" s="646"/>
      <c r="L30" s="646"/>
      <c r="M30" s="646"/>
      <c r="N30" s="646"/>
      <c r="O30" s="646"/>
      <c r="P30" s="646" t="s">
        <v>437</v>
      </c>
      <c r="Q30" s="646"/>
      <c r="R30" s="646"/>
      <c r="S30" s="646"/>
      <c r="T30" s="646"/>
      <c r="U30" s="646"/>
      <c r="V30" s="646"/>
      <c r="W30" s="646"/>
      <c r="X30" s="646"/>
      <c r="Y30" s="646"/>
      <c r="Z30" s="646"/>
      <c r="AA30" s="646"/>
      <c r="AB30" s="646"/>
      <c r="AC30" s="646"/>
      <c r="AD30" s="646" t="s">
        <v>432</v>
      </c>
      <c r="AE30" s="646"/>
      <c r="AF30" s="646"/>
      <c r="AG30" s="646"/>
      <c r="AH30" s="646"/>
      <c r="AI30" s="646" t="s">
        <v>438</v>
      </c>
      <c r="AJ30" s="646"/>
      <c r="AK30" s="646"/>
      <c r="AL30" s="646"/>
      <c r="AM30" s="646"/>
      <c r="AN30" s="646" t="s">
        <v>439</v>
      </c>
      <c r="AO30" s="646"/>
      <c r="AP30" s="646"/>
      <c r="AQ30" s="646"/>
      <c r="AR30" s="646"/>
      <c r="AS30" s="646"/>
      <c r="AT30" s="646"/>
      <c r="AU30" s="646"/>
      <c r="AV30" s="646"/>
      <c r="AW30" s="646"/>
      <c r="AX30" s="640">
        <v>7</v>
      </c>
      <c r="AY30" s="640"/>
      <c r="AZ30" s="640"/>
      <c r="BA30" s="640"/>
      <c r="BB30" s="640"/>
      <c r="BC30" s="646" t="s">
        <v>440</v>
      </c>
      <c r="BD30" s="646"/>
      <c r="BE30" s="646"/>
      <c r="BF30" s="646"/>
      <c r="BG30" s="646"/>
      <c r="BH30" s="646"/>
      <c r="BI30" s="646"/>
      <c r="BJ30" s="646"/>
      <c r="BK30" s="646"/>
      <c r="BL30" s="646" t="s">
        <v>435</v>
      </c>
      <c r="BM30" s="646"/>
      <c r="BN30" s="646"/>
      <c r="BO30" s="646"/>
      <c r="BP30" s="646"/>
      <c r="BQ30" s="646"/>
      <c r="BR30" s="646"/>
      <c r="BS30" s="646"/>
      <c r="BT30" s="646"/>
      <c r="BU30" s="646"/>
      <c r="BV30" s="646"/>
      <c r="BW30" s="646"/>
      <c r="BX30" s="646"/>
      <c r="BY30" s="646"/>
      <c r="BZ30" s="646"/>
      <c r="CA30" s="646"/>
      <c r="CB30" s="646"/>
      <c r="CC30" s="646"/>
      <c r="CD30" s="646"/>
      <c r="CE30" s="646"/>
      <c r="CF30" s="642"/>
      <c r="CG30" s="642"/>
      <c r="CH30" s="642"/>
      <c r="CI30" s="642"/>
      <c r="CJ30" s="642"/>
      <c r="CK30" s="642"/>
      <c r="CL30" s="642"/>
      <c r="CM30" s="642"/>
      <c r="CN30" s="642"/>
      <c r="CO30" s="642"/>
      <c r="CP30" s="642"/>
      <c r="CQ30" s="642"/>
      <c r="CR30" s="642"/>
      <c r="CS30" s="642"/>
      <c r="CT30" s="642"/>
      <c r="CU30" s="642"/>
      <c r="CV30" s="642"/>
      <c r="CW30" s="642"/>
      <c r="CX30" s="642"/>
      <c r="CY30" s="642"/>
      <c r="CZ30" s="642"/>
      <c r="DA30" s="642">
        <v>185</v>
      </c>
      <c r="DB30" s="642"/>
      <c r="DC30" s="642"/>
      <c r="DD30" s="642"/>
      <c r="DE30" s="642"/>
      <c r="DF30" s="642"/>
      <c r="DG30" s="642"/>
      <c r="DH30" s="642"/>
      <c r="DI30" s="642"/>
      <c r="DJ30" s="642"/>
      <c r="DK30" s="642"/>
      <c r="DL30" s="646" t="s">
        <v>436</v>
      </c>
      <c r="DM30" s="646"/>
      <c r="DN30" s="646"/>
      <c r="DO30" s="646"/>
      <c r="DP30" s="646"/>
      <c r="DQ30" s="646"/>
      <c r="DR30" s="646"/>
      <c r="DS30" s="646"/>
      <c r="DT30" s="646"/>
      <c r="DU30" s="646"/>
      <c r="DV30" s="646"/>
      <c r="DW30" s="640">
        <v>8000</v>
      </c>
      <c r="DX30" s="640"/>
      <c r="DY30" s="640"/>
      <c r="DZ30" s="640"/>
      <c r="EA30" s="640"/>
      <c r="EB30" s="640"/>
      <c r="EC30" s="640"/>
      <c r="ED30" s="640"/>
      <c r="EE30" s="640"/>
      <c r="EF30" s="640"/>
      <c r="EG30" s="640"/>
    </row>
    <row r="31" spans="1:137" ht="6" customHeight="1" x14ac:dyDescent="0.2">
      <c r="A31" s="156"/>
      <c r="B31" s="608"/>
      <c r="C31" s="608"/>
      <c r="D31" s="608"/>
      <c r="E31" s="608"/>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0"/>
      <c r="AY31" s="640"/>
      <c r="AZ31" s="640"/>
      <c r="BA31" s="640"/>
      <c r="BB31" s="640"/>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c r="CB31" s="646"/>
      <c r="CC31" s="646"/>
      <c r="CD31" s="646"/>
      <c r="CE31" s="646"/>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46"/>
      <c r="DM31" s="646"/>
      <c r="DN31" s="646"/>
      <c r="DO31" s="646"/>
      <c r="DP31" s="646"/>
      <c r="DQ31" s="646"/>
      <c r="DR31" s="646"/>
      <c r="DS31" s="646"/>
      <c r="DT31" s="646"/>
      <c r="DU31" s="646"/>
      <c r="DV31" s="646"/>
      <c r="DW31" s="640"/>
      <c r="DX31" s="640"/>
      <c r="DY31" s="640"/>
      <c r="DZ31" s="640"/>
      <c r="EA31" s="640"/>
      <c r="EB31" s="640"/>
      <c r="EC31" s="640"/>
      <c r="ED31" s="640"/>
      <c r="EE31" s="640"/>
      <c r="EF31" s="640"/>
      <c r="EG31" s="640"/>
    </row>
    <row r="32" spans="1:137" ht="6" customHeight="1" x14ac:dyDescent="0.2">
      <c r="A32" s="156"/>
      <c r="B32" s="608"/>
      <c r="C32" s="608"/>
      <c r="D32" s="608"/>
      <c r="E32" s="608"/>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0"/>
      <c r="AY32" s="640"/>
      <c r="AZ32" s="640"/>
      <c r="BA32" s="640"/>
      <c r="BB32" s="640"/>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c r="CB32" s="646"/>
      <c r="CC32" s="646"/>
      <c r="CD32" s="646"/>
      <c r="CE32" s="646"/>
      <c r="CF32" s="642"/>
      <c r="CG32" s="642"/>
      <c r="CH32" s="642"/>
      <c r="CI32" s="642"/>
      <c r="CJ32" s="642"/>
      <c r="CK32" s="642"/>
      <c r="CL32" s="642"/>
      <c r="CM32" s="642"/>
      <c r="CN32" s="642"/>
      <c r="CO32" s="642"/>
      <c r="CP32" s="642"/>
      <c r="CQ32" s="642"/>
      <c r="CR32" s="642"/>
      <c r="CS32" s="642"/>
      <c r="CT32" s="642"/>
      <c r="CU32" s="642"/>
      <c r="CV32" s="642"/>
      <c r="CW32" s="642"/>
      <c r="CX32" s="642"/>
      <c r="CY32" s="642"/>
      <c r="CZ32" s="642"/>
      <c r="DA32" s="642"/>
      <c r="DB32" s="642"/>
      <c r="DC32" s="642"/>
      <c r="DD32" s="642"/>
      <c r="DE32" s="642"/>
      <c r="DF32" s="642"/>
      <c r="DG32" s="642"/>
      <c r="DH32" s="642"/>
      <c r="DI32" s="642"/>
      <c r="DJ32" s="642"/>
      <c r="DK32" s="642"/>
      <c r="DL32" s="646"/>
      <c r="DM32" s="646"/>
      <c r="DN32" s="646"/>
      <c r="DO32" s="646"/>
      <c r="DP32" s="646"/>
      <c r="DQ32" s="646"/>
      <c r="DR32" s="646"/>
      <c r="DS32" s="646"/>
      <c r="DT32" s="646"/>
      <c r="DU32" s="646"/>
      <c r="DV32" s="646"/>
      <c r="DW32" s="640"/>
      <c r="DX32" s="640"/>
      <c r="DY32" s="640"/>
      <c r="DZ32" s="640"/>
      <c r="EA32" s="640"/>
      <c r="EB32" s="640"/>
      <c r="EC32" s="640"/>
      <c r="ED32" s="640"/>
      <c r="EE32" s="640"/>
      <c r="EF32" s="640"/>
      <c r="EG32" s="640"/>
    </row>
    <row r="33" spans="1:137" ht="6" customHeight="1" x14ac:dyDescent="0.2">
      <c r="A33" s="156"/>
      <c r="B33" s="607">
        <v>3</v>
      </c>
      <c r="C33" s="608"/>
      <c r="D33" s="608"/>
      <c r="E33" s="608"/>
      <c r="F33" s="646" t="s">
        <v>430</v>
      </c>
      <c r="G33" s="646"/>
      <c r="H33" s="646"/>
      <c r="I33" s="646"/>
      <c r="J33" s="646"/>
      <c r="K33" s="646"/>
      <c r="L33" s="646"/>
      <c r="M33" s="646"/>
      <c r="N33" s="646"/>
      <c r="O33" s="646"/>
      <c r="P33" s="646" t="s">
        <v>441</v>
      </c>
      <c r="Q33" s="646"/>
      <c r="R33" s="646"/>
      <c r="S33" s="646"/>
      <c r="T33" s="646"/>
      <c r="U33" s="646"/>
      <c r="V33" s="646"/>
      <c r="W33" s="646"/>
      <c r="X33" s="646"/>
      <c r="Y33" s="646"/>
      <c r="Z33" s="646"/>
      <c r="AA33" s="646"/>
      <c r="AB33" s="646"/>
      <c r="AC33" s="646"/>
      <c r="AD33" s="646" t="s">
        <v>432</v>
      </c>
      <c r="AE33" s="646"/>
      <c r="AF33" s="646"/>
      <c r="AG33" s="646"/>
      <c r="AH33" s="646"/>
      <c r="AI33" s="646" t="s">
        <v>438</v>
      </c>
      <c r="AJ33" s="646"/>
      <c r="AK33" s="646"/>
      <c r="AL33" s="646"/>
      <c r="AM33" s="646"/>
      <c r="AN33" s="646" t="s">
        <v>442</v>
      </c>
      <c r="AO33" s="646"/>
      <c r="AP33" s="646"/>
      <c r="AQ33" s="646"/>
      <c r="AR33" s="646"/>
      <c r="AS33" s="646"/>
      <c r="AT33" s="646"/>
      <c r="AU33" s="646"/>
      <c r="AV33" s="646"/>
      <c r="AW33" s="646"/>
      <c r="AX33" s="640">
        <v>2</v>
      </c>
      <c r="AY33" s="640"/>
      <c r="AZ33" s="640"/>
      <c r="BA33" s="640"/>
      <c r="BB33" s="640"/>
      <c r="BC33" s="646" t="s">
        <v>442</v>
      </c>
      <c r="BD33" s="646"/>
      <c r="BE33" s="646"/>
      <c r="BF33" s="646"/>
      <c r="BG33" s="646"/>
      <c r="BH33" s="646"/>
      <c r="BI33" s="646"/>
      <c r="BJ33" s="646"/>
      <c r="BK33" s="646"/>
      <c r="BL33" s="646" t="s">
        <v>435</v>
      </c>
      <c r="BM33" s="646"/>
      <c r="BN33" s="646"/>
      <c r="BO33" s="646"/>
      <c r="BP33" s="646"/>
      <c r="BQ33" s="646"/>
      <c r="BR33" s="646"/>
      <c r="BS33" s="646"/>
      <c r="BT33" s="646"/>
      <c r="BU33" s="646"/>
      <c r="BV33" s="646"/>
      <c r="BW33" s="646"/>
      <c r="BX33" s="646"/>
      <c r="BY33" s="646"/>
      <c r="BZ33" s="646"/>
      <c r="CA33" s="646"/>
      <c r="CB33" s="646"/>
      <c r="CC33" s="646"/>
      <c r="CD33" s="646"/>
      <c r="CE33" s="646"/>
      <c r="CF33" s="642"/>
      <c r="CG33" s="642"/>
      <c r="CH33" s="642"/>
      <c r="CI33" s="642"/>
      <c r="CJ33" s="642"/>
      <c r="CK33" s="642"/>
      <c r="CL33" s="642"/>
      <c r="CM33" s="642"/>
      <c r="CN33" s="642"/>
      <c r="CO33" s="642"/>
      <c r="CP33" s="642">
        <v>2500</v>
      </c>
      <c r="CQ33" s="642"/>
      <c r="CR33" s="642"/>
      <c r="CS33" s="642"/>
      <c r="CT33" s="642"/>
      <c r="CU33" s="642"/>
      <c r="CV33" s="642"/>
      <c r="CW33" s="642"/>
      <c r="CX33" s="642"/>
      <c r="CY33" s="642"/>
      <c r="CZ33" s="642"/>
      <c r="DA33" s="642">
        <v>150</v>
      </c>
      <c r="DB33" s="642"/>
      <c r="DC33" s="642"/>
      <c r="DD33" s="642"/>
      <c r="DE33" s="642"/>
      <c r="DF33" s="642"/>
      <c r="DG33" s="642"/>
      <c r="DH33" s="642"/>
      <c r="DI33" s="642"/>
      <c r="DJ33" s="642"/>
      <c r="DK33" s="642"/>
      <c r="DL33" s="646" t="s">
        <v>436</v>
      </c>
      <c r="DM33" s="646"/>
      <c r="DN33" s="646"/>
      <c r="DO33" s="646"/>
      <c r="DP33" s="646"/>
      <c r="DQ33" s="646"/>
      <c r="DR33" s="646"/>
      <c r="DS33" s="646"/>
      <c r="DT33" s="646"/>
      <c r="DU33" s="646"/>
      <c r="DV33" s="646"/>
      <c r="DW33" s="640">
        <v>12500</v>
      </c>
      <c r="DX33" s="640"/>
      <c r="DY33" s="640"/>
      <c r="DZ33" s="640"/>
      <c r="EA33" s="640"/>
      <c r="EB33" s="640"/>
      <c r="EC33" s="640"/>
      <c r="ED33" s="640"/>
      <c r="EE33" s="640"/>
      <c r="EF33" s="640"/>
      <c r="EG33" s="640"/>
    </row>
    <row r="34" spans="1:137" ht="6" customHeight="1" x14ac:dyDescent="0.2">
      <c r="A34" s="156"/>
      <c r="B34" s="608"/>
      <c r="C34" s="608"/>
      <c r="D34" s="608"/>
      <c r="E34" s="608"/>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0"/>
      <c r="AY34" s="640"/>
      <c r="AZ34" s="640"/>
      <c r="BA34" s="640"/>
      <c r="BB34" s="640"/>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c r="CB34" s="646"/>
      <c r="CC34" s="646"/>
      <c r="CD34" s="646"/>
      <c r="CE34" s="646"/>
      <c r="CF34" s="642"/>
      <c r="CG34" s="642"/>
      <c r="CH34" s="642"/>
      <c r="CI34" s="642"/>
      <c r="CJ34" s="642"/>
      <c r="CK34" s="642"/>
      <c r="CL34" s="642"/>
      <c r="CM34" s="642"/>
      <c r="CN34" s="642"/>
      <c r="CO34" s="642"/>
      <c r="CP34" s="642"/>
      <c r="CQ34" s="642"/>
      <c r="CR34" s="642"/>
      <c r="CS34" s="642"/>
      <c r="CT34" s="642"/>
      <c r="CU34" s="642"/>
      <c r="CV34" s="642"/>
      <c r="CW34" s="642"/>
      <c r="CX34" s="642"/>
      <c r="CY34" s="642"/>
      <c r="CZ34" s="642"/>
      <c r="DA34" s="642"/>
      <c r="DB34" s="642"/>
      <c r="DC34" s="642"/>
      <c r="DD34" s="642"/>
      <c r="DE34" s="642"/>
      <c r="DF34" s="642"/>
      <c r="DG34" s="642"/>
      <c r="DH34" s="642"/>
      <c r="DI34" s="642"/>
      <c r="DJ34" s="642"/>
      <c r="DK34" s="642"/>
      <c r="DL34" s="646"/>
      <c r="DM34" s="646"/>
      <c r="DN34" s="646"/>
      <c r="DO34" s="646"/>
      <c r="DP34" s="646"/>
      <c r="DQ34" s="646"/>
      <c r="DR34" s="646"/>
      <c r="DS34" s="646"/>
      <c r="DT34" s="646"/>
      <c r="DU34" s="646"/>
      <c r="DV34" s="646"/>
      <c r="DW34" s="640"/>
      <c r="DX34" s="640"/>
      <c r="DY34" s="640"/>
      <c r="DZ34" s="640"/>
      <c r="EA34" s="640"/>
      <c r="EB34" s="640"/>
      <c r="EC34" s="640"/>
      <c r="ED34" s="640"/>
      <c r="EE34" s="640"/>
      <c r="EF34" s="640"/>
      <c r="EG34" s="640"/>
    </row>
    <row r="35" spans="1:137" ht="6" customHeight="1" x14ac:dyDescent="0.2">
      <c r="A35" s="156"/>
      <c r="B35" s="608"/>
      <c r="C35" s="608"/>
      <c r="D35" s="608"/>
      <c r="E35" s="608"/>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0"/>
      <c r="AY35" s="640"/>
      <c r="AZ35" s="640"/>
      <c r="BA35" s="640"/>
      <c r="BB35" s="640"/>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c r="CB35" s="646"/>
      <c r="CC35" s="646"/>
      <c r="CD35" s="646"/>
      <c r="CE35" s="646"/>
      <c r="CF35" s="642"/>
      <c r="CG35" s="642"/>
      <c r="CH35" s="642"/>
      <c r="CI35" s="642"/>
      <c r="CJ35" s="642"/>
      <c r="CK35" s="642"/>
      <c r="CL35" s="642"/>
      <c r="CM35" s="642"/>
      <c r="CN35" s="642"/>
      <c r="CO35" s="642"/>
      <c r="CP35" s="642"/>
      <c r="CQ35" s="642"/>
      <c r="CR35" s="642"/>
      <c r="CS35" s="642"/>
      <c r="CT35" s="642"/>
      <c r="CU35" s="642"/>
      <c r="CV35" s="642"/>
      <c r="CW35" s="642"/>
      <c r="CX35" s="642"/>
      <c r="CY35" s="642"/>
      <c r="CZ35" s="642"/>
      <c r="DA35" s="642"/>
      <c r="DB35" s="642"/>
      <c r="DC35" s="642"/>
      <c r="DD35" s="642"/>
      <c r="DE35" s="642"/>
      <c r="DF35" s="642"/>
      <c r="DG35" s="642"/>
      <c r="DH35" s="642"/>
      <c r="DI35" s="642"/>
      <c r="DJ35" s="642"/>
      <c r="DK35" s="642"/>
      <c r="DL35" s="646"/>
      <c r="DM35" s="646"/>
      <c r="DN35" s="646"/>
      <c r="DO35" s="646"/>
      <c r="DP35" s="646"/>
      <c r="DQ35" s="646"/>
      <c r="DR35" s="646"/>
      <c r="DS35" s="646"/>
      <c r="DT35" s="646"/>
      <c r="DU35" s="646"/>
      <c r="DV35" s="646"/>
      <c r="DW35" s="640"/>
      <c r="DX35" s="640"/>
      <c r="DY35" s="640"/>
      <c r="DZ35" s="640"/>
      <c r="EA35" s="640"/>
      <c r="EB35" s="640"/>
      <c r="EC35" s="640"/>
      <c r="ED35" s="640"/>
      <c r="EE35" s="640"/>
      <c r="EF35" s="640"/>
      <c r="EG35" s="640"/>
    </row>
    <row r="36" spans="1:137" ht="6" customHeight="1" x14ac:dyDescent="0.2">
      <c r="A36" s="156"/>
      <c r="B36" s="607">
        <v>4</v>
      </c>
      <c r="C36" s="608"/>
      <c r="D36" s="608"/>
      <c r="E36" s="608"/>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0"/>
      <c r="AY36" s="640"/>
      <c r="AZ36" s="640"/>
      <c r="BA36" s="640"/>
      <c r="BB36" s="640"/>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c r="CB36" s="646"/>
      <c r="CC36" s="646"/>
      <c r="CD36" s="646"/>
      <c r="CE36" s="646"/>
      <c r="CF36" s="642"/>
      <c r="CG36" s="642"/>
      <c r="CH36" s="642"/>
      <c r="CI36" s="642"/>
      <c r="CJ36" s="642"/>
      <c r="CK36" s="642"/>
      <c r="CL36" s="642"/>
      <c r="CM36" s="642"/>
      <c r="CN36" s="642"/>
      <c r="CO36" s="642"/>
      <c r="CP36" s="642"/>
      <c r="CQ36" s="642"/>
      <c r="CR36" s="642"/>
      <c r="CS36" s="642"/>
      <c r="CT36" s="642"/>
      <c r="CU36" s="642"/>
      <c r="CV36" s="642"/>
      <c r="CW36" s="642"/>
      <c r="CX36" s="642"/>
      <c r="CY36" s="642"/>
      <c r="CZ36" s="642"/>
      <c r="DA36" s="642"/>
      <c r="DB36" s="642"/>
      <c r="DC36" s="642"/>
      <c r="DD36" s="642"/>
      <c r="DE36" s="642"/>
      <c r="DF36" s="642"/>
      <c r="DG36" s="642"/>
      <c r="DH36" s="642"/>
      <c r="DI36" s="642"/>
      <c r="DJ36" s="642"/>
      <c r="DK36" s="642"/>
      <c r="DL36" s="646"/>
      <c r="DM36" s="646"/>
      <c r="DN36" s="646"/>
      <c r="DO36" s="646"/>
      <c r="DP36" s="646"/>
      <c r="DQ36" s="646"/>
      <c r="DR36" s="646"/>
      <c r="DS36" s="646"/>
      <c r="DT36" s="646"/>
      <c r="DU36" s="646"/>
      <c r="DV36" s="646"/>
      <c r="DW36" s="640"/>
      <c r="DX36" s="640"/>
      <c r="DY36" s="640"/>
      <c r="DZ36" s="640"/>
      <c r="EA36" s="640"/>
      <c r="EB36" s="640"/>
      <c r="EC36" s="640"/>
      <c r="ED36" s="640"/>
      <c r="EE36" s="640"/>
      <c r="EF36" s="640"/>
      <c r="EG36" s="640"/>
    </row>
    <row r="37" spans="1:137" ht="6" customHeight="1" x14ac:dyDescent="0.2">
      <c r="A37" s="156"/>
      <c r="B37" s="608"/>
      <c r="C37" s="608"/>
      <c r="D37" s="608"/>
      <c r="E37" s="608"/>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0"/>
      <c r="AY37" s="640"/>
      <c r="AZ37" s="640"/>
      <c r="BA37" s="640"/>
      <c r="BB37" s="640"/>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c r="CB37" s="646"/>
      <c r="CC37" s="646"/>
      <c r="CD37" s="646"/>
      <c r="CE37" s="646"/>
      <c r="CF37" s="642"/>
      <c r="CG37" s="642"/>
      <c r="CH37" s="642"/>
      <c r="CI37" s="642"/>
      <c r="CJ37" s="642"/>
      <c r="CK37" s="642"/>
      <c r="CL37" s="642"/>
      <c r="CM37" s="642"/>
      <c r="CN37" s="642"/>
      <c r="CO37" s="642"/>
      <c r="CP37" s="642"/>
      <c r="CQ37" s="642"/>
      <c r="CR37" s="642"/>
      <c r="CS37" s="642"/>
      <c r="CT37" s="642"/>
      <c r="CU37" s="642"/>
      <c r="CV37" s="642"/>
      <c r="CW37" s="642"/>
      <c r="CX37" s="642"/>
      <c r="CY37" s="642"/>
      <c r="CZ37" s="642"/>
      <c r="DA37" s="642"/>
      <c r="DB37" s="642"/>
      <c r="DC37" s="642"/>
      <c r="DD37" s="642"/>
      <c r="DE37" s="642"/>
      <c r="DF37" s="642"/>
      <c r="DG37" s="642"/>
      <c r="DH37" s="642"/>
      <c r="DI37" s="642"/>
      <c r="DJ37" s="642"/>
      <c r="DK37" s="642"/>
      <c r="DL37" s="646"/>
      <c r="DM37" s="646"/>
      <c r="DN37" s="646"/>
      <c r="DO37" s="646"/>
      <c r="DP37" s="646"/>
      <c r="DQ37" s="646"/>
      <c r="DR37" s="646"/>
      <c r="DS37" s="646"/>
      <c r="DT37" s="646"/>
      <c r="DU37" s="646"/>
      <c r="DV37" s="646"/>
      <c r="DW37" s="640"/>
      <c r="DX37" s="640"/>
      <c r="DY37" s="640"/>
      <c r="DZ37" s="640"/>
      <c r="EA37" s="640"/>
      <c r="EB37" s="640"/>
      <c r="EC37" s="640"/>
      <c r="ED37" s="640"/>
      <c r="EE37" s="640"/>
      <c r="EF37" s="640"/>
      <c r="EG37" s="640"/>
    </row>
    <row r="38" spans="1:137" ht="6" customHeight="1" x14ac:dyDescent="0.2">
      <c r="A38" s="156"/>
      <c r="B38" s="608"/>
      <c r="C38" s="608"/>
      <c r="D38" s="608"/>
      <c r="E38" s="608"/>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0"/>
      <c r="AY38" s="640"/>
      <c r="AZ38" s="640"/>
      <c r="BA38" s="640"/>
      <c r="BB38" s="640"/>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c r="CB38" s="646"/>
      <c r="CC38" s="646"/>
      <c r="CD38" s="646"/>
      <c r="CE38" s="646"/>
      <c r="CF38" s="642"/>
      <c r="CG38" s="642"/>
      <c r="CH38" s="642"/>
      <c r="CI38" s="642"/>
      <c r="CJ38" s="642"/>
      <c r="CK38" s="642"/>
      <c r="CL38" s="642"/>
      <c r="CM38" s="642"/>
      <c r="CN38" s="642"/>
      <c r="CO38" s="642"/>
      <c r="CP38" s="642"/>
      <c r="CQ38" s="642"/>
      <c r="CR38" s="642"/>
      <c r="CS38" s="642"/>
      <c r="CT38" s="642"/>
      <c r="CU38" s="642"/>
      <c r="CV38" s="642"/>
      <c r="CW38" s="642"/>
      <c r="CX38" s="642"/>
      <c r="CY38" s="642"/>
      <c r="CZ38" s="642"/>
      <c r="DA38" s="642"/>
      <c r="DB38" s="642"/>
      <c r="DC38" s="642"/>
      <c r="DD38" s="642"/>
      <c r="DE38" s="642"/>
      <c r="DF38" s="642"/>
      <c r="DG38" s="642"/>
      <c r="DH38" s="642"/>
      <c r="DI38" s="642"/>
      <c r="DJ38" s="642"/>
      <c r="DK38" s="642"/>
      <c r="DL38" s="646"/>
      <c r="DM38" s="646"/>
      <c r="DN38" s="646"/>
      <c r="DO38" s="646"/>
      <c r="DP38" s="646"/>
      <c r="DQ38" s="646"/>
      <c r="DR38" s="646"/>
      <c r="DS38" s="646"/>
      <c r="DT38" s="646"/>
      <c r="DU38" s="646"/>
      <c r="DV38" s="646"/>
      <c r="DW38" s="640"/>
      <c r="DX38" s="640"/>
      <c r="DY38" s="640"/>
      <c r="DZ38" s="640"/>
      <c r="EA38" s="640"/>
      <c r="EB38" s="640"/>
      <c r="EC38" s="640"/>
      <c r="ED38" s="640"/>
      <c r="EE38" s="640"/>
      <c r="EF38" s="640"/>
      <c r="EG38" s="640"/>
    </row>
    <row r="39" spans="1:137" ht="6" customHeight="1" x14ac:dyDescent="0.2">
      <c r="A39" s="156"/>
      <c r="B39" s="607">
        <v>5</v>
      </c>
      <c r="C39" s="608"/>
      <c r="D39" s="608"/>
      <c r="E39" s="608"/>
      <c r="F39" s="646"/>
      <c r="G39" s="646"/>
      <c r="H39" s="646"/>
      <c r="I39" s="646"/>
      <c r="J39" s="646"/>
      <c r="K39" s="646"/>
      <c r="L39" s="646"/>
      <c r="M39" s="646"/>
      <c r="N39" s="646"/>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0"/>
      <c r="AY39" s="640"/>
      <c r="AZ39" s="640"/>
      <c r="BA39" s="640"/>
      <c r="BB39" s="640"/>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c r="CB39" s="646"/>
      <c r="CC39" s="646"/>
      <c r="CD39" s="646"/>
      <c r="CE39" s="646"/>
      <c r="CF39" s="642"/>
      <c r="CG39" s="642"/>
      <c r="CH39" s="642"/>
      <c r="CI39" s="642"/>
      <c r="CJ39" s="642"/>
      <c r="CK39" s="642"/>
      <c r="CL39" s="642"/>
      <c r="CM39" s="642"/>
      <c r="CN39" s="642"/>
      <c r="CO39" s="642"/>
      <c r="CP39" s="642"/>
      <c r="CQ39" s="642"/>
      <c r="CR39" s="642"/>
      <c r="CS39" s="642"/>
      <c r="CT39" s="642"/>
      <c r="CU39" s="642"/>
      <c r="CV39" s="642"/>
      <c r="CW39" s="642"/>
      <c r="CX39" s="642"/>
      <c r="CY39" s="642"/>
      <c r="CZ39" s="642"/>
      <c r="DA39" s="642"/>
      <c r="DB39" s="642"/>
      <c r="DC39" s="642"/>
      <c r="DD39" s="642"/>
      <c r="DE39" s="642"/>
      <c r="DF39" s="642"/>
      <c r="DG39" s="642"/>
      <c r="DH39" s="642"/>
      <c r="DI39" s="642"/>
      <c r="DJ39" s="642"/>
      <c r="DK39" s="642"/>
      <c r="DL39" s="646"/>
      <c r="DM39" s="646"/>
      <c r="DN39" s="646"/>
      <c r="DO39" s="646"/>
      <c r="DP39" s="646"/>
      <c r="DQ39" s="646"/>
      <c r="DR39" s="646"/>
      <c r="DS39" s="646"/>
      <c r="DT39" s="646"/>
      <c r="DU39" s="646"/>
      <c r="DV39" s="646"/>
      <c r="DW39" s="640"/>
      <c r="DX39" s="640"/>
      <c r="DY39" s="640"/>
      <c r="DZ39" s="640"/>
      <c r="EA39" s="640"/>
      <c r="EB39" s="640"/>
      <c r="EC39" s="640"/>
      <c r="ED39" s="640"/>
      <c r="EE39" s="640"/>
      <c r="EF39" s="640"/>
      <c r="EG39" s="640"/>
    </row>
    <row r="40" spans="1:137" ht="6" customHeight="1" x14ac:dyDescent="0.2">
      <c r="A40" s="156"/>
      <c r="B40" s="608"/>
      <c r="C40" s="608"/>
      <c r="D40" s="608"/>
      <c r="E40" s="608"/>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0"/>
      <c r="AY40" s="640"/>
      <c r="AZ40" s="640"/>
      <c r="BA40" s="640"/>
      <c r="BB40" s="640"/>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c r="CB40" s="646"/>
      <c r="CC40" s="646"/>
      <c r="CD40" s="646"/>
      <c r="CE40" s="646"/>
      <c r="CF40" s="642"/>
      <c r="CG40" s="642"/>
      <c r="CH40" s="642"/>
      <c r="CI40" s="642"/>
      <c r="CJ40" s="642"/>
      <c r="CK40" s="642"/>
      <c r="CL40" s="642"/>
      <c r="CM40" s="642"/>
      <c r="CN40" s="642"/>
      <c r="CO40" s="642"/>
      <c r="CP40" s="642"/>
      <c r="CQ40" s="642"/>
      <c r="CR40" s="642"/>
      <c r="CS40" s="642"/>
      <c r="CT40" s="642"/>
      <c r="CU40" s="642"/>
      <c r="CV40" s="642"/>
      <c r="CW40" s="642"/>
      <c r="CX40" s="642"/>
      <c r="CY40" s="642"/>
      <c r="CZ40" s="642"/>
      <c r="DA40" s="642"/>
      <c r="DB40" s="642"/>
      <c r="DC40" s="642"/>
      <c r="DD40" s="642"/>
      <c r="DE40" s="642"/>
      <c r="DF40" s="642"/>
      <c r="DG40" s="642"/>
      <c r="DH40" s="642"/>
      <c r="DI40" s="642"/>
      <c r="DJ40" s="642"/>
      <c r="DK40" s="642"/>
      <c r="DL40" s="646"/>
      <c r="DM40" s="646"/>
      <c r="DN40" s="646"/>
      <c r="DO40" s="646"/>
      <c r="DP40" s="646"/>
      <c r="DQ40" s="646"/>
      <c r="DR40" s="646"/>
      <c r="DS40" s="646"/>
      <c r="DT40" s="646"/>
      <c r="DU40" s="646"/>
      <c r="DV40" s="646"/>
      <c r="DW40" s="640"/>
      <c r="DX40" s="640"/>
      <c r="DY40" s="640"/>
      <c r="DZ40" s="640"/>
      <c r="EA40" s="640"/>
      <c r="EB40" s="640"/>
      <c r="EC40" s="640"/>
      <c r="ED40" s="640"/>
      <c r="EE40" s="640"/>
      <c r="EF40" s="640"/>
      <c r="EG40" s="640"/>
    </row>
    <row r="41" spans="1:137" ht="6" customHeight="1" x14ac:dyDescent="0.2">
      <c r="A41" s="156"/>
      <c r="B41" s="608"/>
      <c r="C41" s="608"/>
      <c r="D41" s="608"/>
      <c r="E41" s="608"/>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0"/>
      <c r="AY41" s="640"/>
      <c r="AZ41" s="640"/>
      <c r="BA41" s="640"/>
      <c r="BB41" s="640"/>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c r="CB41" s="646"/>
      <c r="CC41" s="646"/>
      <c r="CD41" s="646"/>
      <c r="CE41" s="646"/>
      <c r="CF41" s="642"/>
      <c r="CG41" s="642"/>
      <c r="CH41" s="642"/>
      <c r="CI41" s="642"/>
      <c r="CJ41" s="642"/>
      <c r="CK41" s="642"/>
      <c r="CL41" s="642"/>
      <c r="CM41" s="642"/>
      <c r="CN41" s="642"/>
      <c r="CO41" s="642"/>
      <c r="CP41" s="642"/>
      <c r="CQ41" s="642"/>
      <c r="CR41" s="642"/>
      <c r="CS41" s="642"/>
      <c r="CT41" s="642"/>
      <c r="CU41" s="642"/>
      <c r="CV41" s="642"/>
      <c r="CW41" s="642"/>
      <c r="CX41" s="642"/>
      <c r="CY41" s="642"/>
      <c r="CZ41" s="642"/>
      <c r="DA41" s="642"/>
      <c r="DB41" s="642"/>
      <c r="DC41" s="642"/>
      <c r="DD41" s="642"/>
      <c r="DE41" s="642"/>
      <c r="DF41" s="642"/>
      <c r="DG41" s="642"/>
      <c r="DH41" s="642"/>
      <c r="DI41" s="642"/>
      <c r="DJ41" s="642"/>
      <c r="DK41" s="642"/>
      <c r="DL41" s="646"/>
      <c r="DM41" s="646"/>
      <c r="DN41" s="646"/>
      <c r="DO41" s="646"/>
      <c r="DP41" s="646"/>
      <c r="DQ41" s="646"/>
      <c r="DR41" s="646"/>
      <c r="DS41" s="646"/>
      <c r="DT41" s="646"/>
      <c r="DU41" s="646"/>
      <c r="DV41" s="646"/>
      <c r="DW41" s="640"/>
      <c r="DX41" s="640"/>
      <c r="DY41" s="640"/>
      <c r="DZ41" s="640"/>
      <c r="EA41" s="640"/>
      <c r="EB41" s="640"/>
      <c r="EC41" s="640"/>
      <c r="ED41" s="640"/>
      <c r="EE41" s="640"/>
      <c r="EF41" s="640"/>
      <c r="EG41" s="640"/>
    </row>
    <row r="42" spans="1:137" ht="6" customHeight="1" x14ac:dyDescent="0.2">
      <c r="A42" s="156"/>
      <c r="B42" s="607">
        <v>6</v>
      </c>
      <c r="C42" s="608"/>
      <c r="D42" s="608"/>
      <c r="E42" s="608"/>
      <c r="F42" s="646"/>
      <c r="G42" s="646"/>
      <c r="H42" s="646"/>
      <c r="I42" s="646"/>
      <c r="J42" s="646"/>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0"/>
      <c r="AY42" s="640"/>
      <c r="AZ42" s="640"/>
      <c r="BA42" s="640"/>
      <c r="BB42" s="640"/>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c r="CB42" s="646"/>
      <c r="CC42" s="646"/>
      <c r="CD42" s="646"/>
      <c r="CE42" s="646"/>
      <c r="CF42" s="642"/>
      <c r="CG42" s="642"/>
      <c r="CH42" s="642"/>
      <c r="CI42" s="642"/>
      <c r="CJ42" s="642"/>
      <c r="CK42" s="642"/>
      <c r="CL42" s="642"/>
      <c r="CM42" s="642"/>
      <c r="CN42" s="642"/>
      <c r="CO42" s="642"/>
      <c r="CP42" s="642"/>
      <c r="CQ42" s="642"/>
      <c r="CR42" s="642"/>
      <c r="CS42" s="642"/>
      <c r="CT42" s="642"/>
      <c r="CU42" s="642"/>
      <c r="CV42" s="642"/>
      <c r="CW42" s="642"/>
      <c r="CX42" s="642"/>
      <c r="CY42" s="642"/>
      <c r="CZ42" s="642"/>
      <c r="DA42" s="642"/>
      <c r="DB42" s="642"/>
      <c r="DC42" s="642"/>
      <c r="DD42" s="642"/>
      <c r="DE42" s="642"/>
      <c r="DF42" s="642"/>
      <c r="DG42" s="642"/>
      <c r="DH42" s="642"/>
      <c r="DI42" s="642"/>
      <c r="DJ42" s="642"/>
      <c r="DK42" s="642"/>
      <c r="DL42" s="646"/>
      <c r="DM42" s="646"/>
      <c r="DN42" s="646"/>
      <c r="DO42" s="646"/>
      <c r="DP42" s="646"/>
      <c r="DQ42" s="646"/>
      <c r="DR42" s="646"/>
      <c r="DS42" s="646"/>
      <c r="DT42" s="646"/>
      <c r="DU42" s="646"/>
      <c r="DV42" s="646"/>
      <c r="DW42" s="640"/>
      <c r="DX42" s="640"/>
      <c r="DY42" s="640"/>
      <c r="DZ42" s="640"/>
      <c r="EA42" s="640"/>
      <c r="EB42" s="640"/>
      <c r="EC42" s="640"/>
      <c r="ED42" s="640"/>
      <c r="EE42" s="640"/>
      <c r="EF42" s="640"/>
      <c r="EG42" s="640"/>
    </row>
    <row r="43" spans="1:137" ht="6" customHeight="1" x14ac:dyDescent="0.2">
      <c r="A43" s="156"/>
      <c r="B43" s="608"/>
      <c r="C43" s="608"/>
      <c r="D43" s="608"/>
      <c r="E43" s="608"/>
      <c r="F43" s="646"/>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0"/>
      <c r="AY43" s="640"/>
      <c r="AZ43" s="640"/>
      <c r="BA43" s="640"/>
      <c r="BB43" s="640"/>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c r="CB43" s="646"/>
      <c r="CC43" s="646"/>
      <c r="CD43" s="646"/>
      <c r="CE43" s="646"/>
      <c r="CF43" s="642"/>
      <c r="CG43" s="642"/>
      <c r="CH43" s="642"/>
      <c r="CI43" s="642"/>
      <c r="CJ43" s="642"/>
      <c r="CK43" s="642"/>
      <c r="CL43" s="642"/>
      <c r="CM43" s="642"/>
      <c r="CN43" s="642"/>
      <c r="CO43" s="642"/>
      <c r="CP43" s="642"/>
      <c r="CQ43" s="642"/>
      <c r="CR43" s="642"/>
      <c r="CS43" s="642"/>
      <c r="CT43" s="642"/>
      <c r="CU43" s="642"/>
      <c r="CV43" s="642"/>
      <c r="CW43" s="642"/>
      <c r="CX43" s="642"/>
      <c r="CY43" s="642"/>
      <c r="CZ43" s="642"/>
      <c r="DA43" s="642"/>
      <c r="DB43" s="642"/>
      <c r="DC43" s="642"/>
      <c r="DD43" s="642"/>
      <c r="DE43" s="642"/>
      <c r="DF43" s="642"/>
      <c r="DG43" s="642"/>
      <c r="DH43" s="642"/>
      <c r="DI43" s="642"/>
      <c r="DJ43" s="642"/>
      <c r="DK43" s="642"/>
      <c r="DL43" s="646"/>
      <c r="DM43" s="646"/>
      <c r="DN43" s="646"/>
      <c r="DO43" s="646"/>
      <c r="DP43" s="646"/>
      <c r="DQ43" s="646"/>
      <c r="DR43" s="646"/>
      <c r="DS43" s="646"/>
      <c r="DT43" s="646"/>
      <c r="DU43" s="646"/>
      <c r="DV43" s="646"/>
      <c r="DW43" s="640"/>
      <c r="DX43" s="640"/>
      <c r="DY43" s="640"/>
      <c r="DZ43" s="640"/>
      <c r="EA43" s="640"/>
      <c r="EB43" s="640"/>
      <c r="EC43" s="640"/>
      <c r="ED43" s="640"/>
      <c r="EE43" s="640"/>
      <c r="EF43" s="640"/>
      <c r="EG43" s="640"/>
    </row>
    <row r="44" spans="1:137" ht="6" customHeight="1" x14ac:dyDescent="0.2">
      <c r="A44" s="156"/>
      <c r="B44" s="608"/>
      <c r="C44" s="608"/>
      <c r="D44" s="608"/>
      <c r="E44" s="608"/>
      <c r="F44" s="646"/>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0"/>
      <c r="AY44" s="640"/>
      <c r="AZ44" s="640"/>
      <c r="BA44" s="640"/>
      <c r="BB44" s="640"/>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c r="CB44" s="646"/>
      <c r="CC44" s="646"/>
      <c r="CD44" s="646"/>
      <c r="CE44" s="646"/>
      <c r="CF44" s="642"/>
      <c r="CG44" s="642"/>
      <c r="CH44" s="642"/>
      <c r="CI44" s="642"/>
      <c r="CJ44" s="642"/>
      <c r="CK44" s="642"/>
      <c r="CL44" s="642"/>
      <c r="CM44" s="642"/>
      <c r="CN44" s="642"/>
      <c r="CO44" s="642"/>
      <c r="CP44" s="642"/>
      <c r="CQ44" s="642"/>
      <c r="CR44" s="642"/>
      <c r="CS44" s="642"/>
      <c r="CT44" s="642"/>
      <c r="CU44" s="642"/>
      <c r="CV44" s="642"/>
      <c r="CW44" s="642"/>
      <c r="CX44" s="642"/>
      <c r="CY44" s="642"/>
      <c r="CZ44" s="642"/>
      <c r="DA44" s="642"/>
      <c r="DB44" s="642"/>
      <c r="DC44" s="642"/>
      <c r="DD44" s="642"/>
      <c r="DE44" s="642"/>
      <c r="DF44" s="642"/>
      <c r="DG44" s="642"/>
      <c r="DH44" s="642"/>
      <c r="DI44" s="642"/>
      <c r="DJ44" s="642"/>
      <c r="DK44" s="642"/>
      <c r="DL44" s="646"/>
      <c r="DM44" s="646"/>
      <c r="DN44" s="646"/>
      <c r="DO44" s="646"/>
      <c r="DP44" s="646"/>
      <c r="DQ44" s="646"/>
      <c r="DR44" s="646"/>
      <c r="DS44" s="646"/>
      <c r="DT44" s="646"/>
      <c r="DU44" s="646"/>
      <c r="DV44" s="646"/>
      <c r="DW44" s="640"/>
      <c r="DX44" s="640"/>
      <c r="DY44" s="640"/>
      <c r="DZ44" s="640"/>
      <c r="EA44" s="640"/>
      <c r="EB44" s="640"/>
      <c r="EC44" s="640"/>
      <c r="ED44" s="640"/>
      <c r="EE44" s="640"/>
      <c r="EF44" s="640"/>
      <c r="EG44" s="640"/>
    </row>
    <row r="45" spans="1:137" ht="6" customHeight="1" x14ac:dyDescent="0.2">
      <c r="A45" s="156"/>
      <c r="B45" s="607">
        <v>7</v>
      </c>
      <c r="C45" s="608"/>
      <c r="D45" s="608"/>
      <c r="E45" s="608"/>
      <c r="F45" s="646"/>
      <c r="G45" s="646"/>
      <c r="H45" s="646"/>
      <c r="I45" s="646"/>
      <c r="J45" s="646"/>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0"/>
      <c r="AY45" s="640"/>
      <c r="AZ45" s="640"/>
      <c r="BA45" s="640"/>
      <c r="BB45" s="640"/>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c r="CB45" s="646"/>
      <c r="CC45" s="646"/>
      <c r="CD45" s="646"/>
      <c r="CE45" s="646"/>
      <c r="CF45" s="642"/>
      <c r="CG45" s="642"/>
      <c r="CH45" s="642"/>
      <c r="CI45" s="642"/>
      <c r="CJ45" s="642"/>
      <c r="CK45" s="642"/>
      <c r="CL45" s="642"/>
      <c r="CM45" s="642"/>
      <c r="CN45" s="642"/>
      <c r="CO45" s="642"/>
      <c r="CP45" s="642"/>
      <c r="CQ45" s="642"/>
      <c r="CR45" s="642"/>
      <c r="CS45" s="642"/>
      <c r="CT45" s="642"/>
      <c r="CU45" s="642"/>
      <c r="CV45" s="642"/>
      <c r="CW45" s="642"/>
      <c r="CX45" s="642"/>
      <c r="CY45" s="642"/>
      <c r="CZ45" s="642"/>
      <c r="DA45" s="642"/>
      <c r="DB45" s="642"/>
      <c r="DC45" s="642"/>
      <c r="DD45" s="642"/>
      <c r="DE45" s="642"/>
      <c r="DF45" s="642"/>
      <c r="DG45" s="642"/>
      <c r="DH45" s="642"/>
      <c r="DI45" s="642"/>
      <c r="DJ45" s="642"/>
      <c r="DK45" s="642"/>
      <c r="DL45" s="646"/>
      <c r="DM45" s="646"/>
      <c r="DN45" s="646"/>
      <c r="DO45" s="646"/>
      <c r="DP45" s="646"/>
      <c r="DQ45" s="646"/>
      <c r="DR45" s="646"/>
      <c r="DS45" s="646"/>
      <c r="DT45" s="646"/>
      <c r="DU45" s="646"/>
      <c r="DV45" s="646"/>
      <c r="DW45" s="640"/>
      <c r="DX45" s="640"/>
      <c r="DY45" s="640"/>
      <c r="DZ45" s="640"/>
      <c r="EA45" s="640"/>
      <c r="EB45" s="640"/>
      <c r="EC45" s="640"/>
      <c r="ED45" s="640"/>
      <c r="EE45" s="640"/>
      <c r="EF45" s="640"/>
      <c r="EG45" s="640"/>
    </row>
    <row r="46" spans="1:137" ht="6" customHeight="1" x14ac:dyDescent="0.2">
      <c r="A46" s="156"/>
      <c r="B46" s="608"/>
      <c r="C46" s="608"/>
      <c r="D46" s="608"/>
      <c r="E46" s="608"/>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0"/>
      <c r="AY46" s="640"/>
      <c r="AZ46" s="640"/>
      <c r="BA46" s="640"/>
      <c r="BB46" s="640"/>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c r="CB46" s="646"/>
      <c r="CC46" s="646"/>
      <c r="CD46" s="646"/>
      <c r="CE46" s="646"/>
      <c r="CF46" s="642"/>
      <c r="CG46" s="642"/>
      <c r="CH46" s="642"/>
      <c r="CI46" s="642"/>
      <c r="CJ46" s="642"/>
      <c r="CK46" s="642"/>
      <c r="CL46" s="642"/>
      <c r="CM46" s="642"/>
      <c r="CN46" s="642"/>
      <c r="CO46" s="642"/>
      <c r="CP46" s="642"/>
      <c r="CQ46" s="642"/>
      <c r="CR46" s="642"/>
      <c r="CS46" s="642"/>
      <c r="CT46" s="642"/>
      <c r="CU46" s="642"/>
      <c r="CV46" s="642"/>
      <c r="CW46" s="642"/>
      <c r="CX46" s="642"/>
      <c r="CY46" s="642"/>
      <c r="CZ46" s="642"/>
      <c r="DA46" s="642"/>
      <c r="DB46" s="642"/>
      <c r="DC46" s="642"/>
      <c r="DD46" s="642"/>
      <c r="DE46" s="642"/>
      <c r="DF46" s="642"/>
      <c r="DG46" s="642"/>
      <c r="DH46" s="642"/>
      <c r="DI46" s="642"/>
      <c r="DJ46" s="642"/>
      <c r="DK46" s="642"/>
      <c r="DL46" s="646"/>
      <c r="DM46" s="646"/>
      <c r="DN46" s="646"/>
      <c r="DO46" s="646"/>
      <c r="DP46" s="646"/>
      <c r="DQ46" s="646"/>
      <c r="DR46" s="646"/>
      <c r="DS46" s="646"/>
      <c r="DT46" s="646"/>
      <c r="DU46" s="646"/>
      <c r="DV46" s="646"/>
      <c r="DW46" s="640"/>
      <c r="DX46" s="640"/>
      <c r="DY46" s="640"/>
      <c r="DZ46" s="640"/>
      <c r="EA46" s="640"/>
      <c r="EB46" s="640"/>
      <c r="EC46" s="640"/>
      <c r="ED46" s="640"/>
      <c r="EE46" s="640"/>
      <c r="EF46" s="640"/>
      <c r="EG46" s="640"/>
    </row>
    <row r="47" spans="1:137" ht="6" customHeight="1" x14ac:dyDescent="0.2">
      <c r="A47" s="156"/>
      <c r="B47" s="608"/>
      <c r="C47" s="608"/>
      <c r="D47" s="608"/>
      <c r="E47" s="608"/>
      <c r="F47" s="646"/>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0"/>
      <c r="AY47" s="640"/>
      <c r="AZ47" s="640"/>
      <c r="BA47" s="640"/>
      <c r="BB47" s="640"/>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c r="CB47" s="646"/>
      <c r="CC47" s="646"/>
      <c r="CD47" s="646"/>
      <c r="CE47" s="646"/>
      <c r="CF47" s="642"/>
      <c r="CG47" s="642"/>
      <c r="CH47" s="642"/>
      <c r="CI47" s="642"/>
      <c r="CJ47" s="642"/>
      <c r="CK47" s="642"/>
      <c r="CL47" s="642"/>
      <c r="CM47" s="642"/>
      <c r="CN47" s="642"/>
      <c r="CO47" s="642"/>
      <c r="CP47" s="642"/>
      <c r="CQ47" s="642"/>
      <c r="CR47" s="642"/>
      <c r="CS47" s="642"/>
      <c r="CT47" s="642"/>
      <c r="CU47" s="642"/>
      <c r="CV47" s="642"/>
      <c r="CW47" s="642"/>
      <c r="CX47" s="642"/>
      <c r="CY47" s="642"/>
      <c r="CZ47" s="642"/>
      <c r="DA47" s="642"/>
      <c r="DB47" s="642"/>
      <c r="DC47" s="642"/>
      <c r="DD47" s="642"/>
      <c r="DE47" s="642"/>
      <c r="DF47" s="642"/>
      <c r="DG47" s="642"/>
      <c r="DH47" s="642"/>
      <c r="DI47" s="642"/>
      <c r="DJ47" s="642"/>
      <c r="DK47" s="642"/>
      <c r="DL47" s="646"/>
      <c r="DM47" s="646"/>
      <c r="DN47" s="646"/>
      <c r="DO47" s="646"/>
      <c r="DP47" s="646"/>
      <c r="DQ47" s="646"/>
      <c r="DR47" s="646"/>
      <c r="DS47" s="646"/>
      <c r="DT47" s="646"/>
      <c r="DU47" s="646"/>
      <c r="DV47" s="646"/>
      <c r="DW47" s="640"/>
      <c r="DX47" s="640"/>
      <c r="DY47" s="640"/>
      <c r="DZ47" s="640"/>
      <c r="EA47" s="640"/>
      <c r="EB47" s="640"/>
      <c r="EC47" s="640"/>
      <c r="ED47" s="640"/>
      <c r="EE47" s="640"/>
      <c r="EF47" s="640"/>
      <c r="EG47" s="640"/>
    </row>
    <row r="48" spans="1:137" ht="6" customHeight="1" x14ac:dyDescent="0.2">
      <c r="A48" s="156"/>
      <c r="B48" s="607">
        <v>8</v>
      </c>
      <c r="C48" s="608"/>
      <c r="D48" s="608"/>
      <c r="E48" s="608"/>
      <c r="F48" s="646"/>
      <c r="G48" s="646"/>
      <c r="H48" s="646"/>
      <c r="I48" s="646"/>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0"/>
      <c r="AY48" s="640"/>
      <c r="AZ48" s="640"/>
      <c r="BA48" s="640"/>
      <c r="BB48" s="640"/>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c r="CB48" s="646"/>
      <c r="CC48" s="646"/>
      <c r="CD48" s="646"/>
      <c r="CE48" s="646"/>
      <c r="CF48" s="642"/>
      <c r="CG48" s="642"/>
      <c r="CH48" s="642"/>
      <c r="CI48" s="642"/>
      <c r="CJ48" s="642"/>
      <c r="CK48" s="642"/>
      <c r="CL48" s="642"/>
      <c r="CM48" s="642"/>
      <c r="CN48" s="642"/>
      <c r="CO48" s="642"/>
      <c r="CP48" s="642"/>
      <c r="CQ48" s="642"/>
      <c r="CR48" s="642"/>
      <c r="CS48" s="642"/>
      <c r="CT48" s="642"/>
      <c r="CU48" s="642"/>
      <c r="CV48" s="642"/>
      <c r="CW48" s="642"/>
      <c r="CX48" s="642"/>
      <c r="CY48" s="642"/>
      <c r="CZ48" s="642"/>
      <c r="DA48" s="642"/>
      <c r="DB48" s="642"/>
      <c r="DC48" s="642"/>
      <c r="DD48" s="642"/>
      <c r="DE48" s="642"/>
      <c r="DF48" s="642"/>
      <c r="DG48" s="642"/>
      <c r="DH48" s="642"/>
      <c r="DI48" s="642"/>
      <c r="DJ48" s="642"/>
      <c r="DK48" s="642"/>
      <c r="DL48" s="646"/>
      <c r="DM48" s="646"/>
      <c r="DN48" s="646"/>
      <c r="DO48" s="646"/>
      <c r="DP48" s="646"/>
      <c r="DQ48" s="646"/>
      <c r="DR48" s="646"/>
      <c r="DS48" s="646"/>
      <c r="DT48" s="646"/>
      <c r="DU48" s="646"/>
      <c r="DV48" s="646"/>
      <c r="DW48" s="640"/>
      <c r="DX48" s="640"/>
      <c r="DY48" s="640"/>
      <c r="DZ48" s="640"/>
      <c r="EA48" s="640"/>
      <c r="EB48" s="640"/>
      <c r="EC48" s="640"/>
      <c r="ED48" s="640"/>
      <c r="EE48" s="640"/>
      <c r="EF48" s="640"/>
      <c r="EG48" s="640"/>
    </row>
    <row r="49" spans="1:137" ht="6" customHeight="1" x14ac:dyDescent="0.2">
      <c r="A49" s="156"/>
      <c r="B49" s="608"/>
      <c r="C49" s="608"/>
      <c r="D49" s="608"/>
      <c r="E49" s="608"/>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0"/>
      <c r="AY49" s="640"/>
      <c r="AZ49" s="640"/>
      <c r="BA49" s="640"/>
      <c r="BB49" s="640"/>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2"/>
      <c r="CG49" s="642"/>
      <c r="CH49" s="642"/>
      <c r="CI49" s="642"/>
      <c r="CJ49" s="642"/>
      <c r="CK49" s="642"/>
      <c r="CL49" s="642"/>
      <c r="CM49" s="642"/>
      <c r="CN49" s="642"/>
      <c r="CO49" s="642"/>
      <c r="CP49" s="642"/>
      <c r="CQ49" s="642"/>
      <c r="CR49" s="642"/>
      <c r="CS49" s="642"/>
      <c r="CT49" s="642"/>
      <c r="CU49" s="642"/>
      <c r="CV49" s="642"/>
      <c r="CW49" s="642"/>
      <c r="CX49" s="642"/>
      <c r="CY49" s="642"/>
      <c r="CZ49" s="642"/>
      <c r="DA49" s="642"/>
      <c r="DB49" s="642"/>
      <c r="DC49" s="642"/>
      <c r="DD49" s="642"/>
      <c r="DE49" s="642"/>
      <c r="DF49" s="642"/>
      <c r="DG49" s="642"/>
      <c r="DH49" s="642"/>
      <c r="DI49" s="642"/>
      <c r="DJ49" s="642"/>
      <c r="DK49" s="642"/>
      <c r="DL49" s="646"/>
      <c r="DM49" s="646"/>
      <c r="DN49" s="646"/>
      <c r="DO49" s="646"/>
      <c r="DP49" s="646"/>
      <c r="DQ49" s="646"/>
      <c r="DR49" s="646"/>
      <c r="DS49" s="646"/>
      <c r="DT49" s="646"/>
      <c r="DU49" s="646"/>
      <c r="DV49" s="646"/>
      <c r="DW49" s="640"/>
      <c r="DX49" s="640"/>
      <c r="DY49" s="640"/>
      <c r="DZ49" s="640"/>
      <c r="EA49" s="640"/>
      <c r="EB49" s="640"/>
      <c r="EC49" s="640"/>
      <c r="ED49" s="640"/>
      <c r="EE49" s="640"/>
      <c r="EF49" s="640"/>
      <c r="EG49" s="640"/>
    </row>
    <row r="50" spans="1:137" ht="6" customHeight="1" x14ac:dyDescent="0.2">
      <c r="A50" s="156"/>
      <c r="B50" s="608"/>
      <c r="C50" s="608"/>
      <c r="D50" s="608"/>
      <c r="E50" s="608"/>
      <c r="F50" s="646"/>
      <c r="G50" s="646"/>
      <c r="H50" s="646"/>
      <c r="I50" s="646"/>
      <c r="J50" s="646"/>
      <c r="K50" s="646"/>
      <c r="L50" s="646"/>
      <c r="M50" s="646"/>
      <c r="N50" s="646"/>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0"/>
      <c r="AY50" s="640"/>
      <c r="AZ50" s="640"/>
      <c r="BA50" s="640"/>
      <c r="BB50" s="640"/>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c r="CB50" s="646"/>
      <c r="CC50" s="646"/>
      <c r="CD50" s="646"/>
      <c r="CE50" s="646"/>
      <c r="CF50" s="642"/>
      <c r="CG50" s="642"/>
      <c r="CH50" s="642"/>
      <c r="CI50" s="642"/>
      <c r="CJ50" s="642"/>
      <c r="CK50" s="642"/>
      <c r="CL50" s="642"/>
      <c r="CM50" s="642"/>
      <c r="CN50" s="642"/>
      <c r="CO50" s="642"/>
      <c r="CP50" s="642"/>
      <c r="CQ50" s="642"/>
      <c r="CR50" s="642"/>
      <c r="CS50" s="642"/>
      <c r="CT50" s="642"/>
      <c r="CU50" s="642"/>
      <c r="CV50" s="642"/>
      <c r="CW50" s="642"/>
      <c r="CX50" s="642"/>
      <c r="CY50" s="642"/>
      <c r="CZ50" s="642"/>
      <c r="DA50" s="642"/>
      <c r="DB50" s="642"/>
      <c r="DC50" s="642"/>
      <c r="DD50" s="642"/>
      <c r="DE50" s="642"/>
      <c r="DF50" s="642"/>
      <c r="DG50" s="642"/>
      <c r="DH50" s="642"/>
      <c r="DI50" s="642"/>
      <c r="DJ50" s="642"/>
      <c r="DK50" s="642"/>
      <c r="DL50" s="646"/>
      <c r="DM50" s="646"/>
      <c r="DN50" s="646"/>
      <c r="DO50" s="646"/>
      <c r="DP50" s="646"/>
      <c r="DQ50" s="646"/>
      <c r="DR50" s="646"/>
      <c r="DS50" s="646"/>
      <c r="DT50" s="646"/>
      <c r="DU50" s="646"/>
      <c r="DV50" s="646"/>
      <c r="DW50" s="640"/>
      <c r="DX50" s="640"/>
      <c r="DY50" s="640"/>
      <c r="DZ50" s="640"/>
      <c r="EA50" s="640"/>
      <c r="EB50" s="640"/>
      <c r="EC50" s="640"/>
      <c r="ED50" s="640"/>
      <c r="EE50" s="640"/>
      <c r="EF50" s="640"/>
      <c r="EG50" s="640"/>
    </row>
    <row r="51" spans="1:137" ht="6" customHeight="1" x14ac:dyDescent="0.2">
      <c r="A51" s="156"/>
      <c r="B51" s="607">
        <v>9</v>
      </c>
      <c r="C51" s="608"/>
      <c r="D51" s="608"/>
      <c r="E51" s="608"/>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0"/>
      <c r="AY51" s="640"/>
      <c r="AZ51" s="640"/>
      <c r="BA51" s="640"/>
      <c r="BB51" s="640"/>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2"/>
      <c r="CG51" s="642"/>
      <c r="CH51" s="642"/>
      <c r="CI51" s="642"/>
      <c r="CJ51" s="642"/>
      <c r="CK51" s="642"/>
      <c r="CL51" s="642"/>
      <c r="CM51" s="642"/>
      <c r="CN51" s="642"/>
      <c r="CO51" s="642"/>
      <c r="CP51" s="642"/>
      <c r="CQ51" s="642"/>
      <c r="CR51" s="642"/>
      <c r="CS51" s="642"/>
      <c r="CT51" s="642"/>
      <c r="CU51" s="642"/>
      <c r="CV51" s="642"/>
      <c r="CW51" s="642"/>
      <c r="CX51" s="642"/>
      <c r="CY51" s="642"/>
      <c r="CZ51" s="642"/>
      <c r="DA51" s="642"/>
      <c r="DB51" s="642"/>
      <c r="DC51" s="642"/>
      <c r="DD51" s="642"/>
      <c r="DE51" s="642"/>
      <c r="DF51" s="642"/>
      <c r="DG51" s="642"/>
      <c r="DH51" s="642"/>
      <c r="DI51" s="642"/>
      <c r="DJ51" s="642"/>
      <c r="DK51" s="642"/>
      <c r="DL51" s="646"/>
      <c r="DM51" s="646"/>
      <c r="DN51" s="646"/>
      <c r="DO51" s="646"/>
      <c r="DP51" s="646"/>
      <c r="DQ51" s="646"/>
      <c r="DR51" s="646"/>
      <c r="DS51" s="646"/>
      <c r="DT51" s="646"/>
      <c r="DU51" s="646"/>
      <c r="DV51" s="646"/>
      <c r="DW51" s="640"/>
      <c r="DX51" s="640"/>
      <c r="DY51" s="640"/>
      <c r="DZ51" s="640"/>
      <c r="EA51" s="640"/>
      <c r="EB51" s="640"/>
      <c r="EC51" s="640"/>
      <c r="ED51" s="640"/>
      <c r="EE51" s="640"/>
      <c r="EF51" s="640"/>
      <c r="EG51" s="640"/>
    </row>
    <row r="52" spans="1:137" ht="6" customHeight="1" x14ac:dyDescent="0.2">
      <c r="A52" s="156"/>
      <c r="B52" s="608"/>
      <c r="C52" s="608"/>
      <c r="D52" s="608"/>
      <c r="E52" s="608"/>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0"/>
      <c r="AY52" s="640"/>
      <c r="AZ52" s="640"/>
      <c r="BA52" s="640"/>
      <c r="BB52" s="640"/>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2"/>
      <c r="CG52" s="642"/>
      <c r="CH52" s="642"/>
      <c r="CI52" s="642"/>
      <c r="CJ52" s="642"/>
      <c r="CK52" s="642"/>
      <c r="CL52" s="642"/>
      <c r="CM52" s="642"/>
      <c r="CN52" s="642"/>
      <c r="CO52" s="642"/>
      <c r="CP52" s="642"/>
      <c r="CQ52" s="642"/>
      <c r="CR52" s="642"/>
      <c r="CS52" s="642"/>
      <c r="CT52" s="642"/>
      <c r="CU52" s="642"/>
      <c r="CV52" s="642"/>
      <c r="CW52" s="642"/>
      <c r="CX52" s="642"/>
      <c r="CY52" s="642"/>
      <c r="CZ52" s="642"/>
      <c r="DA52" s="642"/>
      <c r="DB52" s="642"/>
      <c r="DC52" s="642"/>
      <c r="DD52" s="642"/>
      <c r="DE52" s="642"/>
      <c r="DF52" s="642"/>
      <c r="DG52" s="642"/>
      <c r="DH52" s="642"/>
      <c r="DI52" s="642"/>
      <c r="DJ52" s="642"/>
      <c r="DK52" s="642"/>
      <c r="DL52" s="646"/>
      <c r="DM52" s="646"/>
      <c r="DN52" s="646"/>
      <c r="DO52" s="646"/>
      <c r="DP52" s="646"/>
      <c r="DQ52" s="646"/>
      <c r="DR52" s="646"/>
      <c r="DS52" s="646"/>
      <c r="DT52" s="646"/>
      <c r="DU52" s="646"/>
      <c r="DV52" s="646"/>
      <c r="DW52" s="640"/>
      <c r="DX52" s="640"/>
      <c r="DY52" s="640"/>
      <c r="DZ52" s="640"/>
      <c r="EA52" s="640"/>
      <c r="EB52" s="640"/>
      <c r="EC52" s="640"/>
      <c r="ED52" s="640"/>
      <c r="EE52" s="640"/>
      <c r="EF52" s="640"/>
      <c r="EG52" s="640"/>
    </row>
    <row r="53" spans="1:137" ht="6" customHeight="1" x14ac:dyDescent="0.2">
      <c r="A53" s="156"/>
      <c r="B53" s="608"/>
      <c r="C53" s="608"/>
      <c r="D53" s="608"/>
      <c r="E53" s="608"/>
      <c r="F53" s="646"/>
      <c r="G53" s="646"/>
      <c r="H53" s="646"/>
      <c r="I53" s="646"/>
      <c r="J53" s="646"/>
      <c r="K53" s="646"/>
      <c r="L53" s="646"/>
      <c r="M53" s="646"/>
      <c r="N53" s="646"/>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0"/>
      <c r="AY53" s="640"/>
      <c r="AZ53" s="640"/>
      <c r="BA53" s="640"/>
      <c r="BB53" s="640"/>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c r="CB53" s="646"/>
      <c r="CC53" s="646"/>
      <c r="CD53" s="646"/>
      <c r="CE53" s="646"/>
      <c r="CF53" s="642"/>
      <c r="CG53" s="642"/>
      <c r="CH53" s="642"/>
      <c r="CI53" s="642"/>
      <c r="CJ53" s="642"/>
      <c r="CK53" s="642"/>
      <c r="CL53" s="642"/>
      <c r="CM53" s="642"/>
      <c r="CN53" s="642"/>
      <c r="CO53" s="642"/>
      <c r="CP53" s="642"/>
      <c r="CQ53" s="642"/>
      <c r="CR53" s="642"/>
      <c r="CS53" s="642"/>
      <c r="CT53" s="642"/>
      <c r="CU53" s="642"/>
      <c r="CV53" s="642"/>
      <c r="CW53" s="642"/>
      <c r="CX53" s="642"/>
      <c r="CY53" s="642"/>
      <c r="CZ53" s="642"/>
      <c r="DA53" s="642"/>
      <c r="DB53" s="642"/>
      <c r="DC53" s="642"/>
      <c r="DD53" s="642"/>
      <c r="DE53" s="642"/>
      <c r="DF53" s="642"/>
      <c r="DG53" s="642"/>
      <c r="DH53" s="642"/>
      <c r="DI53" s="642"/>
      <c r="DJ53" s="642"/>
      <c r="DK53" s="642"/>
      <c r="DL53" s="646"/>
      <c r="DM53" s="646"/>
      <c r="DN53" s="646"/>
      <c r="DO53" s="646"/>
      <c r="DP53" s="646"/>
      <c r="DQ53" s="646"/>
      <c r="DR53" s="646"/>
      <c r="DS53" s="646"/>
      <c r="DT53" s="646"/>
      <c r="DU53" s="646"/>
      <c r="DV53" s="646"/>
      <c r="DW53" s="640"/>
      <c r="DX53" s="640"/>
      <c r="DY53" s="640"/>
      <c r="DZ53" s="640"/>
      <c r="EA53" s="640"/>
      <c r="EB53" s="640"/>
      <c r="EC53" s="640"/>
      <c r="ED53" s="640"/>
      <c r="EE53" s="640"/>
      <c r="EF53" s="640"/>
      <c r="EG53" s="640"/>
    </row>
    <row r="54" spans="1:137" ht="6" customHeight="1" x14ac:dyDescent="0.2">
      <c r="A54" s="156"/>
      <c r="B54" s="607">
        <v>10</v>
      </c>
      <c r="C54" s="608"/>
      <c r="D54" s="608"/>
      <c r="E54" s="608"/>
      <c r="F54" s="646"/>
      <c r="G54" s="646"/>
      <c r="H54" s="646"/>
      <c r="I54" s="646"/>
      <c r="J54" s="646"/>
      <c r="K54" s="646"/>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0"/>
      <c r="AY54" s="640"/>
      <c r="AZ54" s="640"/>
      <c r="BA54" s="640"/>
      <c r="BB54" s="640"/>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c r="CB54" s="646"/>
      <c r="CC54" s="646"/>
      <c r="CD54" s="646"/>
      <c r="CE54" s="646"/>
      <c r="CF54" s="642"/>
      <c r="CG54" s="642"/>
      <c r="CH54" s="642"/>
      <c r="CI54" s="642"/>
      <c r="CJ54" s="642"/>
      <c r="CK54" s="642"/>
      <c r="CL54" s="642"/>
      <c r="CM54" s="642"/>
      <c r="CN54" s="642"/>
      <c r="CO54" s="642"/>
      <c r="CP54" s="642"/>
      <c r="CQ54" s="642"/>
      <c r="CR54" s="642"/>
      <c r="CS54" s="642"/>
      <c r="CT54" s="642"/>
      <c r="CU54" s="642"/>
      <c r="CV54" s="642"/>
      <c r="CW54" s="642"/>
      <c r="CX54" s="642"/>
      <c r="CY54" s="642"/>
      <c r="CZ54" s="642"/>
      <c r="DA54" s="642"/>
      <c r="DB54" s="642"/>
      <c r="DC54" s="642"/>
      <c r="DD54" s="642"/>
      <c r="DE54" s="642"/>
      <c r="DF54" s="642"/>
      <c r="DG54" s="642"/>
      <c r="DH54" s="642"/>
      <c r="DI54" s="642"/>
      <c r="DJ54" s="642"/>
      <c r="DK54" s="642"/>
      <c r="DL54" s="646"/>
      <c r="DM54" s="646"/>
      <c r="DN54" s="646"/>
      <c r="DO54" s="646"/>
      <c r="DP54" s="646"/>
      <c r="DQ54" s="646"/>
      <c r="DR54" s="646"/>
      <c r="DS54" s="646"/>
      <c r="DT54" s="646"/>
      <c r="DU54" s="646"/>
      <c r="DV54" s="646"/>
      <c r="DW54" s="640"/>
      <c r="DX54" s="640"/>
      <c r="DY54" s="640"/>
      <c r="DZ54" s="640"/>
      <c r="EA54" s="640"/>
      <c r="EB54" s="640"/>
      <c r="EC54" s="640"/>
      <c r="ED54" s="640"/>
      <c r="EE54" s="640"/>
      <c r="EF54" s="640"/>
      <c r="EG54" s="640"/>
    </row>
    <row r="55" spans="1:137" ht="6" customHeight="1" x14ac:dyDescent="0.2">
      <c r="A55" s="156"/>
      <c r="B55" s="608"/>
      <c r="C55" s="608"/>
      <c r="D55" s="608"/>
      <c r="E55" s="608"/>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646"/>
      <c r="AX55" s="640"/>
      <c r="AY55" s="640"/>
      <c r="AZ55" s="640"/>
      <c r="BA55" s="640"/>
      <c r="BB55" s="640"/>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c r="CB55" s="646"/>
      <c r="CC55" s="646"/>
      <c r="CD55" s="646"/>
      <c r="CE55" s="646"/>
      <c r="CF55" s="642"/>
      <c r="CG55" s="642"/>
      <c r="CH55" s="642"/>
      <c r="CI55" s="642"/>
      <c r="CJ55" s="642"/>
      <c r="CK55" s="642"/>
      <c r="CL55" s="642"/>
      <c r="CM55" s="642"/>
      <c r="CN55" s="642"/>
      <c r="CO55" s="642"/>
      <c r="CP55" s="642"/>
      <c r="CQ55" s="642"/>
      <c r="CR55" s="642"/>
      <c r="CS55" s="642"/>
      <c r="CT55" s="642"/>
      <c r="CU55" s="642"/>
      <c r="CV55" s="642"/>
      <c r="CW55" s="642"/>
      <c r="CX55" s="642"/>
      <c r="CY55" s="642"/>
      <c r="CZ55" s="642"/>
      <c r="DA55" s="642"/>
      <c r="DB55" s="642"/>
      <c r="DC55" s="642"/>
      <c r="DD55" s="642"/>
      <c r="DE55" s="642"/>
      <c r="DF55" s="642"/>
      <c r="DG55" s="642"/>
      <c r="DH55" s="642"/>
      <c r="DI55" s="642"/>
      <c r="DJ55" s="642"/>
      <c r="DK55" s="642"/>
      <c r="DL55" s="646"/>
      <c r="DM55" s="646"/>
      <c r="DN55" s="646"/>
      <c r="DO55" s="646"/>
      <c r="DP55" s="646"/>
      <c r="DQ55" s="646"/>
      <c r="DR55" s="646"/>
      <c r="DS55" s="646"/>
      <c r="DT55" s="646"/>
      <c r="DU55" s="646"/>
      <c r="DV55" s="646"/>
      <c r="DW55" s="640"/>
      <c r="DX55" s="640"/>
      <c r="DY55" s="640"/>
      <c r="DZ55" s="640"/>
      <c r="EA55" s="640"/>
      <c r="EB55" s="640"/>
      <c r="EC55" s="640"/>
      <c r="ED55" s="640"/>
      <c r="EE55" s="640"/>
      <c r="EF55" s="640"/>
      <c r="EG55" s="640"/>
    </row>
    <row r="56" spans="1:137" ht="6" customHeight="1" x14ac:dyDescent="0.2">
      <c r="A56" s="156"/>
      <c r="B56" s="608"/>
      <c r="C56" s="608"/>
      <c r="D56" s="608"/>
      <c r="E56" s="608"/>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0"/>
      <c r="AY56" s="640"/>
      <c r="AZ56" s="640"/>
      <c r="BA56" s="640"/>
      <c r="BB56" s="640"/>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c r="CB56" s="646"/>
      <c r="CC56" s="646"/>
      <c r="CD56" s="646"/>
      <c r="CE56" s="646"/>
      <c r="CF56" s="642"/>
      <c r="CG56" s="642"/>
      <c r="CH56" s="642"/>
      <c r="CI56" s="642"/>
      <c r="CJ56" s="642"/>
      <c r="CK56" s="642"/>
      <c r="CL56" s="642"/>
      <c r="CM56" s="642"/>
      <c r="CN56" s="642"/>
      <c r="CO56" s="642"/>
      <c r="CP56" s="642"/>
      <c r="CQ56" s="642"/>
      <c r="CR56" s="642"/>
      <c r="CS56" s="642"/>
      <c r="CT56" s="642"/>
      <c r="CU56" s="642"/>
      <c r="CV56" s="642"/>
      <c r="CW56" s="642"/>
      <c r="CX56" s="642"/>
      <c r="CY56" s="642"/>
      <c r="CZ56" s="642"/>
      <c r="DA56" s="642"/>
      <c r="DB56" s="642"/>
      <c r="DC56" s="642"/>
      <c r="DD56" s="642"/>
      <c r="DE56" s="642"/>
      <c r="DF56" s="642"/>
      <c r="DG56" s="642"/>
      <c r="DH56" s="642"/>
      <c r="DI56" s="642"/>
      <c r="DJ56" s="642"/>
      <c r="DK56" s="642"/>
      <c r="DL56" s="646"/>
      <c r="DM56" s="646"/>
      <c r="DN56" s="646"/>
      <c r="DO56" s="646"/>
      <c r="DP56" s="646"/>
      <c r="DQ56" s="646"/>
      <c r="DR56" s="646"/>
      <c r="DS56" s="646"/>
      <c r="DT56" s="646"/>
      <c r="DU56" s="646"/>
      <c r="DV56" s="646"/>
      <c r="DW56" s="640"/>
      <c r="DX56" s="640"/>
      <c r="DY56" s="640"/>
      <c r="DZ56" s="640"/>
      <c r="EA56" s="640"/>
      <c r="EB56" s="640"/>
      <c r="EC56" s="640"/>
      <c r="ED56" s="640"/>
      <c r="EE56" s="640"/>
      <c r="EF56" s="640"/>
      <c r="EG56" s="640"/>
    </row>
    <row r="57" spans="1:137" ht="6" customHeight="1" x14ac:dyDescent="0.2">
      <c r="A57" s="156"/>
      <c r="B57" s="607">
        <v>11</v>
      </c>
      <c r="C57" s="608"/>
      <c r="D57" s="608"/>
      <c r="E57" s="608"/>
      <c r="F57" s="646"/>
      <c r="G57" s="646"/>
      <c r="H57" s="646"/>
      <c r="I57" s="646"/>
      <c r="J57" s="646"/>
      <c r="K57" s="646"/>
      <c r="L57" s="646"/>
      <c r="M57" s="646"/>
      <c r="N57" s="646"/>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0"/>
      <c r="AY57" s="640"/>
      <c r="AZ57" s="640"/>
      <c r="BA57" s="640"/>
      <c r="BB57" s="640"/>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c r="CB57" s="646"/>
      <c r="CC57" s="646"/>
      <c r="CD57" s="646"/>
      <c r="CE57" s="646"/>
      <c r="CF57" s="642"/>
      <c r="CG57" s="642"/>
      <c r="CH57" s="642"/>
      <c r="CI57" s="642"/>
      <c r="CJ57" s="642"/>
      <c r="CK57" s="642"/>
      <c r="CL57" s="642"/>
      <c r="CM57" s="642"/>
      <c r="CN57" s="642"/>
      <c r="CO57" s="642"/>
      <c r="CP57" s="642"/>
      <c r="CQ57" s="642"/>
      <c r="CR57" s="642"/>
      <c r="CS57" s="642"/>
      <c r="CT57" s="642"/>
      <c r="CU57" s="642"/>
      <c r="CV57" s="642"/>
      <c r="CW57" s="642"/>
      <c r="CX57" s="642"/>
      <c r="CY57" s="642"/>
      <c r="CZ57" s="642"/>
      <c r="DA57" s="642"/>
      <c r="DB57" s="642"/>
      <c r="DC57" s="642"/>
      <c r="DD57" s="642"/>
      <c r="DE57" s="642"/>
      <c r="DF57" s="642"/>
      <c r="DG57" s="642"/>
      <c r="DH57" s="642"/>
      <c r="DI57" s="642"/>
      <c r="DJ57" s="642"/>
      <c r="DK57" s="642"/>
      <c r="DL57" s="646"/>
      <c r="DM57" s="646"/>
      <c r="DN57" s="646"/>
      <c r="DO57" s="646"/>
      <c r="DP57" s="646"/>
      <c r="DQ57" s="646"/>
      <c r="DR57" s="646"/>
      <c r="DS57" s="646"/>
      <c r="DT57" s="646"/>
      <c r="DU57" s="646"/>
      <c r="DV57" s="646"/>
      <c r="DW57" s="640"/>
      <c r="DX57" s="640"/>
      <c r="DY57" s="640"/>
      <c r="DZ57" s="640"/>
      <c r="EA57" s="640"/>
      <c r="EB57" s="640"/>
      <c r="EC57" s="640"/>
      <c r="ED57" s="640"/>
      <c r="EE57" s="640"/>
      <c r="EF57" s="640"/>
      <c r="EG57" s="640"/>
    </row>
    <row r="58" spans="1:137" ht="6" customHeight="1" x14ac:dyDescent="0.2">
      <c r="A58" s="156"/>
      <c r="B58" s="608"/>
      <c r="C58" s="608"/>
      <c r="D58" s="608"/>
      <c r="E58" s="608"/>
      <c r="F58" s="646"/>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646"/>
      <c r="AX58" s="640"/>
      <c r="AY58" s="640"/>
      <c r="AZ58" s="640"/>
      <c r="BA58" s="640"/>
      <c r="BB58" s="640"/>
      <c r="BC58" s="646"/>
      <c r="BD58" s="646"/>
      <c r="BE58" s="646"/>
      <c r="BF58" s="646"/>
      <c r="BG58" s="646"/>
      <c r="BH58" s="646"/>
      <c r="BI58" s="646"/>
      <c r="BJ58" s="646"/>
      <c r="BK58" s="646"/>
      <c r="BL58" s="646"/>
      <c r="BM58" s="646"/>
      <c r="BN58" s="646"/>
      <c r="BO58" s="646"/>
      <c r="BP58" s="646"/>
      <c r="BQ58" s="646"/>
      <c r="BR58" s="646"/>
      <c r="BS58" s="646"/>
      <c r="BT58" s="646"/>
      <c r="BU58" s="646"/>
      <c r="BV58" s="646"/>
      <c r="BW58" s="646"/>
      <c r="BX58" s="646"/>
      <c r="BY58" s="646"/>
      <c r="BZ58" s="646"/>
      <c r="CA58" s="646"/>
      <c r="CB58" s="646"/>
      <c r="CC58" s="646"/>
      <c r="CD58" s="646"/>
      <c r="CE58" s="646"/>
      <c r="CF58" s="642"/>
      <c r="CG58" s="642"/>
      <c r="CH58" s="642"/>
      <c r="CI58" s="642"/>
      <c r="CJ58" s="642"/>
      <c r="CK58" s="642"/>
      <c r="CL58" s="642"/>
      <c r="CM58" s="642"/>
      <c r="CN58" s="642"/>
      <c r="CO58" s="642"/>
      <c r="CP58" s="642"/>
      <c r="CQ58" s="642"/>
      <c r="CR58" s="642"/>
      <c r="CS58" s="642"/>
      <c r="CT58" s="642"/>
      <c r="CU58" s="642"/>
      <c r="CV58" s="642"/>
      <c r="CW58" s="642"/>
      <c r="CX58" s="642"/>
      <c r="CY58" s="642"/>
      <c r="CZ58" s="642"/>
      <c r="DA58" s="642"/>
      <c r="DB58" s="642"/>
      <c r="DC58" s="642"/>
      <c r="DD58" s="642"/>
      <c r="DE58" s="642"/>
      <c r="DF58" s="642"/>
      <c r="DG58" s="642"/>
      <c r="DH58" s="642"/>
      <c r="DI58" s="642"/>
      <c r="DJ58" s="642"/>
      <c r="DK58" s="642"/>
      <c r="DL58" s="646"/>
      <c r="DM58" s="646"/>
      <c r="DN58" s="646"/>
      <c r="DO58" s="646"/>
      <c r="DP58" s="646"/>
      <c r="DQ58" s="646"/>
      <c r="DR58" s="646"/>
      <c r="DS58" s="646"/>
      <c r="DT58" s="646"/>
      <c r="DU58" s="646"/>
      <c r="DV58" s="646"/>
      <c r="DW58" s="640"/>
      <c r="DX58" s="640"/>
      <c r="DY58" s="640"/>
      <c r="DZ58" s="640"/>
      <c r="EA58" s="640"/>
      <c r="EB58" s="640"/>
      <c r="EC58" s="640"/>
      <c r="ED58" s="640"/>
      <c r="EE58" s="640"/>
      <c r="EF58" s="640"/>
      <c r="EG58" s="640"/>
    </row>
    <row r="59" spans="1:137" ht="6" customHeight="1" x14ac:dyDescent="0.2">
      <c r="A59" s="156"/>
      <c r="B59" s="608"/>
      <c r="C59" s="608"/>
      <c r="D59" s="608"/>
      <c r="E59" s="608"/>
      <c r="F59" s="646"/>
      <c r="G59" s="646"/>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0"/>
      <c r="AY59" s="640"/>
      <c r="AZ59" s="640"/>
      <c r="BA59" s="640"/>
      <c r="BB59" s="640"/>
      <c r="BC59" s="646"/>
      <c r="BD59" s="646"/>
      <c r="BE59" s="646"/>
      <c r="BF59" s="646"/>
      <c r="BG59" s="646"/>
      <c r="BH59" s="646"/>
      <c r="BI59" s="646"/>
      <c r="BJ59" s="646"/>
      <c r="BK59" s="646"/>
      <c r="BL59" s="646"/>
      <c r="BM59" s="646"/>
      <c r="BN59" s="646"/>
      <c r="BO59" s="646"/>
      <c r="BP59" s="646"/>
      <c r="BQ59" s="646"/>
      <c r="BR59" s="646"/>
      <c r="BS59" s="646"/>
      <c r="BT59" s="646"/>
      <c r="BU59" s="646"/>
      <c r="BV59" s="646"/>
      <c r="BW59" s="646"/>
      <c r="BX59" s="646"/>
      <c r="BY59" s="646"/>
      <c r="BZ59" s="646"/>
      <c r="CA59" s="646"/>
      <c r="CB59" s="646"/>
      <c r="CC59" s="646"/>
      <c r="CD59" s="646"/>
      <c r="CE59" s="646"/>
      <c r="CF59" s="642"/>
      <c r="CG59" s="642"/>
      <c r="CH59" s="642"/>
      <c r="CI59" s="642"/>
      <c r="CJ59" s="642"/>
      <c r="CK59" s="642"/>
      <c r="CL59" s="642"/>
      <c r="CM59" s="642"/>
      <c r="CN59" s="642"/>
      <c r="CO59" s="642"/>
      <c r="CP59" s="642"/>
      <c r="CQ59" s="642"/>
      <c r="CR59" s="642"/>
      <c r="CS59" s="642"/>
      <c r="CT59" s="642"/>
      <c r="CU59" s="642"/>
      <c r="CV59" s="642"/>
      <c r="CW59" s="642"/>
      <c r="CX59" s="642"/>
      <c r="CY59" s="642"/>
      <c r="CZ59" s="642"/>
      <c r="DA59" s="642"/>
      <c r="DB59" s="642"/>
      <c r="DC59" s="642"/>
      <c r="DD59" s="642"/>
      <c r="DE59" s="642"/>
      <c r="DF59" s="642"/>
      <c r="DG59" s="642"/>
      <c r="DH59" s="642"/>
      <c r="DI59" s="642"/>
      <c r="DJ59" s="642"/>
      <c r="DK59" s="642"/>
      <c r="DL59" s="646"/>
      <c r="DM59" s="646"/>
      <c r="DN59" s="646"/>
      <c r="DO59" s="646"/>
      <c r="DP59" s="646"/>
      <c r="DQ59" s="646"/>
      <c r="DR59" s="646"/>
      <c r="DS59" s="646"/>
      <c r="DT59" s="646"/>
      <c r="DU59" s="646"/>
      <c r="DV59" s="646"/>
      <c r="DW59" s="640"/>
      <c r="DX59" s="640"/>
      <c r="DY59" s="640"/>
      <c r="DZ59" s="640"/>
      <c r="EA59" s="640"/>
      <c r="EB59" s="640"/>
      <c r="EC59" s="640"/>
      <c r="ED59" s="640"/>
      <c r="EE59" s="640"/>
      <c r="EF59" s="640"/>
      <c r="EG59" s="640"/>
    </row>
    <row r="60" spans="1:137" ht="6" customHeight="1" x14ac:dyDescent="0.2">
      <c r="A60" s="156"/>
      <c r="B60" s="607">
        <v>12</v>
      </c>
      <c r="C60" s="608"/>
      <c r="D60" s="608"/>
      <c r="E60" s="608"/>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0"/>
      <c r="AY60" s="640"/>
      <c r="AZ60" s="640"/>
      <c r="BA60" s="640"/>
      <c r="BB60" s="640"/>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646"/>
      <c r="BY60" s="646"/>
      <c r="BZ60" s="646"/>
      <c r="CA60" s="646"/>
      <c r="CB60" s="646"/>
      <c r="CC60" s="646"/>
      <c r="CD60" s="646"/>
      <c r="CE60" s="646"/>
      <c r="CF60" s="642"/>
      <c r="CG60" s="642"/>
      <c r="CH60" s="642"/>
      <c r="CI60" s="642"/>
      <c r="CJ60" s="642"/>
      <c r="CK60" s="642"/>
      <c r="CL60" s="642"/>
      <c r="CM60" s="642"/>
      <c r="CN60" s="642"/>
      <c r="CO60" s="642"/>
      <c r="CP60" s="642"/>
      <c r="CQ60" s="642"/>
      <c r="CR60" s="642"/>
      <c r="CS60" s="642"/>
      <c r="CT60" s="642"/>
      <c r="CU60" s="642"/>
      <c r="CV60" s="642"/>
      <c r="CW60" s="642"/>
      <c r="CX60" s="642"/>
      <c r="CY60" s="642"/>
      <c r="CZ60" s="642"/>
      <c r="DA60" s="642"/>
      <c r="DB60" s="642"/>
      <c r="DC60" s="642"/>
      <c r="DD60" s="642"/>
      <c r="DE60" s="642"/>
      <c r="DF60" s="642"/>
      <c r="DG60" s="642"/>
      <c r="DH60" s="642"/>
      <c r="DI60" s="642"/>
      <c r="DJ60" s="642"/>
      <c r="DK60" s="642"/>
      <c r="DL60" s="646"/>
      <c r="DM60" s="646"/>
      <c r="DN60" s="646"/>
      <c r="DO60" s="646"/>
      <c r="DP60" s="646"/>
      <c r="DQ60" s="646"/>
      <c r="DR60" s="646"/>
      <c r="DS60" s="646"/>
      <c r="DT60" s="646"/>
      <c r="DU60" s="646"/>
      <c r="DV60" s="646"/>
      <c r="DW60" s="640"/>
      <c r="DX60" s="640"/>
      <c r="DY60" s="640"/>
      <c r="DZ60" s="640"/>
      <c r="EA60" s="640"/>
      <c r="EB60" s="640"/>
      <c r="EC60" s="640"/>
      <c r="ED60" s="640"/>
      <c r="EE60" s="640"/>
      <c r="EF60" s="640"/>
      <c r="EG60" s="640"/>
    </row>
    <row r="61" spans="1:137" ht="6" customHeight="1" x14ac:dyDescent="0.2">
      <c r="A61" s="156"/>
      <c r="B61" s="608"/>
      <c r="C61" s="608"/>
      <c r="D61" s="608"/>
      <c r="E61" s="608"/>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0"/>
      <c r="AY61" s="640"/>
      <c r="AZ61" s="640"/>
      <c r="BA61" s="640"/>
      <c r="BB61" s="640"/>
      <c r="BC61" s="646"/>
      <c r="BD61" s="646"/>
      <c r="BE61" s="646"/>
      <c r="BF61" s="646"/>
      <c r="BG61" s="646"/>
      <c r="BH61" s="646"/>
      <c r="BI61" s="646"/>
      <c r="BJ61" s="646"/>
      <c r="BK61" s="646"/>
      <c r="BL61" s="646"/>
      <c r="BM61" s="646"/>
      <c r="BN61" s="646"/>
      <c r="BO61" s="646"/>
      <c r="BP61" s="646"/>
      <c r="BQ61" s="646"/>
      <c r="BR61" s="646"/>
      <c r="BS61" s="646"/>
      <c r="BT61" s="646"/>
      <c r="BU61" s="646"/>
      <c r="BV61" s="646"/>
      <c r="BW61" s="646"/>
      <c r="BX61" s="646"/>
      <c r="BY61" s="646"/>
      <c r="BZ61" s="646"/>
      <c r="CA61" s="646"/>
      <c r="CB61" s="646"/>
      <c r="CC61" s="646"/>
      <c r="CD61" s="646"/>
      <c r="CE61" s="646"/>
      <c r="CF61" s="642"/>
      <c r="CG61" s="642"/>
      <c r="CH61" s="642"/>
      <c r="CI61" s="642"/>
      <c r="CJ61" s="642"/>
      <c r="CK61" s="642"/>
      <c r="CL61" s="642"/>
      <c r="CM61" s="642"/>
      <c r="CN61" s="642"/>
      <c r="CO61" s="642"/>
      <c r="CP61" s="642"/>
      <c r="CQ61" s="642"/>
      <c r="CR61" s="642"/>
      <c r="CS61" s="642"/>
      <c r="CT61" s="642"/>
      <c r="CU61" s="642"/>
      <c r="CV61" s="642"/>
      <c r="CW61" s="642"/>
      <c r="CX61" s="642"/>
      <c r="CY61" s="642"/>
      <c r="CZ61" s="642"/>
      <c r="DA61" s="642"/>
      <c r="DB61" s="642"/>
      <c r="DC61" s="642"/>
      <c r="DD61" s="642"/>
      <c r="DE61" s="642"/>
      <c r="DF61" s="642"/>
      <c r="DG61" s="642"/>
      <c r="DH61" s="642"/>
      <c r="DI61" s="642"/>
      <c r="DJ61" s="642"/>
      <c r="DK61" s="642"/>
      <c r="DL61" s="646"/>
      <c r="DM61" s="646"/>
      <c r="DN61" s="646"/>
      <c r="DO61" s="646"/>
      <c r="DP61" s="646"/>
      <c r="DQ61" s="646"/>
      <c r="DR61" s="646"/>
      <c r="DS61" s="646"/>
      <c r="DT61" s="646"/>
      <c r="DU61" s="646"/>
      <c r="DV61" s="646"/>
      <c r="DW61" s="640"/>
      <c r="DX61" s="640"/>
      <c r="DY61" s="640"/>
      <c r="DZ61" s="640"/>
      <c r="EA61" s="640"/>
      <c r="EB61" s="640"/>
      <c r="EC61" s="640"/>
      <c r="ED61" s="640"/>
      <c r="EE61" s="640"/>
      <c r="EF61" s="640"/>
      <c r="EG61" s="640"/>
    </row>
    <row r="62" spans="1:137" ht="6" customHeight="1" x14ac:dyDescent="0.2">
      <c r="A62" s="156"/>
      <c r="B62" s="608"/>
      <c r="C62" s="608"/>
      <c r="D62" s="608"/>
      <c r="E62" s="608"/>
      <c r="F62" s="646"/>
      <c r="G62" s="646"/>
      <c r="H62" s="646"/>
      <c r="I62" s="646"/>
      <c r="J62" s="646"/>
      <c r="K62" s="646"/>
      <c r="L62" s="646"/>
      <c r="M62" s="646"/>
      <c r="N62" s="646"/>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0"/>
      <c r="AY62" s="640"/>
      <c r="AZ62" s="640"/>
      <c r="BA62" s="640"/>
      <c r="BB62" s="640"/>
      <c r="BC62" s="646"/>
      <c r="BD62" s="646"/>
      <c r="BE62" s="646"/>
      <c r="BF62" s="646"/>
      <c r="BG62" s="646"/>
      <c r="BH62" s="646"/>
      <c r="BI62" s="646"/>
      <c r="BJ62" s="646"/>
      <c r="BK62" s="646"/>
      <c r="BL62" s="646"/>
      <c r="BM62" s="646"/>
      <c r="BN62" s="646"/>
      <c r="BO62" s="646"/>
      <c r="BP62" s="646"/>
      <c r="BQ62" s="646"/>
      <c r="BR62" s="646"/>
      <c r="BS62" s="646"/>
      <c r="BT62" s="646"/>
      <c r="BU62" s="646"/>
      <c r="BV62" s="646"/>
      <c r="BW62" s="646"/>
      <c r="BX62" s="646"/>
      <c r="BY62" s="646"/>
      <c r="BZ62" s="646"/>
      <c r="CA62" s="646"/>
      <c r="CB62" s="646"/>
      <c r="CC62" s="646"/>
      <c r="CD62" s="646"/>
      <c r="CE62" s="646"/>
      <c r="CF62" s="642"/>
      <c r="CG62" s="642"/>
      <c r="CH62" s="642"/>
      <c r="CI62" s="642"/>
      <c r="CJ62" s="642"/>
      <c r="CK62" s="642"/>
      <c r="CL62" s="642"/>
      <c r="CM62" s="642"/>
      <c r="CN62" s="642"/>
      <c r="CO62" s="642"/>
      <c r="CP62" s="642"/>
      <c r="CQ62" s="642"/>
      <c r="CR62" s="642"/>
      <c r="CS62" s="642"/>
      <c r="CT62" s="642"/>
      <c r="CU62" s="642"/>
      <c r="CV62" s="642"/>
      <c r="CW62" s="642"/>
      <c r="CX62" s="642"/>
      <c r="CY62" s="642"/>
      <c r="CZ62" s="642"/>
      <c r="DA62" s="642"/>
      <c r="DB62" s="642"/>
      <c r="DC62" s="642"/>
      <c r="DD62" s="642"/>
      <c r="DE62" s="642"/>
      <c r="DF62" s="642"/>
      <c r="DG62" s="642"/>
      <c r="DH62" s="642"/>
      <c r="DI62" s="642"/>
      <c r="DJ62" s="642"/>
      <c r="DK62" s="642"/>
      <c r="DL62" s="646"/>
      <c r="DM62" s="646"/>
      <c r="DN62" s="646"/>
      <c r="DO62" s="646"/>
      <c r="DP62" s="646"/>
      <c r="DQ62" s="646"/>
      <c r="DR62" s="646"/>
      <c r="DS62" s="646"/>
      <c r="DT62" s="646"/>
      <c r="DU62" s="646"/>
      <c r="DV62" s="646"/>
      <c r="DW62" s="640"/>
      <c r="DX62" s="640"/>
      <c r="DY62" s="640"/>
      <c r="DZ62" s="640"/>
      <c r="EA62" s="640"/>
      <c r="EB62" s="640"/>
      <c r="EC62" s="640"/>
      <c r="ED62" s="640"/>
      <c r="EE62" s="640"/>
      <c r="EF62" s="640"/>
      <c r="EG62" s="640"/>
    </row>
    <row r="63" spans="1:137" ht="6" customHeight="1" x14ac:dyDescent="0.2">
      <c r="A63" s="156"/>
      <c r="B63" s="607">
        <v>13</v>
      </c>
      <c r="C63" s="608"/>
      <c r="D63" s="608"/>
      <c r="E63" s="608"/>
      <c r="F63" s="646"/>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646"/>
      <c r="AX63" s="640"/>
      <c r="AY63" s="640"/>
      <c r="AZ63" s="640"/>
      <c r="BA63" s="640"/>
      <c r="BB63" s="640"/>
      <c r="BC63" s="646"/>
      <c r="BD63" s="646"/>
      <c r="BE63" s="646"/>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c r="CB63" s="646"/>
      <c r="CC63" s="646"/>
      <c r="CD63" s="646"/>
      <c r="CE63" s="646"/>
      <c r="CF63" s="642"/>
      <c r="CG63" s="642"/>
      <c r="CH63" s="642"/>
      <c r="CI63" s="642"/>
      <c r="CJ63" s="642"/>
      <c r="CK63" s="642"/>
      <c r="CL63" s="642"/>
      <c r="CM63" s="642"/>
      <c r="CN63" s="642"/>
      <c r="CO63" s="642"/>
      <c r="CP63" s="642"/>
      <c r="CQ63" s="642"/>
      <c r="CR63" s="642"/>
      <c r="CS63" s="642"/>
      <c r="CT63" s="642"/>
      <c r="CU63" s="642"/>
      <c r="CV63" s="642"/>
      <c r="CW63" s="642"/>
      <c r="CX63" s="642"/>
      <c r="CY63" s="642"/>
      <c r="CZ63" s="642"/>
      <c r="DA63" s="642"/>
      <c r="DB63" s="642"/>
      <c r="DC63" s="642"/>
      <c r="DD63" s="642"/>
      <c r="DE63" s="642"/>
      <c r="DF63" s="642"/>
      <c r="DG63" s="642"/>
      <c r="DH63" s="642"/>
      <c r="DI63" s="642"/>
      <c r="DJ63" s="642"/>
      <c r="DK63" s="642"/>
      <c r="DL63" s="646"/>
      <c r="DM63" s="646"/>
      <c r="DN63" s="646"/>
      <c r="DO63" s="646"/>
      <c r="DP63" s="646"/>
      <c r="DQ63" s="646"/>
      <c r="DR63" s="646"/>
      <c r="DS63" s="646"/>
      <c r="DT63" s="646"/>
      <c r="DU63" s="646"/>
      <c r="DV63" s="646"/>
      <c r="DW63" s="640"/>
      <c r="DX63" s="640"/>
      <c r="DY63" s="640"/>
      <c r="DZ63" s="640"/>
      <c r="EA63" s="640"/>
      <c r="EB63" s="640"/>
      <c r="EC63" s="640"/>
      <c r="ED63" s="640"/>
      <c r="EE63" s="640"/>
      <c r="EF63" s="640"/>
      <c r="EG63" s="640"/>
    </row>
    <row r="64" spans="1:137" ht="6" customHeight="1" x14ac:dyDescent="0.2">
      <c r="A64" s="156"/>
      <c r="B64" s="608"/>
      <c r="C64" s="608"/>
      <c r="D64" s="608"/>
      <c r="E64" s="608"/>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0"/>
      <c r="AY64" s="640"/>
      <c r="AZ64" s="640"/>
      <c r="BA64" s="640"/>
      <c r="BB64" s="640"/>
      <c r="BC64" s="646"/>
      <c r="BD64" s="646"/>
      <c r="BE64" s="646"/>
      <c r="BF64" s="646"/>
      <c r="BG64" s="646"/>
      <c r="BH64" s="646"/>
      <c r="BI64" s="646"/>
      <c r="BJ64" s="646"/>
      <c r="BK64" s="646"/>
      <c r="BL64" s="646"/>
      <c r="BM64" s="646"/>
      <c r="BN64" s="646"/>
      <c r="BO64" s="646"/>
      <c r="BP64" s="646"/>
      <c r="BQ64" s="646"/>
      <c r="BR64" s="646"/>
      <c r="BS64" s="646"/>
      <c r="BT64" s="646"/>
      <c r="BU64" s="646"/>
      <c r="BV64" s="646"/>
      <c r="BW64" s="646"/>
      <c r="BX64" s="646"/>
      <c r="BY64" s="646"/>
      <c r="BZ64" s="646"/>
      <c r="CA64" s="646"/>
      <c r="CB64" s="646"/>
      <c r="CC64" s="646"/>
      <c r="CD64" s="646"/>
      <c r="CE64" s="646"/>
      <c r="CF64" s="642"/>
      <c r="CG64" s="642"/>
      <c r="CH64" s="642"/>
      <c r="CI64" s="642"/>
      <c r="CJ64" s="642"/>
      <c r="CK64" s="642"/>
      <c r="CL64" s="642"/>
      <c r="CM64" s="642"/>
      <c r="CN64" s="642"/>
      <c r="CO64" s="642"/>
      <c r="CP64" s="642"/>
      <c r="CQ64" s="642"/>
      <c r="CR64" s="642"/>
      <c r="CS64" s="642"/>
      <c r="CT64" s="642"/>
      <c r="CU64" s="642"/>
      <c r="CV64" s="642"/>
      <c r="CW64" s="642"/>
      <c r="CX64" s="642"/>
      <c r="CY64" s="642"/>
      <c r="CZ64" s="642"/>
      <c r="DA64" s="642"/>
      <c r="DB64" s="642"/>
      <c r="DC64" s="642"/>
      <c r="DD64" s="642"/>
      <c r="DE64" s="642"/>
      <c r="DF64" s="642"/>
      <c r="DG64" s="642"/>
      <c r="DH64" s="642"/>
      <c r="DI64" s="642"/>
      <c r="DJ64" s="642"/>
      <c r="DK64" s="642"/>
      <c r="DL64" s="646"/>
      <c r="DM64" s="646"/>
      <c r="DN64" s="646"/>
      <c r="DO64" s="646"/>
      <c r="DP64" s="646"/>
      <c r="DQ64" s="646"/>
      <c r="DR64" s="646"/>
      <c r="DS64" s="646"/>
      <c r="DT64" s="646"/>
      <c r="DU64" s="646"/>
      <c r="DV64" s="646"/>
      <c r="DW64" s="640"/>
      <c r="DX64" s="640"/>
      <c r="DY64" s="640"/>
      <c r="DZ64" s="640"/>
      <c r="EA64" s="640"/>
      <c r="EB64" s="640"/>
      <c r="EC64" s="640"/>
      <c r="ED64" s="640"/>
      <c r="EE64" s="640"/>
      <c r="EF64" s="640"/>
      <c r="EG64" s="640"/>
    </row>
    <row r="65" spans="1:137" ht="6" customHeight="1" x14ac:dyDescent="0.2">
      <c r="A65" s="156"/>
      <c r="B65" s="608"/>
      <c r="C65" s="608"/>
      <c r="D65" s="608"/>
      <c r="E65" s="608"/>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0"/>
      <c r="AY65" s="640"/>
      <c r="AZ65" s="640"/>
      <c r="BA65" s="640"/>
      <c r="BB65" s="640"/>
      <c r="BC65" s="646"/>
      <c r="BD65" s="646"/>
      <c r="BE65" s="646"/>
      <c r="BF65" s="646"/>
      <c r="BG65" s="646"/>
      <c r="BH65" s="646"/>
      <c r="BI65" s="646"/>
      <c r="BJ65" s="646"/>
      <c r="BK65" s="646"/>
      <c r="BL65" s="646"/>
      <c r="BM65" s="646"/>
      <c r="BN65" s="646"/>
      <c r="BO65" s="646"/>
      <c r="BP65" s="646"/>
      <c r="BQ65" s="646"/>
      <c r="BR65" s="646"/>
      <c r="BS65" s="646"/>
      <c r="BT65" s="646"/>
      <c r="BU65" s="646"/>
      <c r="BV65" s="646"/>
      <c r="BW65" s="646"/>
      <c r="BX65" s="646"/>
      <c r="BY65" s="646"/>
      <c r="BZ65" s="646"/>
      <c r="CA65" s="646"/>
      <c r="CB65" s="646"/>
      <c r="CC65" s="646"/>
      <c r="CD65" s="646"/>
      <c r="CE65" s="646"/>
      <c r="CF65" s="642"/>
      <c r="CG65" s="642"/>
      <c r="CH65" s="642"/>
      <c r="CI65" s="642"/>
      <c r="CJ65" s="642"/>
      <c r="CK65" s="642"/>
      <c r="CL65" s="642"/>
      <c r="CM65" s="642"/>
      <c r="CN65" s="642"/>
      <c r="CO65" s="642"/>
      <c r="CP65" s="642"/>
      <c r="CQ65" s="642"/>
      <c r="CR65" s="642"/>
      <c r="CS65" s="642"/>
      <c r="CT65" s="642"/>
      <c r="CU65" s="642"/>
      <c r="CV65" s="642"/>
      <c r="CW65" s="642"/>
      <c r="CX65" s="642"/>
      <c r="CY65" s="642"/>
      <c r="CZ65" s="642"/>
      <c r="DA65" s="642"/>
      <c r="DB65" s="642"/>
      <c r="DC65" s="642"/>
      <c r="DD65" s="642"/>
      <c r="DE65" s="642"/>
      <c r="DF65" s="642"/>
      <c r="DG65" s="642"/>
      <c r="DH65" s="642"/>
      <c r="DI65" s="642"/>
      <c r="DJ65" s="642"/>
      <c r="DK65" s="642"/>
      <c r="DL65" s="646"/>
      <c r="DM65" s="646"/>
      <c r="DN65" s="646"/>
      <c r="DO65" s="646"/>
      <c r="DP65" s="646"/>
      <c r="DQ65" s="646"/>
      <c r="DR65" s="646"/>
      <c r="DS65" s="646"/>
      <c r="DT65" s="646"/>
      <c r="DU65" s="646"/>
      <c r="DV65" s="646"/>
      <c r="DW65" s="640"/>
      <c r="DX65" s="640"/>
      <c r="DY65" s="640"/>
      <c r="DZ65" s="640"/>
      <c r="EA65" s="640"/>
      <c r="EB65" s="640"/>
      <c r="EC65" s="640"/>
      <c r="ED65" s="640"/>
      <c r="EE65" s="640"/>
      <c r="EF65" s="640"/>
      <c r="EG65" s="640"/>
    </row>
    <row r="66" spans="1:137" ht="6" customHeight="1" x14ac:dyDescent="0.2">
      <c r="A66" s="156"/>
      <c r="B66" s="607">
        <v>14</v>
      </c>
      <c r="C66" s="608"/>
      <c r="D66" s="608"/>
      <c r="E66" s="608"/>
      <c r="F66" s="646"/>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646"/>
      <c r="AX66" s="640"/>
      <c r="AY66" s="640"/>
      <c r="AZ66" s="640"/>
      <c r="BA66" s="640"/>
      <c r="BB66" s="640"/>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c r="CB66" s="646"/>
      <c r="CC66" s="646"/>
      <c r="CD66" s="646"/>
      <c r="CE66" s="646"/>
      <c r="CF66" s="642"/>
      <c r="CG66" s="642"/>
      <c r="CH66" s="642"/>
      <c r="CI66" s="642"/>
      <c r="CJ66" s="642"/>
      <c r="CK66" s="642"/>
      <c r="CL66" s="642"/>
      <c r="CM66" s="642"/>
      <c r="CN66" s="642"/>
      <c r="CO66" s="642"/>
      <c r="CP66" s="642"/>
      <c r="CQ66" s="642"/>
      <c r="CR66" s="642"/>
      <c r="CS66" s="642"/>
      <c r="CT66" s="642"/>
      <c r="CU66" s="642"/>
      <c r="CV66" s="642"/>
      <c r="CW66" s="642"/>
      <c r="CX66" s="642"/>
      <c r="CY66" s="642"/>
      <c r="CZ66" s="642"/>
      <c r="DA66" s="642"/>
      <c r="DB66" s="642"/>
      <c r="DC66" s="642"/>
      <c r="DD66" s="642"/>
      <c r="DE66" s="642"/>
      <c r="DF66" s="642"/>
      <c r="DG66" s="642"/>
      <c r="DH66" s="642"/>
      <c r="DI66" s="642"/>
      <c r="DJ66" s="642"/>
      <c r="DK66" s="642"/>
      <c r="DL66" s="646"/>
      <c r="DM66" s="646"/>
      <c r="DN66" s="646"/>
      <c r="DO66" s="646"/>
      <c r="DP66" s="646"/>
      <c r="DQ66" s="646"/>
      <c r="DR66" s="646"/>
      <c r="DS66" s="646"/>
      <c r="DT66" s="646"/>
      <c r="DU66" s="646"/>
      <c r="DV66" s="646"/>
      <c r="DW66" s="640"/>
      <c r="DX66" s="640"/>
      <c r="DY66" s="640"/>
      <c r="DZ66" s="640"/>
      <c r="EA66" s="640"/>
      <c r="EB66" s="640"/>
      <c r="EC66" s="640"/>
      <c r="ED66" s="640"/>
      <c r="EE66" s="640"/>
      <c r="EF66" s="640"/>
      <c r="EG66" s="640"/>
    </row>
    <row r="67" spans="1:137" ht="6" customHeight="1" x14ac:dyDescent="0.2">
      <c r="A67" s="156"/>
      <c r="B67" s="608"/>
      <c r="C67" s="608"/>
      <c r="D67" s="608"/>
      <c r="E67" s="608"/>
      <c r="F67" s="646"/>
      <c r="G67" s="646"/>
      <c r="H67" s="646"/>
      <c r="I67" s="646"/>
      <c r="J67" s="646"/>
      <c r="K67" s="646"/>
      <c r="L67" s="646"/>
      <c r="M67" s="646"/>
      <c r="N67" s="646"/>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c r="AT67" s="646"/>
      <c r="AU67" s="646"/>
      <c r="AV67" s="646"/>
      <c r="AW67" s="646"/>
      <c r="AX67" s="640"/>
      <c r="AY67" s="640"/>
      <c r="AZ67" s="640"/>
      <c r="BA67" s="640"/>
      <c r="BB67" s="640"/>
      <c r="BC67" s="646"/>
      <c r="BD67" s="646"/>
      <c r="BE67" s="646"/>
      <c r="BF67" s="646"/>
      <c r="BG67" s="646"/>
      <c r="BH67" s="646"/>
      <c r="BI67" s="646"/>
      <c r="BJ67" s="646"/>
      <c r="BK67" s="646"/>
      <c r="BL67" s="646"/>
      <c r="BM67" s="646"/>
      <c r="BN67" s="646"/>
      <c r="BO67" s="646"/>
      <c r="BP67" s="646"/>
      <c r="BQ67" s="646"/>
      <c r="BR67" s="646"/>
      <c r="BS67" s="646"/>
      <c r="BT67" s="646"/>
      <c r="BU67" s="646"/>
      <c r="BV67" s="646"/>
      <c r="BW67" s="646"/>
      <c r="BX67" s="646"/>
      <c r="BY67" s="646"/>
      <c r="BZ67" s="646"/>
      <c r="CA67" s="646"/>
      <c r="CB67" s="646"/>
      <c r="CC67" s="646"/>
      <c r="CD67" s="646"/>
      <c r="CE67" s="646"/>
      <c r="CF67" s="642"/>
      <c r="CG67" s="642"/>
      <c r="CH67" s="642"/>
      <c r="CI67" s="642"/>
      <c r="CJ67" s="642"/>
      <c r="CK67" s="642"/>
      <c r="CL67" s="642"/>
      <c r="CM67" s="642"/>
      <c r="CN67" s="642"/>
      <c r="CO67" s="642"/>
      <c r="CP67" s="642"/>
      <c r="CQ67" s="642"/>
      <c r="CR67" s="642"/>
      <c r="CS67" s="642"/>
      <c r="CT67" s="642"/>
      <c r="CU67" s="642"/>
      <c r="CV67" s="642"/>
      <c r="CW67" s="642"/>
      <c r="CX67" s="642"/>
      <c r="CY67" s="642"/>
      <c r="CZ67" s="642"/>
      <c r="DA67" s="642"/>
      <c r="DB67" s="642"/>
      <c r="DC67" s="642"/>
      <c r="DD67" s="642"/>
      <c r="DE67" s="642"/>
      <c r="DF67" s="642"/>
      <c r="DG67" s="642"/>
      <c r="DH67" s="642"/>
      <c r="DI67" s="642"/>
      <c r="DJ67" s="642"/>
      <c r="DK67" s="642"/>
      <c r="DL67" s="646"/>
      <c r="DM67" s="646"/>
      <c r="DN67" s="646"/>
      <c r="DO67" s="646"/>
      <c r="DP67" s="646"/>
      <c r="DQ67" s="646"/>
      <c r="DR67" s="646"/>
      <c r="DS67" s="646"/>
      <c r="DT67" s="646"/>
      <c r="DU67" s="646"/>
      <c r="DV67" s="646"/>
      <c r="DW67" s="640"/>
      <c r="DX67" s="640"/>
      <c r="DY67" s="640"/>
      <c r="DZ67" s="640"/>
      <c r="EA67" s="640"/>
      <c r="EB67" s="640"/>
      <c r="EC67" s="640"/>
      <c r="ED67" s="640"/>
      <c r="EE67" s="640"/>
      <c r="EF67" s="640"/>
      <c r="EG67" s="640"/>
    </row>
    <row r="68" spans="1:137" ht="6" customHeight="1" x14ac:dyDescent="0.2">
      <c r="A68" s="156"/>
      <c r="B68" s="608"/>
      <c r="C68" s="608"/>
      <c r="D68" s="608"/>
      <c r="E68" s="608"/>
      <c r="F68" s="646"/>
      <c r="G68" s="646"/>
      <c r="H68" s="646"/>
      <c r="I68" s="646"/>
      <c r="J68" s="646"/>
      <c r="K68" s="646"/>
      <c r="L68" s="646"/>
      <c r="M68" s="646"/>
      <c r="N68" s="646"/>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0"/>
      <c r="AY68" s="640"/>
      <c r="AZ68" s="640"/>
      <c r="BA68" s="640"/>
      <c r="BB68" s="640"/>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c r="CB68" s="646"/>
      <c r="CC68" s="646"/>
      <c r="CD68" s="646"/>
      <c r="CE68" s="646"/>
      <c r="CF68" s="642"/>
      <c r="CG68" s="642"/>
      <c r="CH68" s="642"/>
      <c r="CI68" s="642"/>
      <c r="CJ68" s="642"/>
      <c r="CK68" s="642"/>
      <c r="CL68" s="642"/>
      <c r="CM68" s="642"/>
      <c r="CN68" s="642"/>
      <c r="CO68" s="642"/>
      <c r="CP68" s="642"/>
      <c r="CQ68" s="642"/>
      <c r="CR68" s="642"/>
      <c r="CS68" s="642"/>
      <c r="CT68" s="642"/>
      <c r="CU68" s="642"/>
      <c r="CV68" s="642"/>
      <c r="CW68" s="642"/>
      <c r="CX68" s="642"/>
      <c r="CY68" s="642"/>
      <c r="CZ68" s="642"/>
      <c r="DA68" s="642"/>
      <c r="DB68" s="642"/>
      <c r="DC68" s="642"/>
      <c r="DD68" s="642"/>
      <c r="DE68" s="642"/>
      <c r="DF68" s="642"/>
      <c r="DG68" s="642"/>
      <c r="DH68" s="642"/>
      <c r="DI68" s="642"/>
      <c r="DJ68" s="642"/>
      <c r="DK68" s="642"/>
      <c r="DL68" s="646"/>
      <c r="DM68" s="646"/>
      <c r="DN68" s="646"/>
      <c r="DO68" s="646"/>
      <c r="DP68" s="646"/>
      <c r="DQ68" s="646"/>
      <c r="DR68" s="646"/>
      <c r="DS68" s="646"/>
      <c r="DT68" s="646"/>
      <c r="DU68" s="646"/>
      <c r="DV68" s="646"/>
      <c r="DW68" s="640"/>
      <c r="DX68" s="640"/>
      <c r="DY68" s="640"/>
      <c r="DZ68" s="640"/>
      <c r="EA68" s="640"/>
      <c r="EB68" s="640"/>
      <c r="EC68" s="640"/>
      <c r="ED68" s="640"/>
      <c r="EE68" s="640"/>
      <c r="EF68" s="640"/>
      <c r="EG68" s="640"/>
    </row>
    <row r="69" spans="1:137" ht="6" customHeight="1" x14ac:dyDescent="0.2">
      <c r="A69" s="156"/>
      <c r="B69" s="607">
        <v>15</v>
      </c>
      <c r="C69" s="608"/>
      <c r="D69" s="608"/>
      <c r="E69" s="608"/>
      <c r="F69" s="646"/>
      <c r="G69" s="646"/>
      <c r="H69" s="646"/>
      <c r="I69" s="646"/>
      <c r="J69" s="646"/>
      <c r="K69" s="646"/>
      <c r="L69" s="646"/>
      <c r="M69" s="646"/>
      <c r="N69" s="646"/>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0"/>
      <c r="AY69" s="640"/>
      <c r="AZ69" s="640"/>
      <c r="BA69" s="640"/>
      <c r="BB69" s="640"/>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c r="CB69" s="646"/>
      <c r="CC69" s="646"/>
      <c r="CD69" s="646"/>
      <c r="CE69" s="646"/>
      <c r="CF69" s="642"/>
      <c r="CG69" s="642"/>
      <c r="CH69" s="642"/>
      <c r="CI69" s="642"/>
      <c r="CJ69" s="642"/>
      <c r="CK69" s="642"/>
      <c r="CL69" s="642"/>
      <c r="CM69" s="642"/>
      <c r="CN69" s="642"/>
      <c r="CO69" s="642"/>
      <c r="CP69" s="642"/>
      <c r="CQ69" s="642"/>
      <c r="CR69" s="642"/>
      <c r="CS69" s="642"/>
      <c r="CT69" s="642"/>
      <c r="CU69" s="642"/>
      <c r="CV69" s="642"/>
      <c r="CW69" s="642"/>
      <c r="CX69" s="642"/>
      <c r="CY69" s="642"/>
      <c r="CZ69" s="642"/>
      <c r="DA69" s="642"/>
      <c r="DB69" s="642"/>
      <c r="DC69" s="642"/>
      <c r="DD69" s="642"/>
      <c r="DE69" s="642"/>
      <c r="DF69" s="642"/>
      <c r="DG69" s="642"/>
      <c r="DH69" s="642"/>
      <c r="DI69" s="642"/>
      <c r="DJ69" s="642"/>
      <c r="DK69" s="642"/>
      <c r="DL69" s="646"/>
      <c r="DM69" s="646"/>
      <c r="DN69" s="646"/>
      <c r="DO69" s="646"/>
      <c r="DP69" s="646"/>
      <c r="DQ69" s="646"/>
      <c r="DR69" s="646"/>
      <c r="DS69" s="646"/>
      <c r="DT69" s="646"/>
      <c r="DU69" s="646"/>
      <c r="DV69" s="646"/>
      <c r="DW69" s="640"/>
      <c r="DX69" s="640"/>
      <c r="DY69" s="640"/>
      <c r="DZ69" s="640"/>
      <c r="EA69" s="640"/>
      <c r="EB69" s="640"/>
      <c r="EC69" s="640"/>
      <c r="ED69" s="640"/>
      <c r="EE69" s="640"/>
      <c r="EF69" s="640"/>
      <c r="EG69" s="640"/>
    </row>
    <row r="70" spans="1:137" ht="6" customHeight="1" x14ac:dyDescent="0.2">
      <c r="A70" s="156"/>
      <c r="B70" s="608"/>
      <c r="C70" s="608"/>
      <c r="D70" s="608"/>
      <c r="E70" s="608"/>
      <c r="F70" s="646"/>
      <c r="G70" s="646"/>
      <c r="H70" s="646"/>
      <c r="I70" s="646"/>
      <c r="J70" s="646"/>
      <c r="K70" s="646"/>
      <c r="L70" s="646"/>
      <c r="M70" s="646"/>
      <c r="N70" s="646"/>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0"/>
      <c r="AY70" s="640"/>
      <c r="AZ70" s="640"/>
      <c r="BA70" s="640"/>
      <c r="BB70" s="640"/>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646"/>
      <c r="BZ70" s="646"/>
      <c r="CA70" s="646"/>
      <c r="CB70" s="646"/>
      <c r="CC70" s="646"/>
      <c r="CD70" s="646"/>
      <c r="CE70" s="646"/>
      <c r="CF70" s="642"/>
      <c r="CG70" s="642"/>
      <c r="CH70" s="642"/>
      <c r="CI70" s="642"/>
      <c r="CJ70" s="642"/>
      <c r="CK70" s="642"/>
      <c r="CL70" s="642"/>
      <c r="CM70" s="642"/>
      <c r="CN70" s="642"/>
      <c r="CO70" s="642"/>
      <c r="CP70" s="642"/>
      <c r="CQ70" s="642"/>
      <c r="CR70" s="642"/>
      <c r="CS70" s="642"/>
      <c r="CT70" s="642"/>
      <c r="CU70" s="642"/>
      <c r="CV70" s="642"/>
      <c r="CW70" s="642"/>
      <c r="CX70" s="642"/>
      <c r="CY70" s="642"/>
      <c r="CZ70" s="642"/>
      <c r="DA70" s="642"/>
      <c r="DB70" s="642"/>
      <c r="DC70" s="642"/>
      <c r="DD70" s="642"/>
      <c r="DE70" s="642"/>
      <c r="DF70" s="642"/>
      <c r="DG70" s="642"/>
      <c r="DH70" s="642"/>
      <c r="DI70" s="642"/>
      <c r="DJ70" s="642"/>
      <c r="DK70" s="642"/>
      <c r="DL70" s="646"/>
      <c r="DM70" s="646"/>
      <c r="DN70" s="646"/>
      <c r="DO70" s="646"/>
      <c r="DP70" s="646"/>
      <c r="DQ70" s="646"/>
      <c r="DR70" s="646"/>
      <c r="DS70" s="646"/>
      <c r="DT70" s="646"/>
      <c r="DU70" s="646"/>
      <c r="DV70" s="646"/>
      <c r="DW70" s="640"/>
      <c r="DX70" s="640"/>
      <c r="DY70" s="640"/>
      <c r="DZ70" s="640"/>
      <c r="EA70" s="640"/>
      <c r="EB70" s="640"/>
      <c r="EC70" s="640"/>
      <c r="ED70" s="640"/>
      <c r="EE70" s="640"/>
      <c r="EF70" s="640"/>
      <c r="EG70" s="640"/>
    </row>
    <row r="71" spans="1:137" ht="6" customHeight="1" x14ac:dyDescent="0.2">
      <c r="A71" s="156"/>
      <c r="B71" s="608"/>
      <c r="C71" s="608"/>
      <c r="D71" s="608"/>
      <c r="E71" s="608"/>
      <c r="F71" s="646"/>
      <c r="G71" s="646"/>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0"/>
      <c r="AY71" s="640"/>
      <c r="AZ71" s="640"/>
      <c r="BA71" s="640"/>
      <c r="BB71" s="640"/>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c r="CB71" s="646"/>
      <c r="CC71" s="646"/>
      <c r="CD71" s="646"/>
      <c r="CE71" s="646"/>
      <c r="CF71" s="642"/>
      <c r="CG71" s="642"/>
      <c r="CH71" s="642"/>
      <c r="CI71" s="642"/>
      <c r="CJ71" s="642"/>
      <c r="CK71" s="642"/>
      <c r="CL71" s="642"/>
      <c r="CM71" s="642"/>
      <c r="CN71" s="642"/>
      <c r="CO71" s="642"/>
      <c r="CP71" s="642"/>
      <c r="CQ71" s="642"/>
      <c r="CR71" s="642"/>
      <c r="CS71" s="642"/>
      <c r="CT71" s="642"/>
      <c r="CU71" s="642"/>
      <c r="CV71" s="642"/>
      <c r="CW71" s="642"/>
      <c r="CX71" s="642"/>
      <c r="CY71" s="642"/>
      <c r="CZ71" s="642"/>
      <c r="DA71" s="642"/>
      <c r="DB71" s="642"/>
      <c r="DC71" s="642"/>
      <c r="DD71" s="642"/>
      <c r="DE71" s="642"/>
      <c r="DF71" s="642"/>
      <c r="DG71" s="642"/>
      <c r="DH71" s="642"/>
      <c r="DI71" s="642"/>
      <c r="DJ71" s="642"/>
      <c r="DK71" s="642"/>
      <c r="DL71" s="646"/>
      <c r="DM71" s="646"/>
      <c r="DN71" s="646"/>
      <c r="DO71" s="646"/>
      <c r="DP71" s="646"/>
      <c r="DQ71" s="646"/>
      <c r="DR71" s="646"/>
      <c r="DS71" s="646"/>
      <c r="DT71" s="646"/>
      <c r="DU71" s="646"/>
      <c r="DV71" s="646"/>
      <c r="DW71" s="640"/>
      <c r="DX71" s="640"/>
      <c r="DY71" s="640"/>
      <c r="DZ71" s="640"/>
      <c r="EA71" s="640"/>
      <c r="EB71" s="640"/>
      <c r="EC71" s="640"/>
      <c r="ED71" s="640"/>
      <c r="EE71" s="640"/>
      <c r="EF71" s="640"/>
      <c r="EG71" s="640"/>
    </row>
    <row r="72" spans="1:137" ht="6" customHeight="1" x14ac:dyDescent="0.2">
      <c r="A72" s="156"/>
      <c r="B72" s="607">
        <v>16</v>
      </c>
      <c r="C72" s="608"/>
      <c r="D72" s="608"/>
      <c r="E72" s="608"/>
      <c r="F72" s="646"/>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0"/>
      <c r="AY72" s="640"/>
      <c r="AZ72" s="640"/>
      <c r="BA72" s="640"/>
      <c r="BB72" s="640"/>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646"/>
      <c r="BY72" s="646"/>
      <c r="BZ72" s="646"/>
      <c r="CA72" s="646"/>
      <c r="CB72" s="646"/>
      <c r="CC72" s="646"/>
      <c r="CD72" s="646"/>
      <c r="CE72" s="646"/>
      <c r="CF72" s="642"/>
      <c r="CG72" s="642"/>
      <c r="CH72" s="642"/>
      <c r="CI72" s="642"/>
      <c r="CJ72" s="642"/>
      <c r="CK72" s="642"/>
      <c r="CL72" s="642"/>
      <c r="CM72" s="642"/>
      <c r="CN72" s="642"/>
      <c r="CO72" s="642"/>
      <c r="CP72" s="642"/>
      <c r="CQ72" s="642"/>
      <c r="CR72" s="642"/>
      <c r="CS72" s="642"/>
      <c r="CT72" s="642"/>
      <c r="CU72" s="642"/>
      <c r="CV72" s="642"/>
      <c r="CW72" s="642"/>
      <c r="CX72" s="642"/>
      <c r="CY72" s="642"/>
      <c r="CZ72" s="642"/>
      <c r="DA72" s="642"/>
      <c r="DB72" s="642"/>
      <c r="DC72" s="642"/>
      <c r="DD72" s="642"/>
      <c r="DE72" s="642"/>
      <c r="DF72" s="642"/>
      <c r="DG72" s="642"/>
      <c r="DH72" s="642"/>
      <c r="DI72" s="642"/>
      <c r="DJ72" s="642"/>
      <c r="DK72" s="642"/>
      <c r="DL72" s="646"/>
      <c r="DM72" s="646"/>
      <c r="DN72" s="646"/>
      <c r="DO72" s="646"/>
      <c r="DP72" s="646"/>
      <c r="DQ72" s="646"/>
      <c r="DR72" s="646"/>
      <c r="DS72" s="646"/>
      <c r="DT72" s="646"/>
      <c r="DU72" s="646"/>
      <c r="DV72" s="646"/>
      <c r="DW72" s="640"/>
      <c r="DX72" s="640"/>
      <c r="DY72" s="640"/>
      <c r="DZ72" s="640"/>
      <c r="EA72" s="640"/>
      <c r="EB72" s="640"/>
      <c r="EC72" s="640"/>
      <c r="ED72" s="640"/>
      <c r="EE72" s="640"/>
      <c r="EF72" s="640"/>
      <c r="EG72" s="640"/>
    </row>
    <row r="73" spans="1:137" ht="6" customHeight="1" x14ac:dyDescent="0.2">
      <c r="A73" s="156"/>
      <c r="B73" s="608"/>
      <c r="C73" s="608"/>
      <c r="D73" s="608"/>
      <c r="E73" s="608"/>
      <c r="F73" s="646"/>
      <c r="G73" s="646"/>
      <c r="H73" s="646"/>
      <c r="I73" s="646"/>
      <c r="J73" s="646"/>
      <c r="K73" s="646"/>
      <c r="L73" s="646"/>
      <c r="M73" s="646"/>
      <c r="N73" s="646"/>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0"/>
      <c r="AY73" s="640"/>
      <c r="AZ73" s="640"/>
      <c r="BA73" s="640"/>
      <c r="BB73" s="640"/>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646"/>
      <c r="BY73" s="646"/>
      <c r="BZ73" s="646"/>
      <c r="CA73" s="646"/>
      <c r="CB73" s="646"/>
      <c r="CC73" s="646"/>
      <c r="CD73" s="646"/>
      <c r="CE73" s="646"/>
      <c r="CF73" s="642"/>
      <c r="CG73" s="642"/>
      <c r="CH73" s="642"/>
      <c r="CI73" s="642"/>
      <c r="CJ73" s="642"/>
      <c r="CK73" s="642"/>
      <c r="CL73" s="642"/>
      <c r="CM73" s="642"/>
      <c r="CN73" s="642"/>
      <c r="CO73" s="642"/>
      <c r="CP73" s="642"/>
      <c r="CQ73" s="642"/>
      <c r="CR73" s="642"/>
      <c r="CS73" s="642"/>
      <c r="CT73" s="642"/>
      <c r="CU73" s="642"/>
      <c r="CV73" s="642"/>
      <c r="CW73" s="642"/>
      <c r="CX73" s="642"/>
      <c r="CY73" s="642"/>
      <c r="CZ73" s="642"/>
      <c r="DA73" s="642"/>
      <c r="DB73" s="642"/>
      <c r="DC73" s="642"/>
      <c r="DD73" s="642"/>
      <c r="DE73" s="642"/>
      <c r="DF73" s="642"/>
      <c r="DG73" s="642"/>
      <c r="DH73" s="642"/>
      <c r="DI73" s="642"/>
      <c r="DJ73" s="642"/>
      <c r="DK73" s="642"/>
      <c r="DL73" s="646"/>
      <c r="DM73" s="646"/>
      <c r="DN73" s="646"/>
      <c r="DO73" s="646"/>
      <c r="DP73" s="646"/>
      <c r="DQ73" s="646"/>
      <c r="DR73" s="646"/>
      <c r="DS73" s="646"/>
      <c r="DT73" s="646"/>
      <c r="DU73" s="646"/>
      <c r="DV73" s="646"/>
      <c r="DW73" s="640"/>
      <c r="DX73" s="640"/>
      <c r="DY73" s="640"/>
      <c r="DZ73" s="640"/>
      <c r="EA73" s="640"/>
      <c r="EB73" s="640"/>
      <c r="EC73" s="640"/>
      <c r="ED73" s="640"/>
      <c r="EE73" s="640"/>
      <c r="EF73" s="640"/>
      <c r="EG73" s="640"/>
    </row>
    <row r="74" spans="1:137" ht="6" customHeight="1" x14ac:dyDescent="0.2">
      <c r="A74" s="156"/>
      <c r="B74" s="608"/>
      <c r="C74" s="608"/>
      <c r="D74" s="608"/>
      <c r="E74" s="608"/>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0"/>
      <c r="AY74" s="640"/>
      <c r="AZ74" s="640"/>
      <c r="BA74" s="640"/>
      <c r="BB74" s="640"/>
      <c r="BC74" s="646"/>
      <c r="BD74" s="646"/>
      <c r="BE74" s="646"/>
      <c r="BF74" s="646"/>
      <c r="BG74" s="646"/>
      <c r="BH74" s="646"/>
      <c r="BI74" s="646"/>
      <c r="BJ74" s="646"/>
      <c r="BK74" s="646"/>
      <c r="BL74" s="646"/>
      <c r="BM74" s="646"/>
      <c r="BN74" s="646"/>
      <c r="BO74" s="646"/>
      <c r="BP74" s="646"/>
      <c r="BQ74" s="646"/>
      <c r="BR74" s="646"/>
      <c r="BS74" s="646"/>
      <c r="BT74" s="646"/>
      <c r="BU74" s="646"/>
      <c r="BV74" s="646"/>
      <c r="BW74" s="646"/>
      <c r="BX74" s="646"/>
      <c r="BY74" s="646"/>
      <c r="BZ74" s="646"/>
      <c r="CA74" s="646"/>
      <c r="CB74" s="646"/>
      <c r="CC74" s="646"/>
      <c r="CD74" s="646"/>
      <c r="CE74" s="646"/>
      <c r="CF74" s="642"/>
      <c r="CG74" s="642"/>
      <c r="CH74" s="642"/>
      <c r="CI74" s="642"/>
      <c r="CJ74" s="642"/>
      <c r="CK74" s="642"/>
      <c r="CL74" s="642"/>
      <c r="CM74" s="642"/>
      <c r="CN74" s="642"/>
      <c r="CO74" s="642"/>
      <c r="CP74" s="642"/>
      <c r="CQ74" s="642"/>
      <c r="CR74" s="642"/>
      <c r="CS74" s="642"/>
      <c r="CT74" s="642"/>
      <c r="CU74" s="642"/>
      <c r="CV74" s="642"/>
      <c r="CW74" s="642"/>
      <c r="CX74" s="642"/>
      <c r="CY74" s="642"/>
      <c r="CZ74" s="642"/>
      <c r="DA74" s="642"/>
      <c r="DB74" s="642"/>
      <c r="DC74" s="642"/>
      <c r="DD74" s="642"/>
      <c r="DE74" s="642"/>
      <c r="DF74" s="642"/>
      <c r="DG74" s="642"/>
      <c r="DH74" s="642"/>
      <c r="DI74" s="642"/>
      <c r="DJ74" s="642"/>
      <c r="DK74" s="642"/>
      <c r="DL74" s="646"/>
      <c r="DM74" s="646"/>
      <c r="DN74" s="646"/>
      <c r="DO74" s="646"/>
      <c r="DP74" s="646"/>
      <c r="DQ74" s="646"/>
      <c r="DR74" s="646"/>
      <c r="DS74" s="646"/>
      <c r="DT74" s="646"/>
      <c r="DU74" s="646"/>
      <c r="DV74" s="646"/>
      <c r="DW74" s="640"/>
      <c r="DX74" s="640"/>
      <c r="DY74" s="640"/>
      <c r="DZ74" s="640"/>
      <c r="EA74" s="640"/>
      <c r="EB74" s="640"/>
      <c r="EC74" s="640"/>
      <c r="ED74" s="640"/>
      <c r="EE74" s="640"/>
      <c r="EF74" s="640"/>
      <c r="EG74" s="640"/>
    </row>
    <row r="75" spans="1:137" ht="6" customHeight="1" x14ac:dyDescent="0.2">
      <c r="A75" s="156"/>
      <c r="B75" s="607">
        <v>17</v>
      </c>
      <c r="C75" s="608"/>
      <c r="D75" s="608"/>
      <c r="E75" s="608"/>
      <c r="F75" s="646"/>
      <c r="G75" s="646"/>
      <c r="H75" s="646"/>
      <c r="I75" s="646"/>
      <c r="J75" s="646"/>
      <c r="K75" s="646"/>
      <c r="L75" s="646"/>
      <c r="M75" s="646"/>
      <c r="N75" s="646"/>
      <c r="O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c r="AN75" s="646"/>
      <c r="AO75" s="646"/>
      <c r="AP75" s="646"/>
      <c r="AQ75" s="646"/>
      <c r="AR75" s="646"/>
      <c r="AS75" s="646"/>
      <c r="AT75" s="646"/>
      <c r="AU75" s="646"/>
      <c r="AV75" s="646"/>
      <c r="AW75" s="646"/>
      <c r="AX75" s="640"/>
      <c r="AY75" s="640"/>
      <c r="AZ75" s="640"/>
      <c r="BA75" s="640"/>
      <c r="BB75" s="640"/>
      <c r="BC75" s="646"/>
      <c r="BD75" s="646"/>
      <c r="BE75" s="646"/>
      <c r="BF75" s="646"/>
      <c r="BG75" s="646"/>
      <c r="BH75" s="646"/>
      <c r="BI75" s="646"/>
      <c r="BJ75" s="646"/>
      <c r="BK75" s="646"/>
      <c r="BL75" s="646"/>
      <c r="BM75" s="646"/>
      <c r="BN75" s="646"/>
      <c r="BO75" s="646"/>
      <c r="BP75" s="646"/>
      <c r="BQ75" s="646"/>
      <c r="BR75" s="646"/>
      <c r="BS75" s="646"/>
      <c r="BT75" s="646"/>
      <c r="BU75" s="646"/>
      <c r="BV75" s="646"/>
      <c r="BW75" s="646"/>
      <c r="BX75" s="646"/>
      <c r="BY75" s="646"/>
      <c r="BZ75" s="646"/>
      <c r="CA75" s="646"/>
      <c r="CB75" s="646"/>
      <c r="CC75" s="646"/>
      <c r="CD75" s="646"/>
      <c r="CE75" s="646"/>
      <c r="CF75" s="642"/>
      <c r="CG75" s="642"/>
      <c r="CH75" s="642"/>
      <c r="CI75" s="642"/>
      <c r="CJ75" s="642"/>
      <c r="CK75" s="642"/>
      <c r="CL75" s="642"/>
      <c r="CM75" s="642"/>
      <c r="CN75" s="642"/>
      <c r="CO75" s="642"/>
      <c r="CP75" s="642"/>
      <c r="CQ75" s="642"/>
      <c r="CR75" s="642"/>
      <c r="CS75" s="642"/>
      <c r="CT75" s="642"/>
      <c r="CU75" s="642"/>
      <c r="CV75" s="642"/>
      <c r="CW75" s="642"/>
      <c r="CX75" s="642"/>
      <c r="CY75" s="642"/>
      <c r="CZ75" s="642"/>
      <c r="DA75" s="642"/>
      <c r="DB75" s="642"/>
      <c r="DC75" s="642"/>
      <c r="DD75" s="642"/>
      <c r="DE75" s="642"/>
      <c r="DF75" s="642"/>
      <c r="DG75" s="642"/>
      <c r="DH75" s="642"/>
      <c r="DI75" s="642"/>
      <c r="DJ75" s="642"/>
      <c r="DK75" s="642"/>
      <c r="DL75" s="646"/>
      <c r="DM75" s="646"/>
      <c r="DN75" s="646"/>
      <c r="DO75" s="646"/>
      <c r="DP75" s="646"/>
      <c r="DQ75" s="646"/>
      <c r="DR75" s="646"/>
      <c r="DS75" s="646"/>
      <c r="DT75" s="646"/>
      <c r="DU75" s="646"/>
      <c r="DV75" s="646"/>
      <c r="DW75" s="640"/>
      <c r="DX75" s="640"/>
      <c r="DY75" s="640"/>
      <c r="DZ75" s="640"/>
      <c r="EA75" s="640"/>
      <c r="EB75" s="640"/>
      <c r="EC75" s="640"/>
      <c r="ED75" s="640"/>
      <c r="EE75" s="640"/>
      <c r="EF75" s="640"/>
      <c r="EG75" s="640"/>
    </row>
    <row r="76" spans="1:137" ht="6" customHeight="1" x14ac:dyDescent="0.2">
      <c r="A76" s="156"/>
      <c r="B76" s="608"/>
      <c r="C76" s="608"/>
      <c r="D76" s="608"/>
      <c r="E76" s="608"/>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0"/>
      <c r="AY76" s="640"/>
      <c r="AZ76" s="640"/>
      <c r="BA76" s="640"/>
      <c r="BB76" s="640"/>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c r="CB76" s="646"/>
      <c r="CC76" s="646"/>
      <c r="CD76" s="646"/>
      <c r="CE76" s="646"/>
      <c r="CF76" s="642"/>
      <c r="CG76" s="642"/>
      <c r="CH76" s="642"/>
      <c r="CI76" s="642"/>
      <c r="CJ76" s="642"/>
      <c r="CK76" s="642"/>
      <c r="CL76" s="642"/>
      <c r="CM76" s="642"/>
      <c r="CN76" s="642"/>
      <c r="CO76" s="642"/>
      <c r="CP76" s="642"/>
      <c r="CQ76" s="642"/>
      <c r="CR76" s="642"/>
      <c r="CS76" s="642"/>
      <c r="CT76" s="642"/>
      <c r="CU76" s="642"/>
      <c r="CV76" s="642"/>
      <c r="CW76" s="642"/>
      <c r="CX76" s="642"/>
      <c r="CY76" s="642"/>
      <c r="CZ76" s="642"/>
      <c r="DA76" s="642"/>
      <c r="DB76" s="642"/>
      <c r="DC76" s="642"/>
      <c r="DD76" s="642"/>
      <c r="DE76" s="642"/>
      <c r="DF76" s="642"/>
      <c r="DG76" s="642"/>
      <c r="DH76" s="642"/>
      <c r="DI76" s="642"/>
      <c r="DJ76" s="642"/>
      <c r="DK76" s="642"/>
      <c r="DL76" s="646"/>
      <c r="DM76" s="646"/>
      <c r="DN76" s="646"/>
      <c r="DO76" s="646"/>
      <c r="DP76" s="646"/>
      <c r="DQ76" s="646"/>
      <c r="DR76" s="646"/>
      <c r="DS76" s="646"/>
      <c r="DT76" s="646"/>
      <c r="DU76" s="646"/>
      <c r="DV76" s="646"/>
      <c r="DW76" s="640"/>
      <c r="DX76" s="640"/>
      <c r="DY76" s="640"/>
      <c r="DZ76" s="640"/>
      <c r="EA76" s="640"/>
      <c r="EB76" s="640"/>
      <c r="EC76" s="640"/>
      <c r="ED76" s="640"/>
      <c r="EE76" s="640"/>
      <c r="EF76" s="640"/>
      <c r="EG76" s="640"/>
    </row>
    <row r="77" spans="1:137" ht="6" customHeight="1" x14ac:dyDescent="0.2">
      <c r="A77" s="156"/>
      <c r="B77" s="608"/>
      <c r="C77" s="608"/>
      <c r="D77" s="608"/>
      <c r="E77" s="608"/>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0"/>
      <c r="AY77" s="640"/>
      <c r="AZ77" s="640"/>
      <c r="BA77" s="640"/>
      <c r="BB77" s="640"/>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c r="CB77" s="646"/>
      <c r="CC77" s="646"/>
      <c r="CD77" s="646"/>
      <c r="CE77" s="646"/>
      <c r="CF77" s="642"/>
      <c r="CG77" s="642"/>
      <c r="CH77" s="642"/>
      <c r="CI77" s="642"/>
      <c r="CJ77" s="642"/>
      <c r="CK77" s="642"/>
      <c r="CL77" s="642"/>
      <c r="CM77" s="642"/>
      <c r="CN77" s="642"/>
      <c r="CO77" s="642"/>
      <c r="CP77" s="642"/>
      <c r="CQ77" s="642"/>
      <c r="CR77" s="642"/>
      <c r="CS77" s="642"/>
      <c r="CT77" s="642"/>
      <c r="CU77" s="642"/>
      <c r="CV77" s="642"/>
      <c r="CW77" s="642"/>
      <c r="CX77" s="642"/>
      <c r="CY77" s="642"/>
      <c r="CZ77" s="642"/>
      <c r="DA77" s="642"/>
      <c r="DB77" s="642"/>
      <c r="DC77" s="642"/>
      <c r="DD77" s="642"/>
      <c r="DE77" s="642"/>
      <c r="DF77" s="642"/>
      <c r="DG77" s="642"/>
      <c r="DH77" s="642"/>
      <c r="DI77" s="642"/>
      <c r="DJ77" s="642"/>
      <c r="DK77" s="642"/>
      <c r="DL77" s="646"/>
      <c r="DM77" s="646"/>
      <c r="DN77" s="646"/>
      <c r="DO77" s="646"/>
      <c r="DP77" s="646"/>
      <c r="DQ77" s="646"/>
      <c r="DR77" s="646"/>
      <c r="DS77" s="646"/>
      <c r="DT77" s="646"/>
      <c r="DU77" s="646"/>
      <c r="DV77" s="646"/>
      <c r="DW77" s="640"/>
      <c r="DX77" s="640"/>
      <c r="DY77" s="640"/>
      <c r="DZ77" s="640"/>
      <c r="EA77" s="640"/>
      <c r="EB77" s="640"/>
      <c r="EC77" s="640"/>
      <c r="ED77" s="640"/>
      <c r="EE77" s="640"/>
      <c r="EF77" s="640"/>
      <c r="EG77" s="640"/>
    </row>
    <row r="78" spans="1:137" ht="6" customHeight="1" x14ac:dyDescent="0.2">
      <c r="A78" s="156"/>
      <c r="B78" s="607">
        <v>18</v>
      </c>
      <c r="C78" s="608"/>
      <c r="D78" s="608"/>
      <c r="E78" s="608"/>
      <c r="F78" s="646"/>
      <c r="G78" s="646"/>
      <c r="H78" s="646"/>
      <c r="I78" s="646"/>
      <c r="J78" s="646"/>
      <c r="K78" s="646"/>
      <c r="L78" s="646"/>
      <c r="M78" s="646"/>
      <c r="N78" s="646"/>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0"/>
      <c r="AY78" s="640"/>
      <c r="AZ78" s="640"/>
      <c r="BA78" s="640"/>
      <c r="BB78" s="640"/>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c r="CB78" s="646"/>
      <c r="CC78" s="646"/>
      <c r="CD78" s="646"/>
      <c r="CE78" s="646"/>
      <c r="CF78" s="642"/>
      <c r="CG78" s="642"/>
      <c r="CH78" s="642"/>
      <c r="CI78" s="642"/>
      <c r="CJ78" s="642"/>
      <c r="CK78" s="642"/>
      <c r="CL78" s="642"/>
      <c r="CM78" s="642"/>
      <c r="CN78" s="642"/>
      <c r="CO78" s="642"/>
      <c r="CP78" s="642"/>
      <c r="CQ78" s="642"/>
      <c r="CR78" s="642"/>
      <c r="CS78" s="642"/>
      <c r="CT78" s="642"/>
      <c r="CU78" s="642"/>
      <c r="CV78" s="642"/>
      <c r="CW78" s="642"/>
      <c r="CX78" s="642"/>
      <c r="CY78" s="642"/>
      <c r="CZ78" s="642"/>
      <c r="DA78" s="642"/>
      <c r="DB78" s="642"/>
      <c r="DC78" s="642"/>
      <c r="DD78" s="642"/>
      <c r="DE78" s="642"/>
      <c r="DF78" s="642"/>
      <c r="DG78" s="642"/>
      <c r="DH78" s="642"/>
      <c r="DI78" s="642"/>
      <c r="DJ78" s="642"/>
      <c r="DK78" s="642"/>
      <c r="DL78" s="646"/>
      <c r="DM78" s="646"/>
      <c r="DN78" s="646"/>
      <c r="DO78" s="646"/>
      <c r="DP78" s="646"/>
      <c r="DQ78" s="646"/>
      <c r="DR78" s="646"/>
      <c r="DS78" s="646"/>
      <c r="DT78" s="646"/>
      <c r="DU78" s="646"/>
      <c r="DV78" s="646"/>
      <c r="DW78" s="640"/>
      <c r="DX78" s="640"/>
      <c r="DY78" s="640"/>
      <c r="DZ78" s="640"/>
      <c r="EA78" s="640"/>
      <c r="EB78" s="640"/>
      <c r="EC78" s="640"/>
      <c r="ED78" s="640"/>
      <c r="EE78" s="640"/>
      <c r="EF78" s="640"/>
      <c r="EG78" s="640"/>
    </row>
    <row r="79" spans="1:137" ht="6" customHeight="1" x14ac:dyDescent="0.2">
      <c r="A79" s="156"/>
      <c r="B79" s="608"/>
      <c r="C79" s="608"/>
      <c r="D79" s="608"/>
      <c r="E79" s="608"/>
      <c r="F79" s="646"/>
      <c r="G79" s="646"/>
      <c r="H79" s="646"/>
      <c r="I79" s="646"/>
      <c r="J79" s="646"/>
      <c r="K79" s="646"/>
      <c r="L79" s="646"/>
      <c r="M79" s="646"/>
      <c r="N79" s="646"/>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0"/>
      <c r="AY79" s="640"/>
      <c r="AZ79" s="640"/>
      <c r="BA79" s="640"/>
      <c r="BB79" s="640"/>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2"/>
      <c r="CG79" s="642"/>
      <c r="CH79" s="642"/>
      <c r="CI79" s="642"/>
      <c r="CJ79" s="642"/>
      <c r="CK79" s="642"/>
      <c r="CL79" s="642"/>
      <c r="CM79" s="642"/>
      <c r="CN79" s="642"/>
      <c r="CO79" s="642"/>
      <c r="CP79" s="642"/>
      <c r="CQ79" s="642"/>
      <c r="CR79" s="642"/>
      <c r="CS79" s="642"/>
      <c r="CT79" s="642"/>
      <c r="CU79" s="642"/>
      <c r="CV79" s="642"/>
      <c r="CW79" s="642"/>
      <c r="CX79" s="642"/>
      <c r="CY79" s="642"/>
      <c r="CZ79" s="642"/>
      <c r="DA79" s="642"/>
      <c r="DB79" s="642"/>
      <c r="DC79" s="642"/>
      <c r="DD79" s="642"/>
      <c r="DE79" s="642"/>
      <c r="DF79" s="642"/>
      <c r="DG79" s="642"/>
      <c r="DH79" s="642"/>
      <c r="DI79" s="642"/>
      <c r="DJ79" s="642"/>
      <c r="DK79" s="642"/>
      <c r="DL79" s="646"/>
      <c r="DM79" s="646"/>
      <c r="DN79" s="646"/>
      <c r="DO79" s="646"/>
      <c r="DP79" s="646"/>
      <c r="DQ79" s="646"/>
      <c r="DR79" s="646"/>
      <c r="DS79" s="646"/>
      <c r="DT79" s="646"/>
      <c r="DU79" s="646"/>
      <c r="DV79" s="646"/>
      <c r="DW79" s="640"/>
      <c r="DX79" s="640"/>
      <c r="DY79" s="640"/>
      <c r="DZ79" s="640"/>
      <c r="EA79" s="640"/>
      <c r="EB79" s="640"/>
      <c r="EC79" s="640"/>
      <c r="ED79" s="640"/>
      <c r="EE79" s="640"/>
      <c r="EF79" s="640"/>
      <c r="EG79" s="640"/>
    </row>
    <row r="80" spans="1:137" ht="6" customHeight="1" x14ac:dyDescent="0.2">
      <c r="A80" s="156"/>
      <c r="B80" s="608"/>
      <c r="C80" s="608"/>
      <c r="D80" s="608"/>
      <c r="E80" s="608"/>
      <c r="F80" s="646"/>
      <c r="G80" s="646"/>
      <c r="H80" s="646"/>
      <c r="I80" s="646"/>
      <c r="J80" s="646"/>
      <c r="K80" s="646"/>
      <c r="L80" s="646"/>
      <c r="M80" s="646"/>
      <c r="N80" s="646"/>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0"/>
      <c r="AY80" s="640"/>
      <c r="AZ80" s="640"/>
      <c r="BA80" s="640"/>
      <c r="BB80" s="640"/>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c r="CB80" s="646"/>
      <c r="CC80" s="646"/>
      <c r="CD80" s="646"/>
      <c r="CE80" s="646"/>
      <c r="CF80" s="642"/>
      <c r="CG80" s="642"/>
      <c r="CH80" s="642"/>
      <c r="CI80" s="642"/>
      <c r="CJ80" s="642"/>
      <c r="CK80" s="642"/>
      <c r="CL80" s="642"/>
      <c r="CM80" s="642"/>
      <c r="CN80" s="642"/>
      <c r="CO80" s="642"/>
      <c r="CP80" s="642"/>
      <c r="CQ80" s="642"/>
      <c r="CR80" s="642"/>
      <c r="CS80" s="642"/>
      <c r="CT80" s="642"/>
      <c r="CU80" s="642"/>
      <c r="CV80" s="642"/>
      <c r="CW80" s="642"/>
      <c r="CX80" s="642"/>
      <c r="CY80" s="642"/>
      <c r="CZ80" s="642"/>
      <c r="DA80" s="642"/>
      <c r="DB80" s="642"/>
      <c r="DC80" s="642"/>
      <c r="DD80" s="642"/>
      <c r="DE80" s="642"/>
      <c r="DF80" s="642"/>
      <c r="DG80" s="642"/>
      <c r="DH80" s="642"/>
      <c r="DI80" s="642"/>
      <c r="DJ80" s="642"/>
      <c r="DK80" s="642"/>
      <c r="DL80" s="646"/>
      <c r="DM80" s="646"/>
      <c r="DN80" s="646"/>
      <c r="DO80" s="646"/>
      <c r="DP80" s="646"/>
      <c r="DQ80" s="646"/>
      <c r="DR80" s="646"/>
      <c r="DS80" s="646"/>
      <c r="DT80" s="646"/>
      <c r="DU80" s="646"/>
      <c r="DV80" s="646"/>
      <c r="DW80" s="640"/>
      <c r="DX80" s="640"/>
      <c r="DY80" s="640"/>
      <c r="DZ80" s="640"/>
      <c r="EA80" s="640"/>
      <c r="EB80" s="640"/>
      <c r="EC80" s="640"/>
      <c r="ED80" s="640"/>
      <c r="EE80" s="640"/>
      <c r="EF80" s="640"/>
      <c r="EG80" s="640"/>
    </row>
    <row r="81" spans="1:137" ht="6" customHeight="1" x14ac:dyDescent="0.2">
      <c r="A81" s="156"/>
      <c r="B81" s="607">
        <v>19</v>
      </c>
      <c r="C81" s="608"/>
      <c r="D81" s="608"/>
      <c r="E81" s="608"/>
      <c r="F81" s="646"/>
      <c r="G81" s="646"/>
      <c r="H81" s="646"/>
      <c r="I81" s="646"/>
      <c r="J81" s="646"/>
      <c r="K81" s="646"/>
      <c r="L81" s="646"/>
      <c r="M81" s="646"/>
      <c r="N81" s="646"/>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c r="AT81" s="646"/>
      <c r="AU81" s="646"/>
      <c r="AV81" s="646"/>
      <c r="AW81" s="646"/>
      <c r="AX81" s="640"/>
      <c r="AY81" s="640"/>
      <c r="AZ81" s="640"/>
      <c r="BA81" s="640"/>
      <c r="BB81" s="640"/>
      <c r="BC81" s="646"/>
      <c r="BD81" s="646"/>
      <c r="BE81" s="646"/>
      <c r="BF81" s="646"/>
      <c r="BG81" s="646"/>
      <c r="BH81" s="646"/>
      <c r="BI81" s="646"/>
      <c r="BJ81" s="646"/>
      <c r="BK81" s="646"/>
      <c r="BL81" s="646"/>
      <c r="BM81" s="646"/>
      <c r="BN81" s="646"/>
      <c r="BO81" s="646"/>
      <c r="BP81" s="646"/>
      <c r="BQ81" s="646"/>
      <c r="BR81" s="646"/>
      <c r="BS81" s="646"/>
      <c r="BT81" s="646"/>
      <c r="BU81" s="646"/>
      <c r="BV81" s="646"/>
      <c r="BW81" s="646"/>
      <c r="BX81" s="646"/>
      <c r="BY81" s="646"/>
      <c r="BZ81" s="646"/>
      <c r="CA81" s="646"/>
      <c r="CB81" s="646"/>
      <c r="CC81" s="646"/>
      <c r="CD81" s="646"/>
      <c r="CE81" s="646"/>
      <c r="CF81" s="642"/>
      <c r="CG81" s="642"/>
      <c r="CH81" s="642"/>
      <c r="CI81" s="642"/>
      <c r="CJ81" s="642"/>
      <c r="CK81" s="642"/>
      <c r="CL81" s="642"/>
      <c r="CM81" s="642"/>
      <c r="CN81" s="642"/>
      <c r="CO81" s="642"/>
      <c r="CP81" s="642"/>
      <c r="CQ81" s="642"/>
      <c r="CR81" s="642"/>
      <c r="CS81" s="642"/>
      <c r="CT81" s="642"/>
      <c r="CU81" s="642"/>
      <c r="CV81" s="642"/>
      <c r="CW81" s="642"/>
      <c r="CX81" s="642"/>
      <c r="CY81" s="642"/>
      <c r="CZ81" s="642"/>
      <c r="DA81" s="642"/>
      <c r="DB81" s="642"/>
      <c r="DC81" s="642"/>
      <c r="DD81" s="642"/>
      <c r="DE81" s="642"/>
      <c r="DF81" s="642"/>
      <c r="DG81" s="642"/>
      <c r="DH81" s="642"/>
      <c r="DI81" s="642"/>
      <c r="DJ81" s="642"/>
      <c r="DK81" s="642"/>
      <c r="DL81" s="646"/>
      <c r="DM81" s="646"/>
      <c r="DN81" s="646"/>
      <c r="DO81" s="646"/>
      <c r="DP81" s="646"/>
      <c r="DQ81" s="646"/>
      <c r="DR81" s="646"/>
      <c r="DS81" s="646"/>
      <c r="DT81" s="646"/>
      <c r="DU81" s="646"/>
      <c r="DV81" s="646"/>
      <c r="DW81" s="640"/>
      <c r="DX81" s="640"/>
      <c r="DY81" s="640"/>
      <c r="DZ81" s="640"/>
      <c r="EA81" s="640"/>
      <c r="EB81" s="640"/>
      <c r="EC81" s="640"/>
      <c r="ED81" s="640"/>
      <c r="EE81" s="640"/>
      <c r="EF81" s="640"/>
      <c r="EG81" s="640"/>
    </row>
    <row r="82" spans="1:137" ht="6" customHeight="1" x14ac:dyDescent="0.2">
      <c r="A82" s="156"/>
      <c r="B82" s="608"/>
      <c r="C82" s="608"/>
      <c r="D82" s="608"/>
      <c r="E82" s="608"/>
      <c r="F82" s="646"/>
      <c r="G82" s="646"/>
      <c r="H82" s="646"/>
      <c r="I82" s="646"/>
      <c r="J82" s="646"/>
      <c r="K82" s="646"/>
      <c r="L82" s="646"/>
      <c r="M82" s="646"/>
      <c r="N82" s="646"/>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0"/>
      <c r="AY82" s="640"/>
      <c r="AZ82" s="640"/>
      <c r="BA82" s="640"/>
      <c r="BB82" s="640"/>
      <c r="BC82" s="646"/>
      <c r="BD82" s="646"/>
      <c r="BE82" s="646"/>
      <c r="BF82" s="646"/>
      <c r="BG82" s="646"/>
      <c r="BH82" s="646"/>
      <c r="BI82" s="646"/>
      <c r="BJ82" s="646"/>
      <c r="BK82" s="646"/>
      <c r="BL82" s="646"/>
      <c r="BM82" s="646"/>
      <c r="BN82" s="646"/>
      <c r="BO82" s="646"/>
      <c r="BP82" s="646"/>
      <c r="BQ82" s="646"/>
      <c r="BR82" s="646"/>
      <c r="BS82" s="646"/>
      <c r="BT82" s="646"/>
      <c r="BU82" s="646"/>
      <c r="BV82" s="646"/>
      <c r="BW82" s="646"/>
      <c r="BX82" s="646"/>
      <c r="BY82" s="646"/>
      <c r="BZ82" s="646"/>
      <c r="CA82" s="646"/>
      <c r="CB82" s="646"/>
      <c r="CC82" s="646"/>
      <c r="CD82" s="646"/>
      <c r="CE82" s="646"/>
      <c r="CF82" s="642"/>
      <c r="CG82" s="642"/>
      <c r="CH82" s="642"/>
      <c r="CI82" s="642"/>
      <c r="CJ82" s="642"/>
      <c r="CK82" s="642"/>
      <c r="CL82" s="642"/>
      <c r="CM82" s="642"/>
      <c r="CN82" s="642"/>
      <c r="CO82" s="642"/>
      <c r="CP82" s="642"/>
      <c r="CQ82" s="642"/>
      <c r="CR82" s="642"/>
      <c r="CS82" s="642"/>
      <c r="CT82" s="642"/>
      <c r="CU82" s="642"/>
      <c r="CV82" s="642"/>
      <c r="CW82" s="642"/>
      <c r="CX82" s="642"/>
      <c r="CY82" s="642"/>
      <c r="CZ82" s="642"/>
      <c r="DA82" s="642"/>
      <c r="DB82" s="642"/>
      <c r="DC82" s="642"/>
      <c r="DD82" s="642"/>
      <c r="DE82" s="642"/>
      <c r="DF82" s="642"/>
      <c r="DG82" s="642"/>
      <c r="DH82" s="642"/>
      <c r="DI82" s="642"/>
      <c r="DJ82" s="642"/>
      <c r="DK82" s="642"/>
      <c r="DL82" s="646"/>
      <c r="DM82" s="646"/>
      <c r="DN82" s="646"/>
      <c r="DO82" s="646"/>
      <c r="DP82" s="646"/>
      <c r="DQ82" s="646"/>
      <c r="DR82" s="646"/>
      <c r="DS82" s="646"/>
      <c r="DT82" s="646"/>
      <c r="DU82" s="646"/>
      <c r="DV82" s="646"/>
      <c r="DW82" s="640"/>
      <c r="DX82" s="640"/>
      <c r="DY82" s="640"/>
      <c r="DZ82" s="640"/>
      <c r="EA82" s="640"/>
      <c r="EB82" s="640"/>
      <c r="EC82" s="640"/>
      <c r="ED82" s="640"/>
      <c r="EE82" s="640"/>
      <c r="EF82" s="640"/>
      <c r="EG82" s="640"/>
    </row>
    <row r="83" spans="1:137" ht="6" customHeight="1" x14ac:dyDescent="0.2">
      <c r="A83" s="156"/>
      <c r="B83" s="608"/>
      <c r="C83" s="608"/>
      <c r="D83" s="608"/>
      <c r="E83" s="608"/>
      <c r="F83" s="646"/>
      <c r="G83" s="646"/>
      <c r="H83" s="646"/>
      <c r="I83" s="646"/>
      <c r="J83" s="646"/>
      <c r="K83" s="646"/>
      <c r="L83" s="646"/>
      <c r="M83" s="646"/>
      <c r="N83" s="646"/>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c r="AT83" s="646"/>
      <c r="AU83" s="646"/>
      <c r="AV83" s="646"/>
      <c r="AW83" s="646"/>
      <c r="AX83" s="640"/>
      <c r="AY83" s="640"/>
      <c r="AZ83" s="640"/>
      <c r="BA83" s="640"/>
      <c r="BB83" s="640"/>
      <c r="BC83" s="646"/>
      <c r="BD83" s="646"/>
      <c r="BE83" s="646"/>
      <c r="BF83" s="646"/>
      <c r="BG83" s="646"/>
      <c r="BH83" s="646"/>
      <c r="BI83" s="646"/>
      <c r="BJ83" s="646"/>
      <c r="BK83" s="646"/>
      <c r="BL83" s="646"/>
      <c r="BM83" s="646"/>
      <c r="BN83" s="646"/>
      <c r="BO83" s="646"/>
      <c r="BP83" s="646"/>
      <c r="BQ83" s="646"/>
      <c r="BR83" s="646"/>
      <c r="BS83" s="646"/>
      <c r="BT83" s="646"/>
      <c r="BU83" s="646"/>
      <c r="BV83" s="646"/>
      <c r="BW83" s="646"/>
      <c r="BX83" s="646"/>
      <c r="BY83" s="646"/>
      <c r="BZ83" s="646"/>
      <c r="CA83" s="646"/>
      <c r="CB83" s="646"/>
      <c r="CC83" s="646"/>
      <c r="CD83" s="646"/>
      <c r="CE83" s="646"/>
      <c r="CF83" s="642"/>
      <c r="CG83" s="642"/>
      <c r="CH83" s="642"/>
      <c r="CI83" s="642"/>
      <c r="CJ83" s="642"/>
      <c r="CK83" s="642"/>
      <c r="CL83" s="642"/>
      <c r="CM83" s="642"/>
      <c r="CN83" s="642"/>
      <c r="CO83" s="642"/>
      <c r="CP83" s="642"/>
      <c r="CQ83" s="642"/>
      <c r="CR83" s="642"/>
      <c r="CS83" s="642"/>
      <c r="CT83" s="642"/>
      <c r="CU83" s="642"/>
      <c r="CV83" s="642"/>
      <c r="CW83" s="642"/>
      <c r="CX83" s="642"/>
      <c r="CY83" s="642"/>
      <c r="CZ83" s="642"/>
      <c r="DA83" s="642"/>
      <c r="DB83" s="642"/>
      <c r="DC83" s="642"/>
      <c r="DD83" s="642"/>
      <c r="DE83" s="642"/>
      <c r="DF83" s="642"/>
      <c r="DG83" s="642"/>
      <c r="DH83" s="642"/>
      <c r="DI83" s="642"/>
      <c r="DJ83" s="642"/>
      <c r="DK83" s="642"/>
      <c r="DL83" s="646"/>
      <c r="DM83" s="646"/>
      <c r="DN83" s="646"/>
      <c r="DO83" s="646"/>
      <c r="DP83" s="646"/>
      <c r="DQ83" s="646"/>
      <c r="DR83" s="646"/>
      <c r="DS83" s="646"/>
      <c r="DT83" s="646"/>
      <c r="DU83" s="646"/>
      <c r="DV83" s="646"/>
      <c r="DW83" s="640"/>
      <c r="DX83" s="640"/>
      <c r="DY83" s="640"/>
      <c r="DZ83" s="640"/>
      <c r="EA83" s="640"/>
      <c r="EB83" s="640"/>
      <c r="EC83" s="640"/>
      <c r="ED83" s="640"/>
      <c r="EE83" s="640"/>
      <c r="EF83" s="640"/>
      <c r="EG83" s="640"/>
    </row>
    <row r="84" spans="1:137" ht="6" customHeight="1" x14ac:dyDescent="0.2">
      <c r="A84" s="156"/>
      <c r="B84" s="607">
        <v>20</v>
      </c>
      <c r="C84" s="608"/>
      <c r="D84" s="608"/>
      <c r="E84" s="608"/>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0"/>
      <c r="AY84" s="640"/>
      <c r="AZ84" s="640"/>
      <c r="BA84" s="640"/>
      <c r="BB84" s="640"/>
      <c r="BC84" s="646"/>
      <c r="BD84" s="646"/>
      <c r="BE84" s="646"/>
      <c r="BF84" s="646"/>
      <c r="BG84" s="646"/>
      <c r="BH84" s="646"/>
      <c r="BI84" s="646"/>
      <c r="BJ84" s="646"/>
      <c r="BK84" s="646"/>
      <c r="BL84" s="646"/>
      <c r="BM84" s="646"/>
      <c r="BN84" s="646"/>
      <c r="BO84" s="646"/>
      <c r="BP84" s="646"/>
      <c r="BQ84" s="646"/>
      <c r="BR84" s="646"/>
      <c r="BS84" s="646"/>
      <c r="BT84" s="646"/>
      <c r="BU84" s="646"/>
      <c r="BV84" s="646"/>
      <c r="BW84" s="646"/>
      <c r="BX84" s="646"/>
      <c r="BY84" s="646"/>
      <c r="BZ84" s="646"/>
      <c r="CA84" s="646"/>
      <c r="CB84" s="646"/>
      <c r="CC84" s="646"/>
      <c r="CD84" s="646"/>
      <c r="CE84" s="646"/>
      <c r="CF84" s="642"/>
      <c r="CG84" s="642"/>
      <c r="CH84" s="642"/>
      <c r="CI84" s="642"/>
      <c r="CJ84" s="642"/>
      <c r="CK84" s="642"/>
      <c r="CL84" s="642"/>
      <c r="CM84" s="642"/>
      <c r="CN84" s="642"/>
      <c r="CO84" s="642"/>
      <c r="CP84" s="642"/>
      <c r="CQ84" s="642"/>
      <c r="CR84" s="642"/>
      <c r="CS84" s="642"/>
      <c r="CT84" s="642"/>
      <c r="CU84" s="642"/>
      <c r="CV84" s="642"/>
      <c r="CW84" s="642"/>
      <c r="CX84" s="642"/>
      <c r="CY84" s="642"/>
      <c r="CZ84" s="642"/>
      <c r="DA84" s="642"/>
      <c r="DB84" s="642"/>
      <c r="DC84" s="642"/>
      <c r="DD84" s="642"/>
      <c r="DE84" s="642"/>
      <c r="DF84" s="642"/>
      <c r="DG84" s="642"/>
      <c r="DH84" s="642"/>
      <c r="DI84" s="642"/>
      <c r="DJ84" s="642"/>
      <c r="DK84" s="642"/>
      <c r="DL84" s="646"/>
      <c r="DM84" s="646"/>
      <c r="DN84" s="646"/>
      <c r="DO84" s="646"/>
      <c r="DP84" s="646"/>
      <c r="DQ84" s="646"/>
      <c r="DR84" s="646"/>
      <c r="DS84" s="646"/>
      <c r="DT84" s="646"/>
      <c r="DU84" s="646"/>
      <c r="DV84" s="646"/>
      <c r="DW84" s="640"/>
      <c r="DX84" s="640"/>
      <c r="DY84" s="640"/>
      <c r="DZ84" s="640"/>
      <c r="EA84" s="640"/>
      <c r="EB84" s="640"/>
      <c r="EC84" s="640"/>
      <c r="ED84" s="640"/>
      <c r="EE84" s="640"/>
      <c r="EF84" s="640"/>
      <c r="EG84" s="640"/>
    </row>
    <row r="85" spans="1:137" ht="6" customHeight="1" x14ac:dyDescent="0.2">
      <c r="A85" s="156"/>
      <c r="B85" s="608"/>
      <c r="C85" s="608"/>
      <c r="D85" s="608"/>
      <c r="E85" s="608"/>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0"/>
      <c r="AY85" s="640"/>
      <c r="AZ85" s="640"/>
      <c r="BA85" s="640"/>
      <c r="BB85" s="640"/>
      <c r="BC85" s="646"/>
      <c r="BD85" s="646"/>
      <c r="BE85" s="646"/>
      <c r="BF85" s="646"/>
      <c r="BG85" s="646"/>
      <c r="BH85" s="646"/>
      <c r="BI85" s="646"/>
      <c r="BJ85" s="646"/>
      <c r="BK85" s="646"/>
      <c r="BL85" s="646"/>
      <c r="BM85" s="646"/>
      <c r="BN85" s="646"/>
      <c r="BO85" s="646"/>
      <c r="BP85" s="646"/>
      <c r="BQ85" s="646"/>
      <c r="BR85" s="646"/>
      <c r="BS85" s="646"/>
      <c r="BT85" s="646"/>
      <c r="BU85" s="646"/>
      <c r="BV85" s="646"/>
      <c r="BW85" s="646"/>
      <c r="BX85" s="646"/>
      <c r="BY85" s="646"/>
      <c r="BZ85" s="646"/>
      <c r="CA85" s="646"/>
      <c r="CB85" s="646"/>
      <c r="CC85" s="646"/>
      <c r="CD85" s="646"/>
      <c r="CE85" s="646"/>
      <c r="CF85" s="642"/>
      <c r="CG85" s="642"/>
      <c r="CH85" s="642"/>
      <c r="CI85" s="642"/>
      <c r="CJ85" s="642"/>
      <c r="CK85" s="642"/>
      <c r="CL85" s="642"/>
      <c r="CM85" s="642"/>
      <c r="CN85" s="642"/>
      <c r="CO85" s="642"/>
      <c r="CP85" s="642"/>
      <c r="CQ85" s="642"/>
      <c r="CR85" s="642"/>
      <c r="CS85" s="642"/>
      <c r="CT85" s="642"/>
      <c r="CU85" s="642"/>
      <c r="CV85" s="642"/>
      <c r="CW85" s="642"/>
      <c r="CX85" s="642"/>
      <c r="CY85" s="642"/>
      <c r="CZ85" s="642"/>
      <c r="DA85" s="642"/>
      <c r="DB85" s="642"/>
      <c r="DC85" s="642"/>
      <c r="DD85" s="642"/>
      <c r="DE85" s="642"/>
      <c r="DF85" s="642"/>
      <c r="DG85" s="642"/>
      <c r="DH85" s="642"/>
      <c r="DI85" s="642"/>
      <c r="DJ85" s="642"/>
      <c r="DK85" s="642"/>
      <c r="DL85" s="646"/>
      <c r="DM85" s="646"/>
      <c r="DN85" s="646"/>
      <c r="DO85" s="646"/>
      <c r="DP85" s="646"/>
      <c r="DQ85" s="646"/>
      <c r="DR85" s="646"/>
      <c r="DS85" s="646"/>
      <c r="DT85" s="646"/>
      <c r="DU85" s="646"/>
      <c r="DV85" s="646"/>
      <c r="DW85" s="640"/>
      <c r="DX85" s="640"/>
      <c r="DY85" s="640"/>
      <c r="DZ85" s="640"/>
      <c r="EA85" s="640"/>
      <c r="EB85" s="640"/>
      <c r="EC85" s="640"/>
      <c r="ED85" s="640"/>
      <c r="EE85" s="640"/>
      <c r="EF85" s="640"/>
      <c r="EG85" s="640"/>
    </row>
    <row r="86" spans="1:137" ht="6" customHeight="1" thickBot="1" x14ac:dyDescent="0.25">
      <c r="A86" s="156"/>
      <c r="B86" s="609"/>
      <c r="C86" s="609"/>
      <c r="D86" s="609"/>
      <c r="E86" s="609"/>
      <c r="F86" s="647"/>
      <c r="G86" s="647"/>
      <c r="H86" s="647"/>
      <c r="I86" s="647"/>
      <c r="J86" s="647"/>
      <c r="K86" s="647"/>
      <c r="L86" s="647"/>
      <c r="M86" s="647"/>
      <c r="N86" s="647"/>
      <c r="O86" s="647"/>
      <c r="P86" s="647"/>
      <c r="Q86" s="647"/>
      <c r="R86" s="647"/>
      <c r="S86" s="647"/>
      <c r="T86" s="647"/>
      <c r="U86" s="647"/>
      <c r="V86" s="647"/>
      <c r="W86" s="647"/>
      <c r="X86" s="647"/>
      <c r="Y86" s="647"/>
      <c r="Z86" s="647"/>
      <c r="AA86" s="647"/>
      <c r="AB86" s="647"/>
      <c r="AC86" s="647"/>
      <c r="AD86" s="647"/>
      <c r="AE86" s="647"/>
      <c r="AF86" s="647"/>
      <c r="AG86" s="647"/>
      <c r="AH86" s="647"/>
      <c r="AI86" s="647"/>
      <c r="AJ86" s="647"/>
      <c r="AK86" s="647"/>
      <c r="AL86" s="647"/>
      <c r="AM86" s="647"/>
      <c r="AN86" s="647"/>
      <c r="AO86" s="647"/>
      <c r="AP86" s="647"/>
      <c r="AQ86" s="647"/>
      <c r="AR86" s="647"/>
      <c r="AS86" s="647"/>
      <c r="AT86" s="647"/>
      <c r="AU86" s="647"/>
      <c r="AV86" s="647"/>
      <c r="AW86" s="647"/>
      <c r="AX86" s="645"/>
      <c r="AY86" s="645"/>
      <c r="AZ86" s="645"/>
      <c r="BA86" s="645"/>
      <c r="BB86" s="645"/>
      <c r="BC86" s="647"/>
      <c r="BD86" s="647"/>
      <c r="BE86" s="647"/>
      <c r="BF86" s="647"/>
      <c r="BG86" s="647"/>
      <c r="BH86" s="647"/>
      <c r="BI86" s="647"/>
      <c r="BJ86" s="647"/>
      <c r="BK86" s="647"/>
      <c r="BL86" s="647"/>
      <c r="BM86" s="647"/>
      <c r="BN86" s="647"/>
      <c r="BO86" s="647"/>
      <c r="BP86" s="647"/>
      <c r="BQ86" s="647"/>
      <c r="BR86" s="647"/>
      <c r="BS86" s="647"/>
      <c r="BT86" s="647"/>
      <c r="BU86" s="647"/>
      <c r="BV86" s="647"/>
      <c r="BW86" s="647"/>
      <c r="BX86" s="647"/>
      <c r="BY86" s="647"/>
      <c r="BZ86" s="647"/>
      <c r="CA86" s="647"/>
      <c r="CB86" s="647"/>
      <c r="CC86" s="647"/>
      <c r="CD86" s="647"/>
      <c r="CE86" s="647"/>
      <c r="CF86" s="648"/>
      <c r="CG86" s="648"/>
      <c r="CH86" s="648"/>
      <c r="CI86" s="648"/>
      <c r="CJ86" s="648"/>
      <c r="CK86" s="648"/>
      <c r="CL86" s="648"/>
      <c r="CM86" s="648"/>
      <c r="CN86" s="648"/>
      <c r="CO86" s="648"/>
      <c r="CP86" s="648"/>
      <c r="CQ86" s="648"/>
      <c r="CR86" s="648"/>
      <c r="CS86" s="648"/>
      <c r="CT86" s="648"/>
      <c r="CU86" s="648"/>
      <c r="CV86" s="648"/>
      <c r="CW86" s="648"/>
      <c r="CX86" s="648"/>
      <c r="CY86" s="648"/>
      <c r="CZ86" s="648"/>
      <c r="DA86" s="648"/>
      <c r="DB86" s="648"/>
      <c r="DC86" s="648"/>
      <c r="DD86" s="648"/>
      <c r="DE86" s="648"/>
      <c r="DF86" s="648"/>
      <c r="DG86" s="648"/>
      <c r="DH86" s="648"/>
      <c r="DI86" s="648"/>
      <c r="DJ86" s="648"/>
      <c r="DK86" s="648"/>
      <c r="DL86" s="647"/>
      <c r="DM86" s="647"/>
      <c r="DN86" s="647"/>
      <c r="DO86" s="647"/>
      <c r="DP86" s="647"/>
      <c r="DQ86" s="647"/>
      <c r="DR86" s="647"/>
      <c r="DS86" s="647"/>
      <c r="DT86" s="647"/>
      <c r="DU86" s="647"/>
      <c r="DV86" s="647"/>
      <c r="DW86" s="645"/>
      <c r="DX86" s="645"/>
      <c r="DY86" s="645"/>
      <c r="DZ86" s="645"/>
      <c r="EA86" s="645"/>
      <c r="EB86" s="645"/>
      <c r="EC86" s="645"/>
      <c r="ED86" s="645"/>
      <c r="EE86" s="645"/>
      <c r="EF86" s="645"/>
      <c r="EG86" s="645"/>
    </row>
    <row r="87" spans="1:137" ht="6" customHeight="1" thickTop="1" x14ac:dyDescent="0.2">
      <c r="A87" s="156"/>
      <c r="B87" s="590" t="s">
        <v>93</v>
      </c>
      <c r="C87" s="591"/>
      <c r="D87" s="591"/>
      <c r="E87" s="591"/>
      <c r="F87" s="591"/>
      <c r="G87" s="591"/>
      <c r="H87" s="591"/>
      <c r="I87" s="591"/>
      <c r="J87" s="591"/>
      <c r="K87" s="591"/>
      <c r="L87" s="591"/>
      <c r="M87" s="591"/>
      <c r="N87" s="591"/>
      <c r="O87" s="591"/>
      <c r="P87" s="591"/>
      <c r="Q87" s="591"/>
      <c r="R87" s="591"/>
      <c r="S87" s="591"/>
      <c r="T87" s="591"/>
      <c r="U87" s="591"/>
      <c r="V87" s="591"/>
      <c r="W87" s="591"/>
      <c r="X87" s="591"/>
      <c r="Y87" s="591"/>
      <c r="Z87" s="591"/>
      <c r="AA87" s="591"/>
      <c r="AB87" s="591"/>
      <c r="AC87" s="591"/>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c r="CA87" s="593"/>
      <c r="CB87" s="593"/>
      <c r="CC87" s="593"/>
      <c r="CD87" s="593"/>
      <c r="CE87" s="593"/>
      <c r="CF87" s="641"/>
      <c r="CG87" s="641"/>
      <c r="CH87" s="641"/>
      <c r="CI87" s="641"/>
      <c r="CJ87" s="641"/>
      <c r="CK87" s="641"/>
      <c r="CL87" s="641"/>
      <c r="CM87" s="641"/>
      <c r="CN87" s="641"/>
      <c r="CO87" s="641"/>
      <c r="CP87" s="644">
        <v>2500</v>
      </c>
      <c r="CQ87" s="644"/>
      <c r="CR87" s="644"/>
      <c r="CS87" s="644"/>
      <c r="CT87" s="644"/>
      <c r="CU87" s="644"/>
      <c r="CV87" s="644"/>
      <c r="CW87" s="644"/>
      <c r="CX87" s="644"/>
      <c r="CY87" s="644"/>
      <c r="CZ87" s="644"/>
      <c r="DA87" s="644">
        <v>585</v>
      </c>
      <c r="DB87" s="644"/>
      <c r="DC87" s="644"/>
      <c r="DD87" s="644"/>
      <c r="DE87" s="644"/>
      <c r="DF87" s="644"/>
      <c r="DG87" s="644"/>
      <c r="DH87" s="644"/>
      <c r="DI87" s="644"/>
      <c r="DJ87" s="644"/>
      <c r="DK87" s="644"/>
      <c r="DL87" s="575"/>
      <c r="DM87" s="575"/>
      <c r="DN87" s="575"/>
      <c r="DO87" s="575"/>
      <c r="DP87" s="575"/>
      <c r="DQ87" s="575"/>
      <c r="DR87" s="575"/>
      <c r="DS87" s="575"/>
      <c r="DT87" s="575"/>
      <c r="DU87" s="575"/>
      <c r="DV87" s="575"/>
      <c r="DW87" s="578"/>
      <c r="DX87" s="578"/>
      <c r="DY87" s="578"/>
      <c r="DZ87" s="578"/>
      <c r="EA87" s="578"/>
      <c r="EB87" s="578"/>
      <c r="EC87" s="578"/>
      <c r="ED87" s="578"/>
      <c r="EE87" s="578"/>
      <c r="EF87" s="578"/>
      <c r="EG87" s="578"/>
    </row>
    <row r="88" spans="1:137" ht="6" customHeight="1" x14ac:dyDescent="0.2">
      <c r="A88" s="156"/>
      <c r="B88" s="582"/>
      <c r="C88" s="582"/>
      <c r="D88" s="582"/>
      <c r="E88" s="582"/>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76"/>
      <c r="AE88" s="576"/>
      <c r="AF88" s="576"/>
      <c r="AG88" s="576"/>
      <c r="AH88" s="576"/>
      <c r="AI88" s="576"/>
      <c r="AJ88" s="576"/>
      <c r="AK88" s="576"/>
      <c r="AL88" s="576"/>
      <c r="AM88" s="576"/>
      <c r="AN88" s="576"/>
      <c r="AO88" s="576"/>
      <c r="AP88" s="576"/>
      <c r="AQ88" s="576"/>
      <c r="AR88" s="576"/>
      <c r="AS88" s="576"/>
      <c r="AT88" s="576"/>
      <c r="AU88" s="576"/>
      <c r="AV88" s="576"/>
      <c r="AW88" s="576"/>
      <c r="AX88" s="576"/>
      <c r="AY88" s="576"/>
      <c r="AZ88" s="576"/>
      <c r="BA88" s="576"/>
      <c r="BB88" s="576"/>
      <c r="BC88" s="576"/>
      <c r="BD88" s="576"/>
      <c r="BE88" s="576"/>
      <c r="BF88" s="576"/>
      <c r="BG88" s="576"/>
      <c r="BH88" s="576"/>
      <c r="BI88" s="576"/>
      <c r="BJ88" s="576"/>
      <c r="BK88" s="576"/>
      <c r="BL88" s="576"/>
      <c r="BM88" s="576"/>
      <c r="BN88" s="576"/>
      <c r="BO88" s="576"/>
      <c r="BP88" s="576"/>
      <c r="BQ88" s="576"/>
      <c r="BR88" s="576"/>
      <c r="BS88" s="576"/>
      <c r="BT88" s="576"/>
      <c r="BU88" s="576"/>
      <c r="BV88" s="576"/>
      <c r="BW88" s="576"/>
      <c r="BX88" s="576"/>
      <c r="BY88" s="576"/>
      <c r="BZ88" s="576"/>
      <c r="CA88" s="576"/>
      <c r="CB88" s="576"/>
      <c r="CC88" s="576"/>
      <c r="CD88" s="576"/>
      <c r="CE88" s="576"/>
      <c r="CF88" s="642"/>
      <c r="CG88" s="642"/>
      <c r="CH88" s="642"/>
      <c r="CI88" s="642"/>
      <c r="CJ88" s="642"/>
      <c r="CK88" s="642"/>
      <c r="CL88" s="642"/>
      <c r="CM88" s="642"/>
      <c r="CN88" s="642"/>
      <c r="CO88" s="642"/>
      <c r="CP88" s="642"/>
      <c r="CQ88" s="642"/>
      <c r="CR88" s="642"/>
      <c r="CS88" s="642"/>
      <c r="CT88" s="642"/>
      <c r="CU88" s="642"/>
      <c r="CV88" s="642"/>
      <c r="CW88" s="642"/>
      <c r="CX88" s="642"/>
      <c r="CY88" s="642"/>
      <c r="CZ88" s="642"/>
      <c r="DA88" s="642"/>
      <c r="DB88" s="642"/>
      <c r="DC88" s="642"/>
      <c r="DD88" s="642"/>
      <c r="DE88" s="642"/>
      <c r="DF88" s="642"/>
      <c r="DG88" s="642"/>
      <c r="DH88" s="642"/>
      <c r="DI88" s="642"/>
      <c r="DJ88" s="642"/>
      <c r="DK88" s="642"/>
      <c r="DL88" s="576"/>
      <c r="DM88" s="576"/>
      <c r="DN88" s="576"/>
      <c r="DO88" s="576"/>
      <c r="DP88" s="576"/>
      <c r="DQ88" s="576"/>
      <c r="DR88" s="576"/>
      <c r="DS88" s="576"/>
      <c r="DT88" s="576"/>
      <c r="DU88" s="576"/>
      <c r="DV88" s="576"/>
      <c r="DW88" s="579"/>
      <c r="DX88" s="579"/>
      <c r="DY88" s="579"/>
      <c r="DZ88" s="579"/>
      <c r="EA88" s="579"/>
      <c r="EB88" s="579"/>
      <c r="EC88" s="579"/>
      <c r="ED88" s="579"/>
      <c r="EE88" s="579"/>
      <c r="EF88" s="579"/>
      <c r="EG88" s="579"/>
    </row>
    <row r="89" spans="1:137" ht="6" customHeight="1" x14ac:dyDescent="0.2">
      <c r="A89" s="156"/>
      <c r="B89" s="592"/>
      <c r="C89" s="592"/>
      <c r="D89" s="592"/>
      <c r="E89" s="592"/>
      <c r="F89" s="592"/>
      <c r="G89" s="592"/>
      <c r="H89" s="592"/>
      <c r="I89" s="592"/>
      <c r="J89" s="592"/>
      <c r="K89" s="592"/>
      <c r="L89" s="592"/>
      <c r="M89" s="592"/>
      <c r="N89" s="592"/>
      <c r="O89" s="592"/>
      <c r="P89" s="592"/>
      <c r="Q89" s="592"/>
      <c r="R89" s="592"/>
      <c r="S89" s="592"/>
      <c r="T89" s="592"/>
      <c r="U89" s="592"/>
      <c r="V89" s="592"/>
      <c r="W89" s="592"/>
      <c r="X89" s="592"/>
      <c r="Y89" s="592"/>
      <c r="Z89" s="592"/>
      <c r="AA89" s="592"/>
      <c r="AB89" s="592"/>
      <c r="AC89" s="592"/>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643"/>
      <c r="CG89" s="643"/>
      <c r="CH89" s="643"/>
      <c r="CI89" s="643"/>
      <c r="CJ89" s="643"/>
      <c r="CK89" s="643"/>
      <c r="CL89" s="643"/>
      <c r="CM89" s="643"/>
      <c r="CN89" s="643"/>
      <c r="CO89" s="643"/>
      <c r="CP89" s="643"/>
      <c r="CQ89" s="643"/>
      <c r="CR89" s="643"/>
      <c r="CS89" s="643"/>
      <c r="CT89" s="643"/>
      <c r="CU89" s="643"/>
      <c r="CV89" s="643"/>
      <c r="CW89" s="643"/>
      <c r="CX89" s="643"/>
      <c r="CY89" s="643"/>
      <c r="CZ89" s="643"/>
      <c r="DA89" s="643"/>
      <c r="DB89" s="643"/>
      <c r="DC89" s="643"/>
      <c r="DD89" s="643"/>
      <c r="DE89" s="643"/>
      <c r="DF89" s="643"/>
      <c r="DG89" s="643"/>
      <c r="DH89" s="643"/>
      <c r="DI89" s="643"/>
      <c r="DJ89" s="643"/>
      <c r="DK89" s="643"/>
      <c r="DL89" s="577"/>
      <c r="DM89" s="577"/>
      <c r="DN89" s="577"/>
      <c r="DO89" s="577"/>
      <c r="DP89" s="577"/>
      <c r="DQ89" s="577"/>
      <c r="DR89" s="577"/>
      <c r="DS89" s="577"/>
      <c r="DT89" s="577"/>
      <c r="DU89" s="577"/>
      <c r="DV89" s="577"/>
      <c r="DW89" s="580"/>
      <c r="DX89" s="580"/>
      <c r="DY89" s="580"/>
      <c r="DZ89" s="580"/>
      <c r="EA89" s="580"/>
      <c r="EB89" s="580"/>
      <c r="EC89" s="580"/>
      <c r="ED89" s="580"/>
      <c r="EE89" s="580"/>
      <c r="EF89" s="580"/>
      <c r="EG89" s="580"/>
    </row>
    <row r="90" spans="1:137" ht="6" customHeight="1" x14ac:dyDescent="0.2">
      <c r="A90" s="156"/>
      <c r="B90" s="581" t="s">
        <v>301</v>
      </c>
      <c r="C90" s="582"/>
      <c r="D90" s="582"/>
      <c r="E90" s="582"/>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76"/>
      <c r="AE90" s="576"/>
      <c r="AF90" s="576"/>
      <c r="AG90" s="576"/>
      <c r="AH90" s="576"/>
      <c r="AI90" s="576"/>
      <c r="AJ90" s="576"/>
      <c r="AK90" s="576"/>
      <c r="AL90" s="576"/>
      <c r="AM90" s="576"/>
      <c r="AN90" s="576"/>
      <c r="AO90" s="576"/>
      <c r="AP90" s="576"/>
      <c r="AQ90" s="576"/>
      <c r="AR90" s="576"/>
      <c r="AS90" s="576"/>
      <c r="AT90" s="576"/>
      <c r="AU90" s="576"/>
      <c r="AV90" s="576"/>
      <c r="AW90" s="576"/>
      <c r="AX90" s="640"/>
      <c r="AY90" s="640"/>
      <c r="AZ90" s="640"/>
      <c r="BA90" s="640"/>
      <c r="BB90" s="640"/>
      <c r="BC90" s="576"/>
      <c r="BD90" s="576"/>
      <c r="BE90" s="576"/>
      <c r="BF90" s="576"/>
      <c r="BG90" s="576"/>
      <c r="BH90" s="576"/>
      <c r="BI90" s="576"/>
      <c r="BJ90" s="576"/>
      <c r="BK90" s="576"/>
      <c r="BL90" s="576"/>
      <c r="BM90" s="576"/>
      <c r="BN90" s="576"/>
      <c r="BO90" s="576"/>
      <c r="BP90" s="576"/>
      <c r="BQ90" s="576"/>
      <c r="BR90" s="576"/>
      <c r="BS90" s="576"/>
      <c r="BT90" s="576"/>
      <c r="BU90" s="576"/>
      <c r="BV90" s="576"/>
      <c r="BW90" s="576"/>
      <c r="BX90" s="576"/>
      <c r="BY90" s="576"/>
      <c r="BZ90" s="576"/>
      <c r="CA90" s="576"/>
      <c r="CB90" s="576"/>
      <c r="CC90" s="576"/>
      <c r="CD90" s="576"/>
      <c r="CE90" s="576"/>
      <c r="CF90" s="576"/>
      <c r="CG90" s="576"/>
      <c r="CH90" s="576"/>
      <c r="CI90" s="576"/>
      <c r="CJ90" s="576"/>
      <c r="CK90" s="576"/>
      <c r="CL90" s="576"/>
      <c r="CM90" s="576"/>
      <c r="CN90" s="576"/>
      <c r="CO90" s="576"/>
      <c r="CP90" s="576"/>
      <c r="CQ90" s="576"/>
      <c r="CR90" s="576"/>
      <c r="CS90" s="576"/>
      <c r="CT90" s="576"/>
      <c r="CU90" s="576"/>
      <c r="CV90" s="576"/>
      <c r="CW90" s="576"/>
      <c r="CX90" s="576"/>
      <c r="CY90" s="576"/>
      <c r="CZ90" s="576"/>
      <c r="DA90" s="576"/>
      <c r="DB90" s="576"/>
      <c r="DC90" s="576"/>
      <c r="DD90" s="576"/>
      <c r="DE90" s="576"/>
      <c r="DF90" s="576"/>
      <c r="DG90" s="576"/>
      <c r="DH90" s="576"/>
      <c r="DI90" s="576"/>
      <c r="DJ90" s="576"/>
      <c r="DK90" s="576"/>
      <c r="DL90" s="576"/>
      <c r="DM90" s="576"/>
      <c r="DN90" s="576"/>
      <c r="DO90" s="576"/>
      <c r="DP90" s="576"/>
      <c r="DQ90" s="576"/>
      <c r="DR90" s="576"/>
      <c r="DS90" s="576"/>
      <c r="DT90" s="576"/>
      <c r="DU90" s="576"/>
      <c r="DV90" s="576"/>
      <c r="DW90" s="640"/>
      <c r="DX90" s="640"/>
      <c r="DY90" s="640"/>
      <c r="DZ90" s="640"/>
      <c r="EA90" s="640"/>
      <c r="EB90" s="640"/>
      <c r="EC90" s="640"/>
      <c r="ED90" s="640"/>
      <c r="EE90" s="640"/>
      <c r="EF90" s="640"/>
      <c r="EG90" s="640"/>
    </row>
    <row r="91" spans="1:137" ht="6" customHeight="1" x14ac:dyDescent="0.2">
      <c r="A91" s="156"/>
      <c r="B91" s="582"/>
      <c r="C91" s="582"/>
      <c r="D91" s="582"/>
      <c r="E91" s="582"/>
      <c r="F91" s="582"/>
      <c r="G91" s="582"/>
      <c r="H91" s="582"/>
      <c r="I91" s="582"/>
      <c r="J91" s="582"/>
      <c r="K91" s="582"/>
      <c r="L91" s="582"/>
      <c r="M91" s="582"/>
      <c r="N91" s="582"/>
      <c r="O91" s="582"/>
      <c r="P91" s="582"/>
      <c r="Q91" s="582"/>
      <c r="R91" s="582"/>
      <c r="S91" s="582"/>
      <c r="T91" s="582"/>
      <c r="U91" s="582"/>
      <c r="V91" s="582"/>
      <c r="W91" s="582"/>
      <c r="X91" s="582"/>
      <c r="Y91" s="582"/>
      <c r="Z91" s="582"/>
      <c r="AA91" s="582"/>
      <c r="AB91" s="582"/>
      <c r="AC91" s="582"/>
      <c r="AD91" s="576"/>
      <c r="AE91" s="576"/>
      <c r="AF91" s="576"/>
      <c r="AG91" s="576"/>
      <c r="AH91" s="576"/>
      <c r="AI91" s="576"/>
      <c r="AJ91" s="576"/>
      <c r="AK91" s="576"/>
      <c r="AL91" s="576"/>
      <c r="AM91" s="576"/>
      <c r="AN91" s="576"/>
      <c r="AO91" s="576"/>
      <c r="AP91" s="576"/>
      <c r="AQ91" s="576"/>
      <c r="AR91" s="576"/>
      <c r="AS91" s="576"/>
      <c r="AT91" s="576"/>
      <c r="AU91" s="576"/>
      <c r="AV91" s="576"/>
      <c r="AW91" s="576"/>
      <c r="AX91" s="640"/>
      <c r="AY91" s="640"/>
      <c r="AZ91" s="640"/>
      <c r="BA91" s="640"/>
      <c r="BB91" s="640"/>
      <c r="BC91" s="576"/>
      <c r="BD91" s="576"/>
      <c r="BE91" s="576"/>
      <c r="BF91" s="576"/>
      <c r="BG91" s="576"/>
      <c r="BH91" s="576"/>
      <c r="BI91" s="576"/>
      <c r="BJ91" s="576"/>
      <c r="BK91" s="576"/>
      <c r="BL91" s="576"/>
      <c r="BM91" s="576"/>
      <c r="BN91" s="576"/>
      <c r="BO91" s="576"/>
      <c r="BP91" s="576"/>
      <c r="BQ91" s="576"/>
      <c r="BR91" s="576"/>
      <c r="BS91" s="576"/>
      <c r="BT91" s="576"/>
      <c r="BU91" s="576"/>
      <c r="BV91" s="576"/>
      <c r="BW91" s="576"/>
      <c r="BX91" s="576"/>
      <c r="BY91" s="576"/>
      <c r="BZ91" s="576"/>
      <c r="CA91" s="576"/>
      <c r="CB91" s="576"/>
      <c r="CC91" s="576"/>
      <c r="CD91" s="576"/>
      <c r="CE91" s="576"/>
      <c r="CF91" s="576"/>
      <c r="CG91" s="576"/>
      <c r="CH91" s="576"/>
      <c r="CI91" s="576"/>
      <c r="CJ91" s="576"/>
      <c r="CK91" s="576"/>
      <c r="CL91" s="576"/>
      <c r="CM91" s="576"/>
      <c r="CN91" s="576"/>
      <c r="CO91" s="576"/>
      <c r="CP91" s="576"/>
      <c r="CQ91" s="576"/>
      <c r="CR91" s="576"/>
      <c r="CS91" s="576"/>
      <c r="CT91" s="576"/>
      <c r="CU91" s="576"/>
      <c r="CV91" s="576"/>
      <c r="CW91" s="576"/>
      <c r="CX91" s="576"/>
      <c r="CY91" s="576"/>
      <c r="CZ91" s="576"/>
      <c r="DA91" s="576"/>
      <c r="DB91" s="576"/>
      <c r="DC91" s="576"/>
      <c r="DD91" s="576"/>
      <c r="DE91" s="576"/>
      <c r="DF91" s="576"/>
      <c r="DG91" s="576"/>
      <c r="DH91" s="576"/>
      <c r="DI91" s="576"/>
      <c r="DJ91" s="576"/>
      <c r="DK91" s="576"/>
      <c r="DL91" s="576"/>
      <c r="DM91" s="576"/>
      <c r="DN91" s="576"/>
      <c r="DO91" s="576"/>
      <c r="DP91" s="576"/>
      <c r="DQ91" s="576"/>
      <c r="DR91" s="576"/>
      <c r="DS91" s="576"/>
      <c r="DT91" s="576"/>
      <c r="DU91" s="576"/>
      <c r="DV91" s="576"/>
      <c r="DW91" s="640"/>
      <c r="DX91" s="640"/>
      <c r="DY91" s="640"/>
      <c r="DZ91" s="640"/>
      <c r="EA91" s="640"/>
      <c r="EB91" s="640"/>
      <c r="EC91" s="640"/>
      <c r="ED91" s="640"/>
      <c r="EE91" s="640"/>
      <c r="EF91" s="640"/>
      <c r="EG91" s="640"/>
    </row>
    <row r="92" spans="1:137" ht="6" customHeight="1" x14ac:dyDescent="0.2">
      <c r="A92" s="156"/>
      <c r="B92" s="582"/>
      <c r="C92" s="582"/>
      <c r="D92" s="582"/>
      <c r="E92" s="582"/>
      <c r="F92" s="582"/>
      <c r="G92" s="582"/>
      <c r="H92" s="582"/>
      <c r="I92" s="582"/>
      <c r="J92" s="582"/>
      <c r="K92" s="582"/>
      <c r="L92" s="582"/>
      <c r="M92" s="582"/>
      <c r="N92" s="582"/>
      <c r="O92" s="582"/>
      <c r="P92" s="582"/>
      <c r="Q92" s="582"/>
      <c r="R92" s="582"/>
      <c r="S92" s="582"/>
      <c r="T92" s="582"/>
      <c r="U92" s="582"/>
      <c r="V92" s="582"/>
      <c r="W92" s="582"/>
      <c r="X92" s="582"/>
      <c r="Y92" s="582"/>
      <c r="Z92" s="582"/>
      <c r="AA92" s="582"/>
      <c r="AB92" s="582"/>
      <c r="AC92" s="582"/>
      <c r="AD92" s="576"/>
      <c r="AE92" s="576"/>
      <c r="AF92" s="576"/>
      <c r="AG92" s="576"/>
      <c r="AH92" s="576"/>
      <c r="AI92" s="576"/>
      <c r="AJ92" s="576"/>
      <c r="AK92" s="576"/>
      <c r="AL92" s="576"/>
      <c r="AM92" s="576"/>
      <c r="AN92" s="576"/>
      <c r="AO92" s="576"/>
      <c r="AP92" s="576"/>
      <c r="AQ92" s="576"/>
      <c r="AR92" s="576"/>
      <c r="AS92" s="576"/>
      <c r="AT92" s="576"/>
      <c r="AU92" s="576"/>
      <c r="AV92" s="576"/>
      <c r="AW92" s="576"/>
      <c r="AX92" s="640"/>
      <c r="AY92" s="640"/>
      <c r="AZ92" s="640"/>
      <c r="BA92" s="640"/>
      <c r="BB92" s="640"/>
      <c r="BC92" s="576"/>
      <c r="BD92" s="576"/>
      <c r="BE92" s="576"/>
      <c r="BF92" s="576"/>
      <c r="BG92" s="576"/>
      <c r="BH92" s="576"/>
      <c r="BI92" s="576"/>
      <c r="BJ92" s="576"/>
      <c r="BK92" s="576"/>
      <c r="BL92" s="576"/>
      <c r="BM92" s="576"/>
      <c r="BN92" s="576"/>
      <c r="BO92" s="576"/>
      <c r="BP92" s="576"/>
      <c r="BQ92" s="576"/>
      <c r="BR92" s="576"/>
      <c r="BS92" s="576"/>
      <c r="BT92" s="576"/>
      <c r="BU92" s="576"/>
      <c r="BV92" s="576"/>
      <c r="BW92" s="576"/>
      <c r="BX92" s="576"/>
      <c r="BY92" s="576"/>
      <c r="BZ92" s="576"/>
      <c r="CA92" s="576"/>
      <c r="CB92" s="576"/>
      <c r="CC92" s="576"/>
      <c r="CD92" s="576"/>
      <c r="CE92" s="576"/>
      <c r="CF92" s="576"/>
      <c r="CG92" s="576"/>
      <c r="CH92" s="576"/>
      <c r="CI92" s="576"/>
      <c r="CJ92" s="576"/>
      <c r="CK92" s="576"/>
      <c r="CL92" s="576"/>
      <c r="CM92" s="576"/>
      <c r="CN92" s="576"/>
      <c r="CO92" s="576"/>
      <c r="CP92" s="576"/>
      <c r="CQ92" s="576"/>
      <c r="CR92" s="576"/>
      <c r="CS92" s="576"/>
      <c r="CT92" s="576"/>
      <c r="CU92" s="576"/>
      <c r="CV92" s="576"/>
      <c r="CW92" s="576"/>
      <c r="CX92" s="576"/>
      <c r="CY92" s="576"/>
      <c r="CZ92" s="576"/>
      <c r="DA92" s="576"/>
      <c r="DB92" s="576"/>
      <c r="DC92" s="576"/>
      <c r="DD92" s="576"/>
      <c r="DE92" s="576"/>
      <c r="DF92" s="576"/>
      <c r="DG92" s="576"/>
      <c r="DH92" s="576"/>
      <c r="DI92" s="576"/>
      <c r="DJ92" s="576"/>
      <c r="DK92" s="576"/>
      <c r="DL92" s="576"/>
      <c r="DM92" s="576"/>
      <c r="DN92" s="576"/>
      <c r="DO92" s="576"/>
      <c r="DP92" s="576"/>
      <c r="DQ92" s="576"/>
      <c r="DR92" s="576"/>
      <c r="DS92" s="576"/>
      <c r="DT92" s="576"/>
      <c r="DU92" s="576"/>
      <c r="DV92" s="576"/>
      <c r="DW92" s="640"/>
      <c r="DX92" s="640"/>
      <c r="DY92" s="640"/>
      <c r="DZ92" s="640"/>
      <c r="EA92" s="640"/>
      <c r="EB92" s="640"/>
      <c r="EC92" s="640"/>
      <c r="ED92" s="640"/>
      <c r="EE92" s="640"/>
      <c r="EF92" s="640"/>
      <c r="EG92" s="640"/>
    </row>
    <row r="94" spans="1:137" ht="6" customHeight="1" x14ac:dyDescent="0.2">
      <c r="C94" s="565" t="s">
        <v>424</v>
      </c>
      <c r="D94" s="565"/>
      <c r="E94" s="565"/>
      <c r="F94" s="565"/>
      <c r="G94" s="565"/>
      <c r="H94" s="565"/>
      <c r="I94" s="565"/>
      <c r="J94" s="565"/>
      <c r="K94" s="565"/>
      <c r="L94" s="565"/>
      <c r="M94" s="565"/>
      <c r="N94" s="565"/>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row>
    <row r="95" spans="1:137" ht="6" customHeight="1" x14ac:dyDescent="0.2">
      <c r="C95" s="565"/>
      <c r="D95" s="565"/>
      <c r="E95" s="565"/>
      <c r="F95" s="565"/>
      <c r="G95" s="565"/>
      <c r="H95" s="565"/>
      <c r="I95" s="565"/>
      <c r="J95" s="565"/>
      <c r="K95" s="565"/>
      <c r="L95" s="565"/>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row>
    <row r="96" spans="1:137" ht="6" customHeight="1" x14ac:dyDescent="0.2">
      <c r="B96" s="273"/>
      <c r="C96" s="565"/>
      <c r="D96" s="565"/>
      <c r="E96" s="565"/>
      <c r="F96" s="565"/>
      <c r="G96" s="565"/>
      <c r="H96" s="565"/>
      <c r="I96" s="565"/>
      <c r="J96" s="565"/>
      <c r="K96" s="565"/>
      <c r="L96" s="565"/>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row>
    <row r="97" spans="2:137" ht="6" customHeight="1" x14ac:dyDescent="0.2">
      <c r="B97" s="273"/>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c r="CS97" s="565"/>
      <c r="CT97" s="56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row>
    <row r="98" spans="2:137" ht="6" customHeight="1" x14ac:dyDescent="0.2">
      <c r="B98" s="273"/>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row>
    <row r="99" spans="2:137" ht="6" customHeight="1" x14ac:dyDescent="0.2">
      <c r="B99" s="156"/>
      <c r="C99" s="156"/>
      <c r="D99" s="156"/>
      <c r="E99" s="156"/>
      <c r="F99" s="156"/>
      <c r="G99" s="156"/>
      <c r="H99" s="156"/>
      <c r="I99" s="156"/>
      <c r="J99" s="156"/>
      <c r="K99" s="156"/>
      <c r="L99" s="156"/>
      <c r="M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X99" s="156"/>
      <c r="AY99" s="156"/>
      <c r="AZ99" s="156"/>
      <c r="BA99" s="156"/>
      <c r="BB99" s="156"/>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row>
    <row r="100" spans="2:137" ht="6" customHeight="1" x14ac:dyDescent="0.2">
      <c r="B100" s="156"/>
      <c r="C100" s="156"/>
      <c r="D100" s="156"/>
      <c r="F100" s="156"/>
      <c r="G100" s="156"/>
      <c r="H100" s="156"/>
      <c r="I100" s="156"/>
      <c r="J100" s="156"/>
      <c r="K100" s="156"/>
      <c r="L100" s="156"/>
      <c r="M100" s="156"/>
      <c r="T100" s="261"/>
      <c r="U100" s="263"/>
      <c r="V100" s="263"/>
      <c r="W100" s="263"/>
      <c r="X100" s="263"/>
      <c r="Y100" s="263"/>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X100" s="156"/>
      <c r="AY100" s="156"/>
      <c r="AZ100" s="156"/>
      <c r="BA100" s="156"/>
      <c r="BB100" s="156"/>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row>
    <row r="101" spans="2:137" ht="6" customHeight="1" x14ac:dyDescent="0.2">
      <c r="B101" s="156"/>
      <c r="C101" s="156"/>
      <c r="F101" s="156"/>
      <c r="G101" s="156"/>
      <c r="H101" s="156"/>
      <c r="I101" s="156"/>
      <c r="J101" s="156"/>
      <c r="K101" s="156"/>
      <c r="L101" s="156"/>
      <c r="M101" s="156"/>
      <c r="T101" s="263"/>
      <c r="U101" s="263"/>
      <c r="V101" s="263"/>
      <c r="W101" s="263"/>
      <c r="X101" s="263"/>
      <c r="Y101" s="263"/>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X101" s="156"/>
      <c r="AY101" s="156"/>
      <c r="AZ101" s="156"/>
      <c r="BA101" s="156"/>
      <c r="BB101" s="156"/>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row>
    <row r="102" spans="2:137" ht="6" customHeight="1" x14ac:dyDescent="0.2">
      <c r="B102" s="156"/>
      <c r="C102" s="156"/>
      <c r="F102" s="156"/>
      <c r="G102" s="156"/>
      <c r="H102" s="156"/>
      <c r="I102" s="156"/>
      <c r="J102" s="156"/>
      <c r="K102" s="156"/>
      <c r="L102" s="156"/>
      <c r="M102" s="156"/>
      <c r="T102" s="263"/>
      <c r="U102" s="263"/>
      <c r="V102" s="263"/>
      <c r="W102" s="263"/>
      <c r="X102" s="263"/>
      <c r="Y102" s="263"/>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X102" s="156"/>
      <c r="AY102" s="156"/>
      <c r="AZ102" s="156"/>
      <c r="BA102" s="156"/>
      <c r="BB102" s="156"/>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row>
    <row r="103" spans="2:137" ht="6" customHeight="1" x14ac:dyDescent="0.2">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row>
    <row r="104" spans="2:137" ht="6" customHeight="1" x14ac:dyDescent="0.2">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row>
    <row r="105" spans="2:137" ht="6" customHeight="1" x14ac:dyDescent="0.2">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row>
    <row r="106" spans="2:137" ht="6" customHeight="1" x14ac:dyDescent="0.2">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row>
  </sheetData>
  <mergeCells count="348">
    <mergeCell ref="AX16:BB26"/>
    <mergeCell ref="BC16:BK26"/>
    <mergeCell ref="B16:E26"/>
    <mergeCell ref="F16:O26"/>
    <mergeCell ref="P16:AC26"/>
    <mergeCell ref="AD16:AH26"/>
    <mergeCell ref="AI16:AM26"/>
    <mergeCell ref="AN16:AW26"/>
    <mergeCell ref="DW1:EG3"/>
    <mergeCell ref="A5:EG7"/>
    <mergeCell ref="BO8:BV10"/>
    <mergeCell ref="BW8:BY10"/>
    <mergeCell ref="BZ8:CG10"/>
    <mergeCell ref="CN10:EG15"/>
    <mergeCell ref="DA16:DK26"/>
    <mergeCell ref="DL16:DV26"/>
    <mergeCell ref="DW16:EG26"/>
    <mergeCell ref="BL16:BU26"/>
    <mergeCell ref="BV16:CE26"/>
    <mergeCell ref="CF16:CO26"/>
    <mergeCell ref="CP16:CZ26"/>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B27:E29"/>
    <mergeCell ref="F27:O29"/>
    <mergeCell ref="P27:AC29"/>
    <mergeCell ref="AD27:AH29"/>
    <mergeCell ref="AI27:AM29"/>
    <mergeCell ref="AN27:AW29"/>
    <mergeCell ref="AX27:BB29"/>
    <mergeCell ref="BV33:CE35"/>
    <mergeCell ref="CF33:CO35"/>
    <mergeCell ref="CP33:CZ35"/>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B39:E41"/>
    <mergeCell ref="F39:O41"/>
    <mergeCell ref="P39:AC41"/>
    <mergeCell ref="AD39:AH41"/>
    <mergeCell ref="AI39:AM41"/>
    <mergeCell ref="AN39:AW41"/>
    <mergeCell ref="AX39:BB41"/>
    <mergeCell ref="AX36:BB38"/>
    <mergeCell ref="BC36:BK38"/>
    <mergeCell ref="B36:E38"/>
    <mergeCell ref="F36:O38"/>
    <mergeCell ref="P36:AC38"/>
    <mergeCell ref="AD36:AH38"/>
    <mergeCell ref="AI36:AM38"/>
    <mergeCell ref="AN36:AW38"/>
    <mergeCell ref="AD42:AH44"/>
    <mergeCell ref="AI42:AM44"/>
    <mergeCell ref="AN42:AW44"/>
    <mergeCell ref="AX42:BB44"/>
    <mergeCell ref="BC42:BK44"/>
    <mergeCell ref="BC39:BK41"/>
    <mergeCell ref="DA36:DK38"/>
    <mergeCell ref="DL36:DV38"/>
    <mergeCell ref="DW36:EG38"/>
    <mergeCell ref="BL36:BU38"/>
    <mergeCell ref="BV36:CE38"/>
    <mergeCell ref="CF36:CO38"/>
    <mergeCell ref="CP36:CZ38"/>
    <mergeCell ref="DL39:DV41"/>
    <mergeCell ref="DW39:EG41"/>
    <mergeCell ref="BL39:BU41"/>
    <mergeCell ref="BV39:CE41"/>
    <mergeCell ref="CF39:CO41"/>
    <mergeCell ref="CP39:CZ41"/>
    <mergeCell ref="DA39:DK41"/>
    <mergeCell ref="DW42:EG44"/>
    <mergeCell ref="BL42:BU44"/>
    <mergeCell ref="BV42:CE44"/>
    <mergeCell ref="CF42:CO44"/>
    <mergeCell ref="BV45:CE47"/>
    <mergeCell ref="CF45:CO47"/>
    <mergeCell ref="CP45:CZ47"/>
    <mergeCell ref="DA45:DK47"/>
    <mergeCell ref="AN48:AW50"/>
    <mergeCell ref="DL51:DV53"/>
    <mergeCell ref="DW51:EG53"/>
    <mergeCell ref="DL45:DV47"/>
    <mergeCell ref="DW45:EG47"/>
    <mergeCell ref="DW48:EG50"/>
    <mergeCell ref="DA51:DK53"/>
    <mergeCell ref="B45:E47"/>
    <mergeCell ref="F45:O47"/>
    <mergeCell ref="P45:AC47"/>
    <mergeCell ref="AD45:AH47"/>
    <mergeCell ref="AI45:AM47"/>
    <mergeCell ref="AN45:AW47"/>
    <mergeCell ref="AX45:BB47"/>
    <mergeCell ref="BC45:BK47"/>
    <mergeCell ref="BL45:BU47"/>
    <mergeCell ref="CP42:CZ44"/>
    <mergeCell ref="DA42:DK44"/>
    <mergeCell ref="DL42:DV44"/>
    <mergeCell ref="B42:E44"/>
    <mergeCell ref="F42:O44"/>
    <mergeCell ref="P42:AC44"/>
    <mergeCell ref="AX54:BB56"/>
    <mergeCell ref="BC54:BK56"/>
    <mergeCell ref="BC51:BK53"/>
    <mergeCell ref="DA48:DK50"/>
    <mergeCell ref="DL48:DV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BL51:BU53"/>
    <mergeCell ref="BV51:CE53"/>
    <mergeCell ref="CF51:CO53"/>
    <mergeCell ref="CP51:CZ53"/>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54:E56"/>
    <mergeCell ref="F54:O56"/>
    <mergeCell ref="P54:AC56"/>
    <mergeCell ref="AD54:AH56"/>
    <mergeCell ref="AI54:AM56"/>
    <mergeCell ref="AN54:AW56"/>
    <mergeCell ref="B63:E65"/>
    <mergeCell ref="F63:O65"/>
    <mergeCell ref="P63:AC65"/>
    <mergeCell ref="AD63:AH65"/>
    <mergeCell ref="AI63:AM65"/>
    <mergeCell ref="AN63:AW65"/>
    <mergeCell ref="AX63:BB65"/>
    <mergeCell ref="AX60:BB62"/>
    <mergeCell ref="BC60:BK62"/>
    <mergeCell ref="B60:E62"/>
    <mergeCell ref="F60:O62"/>
    <mergeCell ref="P60:AC62"/>
    <mergeCell ref="AD60:AH62"/>
    <mergeCell ref="AI60:AM62"/>
    <mergeCell ref="AN60:AW62"/>
    <mergeCell ref="AD66:AH68"/>
    <mergeCell ref="AI66:AM68"/>
    <mergeCell ref="AN66:AW68"/>
    <mergeCell ref="AX66:BB68"/>
    <mergeCell ref="BC66:BK68"/>
    <mergeCell ref="BC63:BK65"/>
    <mergeCell ref="DA60:DK62"/>
    <mergeCell ref="DL60:DV62"/>
    <mergeCell ref="DW60:EG62"/>
    <mergeCell ref="BL60:BU62"/>
    <mergeCell ref="BV60:CE62"/>
    <mergeCell ref="CF60:CO62"/>
    <mergeCell ref="CP60:CZ62"/>
    <mergeCell ref="DL63:DV65"/>
    <mergeCell ref="DW63:EG65"/>
    <mergeCell ref="BL63:BU65"/>
    <mergeCell ref="BV63:CE65"/>
    <mergeCell ref="CF63:CO65"/>
    <mergeCell ref="CP63:CZ65"/>
    <mergeCell ref="DA63:DK65"/>
    <mergeCell ref="DW66:EG68"/>
    <mergeCell ref="BL66:BU68"/>
    <mergeCell ref="BV66:CE68"/>
    <mergeCell ref="CF66:CO68"/>
    <mergeCell ref="BV69:CE71"/>
    <mergeCell ref="CF69:CO71"/>
    <mergeCell ref="CP69:CZ71"/>
    <mergeCell ref="DA69:DK71"/>
    <mergeCell ref="AN72:AW74"/>
    <mergeCell ref="DL75:DV77"/>
    <mergeCell ref="DW75:EG77"/>
    <mergeCell ref="DL69:DV71"/>
    <mergeCell ref="DW69:EG71"/>
    <mergeCell ref="DW72:EG74"/>
    <mergeCell ref="DA75:DK77"/>
    <mergeCell ref="B69:E71"/>
    <mergeCell ref="F69:O71"/>
    <mergeCell ref="P69:AC71"/>
    <mergeCell ref="AD69:AH71"/>
    <mergeCell ref="AI69:AM71"/>
    <mergeCell ref="AN69:AW71"/>
    <mergeCell ref="AX69:BB71"/>
    <mergeCell ref="BC69:BK71"/>
    <mergeCell ref="BL69:BU71"/>
    <mergeCell ref="CP66:CZ68"/>
    <mergeCell ref="DA66:DK68"/>
    <mergeCell ref="DL66:DV68"/>
    <mergeCell ref="B66:E68"/>
    <mergeCell ref="F66:O68"/>
    <mergeCell ref="P66:AC68"/>
    <mergeCell ref="AX78:BB80"/>
    <mergeCell ref="BC78:BK80"/>
    <mergeCell ref="BC75:BK77"/>
    <mergeCell ref="DA72:DK74"/>
    <mergeCell ref="DL72:DV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BL75:BU77"/>
    <mergeCell ref="BV75:CE77"/>
    <mergeCell ref="CF75:CO77"/>
    <mergeCell ref="CP75:CZ77"/>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78:E80"/>
    <mergeCell ref="F78:O80"/>
    <mergeCell ref="P78:AC80"/>
    <mergeCell ref="AD78:AH80"/>
    <mergeCell ref="AI78:AM80"/>
    <mergeCell ref="AN78:AW80"/>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BV87:CE89"/>
    <mergeCell ref="CF87:CO89"/>
    <mergeCell ref="CP87:CZ89"/>
    <mergeCell ref="DA87:DK89"/>
    <mergeCell ref="DL87:DV89"/>
    <mergeCell ref="DW87:EG89"/>
    <mergeCell ref="DA84:DK86"/>
    <mergeCell ref="DL84:DV86"/>
    <mergeCell ref="DW84:EG86"/>
    <mergeCell ref="BV84:CE86"/>
    <mergeCell ref="CF84:CO86"/>
    <mergeCell ref="CP84:CZ86"/>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s>
  <phoneticPr fontId="1"/>
  <dataValidations count="3">
    <dataValidation type="list" allowBlank="1" showInputMessage="1" showErrorMessage="1" sqref="WUT983062:WUX9831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013:AM65072 IH65013:IL65072 SD65013:SH65072 ABZ65013:ACD65072 ALV65013:ALZ65072 AVR65013:AVV65072 BFN65013:BFR65072 BPJ65013:BPN65072 BZF65013:BZJ65072 CJB65013:CJF65072 CSX65013:CTB65072 DCT65013:DCX65072 DMP65013:DMT65072 DWL65013:DWP65072 EGH65013:EGL65072 EQD65013:EQH65072 EZZ65013:FAD65072 FJV65013:FJZ65072 FTR65013:FTV65072 GDN65013:GDR65072 GNJ65013:GNN65072 GXF65013:GXJ65072 HHB65013:HHF65072 HQX65013:HRB65072 IAT65013:IAX65072 IKP65013:IKT65072 IUL65013:IUP65072 JEH65013:JEL65072 JOD65013:JOH65072 JXZ65013:JYD65072 KHV65013:KHZ65072 KRR65013:KRV65072 LBN65013:LBR65072 LLJ65013:LLN65072 LVF65013:LVJ65072 MFB65013:MFF65072 MOX65013:MPB65072 MYT65013:MYX65072 NIP65013:NIT65072 NSL65013:NSP65072 OCH65013:OCL65072 OMD65013:OMH65072 OVZ65013:OWD65072 PFV65013:PFZ65072 PPR65013:PPV65072 PZN65013:PZR65072 QJJ65013:QJN65072 QTF65013:QTJ65072 RDB65013:RDF65072 RMX65013:RNB65072 RWT65013:RWX65072 SGP65013:SGT65072 SQL65013:SQP65072 TAH65013:TAL65072 TKD65013:TKH65072 TTZ65013:TUD65072 UDV65013:UDZ65072 UNR65013:UNV65072 UXN65013:UXR65072 VHJ65013:VHN65072 VRF65013:VRJ65072 WBB65013:WBF65072 WKX65013:WLB65072 WUT65013:WUX65072 AI130549:AM130608 IH130549:IL130608 SD130549:SH130608 ABZ130549:ACD130608 ALV130549:ALZ130608 AVR130549:AVV130608 BFN130549:BFR130608 BPJ130549:BPN130608 BZF130549:BZJ130608 CJB130549:CJF130608 CSX130549:CTB130608 DCT130549:DCX130608 DMP130549:DMT130608 DWL130549:DWP130608 EGH130549:EGL130608 EQD130549:EQH130608 EZZ130549:FAD130608 FJV130549:FJZ130608 FTR130549:FTV130608 GDN130549:GDR130608 GNJ130549:GNN130608 GXF130549:GXJ130608 HHB130549:HHF130608 HQX130549:HRB130608 IAT130549:IAX130608 IKP130549:IKT130608 IUL130549:IUP130608 JEH130549:JEL130608 JOD130549:JOH130608 JXZ130549:JYD130608 KHV130549:KHZ130608 KRR130549:KRV130608 LBN130549:LBR130608 LLJ130549:LLN130608 LVF130549:LVJ130608 MFB130549:MFF130608 MOX130549:MPB130608 MYT130549:MYX130608 NIP130549:NIT130608 NSL130549:NSP130608 OCH130549:OCL130608 OMD130549:OMH130608 OVZ130549:OWD130608 PFV130549:PFZ130608 PPR130549:PPV130608 PZN130549:PZR130608 QJJ130549:QJN130608 QTF130549:QTJ130608 RDB130549:RDF130608 RMX130549:RNB130608 RWT130549:RWX130608 SGP130549:SGT130608 SQL130549:SQP130608 TAH130549:TAL130608 TKD130549:TKH130608 TTZ130549:TUD130608 UDV130549:UDZ130608 UNR130549:UNV130608 UXN130549:UXR130608 VHJ130549:VHN130608 VRF130549:VRJ130608 WBB130549:WBF130608 WKX130549:WLB130608 WUT130549:WUX130608 AI196085:AM196144 IH196085:IL196144 SD196085:SH196144 ABZ196085:ACD196144 ALV196085:ALZ196144 AVR196085:AVV196144 BFN196085:BFR196144 BPJ196085:BPN196144 BZF196085:BZJ196144 CJB196085:CJF196144 CSX196085:CTB196144 DCT196085:DCX196144 DMP196085:DMT196144 DWL196085:DWP196144 EGH196085:EGL196144 EQD196085:EQH196144 EZZ196085:FAD196144 FJV196085:FJZ196144 FTR196085:FTV196144 GDN196085:GDR196144 GNJ196085:GNN196144 GXF196085:GXJ196144 HHB196085:HHF196144 HQX196085:HRB196144 IAT196085:IAX196144 IKP196085:IKT196144 IUL196085:IUP196144 JEH196085:JEL196144 JOD196085:JOH196144 JXZ196085:JYD196144 KHV196085:KHZ196144 KRR196085:KRV196144 LBN196085:LBR196144 LLJ196085:LLN196144 LVF196085:LVJ196144 MFB196085:MFF196144 MOX196085:MPB196144 MYT196085:MYX196144 NIP196085:NIT196144 NSL196085:NSP196144 OCH196085:OCL196144 OMD196085:OMH196144 OVZ196085:OWD196144 PFV196085:PFZ196144 PPR196085:PPV196144 PZN196085:PZR196144 QJJ196085:QJN196144 QTF196085:QTJ196144 RDB196085:RDF196144 RMX196085:RNB196144 RWT196085:RWX196144 SGP196085:SGT196144 SQL196085:SQP196144 TAH196085:TAL196144 TKD196085:TKH196144 TTZ196085:TUD196144 UDV196085:UDZ196144 UNR196085:UNV196144 UXN196085:UXR196144 VHJ196085:VHN196144 VRF196085:VRJ196144 WBB196085:WBF196144 WKX196085:WLB196144 WUT196085:WUX196144 AI261621:AM261680 IH261621:IL261680 SD261621:SH261680 ABZ261621:ACD261680 ALV261621:ALZ261680 AVR261621:AVV261680 BFN261621:BFR261680 BPJ261621:BPN261680 BZF261621:BZJ261680 CJB261621:CJF261680 CSX261621:CTB261680 DCT261621:DCX261680 DMP261621:DMT261680 DWL261621:DWP261680 EGH261621:EGL261680 EQD261621:EQH261680 EZZ261621:FAD261680 FJV261621:FJZ261680 FTR261621:FTV261680 GDN261621:GDR261680 GNJ261621:GNN261680 GXF261621:GXJ261680 HHB261621:HHF261680 HQX261621:HRB261680 IAT261621:IAX261680 IKP261621:IKT261680 IUL261621:IUP261680 JEH261621:JEL261680 JOD261621:JOH261680 JXZ261621:JYD261680 KHV261621:KHZ261680 KRR261621:KRV261680 LBN261621:LBR261680 LLJ261621:LLN261680 LVF261621:LVJ261680 MFB261621:MFF261680 MOX261621:MPB261680 MYT261621:MYX261680 NIP261621:NIT261680 NSL261621:NSP261680 OCH261621:OCL261680 OMD261621:OMH261680 OVZ261621:OWD261680 PFV261621:PFZ261680 PPR261621:PPV261680 PZN261621:PZR261680 QJJ261621:QJN261680 QTF261621:QTJ261680 RDB261621:RDF261680 RMX261621:RNB261680 RWT261621:RWX261680 SGP261621:SGT261680 SQL261621:SQP261680 TAH261621:TAL261680 TKD261621:TKH261680 TTZ261621:TUD261680 UDV261621:UDZ261680 UNR261621:UNV261680 UXN261621:UXR261680 VHJ261621:VHN261680 VRF261621:VRJ261680 WBB261621:WBF261680 WKX261621:WLB261680 WUT261621:WUX261680 AI327157:AM327216 IH327157:IL327216 SD327157:SH327216 ABZ327157:ACD327216 ALV327157:ALZ327216 AVR327157:AVV327216 BFN327157:BFR327216 BPJ327157:BPN327216 BZF327157:BZJ327216 CJB327157:CJF327216 CSX327157:CTB327216 DCT327157:DCX327216 DMP327157:DMT327216 DWL327157:DWP327216 EGH327157:EGL327216 EQD327157:EQH327216 EZZ327157:FAD327216 FJV327157:FJZ327216 FTR327157:FTV327216 GDN327157:GDR327216 GNJ327157:GNN327216 GXF327157:GXJ327216 HHB327157:HHF327216 HQX327157:HRB327216 IAT327157:IAX327216 IKP327157:IKT327216 IUL327157:IUP327216 JEH327157:JEL327216 JOD327157:JOH327216 JXZ327157:JYD327216 KHV327157:KHZ327216 KRR327157:KRV327216 LBN327157:LBR327216 LLJ327157:LLN327216 LVF327157:LVJ327216 MFB327157:MFF327216 MOX327157:MPB327216 MYT327157:MYX327216 NIP327157:NIT327216 NSL327157:NSP327216 OCH327157:OCL327216 OMD327157:OMH327216 OVZ327157:OWD327216 PFV327157:PFZ327216 PPR327157:PPV327216 PZN327157:PZR327216 QJJ327157:QJN327216 QTF327157:QTJ327216 RDB327157:RDF327216 RMX327157:RNB327216 RWT327157:RWX327216 SGP327157:SGT327216 SQL327157:SQP327216 TAH327157:TAL327216 TKD327157:TKH327216 TTZ327157:TUD327216 UDV327157:UDZ327216 UNR327157:UNV327216 UXN327157:UXR327216 VHJ327157:VHN327216 VRF327157:VRJ327216 WBB327157:WBF327216 WKX327157:WLB327216 WUT327157:WUX327216 AI392693:AM392752 IH392693:IL392752 SD392693:SH392752 ABZ392693:ACD392752 ALV392693:ALZ392752 AVR392693:AVV392752 BFN392693:BFR392752 BPJ392693:BPN392752 BZF392693:BZJ392752 CJB392693:CJF392752 CSX392693:CTB392752 DCT392693:DCX392752 DMP392693:DMT392752 DWL392693:DWP392752 EGH392693:EGL392752 EQD392693:EQH392752 EZZ392693:FAD392752 FJV392693:FJZ392752 FTR392693:FTV392752 GDN392693:GDR392752 GNJ392693:GNN392752 GXF392693:GXJ392752 HHB392693:HHF392752 HQX392693:HRB392752 IAT392693:IAX392752 IKP392693:IKT392752 IUL392693:IUP392752 JEH392693:JEL392752 JOD392693:JOH392752 JXZ392693:JYD392752 KHV392693:KHZ392752 KRR392693:KRV392752 LBN392693:LBR392752 LLJ392693:LLN392752 LVF392693:LVJ392752 MFB392693:MFF392752 MOX392693:MPB392752 MYT392693:MYX392752 NIP392693:NIT392752 NSL392693:NSP392752 OCH392693:OCL392752 OMD392693:OMH392752 OVZ392693:OWD392752 PFV392693:PFZ392752 PPR392693:PPV392752 PZN392693:PZR392752 QJJ392693:QJN392752 QTF392693:QTJ392752 RDB392693:RDF392752 RMX392693:RNB392752 RWT392693:RWX392752 SGP392693:SGT392752 SQL392693:SQP392752 TAH392693:TAL392752 TKD392693:TKH392752 TTZ392693:TUD392752 UDV392693:UDZ392752 UNR392693:UNV392752 UXN392693:UXR392752 VHJ392693:VHN392752 VRF392693:VRJ392752 WBB392693:WBF392752 WKX392693:WLB392752 WUT392693:WUX392752 AI458229:AM458288 IH458229:IL458288 SD458229:SH458288 ABZ458229:ACD458288 ALV458229:ALZ458288 AVR458229:AVV458288 BFN458229:BFR458288 BPJ458229:BPN458288 BZF458229:BZJ458288 CJB458229:CJF458288 CSX458229:CTB458288 DCT458229:DCX458288 DMP458229:DMT458288 DWL458229:DWP458288 EGH458229:EGL458288 EQD458229:EQH458288 EZZ458229:FAD458288 FJV458229:FJZ458288 FTR458229:FTV458288 GDN458229:GDR458288 GNJ458229:GNN458288 GXF458229:GXJ458288 HHB458229:HHF458288 HQX458229:HRB458288 IAT458229:IAX458288 IKP458229:IKT458288 IUL458229:IUP458288 JEH458229:JEL458288 JOD458229:JOH458288 JXZ458229:JYD458288 KHV458229:KHZ458288 KRR458229:KRV458288 LBN458229:LBR458288 LLJ458229:LLN458288 LVF458229:LVJ458288 MFB458229:MFF458288 MOX458229:MPB458288 MYT458229:MYX458288 NIP458229:NIT458288 NSL458229:NSP458288 OCH458229:OCL458288 OMD458229:OMH458288 OVZ458229:OWD458288 PFV458229:PFZ458288 PPR458229:PPV458288 PZN458229:PZR458288 QJJ458229:QJN458288 QTF458229:QTJ458288 RDB458229:RDF458288 RMX458229:RNB458288 RWT458229:RWX458288 SGP458229:SGT458288 SQL458229:SQP458288 TAH458229:TAL458288 TKD458229:TKH458288 TTZ458229:TUD458288 UDV458229:UDZ458288 UNR458229:UNV458288 UXN458229:UXR458288 VHJ458229:VHN458288 VRF458229:VRJ458288 WBB458229:WBF458288 WKX458229:WLB458288 WUT458229:WUX458288 AI523765:AM523824 IH523765:IL523824 SD523765:SH523824 ABZ523765:ACD523824 ALV523765:ALZ523824 AVR523765:AVV523824 BFN523765:BFR523824 BPJ523765:BPN523824 BZF523765:BZJ523824 CJB523765:CJF523824 CSX523765:CTB523824 DCT523765:DCX523824 DMP523765:DMT523824 DWL523765:DWP523824 EGH523765:EGL523824 EQD523765:EQH523824 EZZ523765:FAD523824 FJV523765:FJZ523824 FTR523765:FTV523824 GDN523765:GDR523824 GNJ523765:GNN523824 GXF523765:GXJ523824 HHB523765:HHF523824 HQX523765:HRB523824 IAT523765:IAX523824 IKP523765:IKT523824 IUL523765:IUP523824 JEH523765:JEL523824 JOD523765:JOH523824 JXZ523765:JYD523824 KHV523765:KHZ523824 KRR523765:KRV523824 LBN523765:LBR523824 LLJ523765:LLN523824 LVF523765:LVJ523824 MFB523765:MFF523824 MOX523765:MPB523824 MYT523765:MYX523824 NIP523765:NIT523824 NSL523765:NSP523824 OCH523765:OCL523824 OMD523765:OMH523824 OVZ523765:OWD523824 PFV523765:PFZ523824 PPR523765:PPV523824 PZN523765:PZR523824 QJJ523765:QJN523824 QTF523765:QTJ523824 RDB523765:RDF523824 RMX523765:RNB523824 RWT523765:RWX523824 SGP523765:SGT523824 SQL523765:SQP523824 TAH523765:TAL523824 TKD523765:TKH523824 TTZ523765:TUD523824 UDV523765:UDZ523824 UNR523765:UNV523824 UXN523765:UXR523824 VHJ523765:VHN523824 VRF523765:VRJ523824 WBB523765:WBF523824 WKX523765:WLB523824 WUT523765:WUX523824 AI589301:AM589360 IH589301:IL589360 SD589301:SH589360 ABZ589301:ACD589360 ALV589301:ALZ589360 AVR589301:AVV589360 BFN589301:BFR589360 BPJ589301:BPN589360 BZF589301:BZJ589360 CJB589301:CJF589360 CSX589301:CTB589360 DCT589301:DCX589360 DMP589301:DMT589360 DWL589301:DWP589360 EGH589301:EGL589360 EQD589301:EQH589360 EZZ589301:FAD589360 FJV589301:FJZ589360 FTR589301:FTV589360 GDN589301:GDR589360 GNJ589301:GNN589360 GXF589301:GXJ589360 HHB589301:HHF589360 HQX589301:HRB589360 IAT589301:IAX589360 IKP589301:IKT589360 IUL589301:IUP589360 JEH589301:JEL589360 JOD589301:JOH589360 JXZ589301:JYD589360 KHV589301:KHZ589360 KRR589301:KRV589360 LBN589301:LBR589360 LLJ589301:LLN589360 LVF589301:LVJ589360 MFB589301:MFF589360 MOX589301:MPB589360 MYT589301:MYX589360 NIP589301:NIT589360 NSL589301:NSP589360 OCH589301:OCL589360 OMD589301:OMH589360 OVZ589301:OWD589360 PFV589301:PFZ589360 PPR589301:PPV589360 PZN589301:PZR589360 QJJ589301:QJN589360 QTF589301:QTJ589360 RDB589301:RDF589360 RMX589301:RNB589360 RWT589301:RWX589360 SGP589301:SGT589360 SQL589301:SQP589360 TAH589301:TAL589360 TKD589301:TKH589360 TTZ589301:TUD589360 UDV589301:UDZ589360 UNR589301:UNV589360 UXN589301:UXR589360 VHJ589301:VHN589360 VRF589301:VRJ589360 WBB589301:WBF589360 WKX589301:WLB589360 WUT589301:WUX589360 AI654837:AM654896 IH654837:IL654896 SD654837:SH654896 ABZ654837:ACD654896 ALV654837:ALZ654896 AVR654837:AVV654896 BFN654837:BFR654896 BPJ654837:BPN654896 BZF654837:BZJ654896 CJB654837:CJF654896 CSX654837:CTB654896 DCT654837:DCX654896 DMP654837:DMT654896 DWL654837:DWP654896 EGH654837:EGL654896 EQD654837:EQH654896 EZZ654837:FAD654896 FJV654837:FJZ654896 FTR654837:FTV654896 GDN654837:GDR654896 GNJ654837:GNN654896 GXF654837:GXJ654896 HHB654837:HHF654896 HQX654837:HRB654896 IAT654837:IAX654896 IKP654837:IKT654896 IUL654837:IUP654896 JEH654837:JEL654896 JOD654837:JOH654896 JXZ654837:JYD654896 KHV654837:KHZ654896 KRR654837:KRV654896 LBN654837:LBR654896 LLJ654837:LLN654896 LVF654837:LVJ654896 MFB654837:MFF654896 MOX654837:MPB654896 MYT654837:MYX654896 NIP654837:NIT654896 NSL654837:NSP654896 OCH654837:OCL654896 OMD654837:OMH654896 OVZ654837:OWD654896 PFV654837:PFZ654896 PPR654837:PPV654896 PZN654837:PZR654896 QJJ654837:QJN654896 QTF654837:QTJ654896 RDB654837:RDF654896 RMX654837:RNB654896 RWT654837:RWX654896 SGP654837:SGT654896 SQL654837:SQP654896 TAH654837:TAL654896 TKD654837:TKH654896 TTZ654837:TUD654896 UDV654837:UDZ654896 UNR654837:UNV654896 UXN654837:UXR654896 VHJ654837:VHN654896 VRF654837:VRJ654896 WBB654837:WBF654896 WKX654837:WLB654896 WUT654837:WUX654896 AI720373:AM720432 IH720373:IL720432 SD720373:SH720432 ABZ720373:ACD720432 ALV720373:ALZ720432 AVR720373:AVV720432 BFN720373:BFR720432 BPJ720373:BPN720432 BZF720373:BZJ720432 CJB720373:CJF720432 CSX720373:CTB720432 DCT720373:DCX720432 DMP720373:DMT720432 DWL720373:DWP720432 EGH720373:EGL720432 EQD720373:EQH720432 EZZ720373:FAD720432 FJV720373:FJZ720432 FTR720373:FTV720432 GDN720373:GDR720432 GNJ720373:GNN720432 GXF720373:GXJ720432 HHB720373:HHF720432 HQX720373:HRB720432 IAT720373:IAX720432 IKP720373:IKT720432 IUL720373:IUP720432 JEH720373:JEL720432 JOD720373:JOH720432 JXZ720373:JYD720432 KHV720373:KHZ720432 KRR720373:KRV720432 LBN720373:LBR720432 LLJ720373:LLN720432 LVF720373:LVJ720432 MFB720373:MFF720432 MOX720373:MPB720432 MYT720373:MYX720432 NIP720373:NIT720432 NSL720373:NSP720432 OCH720373:OCL720432 OMD720373:OMH720432 OVZ720373:OWD720432 PFV720373:PFZ720432 PPR720373:PPV720432 PZN720373:PZR720432 QJJ720373:QJN720432 QTF720373:QTJ720432 RDB720373:RDF720432 RMX720373:RNB720432 RWT720373:RWX720432 SGP720373:SGT720432 SQL720373:SQP720432 TAH720373:TAL720432 TKD720373:TKH720432 TTZ720373:TUD720432 UDV720373:UDZ720432 UNR720373:UNV720432 UXN720373:UXR720432 VHJ720373:VHN720432 VRF720373:VRJ720432 WBB720373:WBF720432 WKX720373:WLB720432 WUT720373:WUX720432 AI785909:AM785968 IH785909:IL785968 SD785909:SH785968 ABZ785909:ACD785968 ALV785909:ALZ785968 AVR785909:AVV785968 BFN785909:BFR785968 BPJ785909:BPN785968 BZF785909:BZJ785968 CJB785909:CJF785968 CSX785909:CTB785968 DCT785909:DCX785968 DMP785909:DMT785968 DWL785909:DWP785968 EGH785909:EGL785968 EQD785909:EQH785968 EZZ785909:FAD785968 FJV785909:FJZ785968 FTR785909:FTV785968 GDN785909:GDR785968 GNJ785909:GNN785968 GXF785909:GXJ785968 HHB785909:HHF785968 HQX785909:HRB785968 IAT785909:IAX785968 IKP785909:IKT785968 IUL785909:IUP785968 JEH785909:JEL785968 JOD785909:JOH785968 JXZ785909:JYD785968 KHV785909:KHZ785968 KRR785909:KRV785968 LBN785909:LBR785968 LLJ785909:LLN785968 LVF785909:LVJ785968 MFB785909:MFF785968 MOX785909:MPB785968 MYT785909:MYX785968 NIP785909:NIT785968 NSL785909:NSP785968 OCH785909:OCL785968 OMD785909:OMH785968 OVZ785909:OWD785968 PFV785909:PFZ785968 PPR785909:PPV785968 PZN785909:PZR785968 QJJ785909:QJN785968 QTF785909:QTJ785968 RDB785909:RDF785968 RMX785909:RNB785968 RWT785909:RWX785968 SGP785909:SGT785968 SQL785909:SQP785968 TAH785909:TAL785968 TKD785909:TKH785968 TTZ785909:TUD785968 UDV785909:UDZ785968 UNR785909:UNV785968 UXN785909:UXR785968 VHJ785909:VHN785968 VRF785909:VRJ785968 WBB785909:WBF785968 WKX785909:WLB785968 WUT785909:WUX785968 AI851445:AM851504 IH851445:IL851504 SD851445:SH851504 ABZ851445:ACD851504 ALV851445:ALZ851504 AVR851445:AVV851504 BFN851445:BFR851504 BPJ851445:BPN851504 BZF851445:BZJ851504 CJB851445:CJF851504 CSX851445:CTB851504 DCT851445:DCX851504 DMP851445:DMT851504 DWL851445:DWP851504 EGH851445:EGL851504 EQD851445:EQH851504 EZZ851445:FAD851504 FJV851445:FJZ851504 FTR851445:FTV851504 GDN851445:GDR851504 GNJ851445:GNN851504 GXF851445:GXJ851504 HHB851445:HHF851504 HQX851445:HRB851504 IAT851445:IAX851504 IKP851445:IKT851504 IUL851445:IUP851504 JEH851445:JEL851504 JOD851445:JOH851504 JXZ851445:JYD851504 KHV851445:KHZ851504 KRR851445:KRV851504 LBN851445:LBR851504 LLJ851445:LLN851504 LVF851445:LVJ851504 MFB851445:MFF851504 MOX851445:MPB851504 MYT851445:MYX851504 NIP851445:NIT851504 NSL851445:NSP851504 OCH851445:OCL851504 OMD851445:OMH851504 OVZ851445:OWD851504 PFV851445:PFZ851504 PPR851445:PPV851504 PZN851445:PZR851504 QJJ851445:QJN851504 QTF851445:QTJ851504 RDB851445:RDF851504 RMX851445:RNB851504 RWT851445:RWX851504 SGP851445:SGT851504 SQL851445:SQP851504 TAH851445:TAL851504 TKD851445:TKH851504 TTZ851445:TUD851504 UDV851445:UDZ851504 UNR851445:UNV851504 UXN851445:UXR851504 VHJ851445:VHN851504 VRF851445:VRJ851504 WBB851445:WBF851504 WKX851445:WLB851504 WUT851445:WUX851504 AI916981:AM917040 IH916981:IL917040 SD916981:SH917040 ABZ916981:ACD917040 ALV916981:ALZ917040 AVR916981:AVV917040 BFN916981:BFR917040 BPJ916981:BPN917040 BZF916981:BZJ917040 CJB916981:CJF917040 CSX916981:CTB917040 DCT916981:DCX917040 DMP916981:DMT917040 DWL916981:DWP917040 EGH916981:EGL917040 EQD916981:EQH917040 EZZ916981:FAD917040 FJV916981:FJZ917040 FTR916981:FTV917040 GDN916981:GDR917040 GNJ916981:GNN917040 GXF916981:GXJ917040 HHB916981:HHF917040 HQX916981:HRB917040 IAT916981:IAX917040 IKP916981:IKT917040 IUL916981:IUP917040 JEH916981:JEL917040 JOD916981:JOH917040 JXZ916981:JYD917040 KHV916981:KHZ917040 KRR916981:KRV917040 LBN916981:LBR917040 LLJ916981:LLN917040 LVF916981:LVJ917040 MFB916981:MFF917040 MOX916981:MPB917040 MYT916981:MYX917040 NIP916981:NIT917040 NSL916981:NSP917040 OCH916981:OCL917040 OMD916981:OMH917040 OVZ916981:OWD917040 PFV916981:PFZ917040 PPR916981:PPV917040 PZN916981:PZR917040 QJJ916981:QJN917040 QTF916981:QTJ917040 RDB916981:RDF917040 RMX916981:RNB917040 RWT916981:RWX917040 SGP916981:SGT917040 SQL916981:SQP917040 TAH916981:TAL917040 TKD916981:TKH917040 TTZ916981:TUD917040 UDV916981:UDZ917040 UNR916981:UNV917040 UXN916981:UXR917040 VHJ916981:VHN917040 VRF916981:VRJ917040 WBB916981:WBF917040 WKX916981:WLB917040 WUT916981:WUX917040 AI982517:AM982576 IH982517:IL982576 SD982517:SH982576 ABZ982517:ACD982576 ALV982517:ALZ982576 AVR982517:AVV982576 BFN982517:BFR982576 BPJ982517:BPN982576 BZF982517:BZJ982576 CJB982517:CJF982576 CSX982517:CTB982576 DCT982517:DCX982576 DMP982517:DMT982576 DWL982517:DWP982576 EGH982517:EGL982576 EQD982517:EQH982576 EZZ982517:FAD982576 FJV982517:FJZ982576 FTR982517:FTV982576 GDN982517:GDR982576 GNJ982517:GNN982576 GXF982517:GXJ982576 HHB982517:HHF982576 HQX982517:HRB982576 IAT982517:IAX982576 IKP982517:IKT982576 IUL982517:IUP982576 JEH982517:JEL982576 JOD982517:JOH982576 JXZ982517:JYD982576 KHV982517:KHZ982576 KRR982517:KRV982576 LBN982517:LBR982576 LLJ982517:LLN982576 LVF982517:LVJ982576 MFB982517:MFF982576 MOX982517:MPB982576 MYT982517:MYX982576 NIP982517:NIT982576 NSL982517:NSP982576 OCH982517:OCL982576 OMD982517:OMH982576 OVZ982517:OWD982576 PFV982517:PFZ982576 PPR982517:PPV982576 PZN982517:PZR982576 QJJ982517:QJN982576 QTF982517:QTJ982576 RDB982517:RDF982576 RMX982517:RNB982576 RWT982517:RWX982576 SGP982517:SGT982576 SQL982517:SQP982576 TAH982517:TAL982576 TKD982517:TKH982576 TTZ982517:TUD982576 UDV982517:UDZ982576 UNR982517:UNV982576 UXN982517:UXR982576 VHJ982517:VHN982576 VRF982517:VRJ982576 WBB982517:WBF982576 WKX982517:WLB982576 WUT982517:WUX982576 AI65121:AM65180 IH65121:IL65180 SD65121:SH65180 ABZ65121:ACD65180 ALV65121:ALZ65180 AVR65121:AVV65180 BFN65121:BFR65180 BPJ65121:BPN65180 BZF65121:BZJ65180 CJB65121:CJF65180 CSX65121:CTB65180 DCT65121:DCX65180 DMP65121:DMT65180 DWL65121:DWP65180 EGH65121:EGL65180 EQD65121:EQH65180 EZZ65121:FAD65180 FJV65121:FJZ65180 FTR65121:FTV65180 GDN65121:GDR65180 GNJ65121:GNN65180 GXF65121:GXJ65180 HHB65121:HHF65180 HQX65121:HRB65180 IAT65121:IAX65180 IKP65121:IKT65180 IUL65121:IUP65180 JEH65121:JEL65180 JOD65121:JOH65180 JXZ65121:JYD65180 KHV65121:KHZ65180 KRR65121:KRV65180 LBN65121:LBR65180 LLJ65121:LLN65180 LVF65121:LVJ65180 MFB65121:MFF65180 MOX65121:MPB65180 MYT65121:MYX65180 NIP65121:NIT65180 NSL65121:NSP65180 OCH65121:OCL65180 OMD65121:OMH65180 OVZ65121:OWD65180 PFV65121:PFZ65180 PPR65121:PPV65180 PZN65121:PZR65180 QJJ65121:QJN65180 QTF65121:QTJ65180 RDB65121:RDF65180 RMX65121:RNB65180 RWT65121:RWX65180 SGP65121:SGT65180 SQL65121:SQP65180 TAH65121:TAL65180 TKD65121:TKH65180 TTZ65121:TUD65180 UDV65121:UDZ65180 UNR65121:UNV65180 UXN65121:UXR65180 VHJ65121:VHN65180 VRF65121:VRJ65180 WBB65121:WBF65180 WKX65121:WLB65180 WUT65121:WUX65180 AI130657:AM130716 IH130657:IL130716 SD130657:SH130716 ABZ130657:ACD130716 ALV130657:ALZ130716 AVR130657:AVV130716 BFN130657:BFR130716 BPJ130657:BPN130716 BZF130657:BZJ130716 CJB130657:CJF130716 CSX130657:CTB130716 DCT130657:DCX130716 DMP130657:DMT130716 DWL130657:DWP130716 EGH130657:EGL130716 EQD130657:EQH130716 EZZ130657:FAD130716 FJV130657:FJZ130716 FTR130657:FTV130716 GDN130657:GDR130716 GNJ130657:GNN130716 GXF130657:GXJ130716 HHB130657:HHF130716 HQX130657:HRB130716 IAT130657:IAX130716 IKP130657:IKT130716 IUL130657:IUP130716 JEH130657:JEL130716 JOD130657:JOH130716 JXZ130657:JYD130716 KHV130657:KHZ130716 KRR130657:KRV130716 LBN130657:LBR130716 LLJ130657:LLN130716 LVF130657:LVJ130716 MFB130657:MFF130716 MOX130657:MPB130716 MYT130657:MYX130716 NIP130657:NIT130716 NSL130657:NSP130716 OCH130657:OCL130716 OMD130657:OMH130716 OVZ130657:OWD130716 PFV130657:PFZ130716 PPR130657:PPV130716 PZN130657:PZR130716 QJJ130657:QJN130716 QTF130657:QTJ130716 RDB130657:RDF130716 RMX130657:RNB130716 RWT130657:RWX130716 SGP130657:SGT130716 SQL130657:SQP130716 TAH130657:TAL130716 TKD130657:TKH130716 TTZ130657:TUD130716 UDV130657:UDZ130716 UNR130657:UNV130716 UXN130657:UXR130716 VHJ130657:VHN130716 VRF130657:VRJ130716 WBB130657:WBF130716 WKX130657:WLB130716 WUT130657:WUX130716 AI196193:AM196252 IH196193:IL196252 SD196193:SH196252 ABZ196193:ACD196252 ALV196193:ALZ196252 AVR196193:AVV196252 BFN196193:BFR196252 BPJ196193:BPN196252 BZF196193:BZJ196252 CJB196193:CJF196252 CSX196193:CTB196252 DCT196193:DCX196252 DMP196193:DMT196252 DWL196193:DWP196252 EGH196193:EGL196252 EQD196193:EQH196252 EZZ196193:FAD196252 FJV196193:FJZ196252 FTR196193:FTV196252 GDN196193:GDR196252 GNJ196193:GNN196252 GXF196193:GXJ196252 HHB196193:HHF196252 HQX196193:HRB196252 IAT196193:IAX196252 IKP196193:IKT196252 IUL196193:IUP196252 JEH196193:JEL196252 JOD196193:JOH196252 JXZ196193:JYD196252 KHV196193:KHZ196252 KRR196193:KRV196252 LBN196193:LBR196252 LLJ196193:LLN196252 LVF196193:LVJ196252 MFB196193:MFF196252 MOX196193:MPB196252 MYT196193:MYX196252 NIP196193:NIT196252 NSL196193:NSP196252 OCH196193:OCL196252 OMD196193:OMH196252 OVZ196193:OWD196252 PFV196193:PFZ196252 PPR196193:PPV196252 PZN196193:PZR196252 QJJ196193:QJN196252 QTF196193:QTJ196252 RDB196193:RDF196252 RMX196193:RNB196252 RWT196193:RWX196252 SGP196193:SGT196252 SQL196193:SQP196252 TAH196193:TAL196252 TKD196193:TKH196252 TTZ196193:TUD196252 UDV196193:UDZ196252 UNR196193:UNV196252 UXN196193:UXR196252 VHJ196193:VHN196252 VRF196193:VRJ196252 WBB196193:WBF196252 WKX196193:WLB196252 WUT196193:WUX196252 AI261729:AM261788 IH261729:IL261788 SD261729:SH261788 ABZ261729:ACD261788 ALV261729:ALZ261788 AVR261729:AVV261788 BFN261729:BFR261788 BPJ261729:BPN261788 BZF261729:BZJ261788 CJB261729:CJF261788 CSX261729:CTB261788 DCT261729:DCX261788 DMP261729:DMT261788 DWL261729:DWP261788 EGH261729:EGL261788 EQD261729:EQH261788 EZZ261729:FAD261788 FJV261729:FJZ261788 FTR261729:FTV261788 GDN261729:GDR261788 GNJ261729:GNN261788 GXF261729:GXJ261788 HHB261729:HHF261788 HQX261729:HRB261788 IAT261729:IAX261788 IKP261729:IKT261788 IUL261729:IUP261788 JEH261729:JEL261788 JOD261729:JOH261788 JXZ261729:JYD261788 KHV261729:KHZ261788 KRR261729:KRV261788 LBN261729:LBR261788 LLJ261729:LLN261788 LVF261729:LVJ261788 MFB261729:MFF261788 MOX261729:MPB261788 MYT261729:MYX261788 NIP261729:NIT261788 NSL261729:NSP261788 OCH261729:OCL261788 OMD261729:OMH261788 OVZ261729:OWD261788 PFV261729:PFZ261788 PPR261729:PPV261788 PZN261729:PZR261788 QJJ261729:QJN261788 QTF261729:QTJ261788 RDB261729:RDF261788 RMX261729:RNB261788 RWT261729:RWX261788 SGP261729:SGT261788 SQL261729:SQP261788 TAH261729:TAL261788 TKD261729:TKH261788 TTZ261729:TUD261788 UDV261729:UDZ261788 UNR261729:UNV261788 UXN261729:UXR261788 VHJ261729:VHN261788 VRF261729:VRJ261788 WBB261729:WBF261788 WKX261729:WLB261788 WUT261729:WUX261788 AI327265:AM327324 IH327265:IL327324 SD327265:SH327324 ABZ327265:ACD327324 ALV327265:ALZ327324 AVR327265:AVV327324 BFN327265:BFR327324 BPJ327265:BPN327324 BZF327265:BZJ327324 CJB327265:CJF327324 CSX327265:CTB327324 DCT327265:DCX327324 DMP327265:DMT327324 DWL327265:DWP327324 EGH327265:EGL327324 EQD327265:EQH327324 EZZ327265:FAD327324 FJV327265:FJZ327324 FTR327265:FTV327324 GDN327265:GDR327324 GNJ327265:GNN327324 GXF327265:GXJ327324 HHB327265:HHF327324 HQX327265:HRB327324 IAT327265:IAX327324 IKP327265:IKT327324 IUL327265:IUP327324 JEH327265:JEL327324 JOD327265:JOH327324 JXZ327265:JYD327324 KHV327265:KHZ327324 KRR327265:KRV327324 LBN327265:LBR327324 LLJ327265:LLN327324 LVF327265:LVJ327324 MFB327265:MFF327324 MOX327265:MPB327324 MYT327265:MYX327324 NIP327265:NIT327324 NSL327265:NSP327324 OCH327265:OCL327324 OMD327265:OMH327324 OVZ327265:OWD327324 PFV327265:PFZ327324 PPR327265:PPV327324 PZN327265:PZR327324 QJJ327265:QJN327324 QTF327265:QTJ327324 RDB327265:RDF327324 RMX327265:RNB327324 RWT327265:RWX327324 SGP327265:SGT327324 SQL327265:SQP327324 TAH327265:TAL327324 TKD327265:TKH327324 TTZ327265:TUD327324 UDV327265:UDZ327324 UNR327265:UNV327324 UXN327265:UXR327324 VHJ327265:VHN327324 VRF327265:VRJ327324 WBB327265:WBF327324 WKX327265:WLB327324 WUT327265:WUX327324 AI392801:AM392860 IH392801:IL392860 SD392801:SH392860 ABZ392801:ACD392860 ALV392801:ALZ392860 AVR392801:AVV392860 BFN392801:BFR392860 BPJ392801:BPN392860 BZF392801:BZJ392860 CJB392801:CJF392860 CSX392801:CTB392860 DCT392801:DCX392860 DMP392801:DMT392860 DWL392801:DWP392860 EGH392801:EGL392860 EQD392801:EQH392860 EZZ392801:FAD392860 FJV392801:FJZ392860 FTR392801:FTV392860 GDN392801:GDR392860 GNJ392801:GNN392860 GXF392801:GXJ392860 HHB392801:HHF392860 HQX392801:HRB392860 IAT392801:IAX392860 IKP392801:IKT392860 IUL392801:IUP392860 JEH392801:JEL392860 JOD392801:JOH392860 JXZ392801:JYD392860 KHV392801:KHZ392860 KRR392801:KRV392860 LBN392801:LBR392860 LLJ392801:LLN392860 LVF392801:LVJ392860 MFB392801:MFF392860 MOX392801:MPB392860 MYT392801:MYX392860 NIP392801:NIT392860 NSL392801:NSP392860 OCH392801:OCL392860 OMD392801:OMH392860 OVZ392801:OWD392860 PFV392801:PFZ392860 PPR392801:PPV392860 PZN392801:PZR392860 QJJ392801:QJN392860 QTF392801:QTJ392860 RDB392801:RDF392860 RMX392801:RNB392860 RWT392801:RWX392860 SGP392801:SGT392860 SQL392801:SQP392860 TAH392801:TAL392860 TKD392801:TKH392860 TTZ392801:TUD392860 UDV392801:UDZ392860 UNR392801:UNV392860 UXN392801:UXR392860 VHJ392801:VHN392860 VRF392801:VRJ392860 WBB392801:WBF392860 WKX392801:WLB392860 WUT392801:WUX392860 AI458337:AM458396 IH458337:IL458396 SD458337:SH458396 ABZ458337:ACD458396 ALV458337:ALZ458396 AVR458337:AVV458396 BFN458337:BFR458396 BPJ458337:BPN458396 BZF458337:BZJ458396 CJB458337:CJF458396 CSX458337:CTB458396 DCT458337:DCX458396 DMP458337:DMT458396 DWL458337:DWP458396 EGH458337:EGL458396 EQD458337:EQH458396 EZZ458337:FAD458396 FJV458337:FJZ458396 FTR458337:FTV458396 GDN458337:GDR458396 GNJ458337:GNN458396 GXF458337:GXJ458396 HHB458337:HHF458396 HQX458337:HRB458396 IAT458337:IAX458396 IKP458337:IKT458396 IUL458337:IUP458396 JEH458337:JEL458396 JOD458337:JOH458396 JXZ458337:JYD458396 KHV458337:KHZ458396 KRR458337:KRV458396 LBN458337:LBR458396 LLJ458337:LLN458396 LVF458337:LVJ458396 MFB458337:MFF458396 MOX458337:MPB458396 MYT458337:MYX458396 NIP458337:NIT458396 NSL458337:NSP458396 OCH458337:OCL458396 OMD458337:OMH458396 OVZ458337:OWD458396 PFV458337:PFZ458396 PPR458337:PPV458396 PZN458337:PZR458396 QJJ458337:QJN458396 QTF458337:QTJ458396 RDB458337:RDF458396 RMX458337:RNB458396 RWT458337:RWX458396 SGP458337:SGT458396 SQL458337:SQP458396 TAH458337:TAL458396 TKD458337:TKH458396 TTZ458337:TUD458396 UDV458337:UDZ458396 UNR458337:UNV458396 UXN458337:UXR458396 VHJ458337:VHN458396 VRF458337:VRJ458396 WBB458337:WBF458396 WKX458337:WLB458396 WUT458337:WUX458396 AI523873:AM523932 IH523873:IL523932 SD523873:SH523932 ABZ523873:ACD523932 ALV523873:ALZ523932 AVR523873:AVV523932 BFN523873:BFR523932 BPJ523873:BPN523932 BZF523873:BZJ523932 CJB523873:CJF523932 CSX523873:CTB523932 DCT523873:DCX523932 DMP523873:DMT523932 DWL523873:DWP523932 EGH523873:EGL523932 EQD523873:EQH523932 EZZ523873:FAD523932 FJV523873:FJZ523932 FTR523873:FTV523932 GDN523873:GDR523932 GNJ523873:GNN523932 GXF523873:GXJ523932 HHB523873:HHF523932 HQX523873:HRB523932 IAT523873:IAX523932 IKP523873:IKT523932 IUL523873:IUP523932 JEH523873:JEL523932 JOD523873:JOH523932 JXZ523873:JYD523932 KHV523873:KHZ523932 KRR523873:KRV523932 LBN523873:LBR523932 LLJ523873:LLN523932 LVF523873:LVJ523932 MFB523873:MFF523932 MOX523873:MPB523932 MYT523873:MYX523932 NIP523873:NIT523932 NSL523873:NSP523932 OCH523873:OCL523932 OMD523873:OMH523932 OVZ523873:OWD523932 PFV523873:PFZ523932 PPR523873:PPV523932 PZN523873:PZR523932 QJJ523873:QJN523932 QTF523873:QTJ523932 RDB523873:RDF523932 RMX523873:RNB523932 RWT523873:RWX523932 SGP523873:SGT523932 SQL523873:SQP523932 TAH523873:TAL523932 TKD523873:TKH523932 TTZ523873:TUD523932 UDV523873:UDZ523932 UNR523873:UNV523932 UXN523873:UXR523932 VHJ523873:VHN523932 VRF523873:VRJ523932 WBB523873:WBF523932 WKX523873:WLB523932 WUT523873:WUX523932 AI589409:AM589468 IH589409:IL589468 SD589409:SH589468 ABZ589409:ACD589468 ALV589409:ALZ589468 AVR589409:AVV589468 BFN589409:BFR589468 BPJ589409:BPN589468 BZF589409:BZJ589468 CJB589409:CJF589468 CSX589409:CTB589468 DCT589409:DCX589468 DMP589409:DMT589468 DWL589409:DWP589468 EGH589409:EGL589468 EQD589409:EQH589468 EZZ589409:FAD589468 FJV589409:FJZ589468 FTR589409:FTV589468 GDN589409:GDR589468 GNJ589409:GNN589468 GXF589409:GXJ589468 HHB589409:HHF589468 HQX589409:HRB589468 IAT589409:IAX589468 IKP589409:IKT589468 IUL589409:IUP589468 JEH589409:JEL589468 JOD589409:JOH589468 JXZ589409:JYD589468 KHV589409:KHZ589468 KRR589409:KRV589468 LBN589409:LBR589468 LLJ589409:LLN589468 LVF589409:LVJ589468 MFB589409:MFF589468 MOX589409:MPB589468 MYT589409:MYX589468 NIP589409:NIT589468 NSL589409:NSP589468 OCH589409:OCL589468 OMD589409:OMH589468 OVZ589409:OWD589468 PFV589409:PFZ589468 PPR589409:PPV589468 PZN589409:PZR589468 QJJ589409:QJN589468 QTF589409:QTJ589468 RDB589409:RDF589468 RMX589409:RNB589468 RWT589409:RWX589468 SGP589409:SGT589468 SQL589409:SQP589468 TAH589409:TAL589468 TKD589409:TKH589468 TTZ589409:TUD589468 UDV589409:UDZ589468 UNR589409:UNV589468 UXN589409:UXR589468 VHJ589409:VHN589468 VRF589409:VRJ589468 WBB589409:WBF589468 WKX589409:WLB589468 WUT589409:WUX589468 AI654945:AM655004 IH654945:IL655004 SD654945:SH655004 ABZ654945:ACD655004 ALV654945:ALZ655004 AVR654945:AVV655004 BFN654945:BFR655004 BPJ654945:BPN655004 BZF654945:BZJ655004 CJB654945:CJF655004 CSX654945:CTB655004 DCT654945:DCX655004 DMP654945:DMT655004 DWL654945:DWP655004 EGH654945:EGL655004 EQD654945:EQH655004 EZZ654945:FAD655004 FJV654945:FJZ655004 FTR654945:FTV655004 GDN654945:GDR655004 GNJ654945:GNN655004 GXF654945:GXJ655004 HHB654945:HHF655004 HQX654945:HRB655004 IAT654945:IAX655004 IKP654945:IKT655004 IUL654945:IUP655004 JEH654945:JEL655004 JOD654945:JOH655004 JXZ654945:JYD655004 KHV654945:KHZ655004 KRR654945:KRV655004 LBN654945:LBR655004 LLJ654945:LLN655004 LVF654945:LVJ655004 MFB654945:MFF655004 MOX654945:MPB655004 MYT654945:MYX655004 NIP654945:NIT655004 NSL654945:NSP655004 OCH654945:OCL655004 OMD654945:OMH655004 OVZ654945:OWD655004 PFV654945:PFZ655004 PPR654945:PPV655004 PZN654945:PZR655004 QJJ654945:QJN655004 QTF654945:QTJ655004 RDB654945:RDF655004 RMX654945:RNB655004 RWT654945:RWX655004 SGP654945:SGT655004 SQL654945:SQP655004 TAH654945:TAL655004 TKD654945:TKH655004 TTZ654945:TUD655004 UDV654945:UDZ655004 UNR654945:UNV655004 UXN654945:UXR655004 VHJ654945:VHN655004 VRF654945:VRJ655004 WBB654945:WBF655004 WKX654945:WLB655004 WUT654945:WUX655004 AI720481:AM720540 IH720481:IL720540 SD720481:SH720540 ABZ720481:ACD720540 ALV720481:ALZ720540 AVR720481:AVV720540 BFN720481:BFR720540 BPJ720481:BPN720540 BZF720481:BZJ720540 CJB720481:CJF720540 CSX720481:CTB720540 DCT720481:DCX720540 DMP720481:DMT720540 DWL720481:DWP720540 EGH720481:EGL720540 EQD720481:EQH720540 EZZ720481:FAD720540 FJV720481:FJZ720540 FTR720481:FTV720540 GDN720481:GDR720540 GNJ720481:GNN720540 GXF720481:GXJ720540 HHB720481:HHF720540 HQX720481:HRB720540 IAT720481:IAX720540 IKP720481:IKT720540 IUL720481:IUP720540 JEH720481:JEL720540 JOD720481:JOH720540 JXZ720481:JYD720540 KHV720481:KHZ720540 KRR720481:KRV720540 LBN720481:LBR720540 LLJ720481:LLN720540 LVF720481:LVJ720540 MFB720481:MFF720540 MOX720481:MPB720540 MYT720481:MYX720540 NIP720481:NIT720540 NSL720481:NSP720540 OCH720481:OCL720540 OMD720481:OMH720540 OVZ720481:OWD720540 PFV720481:PFZ720540 PPR720481:PPV720540 PZN720481:PZR720540 QJJ720481:QJN720540 QTF720481:QTJ720540 RDB720481:RDF720540 RMX720481:RNB720540 RWT720481:RWX720540 SGP720481:SGT720540 SQL720481:SQP720540 TAH720481:TAL720540 TKD720481:TKH720540 TTZ720481:TUD720540 UDV720481:UDZ720540 UNR720481:UNV720540 UXN720481:UXR720540 VHJ720481:VHN720540 VRF720481:VRJ720540 WBB720481:WBF720540 WKX720481:WLB720540 WUT720481:WUX720540 AI786017:AM786076 IH786017:IL786076 SD786017:SH786076 ABZ786017:ACD786076 ALV786017:ALZ786076 AVR786017:AVV786076 BFN786017:BFR786076 BPJ786017:BPN786076 BZF786017:BZJ786076 CJB786017:CJF786076 CSX786017:CTB786076 DCT786017:DCX786076 DMP786017:DMT786076 DWL786017:DWP786076 EGH786017:EGL786076 EQD786017:EQH786076 EZZ786017:FAD786076 FJV786017:FJZ786076 FTR786017:FTV786076 GDN786017:GDR786076 GNJ786017:GNN786076 GXF786017:GXJ786076 HHB786017:HHF786076 HQX786017:HRB786076 IAT786017:IAX786076 IKP786017:IKT786076 IUL786017:IUP786076 JEH786017:JEL786076 JOD786017:JOH786076 JXZ786017:JYD786076 KHV786017:KHZ786076 KRR786017:KRV786076 LBN786017:LBR786076 LLJ786017:LLN786076 LVF786017:LVJ786076 MFB786017:MFF786076 MOX786017:MPB786076 MYT786017:MYX786076 NIP786017:NIT786076 NSL786017:NSP786076 OCH786017:OCL786076 OMD786017:OMH786076 OVZ786017:OWD786076 PFV786017:PFZ786076 PPR786017:PPV786076 PZN786017:PZR786076 QJJ786017:QJN786076 QTF786017:QTJ786076 RDB786017:RDF786076 RMX786017:RNB786076 RWT786017:RWX786076 SGP786017:SGT786076 SQL786017:SQP786076 TAH786017:TAL786076 TKD786017:TKH786076 TTZ786017:TUD786076 UDV786017:UDZ786076 UNR786017:UNV786076 UXN786017:UXR786076 VHJ786017:VHN786076 VRF786017:VRJ786076 WBB786017:WBF786076 WKX786017:WLB786076 WUT786017:WUX786076 AI851553:AM851612 IH851553:IL851612 SD851553:SH851612 ABZ851553:ACD851612 ALV851553:ALZ851612 AVR851553:AVV851612 BFN851553:BFR851612 BPJ851553:BPN851612 BZF851553:BZJ851612 CJB851553:CJF851612 CSX851553:CTB851612 DCT851553:DCX851612 DMP851553:DMT851612 DWL851553:DWP851612 EGH851553:EGL851612 EQD851553:EQH851612 EZZ851553:FAD851612 FJV851553:FJZ851612 FTR851553:FTV851612 GDN851553:GDR851612 GNJ851553:GNN851612 GXF851553:GXJ851612 HHB851553:HHF851612 HQX851553:HRB851612 IAT851553:IAX851612 IKP851553:IKT851612 IUL851553:IUP851612 JEH851553:JEL851612 JOD851553:JOH851612 JXZ851553:JYD851612 KHV851553:KHZ851612 KRR851553:KRV851612 LBN851553:LBR851612 LLJ851553:LLN851612 LVF851553:LVJ851612 MFB851553:MFF851612 MOX851553:MPB851612 MYT851553:MYX851612 NIP851553:NIT851612 NSL851553:NSP851612 OCH851553:OCL851612 OMD851553:OMH851612 OVZ851553:OWD851612 PFV851553:PFZ851612 PPR851553:PPV851612 PZN851553:PZR851612 QJJ851553:QJN851612 QTF851553:QTJ851612 RDB851553:RDF851612 RMX851553:RNB851612 RWT851553:RWX851612 SGP851553:SGT851612 SQL851553:SQP851612 TAH851553:TAL851612 TKD851553:TKH851612 TTZ851553:TUD851612 UDV851553:UDZ851612 UNR851553:UNV851612 UXN851553:UXR851612 VHJ851553:VHN851612 VRF851553:VRJ851612 WBB851553:WBF851612 WKX851553:WLB851612 WUT851553:WUX851612 AI917089:AM917148 IH917089:IL917148 SD917089:SH917148 ABZ917089:ACD917148 ALV917089:ALZ917148 AVR917089:AVV917148 BFN917089:BFR917148 BPJ917089:BPN917148 BZF917089:BZJ917148 CJB917089:CJF917148 CSX917089:CTB917148 DCT917089:DCX917148 DMP917089:DMT917148 DWL917089:DWP917148 EGH917089:EGL917148 EQD917089:EQH917148 EZZ917089:FAD917148 FJV917089:FJZ917148 FTR917089:FTV917148 GDN917089:GDR917148 GNJ917089:GNN917148 GXF917089:GXJ917148 HHB917089:HHF917148 HQX917089:HRB917148 IAT917089:IAX917148 IKP917089:IKT917148 IUL917089:IUP917148 JEH917089:JEL917148 JOD917089:JOH917148 JXZ917089:JYD917148 KHV917089:KHZ917148 KRR917089:KRV917148 LBN917089:LBR917148 LLJ917089:LLN917148 LVF917089:LVJ917148 MFB917089:MFF917148 MOX917089:MPB917148 MYT917089:MYX917148 NIP917089:NIT917148 NSL917089:NSP917148 OCH917089:OCL917148 OMD917089:OMH917148 OVZ917089:OWD917148 PFV917089:PFZ917148 PPR917089:PPV917148 PZN917089:PZR917148 QJJ917089:QJN917148 QTF917089:QTJ917148 RDB917089:RDF917148 RMX917089:RNB917148 RWT917089:RWX917148 SGP917089:SGT917148 SQL917089:SQP917148 TAH917089:TAL917148 TKD917089:TKH917148 TTZ917089:TUD917148 UDV917089:UDZ917148 UNR917089:UNV917148 UXN917089:UXR917148 VHJ917089:VHN917148 VRF917089:VRJ917148 WBB917089:WBF917148 WKX917089:WLB917148 WUT917089:WUX917148 AI982625:AM982684 IH982625:IL982684 SD982625:SH982684 ABZ982625:ACD982684 ALV982625:ALZ982684 AVR982625:AVV982684 BFN982625:BFR982684 BPJ982625:BPN982684 BZF982625:BZJ982684 CJB982625:CJF982684 CSX982625:CTB982684 DCT982625:DCX982684 DMP982625:DMT982684 DWL982625:DWP982684 EGH982625:EGL982684 EQD982625:EQH982684 EZZ982625:FAD982684 FJV982625:FJZ982684 FTR982625:FTV982684 GDN982625:GDR982684 GNJ982625:GNN982684 GXF982625:GXJ982684 HHB982625:HHF982684 HQX982625:HRB982684 IAT982625:IAX982684 IKP982625:IKT982684 IUL982625:IUP982684 JEH982625:JEL982684 JOD982625:JOH982684 JXZ982625:JYD982684 KHV982625:KHZ982684 KRR982625:KRV982684 LBN982625:LBR982684 LLJ982625:LLN982684 LVF982625:LVJ982684 MFB982625:MFF982684 MOX982625:MPB982684 MYT982625:MYX982684 NIP982625:NIT982684 NSL982625:NSP982684 OCH982625:OCL982684 OMD982625:OMH982684 OVZ982625:OWD982684 PFV982625:PFZ982684 PPR982625:PPV982684 PZN982625:PZR982684 QJJ982625:QJN982684 QTF982625:QTJ982684 RDB982625:RDF982684 RMX982625:RNB982684 RWT982625:RWX982684 SGP982625:SGT982684 SQL982625:SQP982684 TAH982625:TAL982684 TKD982625:TKH982684 TTZ982625:TUD982684 UDV982625:UDZ982684 UNR982625:UNV982684 UXN982625:UXR982684 VHJ982625:VHN982684 VRF982625:VRJ982684 WBB982625:WBF982684 WKX982625:WLB982684 WUT982625:WUX982684 AI65229:AM65288 IH65229:IL65288 SD65229:SH65288 ABZ65229:ACD65288 ALV65229:ALZ65288 AVR65229:AVV65288 BFN65229:BFR65288 BPJ65229:BPN65288 BZF65229:BZJ65288 CJB65229:CJF65288 CSX65229:CTB65288 DCT65229:DCX65288 DMP65229:DMT65288 DWL65229:DWP65288 EGH65229:EGL65288 EQD65229:EQH65288 EZZ65229:FAD65288 FJV65229:FJZ65288 FTR65229:FTV65288 GDN65229:GDR65288 GNJ65229:GNN65288 GXF65229:GXJ65288 HHB65229:HHF65288 HQX65229:HRB65288 IAT65229:IAX65288 IKP65229:IKT65288 IUL65229:IUP65288 JEH65229:JEL65288 JOD65229:JOH65288 JXZ65229:JYD65288 KHV65229:KHZ65288 KRR65229:KRV65288 LBN65229:LBR65288 LLJ65229:LLN65288 LVF65229:LVJ65288 MFB65229:MFF65288 MOX65229:MPB65288 MYT65229:MYX65288 NIP65229:NIT65288 NSL65229:NSP65288 OCH65229:OCL65288 OMD65229:OMH65288 OVZ65229:OWD65288 PFV65229:PFZ65288 PPR65229:PPV65288 PZN65229:PZR65288 QJJ65229:QJN65288 QTF65229:QTJ65288 RDB65229:RDF65288 RMX65229:RNB65288 RWT65229:RWX65288 SGP65229:SGT65288 SQL65229:SQP65288 TAH65229:TAL65288 TKD65229:TKH65288 TTZ65229:TUD65288 UDV65229:UDZ65288 UNR65229:UNV65288 UXN65229:UXR65288 VHJ65229:VHN65288 VRF65229:VRJ65288 WBB65229:WBF65288 WKX65229:WLB65288 WUT65229:WUX65288 AI130765:AM130824 IH130765:IL130824 SD130765:SH130824 ABZ130765:ACD130824 ALV130765:ALZ130824 AVR130765:AVV130824 BFN130765:BFR130824 BPJ130765:BPN130824 BZF130765:BZJ130824 CJB130765:CJF130824 CSX130765:CTB130824 DCT130765:DCX130824 DMP130765:DMT130824 DWL130765:DWP130824 EGH130765:EGL130824 EQD130765:EQH130824 EZZ130765:FAD130824 FJV130765:FJZ130824 FTR130765:FTV130824 GDN130765:GDR130824 GNJ130765:GNN130824 GXF130765:GXJ130824 HHB130765:HHF130824 HQX130765:HRB130824 IAT130765:IAX130824 IKP130765:IKT130824 IUL130765:IUP130824 JEH130765:JEL130824 JOD130765:JOH130824 JXZ130765:JYD130824 KHV130765:KHZ130824 KRR130765:KRV130824 LBN130765:LBR130824 LLJ130765:LLN130824 LVF130765:LVJ130824 MFB130765:MFF130824 MOX130765:MPB130824 MYT130765:MYX130824 NIP130765:NIT130824 NSL130765:NSP130824 OCH130765:OCL130824 OMD130765:OMH130824 OVZ130765:OWD130824 PFV130765:PFZ130824 PPR130765:PPV130824 PZN130765:PZR130824 QJJ130765:QJN130824 QTF130765:QTJ130824 RDB130765:RDF130824 RMX130765:RNB130824 RWT130765:RWX130824 SGP130765:SGT130824 SQL130765:SQP130824 TAH130765:TAL130824 TKD130765:TKH130824 TTZ130765:TUD130824 UDV130765:UDZ130824 UNR130765:UNV130824 UXN130765:UXR130824 VHJ130765:VHN130824 VRF130765:VRJ130824 WBB130765:WBF130824 WKX130765:WLB130824 WUT130765:WUX130824 AI196301:AM196360 IH196301:IL196360 SD196301:SH196360 ABZ196301:ACD196360 ALV196301:ALZ196360 AVR196301:AVV196360 BFN196301:BFR196360 BPJ196301:BPN196360 BZF196301:BZJ196360 CJB196301:CJF196360 CSX196301:CTB196360 DCT196301:DCX196360 DMP196301:DMT196360 DWL196301:DWP196360 EGH196301:EGL196360 EQD196301:EQH196360 EZZ196301:FAD196360 FJV196301:FJZ196360 FTR196301:FTV196360 GDN196301:GDR196360 GNJ196301:GNN196360 GXF196301:GXJ196360 HHB196301:HHF196360 HQX196301:HRB196360 IAT196301:IAX196360 IKP196301:IKT196360 IUL196301:IUP196360 JEH196301:JEL196360 JOD196301:JOH196360 JXZ196301:JYD196360 KHV196301:KHZ196360 KRR196301:KRV196360 LBN196301:LBR196360 LLJ196301:LLN196360 LVF196301:LVJ196360 MFB196301:MFF196360 MOX196301:MPB196360 MYT196301:MYX196360 NIP196301:NIT196360 NSL196301:NSP196360 OCH196301:OCL196360 OMD196301:OMH196360 OVZ196301:OWD196360 PFV196301:PFZ196360 PPR196301:PPV196360 PZN196301:PZR196360 QJJ196301:QJN196360 QTF196301:QTJ196360 RDB196301:RDF196360 RMX196301:RNB196360 RWT196301:RWX196360 SGP196301:SGT196360 SQL196301:SQP196360 TAH196301:TAL196360 TKD196301:TKH196360 TTZ196301:TUD196360 UDV196301:UDZ196360 UNR196301:UNV196360 UXN196301:UXR196360 VHJ196301:VHN196360 VRF196301:VRJ196360 WBB196301:WBF196360 WKX196301:WLB196360 WUT196301:WUX196360 AI261837:AM261896 IH261837:IL261896 SD261837:SH261896 ABZ261837:ACD261896 ALV261837:ALZ261896 AVR261837:AVV261896 BFN261837:BFR261896 BPJ261837:BPN261896 BZF261837:BZJ261896 CJB261837:CJF261896 CSX261837:CTB261896 DCT261837:DCX261896 DMP261837:DMT261896 DWL261837:DWP261896 EGH261837:EGL261896 EQD261837:EQH261896 EZZ261837:FAD261896 FJV261837:FJZ261896 FTR261837:FTV261896 GDN261837:GDR261896 GNJ261837:GNN261896 GXF261837:GXJ261896 HHB261837:HHF261896 HQX261837:HRB261896 IAT261837:IAX261896 IKP261837:IKT261896 IUL261837:IUP261896 JEH261837:JEL261896 JOD261837:JOH261896 JXZ261837:JYD261896 KHV261837:KHZ261896 KRR261837:KRV261896 LBN261837:LBR261896 LLJ261837:LLN261896 LVF261837:LVJ261896 MFB261837:MFF261896 MOX261837:MPB261896 MYT261837:MYX261896 NIP261837:NIT261896 NSL261837:NSP261896 OCH261837:OCL261896 OMD261837:OMH261896 OVZ261837:OWD261896 PFV261837:PFZ261896 PPR261837:PPV261896 PZN261837:PZR261896 QJJ261837:QJN261896 QTF261837:QTJ261896 RDB261837:RDF261896 RMX261837:RNB261896 RWT261837:RWX261896 SGP261837:SGT261896 SQL261837:SQP261896 TAH261837:TAL261896 TKD261837:TKH261896 TTZ261837:TUD261896 UDV261837:UDZ261896 UNR261837:UNV261896 UXN261837:UXR261896 VHJ261837:VHN261896 VRF261837:VRJ261896 WBB261837:WBF261896 WKX261837:WLB261896 WUT261837:WUX261896 AI327373:AM327432 IH327373:IL327432 SD327373:SH327432 ABZ327373:ACD327432 ALV327373:ALZ327432 AVR327373:AVV327432 BFN327373:BFR327432 BPJ327373:BPN327432 BZF327373:BZJ327432 CJB327373:CJF327432 CSX327373:CTB327432 DCT327373:DCX327432 DMP327373:DMT327432 DWL327373:DWP327432 EGH327373:EGL327432 EQD327373:EQH327432 EZZ327373:FAD327432 FJV327373:FJZ327432 FTR327373:FTV327432 GDN327373:GDR327432 GNJ327373:GNN327432 GXF327373:GXJ327432 HHB327373:HHF327432 HQX327373:HRB327432 IAT327373:IAX327432 IKP327373:IKT327432 IUL327373:IUP327432 JEH327373:JEL327432 JOD327373:JOH327432 JXZ327373:JYD327432 KHV327373:KHZ327432 KRR327373:KRV327432 LBN327373:LBR327432 LLJ327373:LLN327432 LVF327373:LVJ327432 MFB327373:MFF327432 MOX327373:MPB327432 MYT327373:MYX327432 NIP327373:NIT327432 NSL327373:NSP327432 OCH327373:OCL327432 OMD327373:OMH327432 OVZ327373:OWD327432 PFV327373:PFZ327432 PPR327373:PPV327432 PZN327373:PZR327432 QJJ327373:QJN327432 QTF327373:QTJ327432 RDB327373:RDF327432 RMX327373:RNB327432 RWT327373:RWX327432 SGP327373:SGT327432 SQL327373:SQP327432 TAH327373:TAL327432 TKD327373:TKH327432 TTZ327373:TUD327432 UDV327373:UDZ327432 UNR327373:UNV327432 UXN327373:UXR327432 VHJ327373:VHN327432 VRF327373:VRJ327432 WBB327373:WBF327432 WKX327373:WLB327432 WUT327373:WUX327432 AI392909:AM392968 IH392909:IL392968 SD392909:SH392968 ABZ392909:ACD392968 ALV392909:ALZ392968 AVR392909:AVV392968 BFN392909:BFR392968 BPJ392909:BPN392968 BZF392909:BZJ392968 CJB392909:CJF392968 CSX392909:CTB392968 DCT392909:DCX392968 DMP392909:DMT392968 DWL392909:DWP392968 EGH392909:EGL392968 EQD392909:EQH392968 EZZ392909:FAD392968 FJV392909:FJZ392968 FTR392909:FTV392968 GDN392909:GDR392968 GNJ392909:GNN392968 GXF392909:GXJ392968 HHB392909:HHF392968 HQX392909:HRB392968 IAT392909:IAX392968 IKP392909:IKT392968 IUL392909:IUP392968 JEH392909:JEL392968 JOD392909:JOH392968 JXZ392909:JYD392968 KHV392909:KHZ392968 KRR392909:KRV392968 LBN392909:LBR392968 LLJ392909:LLN392968 LVF392909:LVJ392968 MFB392909:MFF392968 MOX392909:MPB392968 MYT392909:MYX392968 NIP392909:NIT392968 NSL392909:NSP392968 OCH392909:OCL392968 OMD392909:OMH392968 OVZ392909:OWD392968 PFV392909:PFZ392968 PPR392909:PPV392968 PZN392909:PZR392968 QJJ392909:QJN392968 QTF392909:QTJ392968 RDB392909:RDF392968 RMX392909:RNB392968 RWT392909:RWX392968 SGP392909:SGT392968 SQL392909:SQP392968 TAH392909:TAL392968 TKD392909:TKH392968 TTZ392909:TUD392968 UDV392909:UDZ392968 UNR392909:UNV392968 UXN392909:UXR392968 VHJ392909:VHN392968 VRF392909:VRJ392968 WBB392909:WBF392968 WKX392909:WLB392968 WUT392909:WUX392968 AI458445:AM458504 IH458445:IL458504 SD458445:SH458504 ABZ458445:ACD458504 ALV458445:ALZ458504 AVR458445:AVV458504 BFN458445:BFR458504 BPJ458445:BPN458504 BZF458445:BZJ458504 CJB458445:CJF458504 CSX458445:CTB458504 DCT458445:DCX458504 DMP458445:DMT458504 DWL458445:DWP458504 EGH458445:EGL458504 EQD458445:EQH458504 EZZ458445:FAD458504 FJV458445:FJZ458504 FTR458445:FTV458504 GDN458445:GDR458504 GNJ458445:GNN458504 GXF458445:GXJ458504 HHB458445:HHF458504 HQX458445:HRB458504 IAT458445:IAX458504 IKP458445:IKT458504 IUL458445:IUP458504 JEH458445:JEL458504 JOD458445:JOH458504 JXZ458445:JYD458504 KHV458445:KHZ458504 KRR458445:KRV458504 LBN458445:LBR458504 LLJ458445:LLN458504 LVF458445:LVJ458504 MFB458445:MFF458504 MOX458445:MPB458504 MYT458445:MYX458504 NIP458445:NIT458504 NSL458445:NSP458504 OCH458445:OCL458504 OMD458445:OMH458504 OVZ458445:OWD458504 PFV458445:PFZ458504 PPR458445:PPV458504 PZN458445:PZR458504 QJJ458445:QJN458504 QTF458445:QTJ458504 RDB458445:RDF458504 RMX458445:RNB458504 RWT458445:RWX458504 SGP458445:SGT458504 SQL458445:SQP458504 TAH458445:TAL458504 TKD458445:TKH458504 TTZ458445:TUD458504 UDV458445:UDZ458504 UNR458445:UNV458504 UXN458445:UXR458504 VHJ458445:VHN458504 VRF458445:VRJ458504 WBB458445:WBF458504 WKX458445:WLB458504 WUT458445:WUX458504 AI523981:AM524040 IH523981:IL524040 SD523981:SH524040 ABZ523981:ACD524040 ALV523981:ALZ524040 AVR523981:AVV524040 BFN523981:BFR524040 BPJ523981:BPN524040 BZF523981:BZJ524040 CJB523981:CJF524040 CSX523981:CTB524040 DCT523981:DCX524040 DMP523981:DMT524040 DWL523981:DWP524040 EGH523981:EGL524040 EQD523981:EQH524040 EZZ523981:FAD524040 FJV523981:FJZ524040 FTR523981:FTV524040 GDN523981:GDR524040 GNJ523981:GNN524040 GXF523981:GXJ524040 HHB523981:HHF524040 HQX523981:HRB524040 IAT523981:IAX524040 IKP523981:IKT524040 IUL523981:IUP524040 JEH523981:JEL524040 JOD523981:JOH524040 JXZ523981:JYD524040 KHV523981:KHZ524040 KRR523981:KRV524040 LBN523981:LBR524040 LLJ523981:LLN524040 LVF523981:LVJ524040 MFB523981:MFF524040 MOX523981:MPB524040 MYT523981:MYX524040 NIP523981:NIT524040 NSL523981:NSP524040 OCH523981:OCL524040 OMD523981:OMH524040 OVZ523981:OWD524040 PFV523981:PFZ524040 PPR523981:PPV524040 PZN523981:PZR524040 QJJ523981:QJN524040 QTF523981:QTJ524040 RDB523981:RDF524040 RMX523981:RNB524040 RWT523981:RWX524040 SGP523981:SGT524040 SQL523981:SQP524040 TAH523981:TAL524040 TKD523981:TKH524040 TTZ523981:TUD524040 UDV523981:UDZ524040 UNR523981:UNV524040 UXN523981:UXR524040 VHJ523981:VHN524040 VRF523981:VRJ524040 WBB523981:WBF524040 WKX523981:WLB524040 WUT523981:WUX524040 AI589517:AM589576 IH589517:IL589576 SD589517:SH589576 ABZ589517:ACD589576 ALV589517:ALZ589576 AVR589517:AVV589576 BFN589517:BFR589576 BPJ589517:BPN589576 BZF589517:BZJ589576 CJB589517:CJF589576 CSX589517:CTB589576 DCT589517:DCX589576 DMP589517:DMT589576 DWL589517:DWP589576 EGH589517:EGL589576 EQD589517:EQH589576 EZZ589517:FAD589576 FJV589517:FJZ589576 FTR589517:FTV589576 GDN589517:GDR589576 GNJ589517:GNN589576 GXF589517:GXJ589576 HHB589517:HHF589576 HQX589517:HRB589576 IAT589517:IAX589576 IKP589517:IKT589576 IUL589517:IUP589576 JEH589517:JEL589576 JOD589517:JOH589576 JXZ589517:JYD589576 KHV589517:KHZ589576 KRR589517:KRV589576 LBN589517:LBR589576 LLJ589517:LLN589576 LVF589517:LVJ589576 MFB589517:MFF589576 MOX589517:MPB589576 MYT589517:MYX589576 NIP589517:NIT589576 NSL589517:NSP589576 OCH589517:OCL589576 OMD589517:OMH589576 OVZ589517:OWD589576 PFV589517:PFZ589576 PPR589517:PPV589576 PZN589517:PZR589576 QJJ589517:QJN589576 QTF589517:QTJ589576 RDB589517:RDF589576 RMX589517:RNB589576 RWT589517:RWX589576 SGP589517:SGT589576 SQL589517:SQP589576 TAH589517:TAL589576 TKD589517:TKH589576 TTZ589517:TUD589576 UDV589517:UDZ589576 UNR589517:UNV589576 UXN589517:UXR589576 VHJ589517:VHN589576 VRF589517:VRJ589576 WBB589517:WBF589576 WKX589517:WLB589576 WUT589517:WUX589576 AI655053:AM655112 IH655053:IL655112 SD655053:SH655112 ABZ655053:ACD655112 ALV655053:ALZ655112 AVR655053:AVV655112 BFN655053:BFR655112 BPJ655053:BPN655112 BZF655053:BZJ655112 CJB655053:CJF655112 CSX655053:CTB655112 DCT655053:DCX655112 DMP655053:DMT655112 DWL655053:DWP655112 EGH655053:EGL655112 EQD655053:EQH655112 EZZ655053:FAD655112 FJV655053:FJZ655112 FTR655053:FTV655112 GDN655053:GDR655112 GNJ655053:GNN655112 GXF655053:GXJ655112 HHB655053:HHF655112 HQX655053:HRB655112 IAT655053:IAX655112 IKP655053:IKT655112 IUL655053:IUP655112 JEH655053:JEL655112 JOD655053:JOH655112 JXZ655053:JYD655112 KHV655053:KHZ655112 KRR655053:KRV655112 LBN655053:LBR655112 LLJ655053:LLN655112 LVF655053:LVJ655112 MFB655053:MFF655112 MOX655053:MPB655112 MYT655053:MYX655112 NIP655053:NIT655112 NSL655053:NSP655112 OCH655053:OCL655112 OMD655053:OMH655112 OVZ655053:OWD655112 PFV655053:PFZ655112 PPR655053:PPV655112 PZN655053:PZR655112 QJJ655053:QJN655112 QTF655053:QTJ655112 RDB655053:RDF655112 RMX655053:RNB655112 RWT655053:RWX655112 SGP655053:SGT655112 SQL655053:SQP655112 TAH655053:TAL655112 TKD655053:TKH655112 TTZ655053:TUD655112 UDV655053:UDZ655112 UNR655053:UNV655112 UXN655053:UXR655112 VHJ655053:VHN655112 VRF655053:VRJ655112 WBB655053:WBF655112 WKX655053:WLB655112 WUT655053:WUX655112 AI720589:AM720648 IH720589:IL720648 SD720589:SH720648 ABZ720589:ACD720648 ALV720589:ALZ720648 AVR720589:AVV720648 BFN720589:BFR720648 BPJ720589:BPN720648 BZF720589:BZJ720648 CJB720589:CJF720648 CSX720589:CTB720648 DCT720589:DCX720648 DMP720589:DMT720648 DWL720589:DWP720648 EGH720589:EGL720648 EQD720589:EQH720648 EZZ720589:FAD720648 FJV720589:FJZ720648 FTR720589:FTV720648 GDN720589:GDR720648 GNJ720589:GNN720648 GXF720589:GXJ720648 HHB720589:HHF720648 HQX720589:HRB720648 IAT720589:IAX720648 IKP720589:IKT720648 IUL720589:IUP720648 JEH720589:JEL720648 JOD720589:JOH720648 JXZ720589:JYD720648 KHV720589:KHZ720648 KRR720589:KRV720648 LBN720589:LBR720648 LLJ720589:LLN720648 LVF720589:LVJ720648 MFB720589:MFF720648 MOX720589:MPB720648 MYT720589:MYX720648 NIP720589:NIT720648 NSL720589:NSP720648 OCH720589:OCL720648 OMD720589:OMH720648 OVZ720589:OWD720648 PFV720589:PFZ720648 PPR720589:PPV720648 PZN720589:PZR720648 QJJ720589:QJN720648 QTF720589:QTJ720648 RDB720589:RDF720648 RMX720589:RNB720648 RWT720589:RWX720648 SGP720589:SGT720648 SQL720589:SQP720648 TAH720589:TAL720648 TKD720589:TKH720648 TTZ720589:TUD720648 UDV720589:UDZ720648 UNR720589:UNV720648 UXN720589:UXR720648 VHJ720589:VHN720648 VRF720589:VRJ720648 WBB720589:WBF720648 WKX720589:WLB720648 WUT720589:WUX720648 AI786125:AM786184 IH786125:IL786184 SD786125:SH786184 ABZ786125:ACD786184 ALV786125:ALZ786184 AVR786125:AVV786184 BFN786125:BFR786184 BPJ786125:BPN786184 BZF786125:BZJ786184 CJB786125:CJF786184 CSX786125:CTB786184 DCT786125:DCX786184 DMP786125:DMT786184 DWL786125:DWP786184 EGH786125:EGL786184 EQD786125:EQH786184 EZZ786125:FAD786184 FJV786125:FJZ786184 FTR786125:FTV786184 GDN786125:GDR786184 GNJ786125:GNN786184 GXF786125:GXJ786184 HHB786125:HHF786184 HQX786125:HRB786184 IAT786125:IAX786184 IKP786125:IKT786184 IUL786125:IUP786184 JEH786125:JEL786184 JOD786125:JOH786184 JXZ786125:JYD786184 KHV786125:KHZ786184 KRR786125:KRV786184 LBN786125:LBR786184 LLJ786125:LLN786184 LVF786125:LVJ786184 MFB786125:MFF786184 MOX786125:MPB786184 MYT786125:MYX786184 NIP786125:NIT786184 NSL786125:NSP786184 OCH786125:OCL786184 OMD786125:OMH786184 OVZ786125:OWD786184 PFV786125:PFZ786184 PPR786125:PPV786184 PZN786125:PZR786184 QJJ786125:QJN786184 QTF786125:QTJ786184 RDB786125:RDF786184 RMX786125:RNB786184 RWT786125:RWX786184 SGP786125:SGT786184 SQL786125:SQP786184 TAH786125:TAL786184 TKD786125:TKH786184 TTZ786125:TUD786184 UDV786125:UDZ786184 UNR786125:UNV786184 UXN786125:UXR786184 VHJ786125:VHN786184 VRF786125:VRJ786184 WBB786125:WBF786184 WKX786125:WLB786184 WUT786125:WUX786184 AI851661:AM851720 IH851661:IL851720 SD851661:SH851720 ABZ851661:ACD851720 ALV851661:ALZ851720 AVR851661:AVV851720 BFN851661:BFR851720 BPJ851661:BPN851720 BZF851661:BZJ851720 CJB851661:CJF851720 CSX851661:CTB851720 DCT851661:DCX851720 DMP851661:DMT851720 DWL851661:DWP851720 EGH851661:EGL851720 EQD851661:EQH851720 EZZ851661:FAD851720 FJV851661:FJZ851720 FTR851661:FTV851720 GDN851661:GDR851720 GNJ851661:GNN851720 GXF851661:GXJ851720 HHB851661:HHF851720 HQX851661:HRB851720 IAT851661:IAX851720 IKP851661:IKT851720 IUL851661:IUP851720 JEH851661:JEL851720 JOD851661:JOH851720 JXZ851661:JYD851720 KHV851661:KHZ851720 KRR851661:KRV851720 LBN851661:LBR851720 LLJ851661:LLN851720 LVF851661:LVJ851720 MFB851661:MFF851720 MOX851661:MPB851720 MYT851661:MYX851720 NIP851661:NIT851720 NSL851661:NSP851720 OCH851661:OCL851720 OMD851661:OMH851720 OVZ851661:OWD851720 PFV851661:PFZ851720 PPR851661:PPV851720 PZN851661:PZR851720 QJJ851661:QJN851720 QTF851661:QTJ851720 RDB851661:RDF851720 RMX851661:RNB851720 RWT851661:RWX851720 SGP851661:SGT851720 SQL851661:SQP851720 TAH851661:TAL851720 TKD851661:TKH851720 TTZ851661:TUD851720 UDV851661:UDZ851720 UNR851661:UNV851720 UXN851661:UXR851720 VHJ851661:VHN851720 VRF851661:VRJ851720 WBB851661:WBF851720 WKX851661:WLB851720 WUT851661:WUX851720 AI917197:AM917256 IH917197:IL917256 SD917197:SH917256 ABZ917197:ACD917256 ALV917197:ALZ917256 AVR917197:AVV917256 BFN917197:BFR917256 BPJ917197:BPN917256 BZF917197:BZJ917256 CJB917197:CJF917256 CSX917197:CTB917256 DCT917197:DCX917256 DMP917197:DMT917256 DWL917197:DWP917256 EGH917197:EGL917256 EQD917197:EQH917256 EZZ917197:FAD917256 FJV917197:FJZ917256 FTR917197:FTV917256 GDN917197:GDR917256 GNJ917197:GNN917256 GXF917197:GXJ917256 HHB917197:HHF917256 HQX917197:HRB917256 IAT917197:IAX917256 IKP917197:IKT917256 IUL917197:IUP917256 JEH917197:JEL917256 JOD917197:JOH917256 JXZ917197:JYD917256 KHV917197:KHZ917256 KRR917197:KRV917256 LBN917197:LBR917256 LLJ917197:LLN917256 LVF917197:LVJ917256 MFB917197:MFF917256 MOX917197:MPB917256 MYT917197:MYX917256 NIP917197:NIT917256 NSL917197:NSP917256 OCH917197:OCL917256 OMD917197:OMH917256 OVZ917197:OWD917256 PFV917197:PFZ917256 PPR917197:PPV917256 PZN917197:PZR917256 QJJ917197:QJN917256 QTF917197:QTJ917256 RDB917197:RDF917256 RMX917197:RNB917256 RWT917197:RWX917256 SGP917197:SGT917256 SQL917197:SQP917256 TAH917197:TAL917256 TKD917197:TKH917256 TTZ917197:TUD917256 UDV917197:UDZ917256 UNR917197:UNV917256 UXN917197:UXR917256 VHJ917197:VHN917256 VRF917197:VRJ917256 WBB917197:WBF917256 WKX917197:WLB917256 WUT917197:WUX917256 AI982733:AM982792 IH982733:IL982792 SD982733:SH982792 ABZ982733:ACD982792 ALV982733:ALZ982792 AVR982733:AVV982792 BFN982733:BFR982792 BPJ982733:BPN982792 BZF982733:BZJ982792 CJB982733:CJF982792 CSX982733:CTB982792 DCT982733:DCX982792 DMP982733:DMT982792 DWL982733:DWP982792 EGH982733:EGL982792 EQD982733:EQH982792 EZZ982733:FAD982792 FJV982733:FJZ982792 FTR982733:FTV982792 GDN982733:GDR982792 GNJ982733:GNN982792 GXF982733:GXJ982792 HHB982733:HHF982792 HQX982733:HRB982792 IAT982733:IAX982792 IKP982733:IKT982792 IUL982733:IUP982792 JEH982733:JEL982792 JOD982733:JOH982792 JXZ982733:JYD982792 KHV982733:KHZ982792 KRR982733:KRV982792 LBN982733:LBR982792 LLJ982733:LLN982792 LVF982733:LVJ982792 MFB982733:MFF982792 MOX982733:MPB982792 MYT982733:MYX982792 NIP982733:NIT982792 NSL982733:NSP982792 OCH982733:OCL982792 OMD982733:OMH982792 OVZ982733:OWD982792 PFV982733:PFZ982792 PPR982733:PPV982792 PZN982733:PZR982792 QJJ982733:QJN982792 QTF982733:QTJ982792 RDB982733:RDF982792 RMX982733:RNB982792 RWT982733:RWX982792 SGP982733:SGT982792 SQL982733:SQP982792 TAH982733:TAL982792 TKD982733:TKH982792 TTZ982733:TUD982792 UDV982733:UDZ982792 UNR982733:UNV982792 UXN982733:UXR982792 VHJ982733:VHN982792 VRF982733:VRJ982792 WBB982733:WBF982792 WKX982733:WLB982792 WUT982733:WUX982792 AI65339:AM65398 IH65339:IL65398 SD65339:SH65398 ABZ65339:ACD65398 ALV65339:ALZ65398 AVR65339:AVV65398 BFN65339:BFR65398 BPJ65339:BPN65398 BZF65339:BZJ65398 CJB65339:CJF65398 CSX65339:CTB65398 DCT65339:DCX65398 DMP65339:DMT65398 DWL65339:DWP65398 EGH65339:EGL65398 EQD65339:EQH65398 EZZ65339:FAD65398 FJV65339:FJZ65398 FTR65339:FTV65398 GDN65339:GDR65398 GNJ65339:GNN65398 GXF65339:GXJ65398 HHB65339:HHF65398 HQX65339:HRB65398 IAT65339:IAX65398 IKP65339:IKT65398 IUL65339:IUP65398 JEH65339:JEL65398 JOD65339:JOH65398 JXZ65339:JYD65398 KHV65339:KHZ65398 KRR65339:KRV65398 LBN65339:LBR65398 LLJ65339:LLN65398 LVF65339:LVJ65398 MFB65339:MFF65398 MOX65339:MPB65398 MYT65339:MYX65398 NIP65339:NIT65398 NSL65339:NSP65398 OCH65339:OCL65398 OMD65339:OMH65398 OVZ65339:OWD65398 PFV65339:PFZ65398 PPR65339:PPV65398 PZN65339:PZR65398 QJJ65339:QJN65398 QTF65339:QTJ65398 RDB65339:RDF65398 RMX65339:RNB65398 RWT65339:RWX65398 SGP65339:SGT65398 SQL65339:SQP65398 TAH65339:TAL65398 TKD65339:TKH65398 TTZ65339:TUD65398 UDV65339:UDZ65398 UNR65339:UNV65398 UXN65339:UXR65398 VHJ65339:VHN65398 VRF65339:VRJ65398 WBB65339:WBF65398 WKX65339:WLB65398 WUT65339:WUX65398 AI130875:AM130934 IH130875:IL130934 SD130875:SH130934 ABZ130875:ACD130934 ALV130875:ALZ130934 AVR130875:AVV130934 BFN130875:BFR130934 BPJ130875:BPN130934 BZF130875:BZJ130934 CJB130875:CJF130934 CSX130875:CTB130934 DCT130875:DCX130934 DMP130875:DMT130934 DWL130875:DWP130934 EGH130875:EGL130934 EQD130875:EQH130934 EZZ130875:FAD130934 FJV130875:FJZ130934 FTR130875:FTV130934 GDN130875:GDR130934 GNJ130875:GNN130934 GXF130875:GXJ130934 HHB130875:HHF130934 HQX130875:HRB130934 IAT130875:IAX130934 IKP130875:IKT130934 IUL130875:IUP130934 JEH130875:JEL130934 JOD130875:JOH130934 JXZ130875:JYD130934 KHV130875:KHZ130934 KRR130875:KRV130934 LBN130875:LBR130934 LLJ130875:LLN130934 LVF130875:LVJ130934 MFB130875:MFF130934 MOX130875:MPB130934 MYT130875:MYX130934 NIP130875:NIT130934 NSL130875:NSP130934 OCH130875:OCL130934 OMD130875:OMH130934 OVZ130875:OWD130934 PFV130875:PFZ130934 PPR130875:PPV130934 PZN130875:PZR130934 QJJ130875:QJN130934 QTF130875:QTJ130934 RDB130875:RDF130934 RMX130875:RNB130934 RWT130875:RWX130934 SGP130875:SGT130934 SQL130875:SQP130934 TAH130875:TAL130934 TKD130875:TKH130934 TTZ130875:TUD130934 UDV130875:UDZ130934 UNR130875:UNV130934 UXN130875:UXR130934 VHJ130875:VHN130934 VRF130875:VRJ130934 WBB130875:WBF130934 WKX130875:WLB130934 WUT130875:WUX130934 AI196411:AM196470 IH196411:IL196470 SD196411:SH196470 ABZ196411:ACD196470 ALV196411:ALZ196470 AVR196411:AVV196470 BFN196411:BFR196470 BPJ196411:BPN196470 BZF196411:BZJ196470 CJB196411:CJF196470 CSX196411:CTB196470 DCT196411:DCX196470 DMP196411:DMT196470 DWL196411:DWP196470 EGH196411:EGL196470 EQD196411:EQH196470 EZZ196411:FAD196470 FJV196411:FJZ196470 FTR196411:FTV196470 GDN196411:GDR196470 GNJ196411:GNN196470 GXF196411:GXJ196470 HHB196411:HHF196470 HQX196411:HRB196470 IAT196411:IAX196470 IKP196411:IKT196470 IUL196411:IUP196470 JEH196411:JEL196470 JOD196411:JOH196470 JXZ196411:JYD196470 KHV196411:KHZ196470 KRR196411:KRV196470 LBN196411:LBR196470 LLJ196411:LLN196470 LVF196411:LVJ196470 MFB196411:MFF196470 MOX196411:MPB196470 MYT196411:MYX196470 NIP196411:NIT196470 NSL196411:NSP196470 OCH196411:OCL196470 OMD196411:OMH196470 OVZ196411:OWD196470 PFV196411:PFZ196470 PPR196411:PPV196470 PZN196411:PZR196470 QJJ196411:QJN196470 QTF196411:QTJ196470 RDB196411:RDF196470 RMX196411:RNB196470 RWT196411:RWX196470 SGP196411:SGT196470 SQL196411:SQP196470 TAH196411:TAL196470 TKD196411:TKH196470 TTZ196411:TUD196470 UDV196411:UDZ196470 UNR196411:UNV196470 UXN196411:UXR196470 VHJ196411:VHN196470 VRF196411:VRJ196470 WBB196411:WBF196470 WKX196411:WLB196470 WUT196411:WUX196470 AI261947:AM262006 IH261947:IL262006 SD261947:SH262006 ABZ261947:ACD262006 ALV261947:ALZ262006 AVR261947:AVV262006 BFN261947:BFR262006 BPJ261947:BPN262006 BZF261947:BZJ262006 CJB261947:CJF262006 CSX261947:CTB262006 DCT261947:DCX262006 DMP261947:DMT262006 DWL261947:DWP262006 EGH261947:EGL262006 EQD261947:EQH262006 EZZ261947:FAD262006 FJV261947:FJZ262006 FTR261947:FTV262006 GDN261947:GDR262006 GNJ261947:GNN262006 GXF261947:GXJ262006 HHB261947:HHF262006 HQX261947:HRB262006 IAT261947:IAX262006 IKP261947:IKT262006 IUL261947:IUP262006 JEH261947:JEL262006 JOD261947:JOH262006 JXZ261947:JYD262006 KHV261947:KHZ262006 KRR261947:KRV262006 LBN261947:LBR262006 LLJ261947:LLN262006 LVF261947:LVJ262006 MFB261947:MFF262006 MOX261947:MPB262006 MYT261947:MYX262006 NIP261947:NIT262006 NSL261947:NSP262006 OCH261947:OCL262006 OMD261947:OMH262006 OVZ261947:OWD262006 PFV261947:PFZ262006 PPR261947:PPV262006 PZN261947:PZR262006 QJJ261947:QJN262006 QTF261947:QTJ262006 RDB261947:RDF262006 RMX261947:RNB262006 RWT261947:RWX262006 SGP261947:SGT262006 SQL261947:SQP262006 TAH261947:TAL262006 TKD261947:TKH262006 TTZ261947:TUD262006 UDV261947:UDZ262006 UNR261947:UNV262006 UXN261947:UXR262006 VHJ261947:VHN262006 VRF261947:VRJ262006 WBB261947:WBF262006 WKX261947:WLB262006 WUT261947:WUX262006 AI327483:AM327542 IH327483:IL327542 SD327483:SH327542 ABZ327483:ACD327542 ALV327483:ALZ327542 AVR327483:AVV327542 BFN327483:BFR327542 BPJ327483:BPN327542 BZF327483:BZJ327542 CJB327483:CJF327542 CSX327483:CTB327542 DCT327483:DCX327542 DMP327483:DMT327542 DWL327483:DWP327542 EGH327483:EGL327542 EQD327483:EQH327542 EZZ327483:FAD327542 FJV327483:FJZ327542 FTR327483:FTV327542 GDN327483:GDR327542 GNJ327483:GNN327542 GXF327483:GXJ327542 HHB327483:HHF327542 HQX327483:HRB327542 IAT327483:IAX327542 IKP327483:IKT327542 IUL327483:IUP327542 JEH327483:JEL327542 JOD327483:JOH327542 JXZ327483:JYD327542 KHV327483:KHZ327542 KRR327483:KRV327542 LBN327483:LBR327542 LLJ327483:LLN327542 LVF327483:LVJ327542 MFB327483:MFF327542 MOX327483:MPB327542 MYT327483:MYX327542 NIP327483:NIT327542 NSL327483:NSP327542 OCH327483:OCL327542 OMD327483:OMH327542 OVZ327483:OWD327542 PFV327483:PFZ327542 PPR327483:PPV327542 PZN327483:PZR327542 QJJ327483:QJN327542 QTF327483:QTJ327542 RDB327483:RDF327542 RMX327483:RNB327542 RWT327483:RWX327542 SGP327483:SGT327542 SQL327483:SQP327542 TAH327483:TAL327542 TKD327483:TKH327542 TTZ327483:TUD327542 UDV327483:UDZ327542 UNR327483:UNV327542 UXN327483:UXR327542 VHJ327483:VHN327542 VRF327483:VRJ327542 WBB327483:WBF327542 WKX327483:WLB327542 WUT327483:WUX327542 AI393019:AM393078 IH393019:IL393078 SD393019:SH393078 ABZ393019:ACD393078 ALV393019:ALZ393078 AVR393019:AVV393078 BFN393019:BFR393078 BPJ393019:BPN393078 BZF393019:BZJ393078 CJB393019:CJF393078 CSX393019:CTB393078 DCT393019:DCX393078 DMP393019:DMT393078 DWL393019:DWP393078 EGH393019:EGL393078 EQD393019:EQH393078 EZZ393019:FAD393078 FJV393019:FJZ393078 FTR393019:FTV393078 GDN393019:GDR393078 GNJ393019:GNN393078 GXF393019:GXJ393078 HHB393019:HHF393078 HQX393019:HRB393078 IAT393019:IAX393078 IKP393019:IKT393078 IUL393019:IUP393078 JEH393019:JEL393078 JOD393019:JOH393078 JXZ393019:JYD393078 KHV393019:KHZ393078 KRR393019:KRV393078 LBN393019:LBR393078 LLJ393019:LLN393078 LVF393019:LVJ393078 MFB393019:MFF393078 MOX393019:MPB393078 MYT393019:MYX393078 NIP393019:NIT393078 NSL393019:NSP393078 OCH393019:OCL393078 OMD393019:OMH393078 OVZ393019:OWD393078 PFV393019:PFZ393078 PPR393019:PPV393078 PZN393019:PZR393078 QJJ393019:QJN393078 QTF393019:QTJ393078 RDB393019:RDF393078 RMX393019:RNB393078 RWT393019:RWX393078 SGP393019:SGT393078 SQL393019:SQP393078 TAH393019:TAL393078 TKD393019:TKH393078 TTZ393019:TUD393078 UDV393019:UDZ393078 UNR393019:UNV393078 UXN393019:UXR393078 VHJ393019:VHN393078 VRF393019:VRJ393078 WBB393019:WBF393078 WKX393019:WLB393078 WUT393019:WUX393078 AI458555:AM458614 IH458555:IL458614 SD458555:SH458614 ABZ458555:ACD458614 ALV458555:ALZ458614 AVR458555:AVV458614 BFN458555:BFR458614 BPJ458555:BPN458614 BZF458555:BZJ458614 CJB458555:CJF458614 CSX458555:CTB458614 DCT458555:DCX458614 DMP458555:DMT458614 DWL458555:DWP458614 EGH458555:EGL458614 EQD458555:EQH458614 EZZ458555:FAD458614 FJV458555:FJZ458614 FTR458555:FTV458614 GDN458555:GDR458614 GNJ458555:GNN458614 GXF458555:GXJ458614 HHB458555:HHF458614 HQX458555:HRB458614 IAT458555:IAX458614 IKP458555:IKT458614 IUL458555:IUP458614 JEH458555:JEL458614 JOD458555:JOH458614 JXZ458555:JYD458614 KHV458555:KHZ458614 KRR458555:KRV458614 LBN458555:LBR458614 LLJ458555:LLN458614 LVF458555:LVJ458614 MFB458555:MFF458614 MOX458555:MPB458614 MYT458555:MYX458614 NIP458555:NIT458614 NSL458555:NSP458614 OCH458555:OCL458614 OMD458555:OMH458614 OVZ458555:OWD458614 PFV458555:PFZ458614 PPR458555:PPV458614 PZN458555:PZR458614 QJJ458555:QJN458614 QTF458555:QTJ458614 RDB458555:RDF458614 RMX458555:RNB458614 RWT458555:RWX458614 SGP458555:SGT458614 SQL458555:SQP458614 TAH458555:TAL458614 TKD458555:TKH458614 TTZ458555:TUD458614 UDV458555:UDZ458614 UNR458555:UNV458614 UXN458555:UXR458614 VHJ458555:VHN458614 VRF458555:VRJ458614 WBB458555:WBF458614 WKX458555:WLB458614 WUT458555:WUX458614 AI524091:AM524150 IH524091:IL524150 SD524091:SH524150 ABZ524091:ACD524150 ALV524091:ALZ524150 AVR524091:AVV524150 BFN524091:BFR524150 BPJ524091:BPN524150 BZF524091:BZJ524150 CJB524091:CJF524150 CSX524091:CTB524150 DCT524091:DCX524150 DMP524091:DMT524150 DWL524091:DWP524150 EGH524091:EGL524150 EQD524091:EQH524150 EZZ524091:FAD524150 FJV524091:FJZ524150 FTR524091:FTV524150 GDN524091:GDR524150 GNJ524091:GNN524150 GXF524091:GXJ524150 HHB524091:HHF524150 HQX524091:HRB524150 IAT524091:IAX524150 IKP524091:IKT524150 IUL524091:IUP524150 JEH524091:JEL524150 JOD524091:JOH524150 JXZ524091:JYD524150 KHV524091:KHZ524150 KRR524091:KRV524150 LBN524091:LBR524150 LLJ524091:LLN524150 LVF524091:LVJ524150 MFB524091:MFF524150 MOX524091:MPB524150 MYT524091:MYX524150 NIP524091:NIT524150 NSL524091:NSP524150 OCH524091:OCL524150 OMD524091:OMH524150 OVZ524091:OWD524150 PFV524091:PFZ524150 PPR524091:PPV524150 PZN524091:PZR524150 QJJ524091:QJN524150 QTF524091:QTJ524150 RDB524091:RDF524150 RMX524091:RNB524150 RWT524091:RWX524150 SGP524091:SGT524150 SQL524091:SQP524150 TAH524091:TAL524150 TKD524091:TKH524150 TTZ524091:TUD524150 UDV524091:UDZ524150 UNR524091:UNV524150 UXN524091:UXR524150 VHJ524091:VHN524150 VRF524091:VRJ524150 WBB524091:WBF524150 WKX524091:WLB524150 WUT524091:WUX524150 AI589627:AM589686 IH589627:IL589686 SD589627:SH589686 ABZ589627:ACD589686 ALV589627:ALZ589686 AVR589627:AVV589686 BFN589627:BFR589686 BPJ589627:BPN589686 BZF589627:BZJ589686 CJB589627:CJF589686 CSX589627:CTB589686 DCT589627:DCX589686 DMP589627:DMT589686 DWL589627:DWP589686 EGH589627:EGL589686 EQD589627:EQH589686 EZZ589627:FAD589686 FJV589627:FJZ589686 FTR589627:FTV589686 GDN589627:GDR589686 GNJ589627:GNN589686 GXF589627:GXJ589686 HHB589627:HHF589686 HQX589627:HRB589686 IAT589627:IAX589686 IKP589627:IKT589686 IUL589627:IUP589686 JEH589627:JEL589686 JOD589627:JOH589686 JXZ589627:JYD589686 KHV589627:KHZ589686 KRR589627:KRV589686 LBN589627:LBR589686 LLJ589627:LLN589686 LVF589627:LVJ589686 MFB589627:MFF589686 MOX589627:MPB589686 MYT589627:MYX589686 NIP589627:NIT589686 NSL589627:NSP589686 OCH589627:OCL589686 OMD589627:OMH589686 OVZ589627:OWD589686 PFV589627:PFZ589686 PPR589627:PPV589686 PZN589627:PZR589686 QJJ589627:QJN589686 QTF589627:QTJ589686 RDB589627:RDF589686 RMX589627:RNB589686 RWT589627:RWX589686 SGP589627:SGT589686 SQL589627:SQP589686 TAH589627:TAL589686 TKD589627:TKH589686 TTZ589627:TUD589686 UDV589627:UDZ589686 UNR589627:UNV589686 UXN589627:UXR589686 VHJ589627:VHN589686 VRF589627:VRJ589686 WBB589627:WBF589686 WKX589627:WLB589686 WUT589627:WUX589686 AI655163:AM655222 IH655163:IL655222 SD655163:SH655222 ABZ655163:ACD655222 ALV655163:ALZ655222 AVR655163:AVV655222 BFN655163:BFR655222 BPJ655163:BPN655222 BZF655163:BZJ655222 CJB655163:CJF655222 CSX655163:CTB655222 DCT655163:DCX655222 DMP655163:DMT655222 DWL655163:DWP655222 EGH655163:EGL655222 EQD655163:EQH655222 EZZ655163:FAD655222 FJV655163:FJZ655222 FTR655163:FTV655222 GDN655163:GDR655222 GNJ655163:GNN655222 GXF655163:GXJ655222 HHB655163:HHF655222 HQX655163:HRB655222 IAT655163:IAX655222 IKP655163:IKT655222 IUL655163:IUP655222 JEH655163:JEL655222 JOD655163:JOH655222 JXZ655163:JYD655222 KHV655163:KHZ655222 KRR655163:KRV655222 LBN655163:LBR655222 LLJ655163:LLN655222 LVF655163:LVJ655222 MFB655163:MFF655222 MOX655163:MPB655222 MYT655163:MYX655222 NIP655163:NIT655222 NSL655163:NSP655222 OCH655163:OCL655222 OMD655163:OMH655222 OVZ655163:OWD655222 PFV655163:PFZ655222 PPR655163:PPV655222 PZN655163:PZR655222 QJJ655163:QJN655222 QTF655163:QTJ655222 RDB655163:RDF655222 RMX655163:RNB655222 RWT655163:RWX655222 SGP655163:SGT655222 SQL655163:SQP655222 TAH655163:TAL655222 TKD655163:TKH655222 TTZ655163:TUD655222 UDV655163:UDZ655222 UNR655163:UNV655222 UXN655163:UXR655222 VHJ655163:VHN655222 VRF655163:VRJ655222 WBB655163:WBF655222 WKX655163:WLB655222 WUT655163:WUX655222 AI720699:AM720758 IH720699:IL720758 SD720699:SH720758 ABZ720699:ACD720758 ALV720699:ALZ720758 AVR720699:AVV720758 BFN720699:BFR720758 BPJ720699:BPN720758 BZF720699:BZJ720758 CJB720699:CJF720758 CSX720699:CTB720758 DCT720699:DCX720758 DMP720699:DMT720758 DWL720699:DWP720758 EGH720699:EGL720758 EQD720699:EQH720758 EZZ720699:FAD720758 FJV720699:FJZ720758 FTR720699:FTV720758 GDN720699:GDR720758 GNJ720699:GNN720758 GXF720699:GXJ720758 HHB720699:HHF720758 HQX720699:HRB720758 IAT720699:IAX720758 IKP720699:IKT720758 IUL720699:IUP720758 JEH720699:JEL720758 JOD720699:JOH720758 JXZ720699:JYD720758 KHV720699:KHZ720758 KRR720699:KRV720758 LBN720699:LBR720758 LLJ720699:LLN720758 LVF720699:LVJ720758 MFB720699:MFF720758 MOX720699:MPB720758 MYT720699:MYX720758 NIP720699:NIT720758 NSL720699:NSP720758 OCH720699:OCL720758 OMD720699:OMH720758 OVZ720699:OWD720758 PFV720699:PFZ720758 PPR720699:PPV720758 PZN720699:PZR720758 QJJ720699:QJN720758 QTF720699:QTJ720758 RDB720699:RDF720758 RMX720699:RNB720758 RWT720699:RWX720758 SGP720699:SGT720758 SQL720699:SQP720758 TAH720699:TAL720758 TKD720699:TKH720758 TTZ720699:TUD720758 UDV720699:UDZ720758 UNR720699:UNV720758 UXN720699:UXR720758 VHJ720699:VHN720758 VRF720699:VRJ720758 WBB720699:WBF720758 WKX720699:WLB720758 WUT720699:WUX720758 AI786235:AM786294 IH786235:IL786294 SD786235:SH786294 ABZ786235:ACD786294 ALV786235:ALZ786294 AVR786235:AVV786294 BFN786235:BFR786294 BPJ786235:BPN786294 BZF786235:BZJ786294 CJB786235:CJF786294 CSX786235:CTB786294 DCT786235:DCX786294 DMP786235:DMT786294 DWL786235:DWP786294 EGH786235:EGL786294 EQD786235:EQH786294 EZZ786235:FAD786294 FJV786235:FJZ786294 FTR786235:FTV786294 GDN786235:GDR786294 GNJ786235:GNN786294 GXF786235:GXJ786294 HHB786235:HHF786294 HQX786235:HRB786294 IAT786235:IAX786294 IKP786235:IKT786294 IUL786235:IUP786294 JEH786235:JEL786294 JOD786235:JOH786294 JXZ786235:JYD786294 KHV786235:KHZ786294 KRR786235:KRV786294 LBN786235:LBR786294 LLJ786235:LLN786294 LVF786235:LVJ786294 MFB786235:MFF786294 MOX786235:MPB786294 MYT786235:MYX786294 NIP786235:NIT786294 NSL786235:NSP786294 OCH786235:OCL786294 OMD786235:OMH786294 OVZ786235:OWD786294 PFV786235:PFZ786294 PPR786235:PPV786294 PZN786235:PZR786294 QJJ786235:QJN786294 QTF786235:QTJ786294 RDB786235:RDF786294 RMX786235:RNB786294 RWT786235:RWX786294 SGP786235:SGT786294 SQL786235:SQP786294 TAH786235:TAL786294 TKD786235:TKH786294 TTZ786235:TUD786294 UDV786235:UDZ786294 UNR786235:UNV786294 UXN786235:UXR786294 VHJ786235:VHN786294 VRF786235:VRJ786294 WBB786235:WBF786294 WKX786235:WLB786294 WUT786235:WUX786294 AI851771:AM851830 IH851771:IL851830 SD851771:SH851830 ABZ851771:ACD851830 ALV851771:ALZ851830 AVR851771:AVV851830 BFN851771:BFR851830 BPJ851771:BPN851830 BZF851771:BZJ851830 CJB851771:CJF851830 CSX851771:CTB851830 DCT851771:DCX851830 DMP851771:DMT851830 DWL851771:DWP851830 EGH851771:EGL851830 EQD851771:EQH851830 EZZ851771:FAD851830 FJV851771:FJZ851830 FTR851771:FTV851830 GDN851771:GDR851830 GNJ851771:GNN851830 GXF851771:GXJ851830 HHB851771:HHF851830 HQX851771:HRB851830 IAT851771:IAX851830 IKP851771:IKT851830 IUL851771:IUP851830 JEH851771:JEL851830 JOD851771:JOH851830 JXZ851771:JYD851830 KHV851771:KHZ851830 KRR851771:KRV851830 LBN851771:LBR851830 LLJ851771:LLN851830 LVF851771:LVJ851830 MFB851771:MFF851830 MOX851771:MPB851830 MYT851771:MYX851830 NIP851771:NIT851830 NSL851771:NSP851830 OCH851771:OCL851830 OMD851771:OMH851830 OVZ851771:OWD851830 PFV851771:PFZ851830 PPR851771:PPV851830 PZN851771:PZR851830 QJJ851771:QJN851830 QTF851771:QTJ851830 RDB851771:RDF851830 RMX851771:RNB851830 RWT851771:RWX851830 SGP851771:SGT851830 SQL851771:SQP851830 TAH851771:TAL851830 TKD851771:TKH851830 TTZ851771:TUD851830 UDV851771:UDZ851830 UNR851771:UNV851830 UXN851771:UXR851830 VHJ851771:VHN851830 VRF851771:VRJ851830 WBB851771:WBF851830 WKX851771:WLB851830 WUT851771:WUX851830 AI917307:AM917366 IH917307:IL917366 SD917307:SH917366 ABZ917307:ACD917366 ALV917307:ALZ917366 AVR917307:AVV917366 BFN917307:BFR917366 BPJ917307:BPN917366 BZF917307:BZJ917366 CJB917307:CJF917366 CSX917307:CTB917366 DCT917307:DCX917366 DMP917307:DMT917366 DWL917307:DWP917366 EGH917307:EGL917366 EQD917307:EQH917366 EZZ917307:FAD917366 FJV917307:FJZ917366 FTR917307:FTV917366 GDN917307:GDR917366 GNJ917307:GNN917366 GXF917307:GXJ917366 HHB917307:HHF917366 HQX917307:HRB917366 IAT917307:IAX917366 IKP917307:IKT917366 IUL917307:IUP917366 JEH917307:JEL917366 JOD917307:JOH917366 JXZ917307:JYD917366 KHV917307:KHZ917366 KRR917307:KRV917366 LBN917307:LBR917366 LLJ917307:LLN917366 LVF917307:LVJ917366 MFB917307:MFF917366 MOX917307:MPB917366 MYT917307:MYX917366 NIP917307:NIT917366 NSL917307:NSP917366 OCH917307:OCL917366 OMD917307:OMH917366 OVZ917307:OWD917366 PFV917307:PFZ917366 PPR917307:PPV917366 PZN917307:PZR917366 QJJ917307:QJN917366 QTF917307:QTJ917366 RDB917307:RDF917366 RMX917307:RNB917366 RWT917307:RWX917366 SGP917307:SGT917366 SQL917307:SQP917366 TAH917307:TAL917366 TKD917307:TKH917366 TTZ917307:TUD917366 UDV917307:UDZ917366 UNR917307:UNV917366 UXN917307:UXR917366 VHJ917307:VHN917366 VRF917307:VRJ917366 WBB917307:WBF917366 WKX917307:WLB917366 WUT917307:WUX917366 AI982843:AM982902 IH982843:IL982902 SD982843:SH982902 ABZ982843:ACD982902 ALV982843:ALZ982902 AVR982843:AVV982902 BFN982843:BFR982902 BPJ982843:BPN982902 BZF982843:BZJ982902 CJB982843:CJF982902 CSX982843:CTB982902 DCT982843:DCX982902 DMP982843:DMT982902 DWL982843:DWP982902 EGH982843:EGL982902 EQD982843:EQH982902 EZZ982843:FAD982902 FJV982843:FJZ982902 FTR982843:FTV982902 GDN982843:GDR982902 GNJ982843:GNN982902 GXF982843:GXJ982902 HHB982843:HHF982902 HQX982843:HRB982902 IAT982843:IAX982902 IKP982843:IKT982902 IUL982843:IUP982902 JEH982843:JEL982902 JOD982843:JOH982902 JXZ982843:JYD982902 KHV982843:KHZ982902 KRR982843:KRV982902 LBN982843:LBR982902 LLJ982843:LLN982902 LVF982843:LVJ982902 MFB982843:MFF982902 MOX982843:MPB982902 MYT982843:MYX982902 NIP982843:NIT982902 NSL982843:NSP982902 OCH982843:OCL982902 OMD982843:OMH982902 OVZ982843:OWD982902 PFV982843:PFZ982902 PPR982843:PPV982902 PZN982843:PZR982902 QJJ982843:QJN982902 QTF982843:QTJ982902 RDB982843:RDF982902 RMX982843:RNB982902 RWT982843:RWX982902 SGP982843:SGT982902 SQL982843:SQP982902 TAH982843:TAL982902 TKD982843:TKH982902 TTZ982843:TUD982902 UDV982843:UDZ982902 UNR982843:UNV982902 UXN982843:UXR982902 VHJ982843:VHN982902 VRF982843:VRJ982902 WBB982843:WBF982902 WKX982843:WLB982902 WUT982843:WUX982902 AI65448:AM65507 IH65448:IL65507 SD65448:SH65507 ABZ65448:ACD65507 ALV65448:ALZ65507 AVR65448:AVV65507 BFN65448:BFR65507 BPJ65448:BPN65507 BZF65448:BZJ65507 CJB65448:CJF65507 CSX65448:CTB65507 DCT65448:DCX65507 DMP65448:DMT65507 DWL65448:DWP65507 EGH65448:EGL65507 EQD65448:EQH65507 EZZ65448:FAD65507 FJV65448:FJZ65507 FTR65448:FTV65507 GDN65448:GDR65507 GNJ65448:GNN65507 GXF65448:GXJ65507 HHB65448:HHF65507 HQX65448:HRB65507 IAT65448:IAX65507 IKP65448:IKT65507 IUL65448:IUP65507 JEH65448:JEL65507 JOD65448:JOH65507 JXZ65448:JYD65507 KHV65448:KHZ65507 KRR65448:KRV65507 LBN65448:LBR65507 LLJ65448:LLN65507 LVF65448:LVJ65507 MFB65448:MFF65507 MOX65448:MPB65507 MYT65448:MYX65507 NIP65448:NIT65507 NSL65448:NSP65507 OCH65448:OCL65507 OMD65448:OMH65507 OVZ65448:OWD65507 PFV65448:PFZ65507 PPR65448:PPV65507 PZN65448:PZR65507 QJJ65448:QJN65507 QTF65448:QTJ65507 RDB65448:RDF65507 RMX65448:RNB65507 RWT65448:RWX65507 SGP65448:SGT65507 SQL65448:SQP65507 TAH65448:TAL65507 TKD65448:TKH65507 TTZ65448:TUD65507 UDV65448:UDZ65507 UNR65448:UNV65507 UXN65448:UXR65507 VHJ65448:VHN65507 VRF65448:VRJ65507 WBB65448:WBF65507 WKX65448:WLB65507 WUT65448:WUX65507 AI130984:AM131043 IH130984:IL131043 SD130984:SH131043 ABZ130984:ACD131043 ALV130984:ALZ131043 AVR130984:AVV131043 BFN130984:BFR131043 BPJ130984:BPN131043 BZF130984:BZJ131043 CJB130984:CJF131043 CSX130984:CTB131043 DCT130984:DCX131043 DMP130984:DMT131043 DWL130984:DWP131043 EGH130984:EGL131043 EQD130984:EQH131043 EZZ130984:FAD131043 FJV130984:FJZ131043 FTR130984:FTV131043 GDN130984:GDR131043 GNJ130984:GNN131043 GXF130984:GXJ131043 HHB130984:HHF131043 HQX130984:HRB131043 IAT130984:IAX131043 IKP130984:IKT131043 IUL130984:IUP131043 JEH130984:JEL131043 JOD130984:JOH131043 JXZ130984:JYD131043 KHV130984:KHZ131043 KRR130984:KRV131043 LBN130984:LBR131043 LLJ130984:LLN131043 LVF130984:LVJ131043 MFB130984:MFF131043 MOX130984:MPB131043 MYT130984:MYX131043 NIP130984:NIT131043 NSL130984:NSP131043 OCH130984:OCL131043 OMD130984:OMH131043 OVZ130984:OWD131043 PFV130984:PFZ131043 PPR130984:PPV131043 PZN130984:PZR131043 QJJ130984:QJN131043 QTF130984:QTJ131043 RDB130984:RDF131043 RMX130984:RNB131043 RWT130984:RWX131043 SGP130984:SGT131043 SQL130984:SQP131043 TAH130984:TAL131043 TKD130984:TKH131043 TTZ130984:TUD131043 UDV130984:UDZ131043 UNR130984:UNV131043 UXN130984:UXR131043 VHJ130984:VHN131043 VRF130984:VRJ131043 WBB130984:WBF131043 WKX130984:WLB131043 WUT130984:WUX131043 AI196520:AM196579 IH196520:IL196579 SD196520:SH196579 ABZ196520:ACD196579 ALV196520:ALZ196579 AVR196520:AVV196579 BFN196520:BFR196579 BPJ196520:BPN196579 BZF196520:BZJ196579 CJB196520:CJF196579 CSX196520:CTB196579 DCT196520:DCX196579 DMP196520:DMT196579 DWL196520:DWP196579 EGH196520:EGL196579 EQD196520:EQH196579 EZZ196520:FAD196579 FJV196520:FJZ196579 FTR196520:FTV196579 GDN196520:GDR196579 GNJ196520:GNN196579 GXF196520:GXJ196579 HHB196520:HHF196579 HQX196520:HRB196579 IAT196520:IAX196579 IKP196520:IKT196579 IUL196520:IUP196579 JEH196520:JEL196579 JOD196520:JOH196579 JXZ196520:JYD196579 KHV196520:KHZ196579 KRR196520:KRV196579 LBN196520:LBR196579 LLJ196520:LLN196579 LVF196520:LVJ196579 MFB196520:MFF196579 MOX196520:MPB196579 MYT196520:MYX196579 NIP196520:NIT196579 NSL196520:NSP196579 OCH196520:OCL196579 OMD196520:OMH196579 OVZ196520:OWD196579 PFV196520:PFZ196579 PPR196520:PPV196579 PZN196520:PZR196579 QJJ196520:QJN196579 QTF196520:QTJ196579 RDB196520:RDF196579 RMX196520:RNB196579 RWT196520:RWX196579 SGP196520:SGT196579 SQL196520:SQP196579 TAH196520:TAL196579 TKD196520:TKH196579 TTZ196520:TUD196579 UDV196520:UDZ196579 UNR196520:UNV196579 UXN196520:UXR196579 VHJ196520:VHN196579 VRF196520:VRJ196579 WBB196520:WBF196579 WKX196520:WLB196579 WUT196520:WUX196579 AI262056:AM262115 IH262056:IL262115 SD262056:SH262115 ABZ262056:ACD262115 ALV262056:ALZ262115 AVR262056:AVV262115 BFN262056:BFR262115 BPJ262056:BPN262115 BZF262056:BZJ262115 CJB262056:CJF262115 CSX262056:CTB262115 DCT262056:DCX262115 DMP262056:DMT262115 DWL262056:DWP262115 EGH262056:EGL262115 EQD262056:EQH262115 EZZ262056:FAD262115 FJV262056:FJZ262115 FTR262056:FTV262115 GDN262056:GDR262115 GNJ262056:GNN262115 GXF262056:GXJ262115 HHB262056:HHF262115 HQX262056:HRB262115 IAT262056:IAX262115 IKP262056:IKT262115 IUL262056:IUP262115 JEH262056:JEL262115 JOD262056:JOH262115 JXZ262056:JYD262115 KHV262056:KHZ262115 KRR262056:KRV262115 LBN262056:LBR262115 LLJ262056:LLN262115 LVF262056:LVJ262115 MFB262056:MFF262115 MOX262056:MPB262115 MYT262056:MYX262115 NIP262056:NIT262115 NSL262056:NSP262115 OCH262056:OCL262115 OMD262056:OMH262115 OVZ262056:OWD262115 PFV262056:PFZ262115 PPR262056:PPV262115 PZN262056:PZR262115 QJJ262056:QJN262115 QTF262056:QTJ262115 RDB262056:RDF262115 RMX262056:RNB262115 RWT262056:RWX262115 SGP262056:SGT262115 SQL262056:SQP262115 TAH262056:TAL262115 TKD262056:TKH262115 TTZ262056:TUD262115 UDV262056:UDZ262115 UNR262056:UNV262115 UXN262056:UXR262115 VHJ262056:VHN262115 VRF262056:VRJ262115 WBB262056:WBF262115 WKX262056:WLB262115 WUT262056:WUX262115 AI327592:AM327651 IH327592:IL327651 SD327592:SH327651 ABZ327592:ACD327651 ALV327592:ALZ327651 AVR327592:AVV327651 BFN327592:BFR327651 BPJ327592:BPN327651 BZF327592:BZJ327651 CJB327592:CJF327651 CSX327592:CTB327651 DCT327592:DCX327651 DMP327592:DMT327651 DWL327592:DWP327651 EGH327592:EGL327651 EQD327592:EQH327651 EZZ327592:FAD327651 FJV327592:FJZ327651 FTR327592:FTV327651 GDN327592:GDR327651 GNJ327592:GNN327651 GXF327592:GXJ327651 HHB327592:HHF327651 HQX327592:HRB327651 IAT327592:IAX327651 IKP327592:IKT327651 IUL327592:IUP327651 JEH327592:JEL327651 JOD327592:JOH327651 JXZ327592:JYD327651 KHV327592:KHZ327651 KRR327592:KRV327651 LBN327592:LBR327651 LLJ327592:LLN327651 LVF327592:LVJ327651 MFB327592:MFF327651 MOX327592:MPB327651 MYT327592:MYX327651 NIP327592:NIT327651 NSL327592:NSP327651 OCH327592:OCL327651 OMD327592:OMH327651 OVZ327592:OWD327651 PFV327592:PFZ327651 PPR327592:PPV327651 PZN327592:PZR327651 QJJ327592:QJN327651 QTF327592:QTJ327651 RDB327592:RDF327651 RMX327592:RNB327651 RWT327592:RWX327651 SGP327592:SGT327651 SQL327592:SQP327651 TAH327592:TAL327651 TKD327592:TKH327651 TTZ327592:TUD327651 UDV327592:UDZ327651 UNR327592:UNV327651 UXN327592:UXR327651 VHJ327592:VHN327651 VRF327592:VRJ327651 WBB327592:WBF327651 WKX327592:WLB327651 WUT327592:WUX327651 AI393128:AM393187 IH393128:IL393187 SD393128:SH393187 ABZ393128:ACD393187 ALV393128:ALZ393187 AVR393128:AVV393187 BFN393128:BFR393187 BPJ393128:BPN393187 BZF393128:BZJ393187 CJB393128:CJF393187 CSX393128:CTB393187 DCT393128:DCX393187 DMP393128:DMT393187 DWL393128:DWP393187 EGH393128:EGL393187 EQD393128:EQH393187 EZZ393128:FAD393187 FJV393128:FJZ393187 FTR393128:FTV393187 GDN393128:GDR393187 GNJ393128:GNN393187 GXF393128:GXJ393187 HHB393128:HHF393187 HQX393128:HRB393187 IAT393128:IAX393187 IKP393128:IKT393187 IUL393128:IUP393187 JEH393128:JEL393187 JOD393128:JOH393187 JXZ393128:JYD393187 KHV393128:KHZ393187 KRR393128:KRV393187 LBN393128:LBR393187 LLJ393128:LLN393187 LVF393128:LVJ393187 MFB393128:MFF393187 MOX393128:MPB393187 MYT393128:MYX393187 NIP393128:NIT393187 NSL393128:NSP393187 OCH393128:OCL393187 OMD393128:OMH393187 OVZ393128:OWD393187 PFV393128:PFZ393187 PPR393128:PPV393187 PZN393128:PZR393187 QJJ393128:QJN393187 QTF393128:QTJ393187 RDB393128:RDF393187 RMX393128:RNB393187 RWT393128:RWX393187 SGP393128:SGT393187 SQL393128:SQP393187 TAH393128:TAL393187 TKD393128:TKH393187 TTZ393128:TUD393187 UDV393128:UDZ393187 UNR393128:UNV393187 UXN393128:UXR393187 VHJ393128:VHN393187 VRF393128:VRJ393187 WBB393128:WBF393187 WKX393128:WLB393187 WUT393128:WUX393187 AI458664:AM458723 IH458664:IL458723 SD458664:SH458723 ABZ458664:ACD458723 ALV458664:ALZ458723 AVR458664:AVV458723 BFN458664:BFR458723 BPJ458664:BPN458723 BZF458664:BZJ458723 CJB458664:CJF458723 CSX458664:CTB458723 DCT458664:DCX458723 DMP458664:DMT458723 DWL458664:DWP458723 EGH458664:EGL458723 EQD458664:EQH458723 EZZ458664:FAD458723 FJV458664:FJZ458723 FTR458664:FTV458723 GDN458664:GDR458723 GNJ458664:GNN458723 GXF458664:GXJ458723 HHB458664:HHF458723 HQX458664:HRB458723 IAT458664:IAX458723 IKP458664:IKT458723 IUL458664:IUP458723 JEH458664:JEL458723 JOD458664:JOH458723 JXZ458664:JYD458723 KHV458664:KHZ458723 KRR458664:KRV458723 LBN458664:LBR458723 LLJ458664:LLN458723 LVF458664:LVJ458723 MFB458664:MFF458723 MOX458664:MPB458723 MYT458664:MYX458723 NIP458664:NIT458723 NSL458664:NSP458723 OCH458664:OCL458723 OMD458664:OMH458723 OVZ458664:OWD458723 PFV458664:PFZ458723 PPR458664:PPV458723 PZN458664:PZR458723 QJJ458664:QJN458723 QTF458664:QTJ458723 RDB458664:RDF458723 RMX458664:RNB458723 RWT458664:RWX458723 SGP458664:SGT458723 SQL458664:SQP458723 TAH458664:TAL458723 TKD458664:TKH458723 TTZ458664:TUD458723 UDV458664:UDZ458723 UNR458664:UNV458723 UXN458664:UXR458723 VHJ458664:VHN458723 VRF458664:VRJ458723 WBB458664:WBF458723 WKX458664:WLB458723 WUT458664:WUX458723 AI524200:AM524259 IH524200:IL524259 SD524200:SH524259 ABZ524200:ACD524259 ALV524200:ALZ524259 AVR524200:AVV524259 BFN524200:BFR524259 BPJ524200:BPN524259 BZF524200:BZJ524259 CJB524200:CJF524259 CSX524200:CTB524259 DCT524200:DCX524259 DMP524200:DMT524259 DWL524200:DWP524259 EGH524200:EGL524259 EQD524200:EQH524259 EZZ524200:FAD524259 FJV524200:FJZ524259 FTR524200:FTV524259 GDN524200:GDR524259 GNJ524200:GNN524259 GXF524200:GXJ524259 HHB524200:HHF524259 HQX524200:HRB524259 IAT524200:IAX524259 IKP524200:IKT524259 IUL524200:IUP524259 JEH524200:JEL524259 JOD524200:JOH524259 JXZ524200:JYD524259 KHV524200:KHZ524259 KRR524200:KRV524259 LBN524200:LBR524259 LLJ524200:LLN524259 LVF524200:LVJ524259 MFB524200:MFF524259 MOX524200:MPB524259 MYT524200:MYX524259 NIP524200:NIT524259 NSL524200:NSP524259 OCH524200:OCL524259 OMD524200:OMH524259 OVZ524200:OWD524259 PFV524200:PFZ524259 PPR524200:PPV524259 PZN524200:PZR524259 QJJ524200:QJN524259 QTF524200:QTJ524259 RDB524200:RDF524259 RMX524200:RNB524259 RWT524200:RWX524259 SGP524200:SGT524259 SQL524200:SQP524259 TAH524200:TAL524259 TKD524200:TKH524259 TTZ524200:TUD524259 UDV524200:UDZ524259 UNR524200:UNV524259 UXN524200:UXR524259 VHJ524200:VHN524259 VRF524200:VRJ524259 WBB524200:WBF524259 WKX524200:WLB524259 WUT524200:WUX524259 AI589736:AM589795 IH589736:IL589795 SD589736:SH589795 ABZ589736:ACD589795 ALV589736:ALZ589795 AVR589736:AVV589795 BFN589736:BFR589795 BPJ589736:BPN589795 BZF589736:BZJ589795 CJB589736:CJF589795 CSX589736:CTB589795 DCT589736:DCX589795 DMP589736:DMT589795 DWL589736:DWP589795 EGH589736:EGL589795 EQD589736:EQH589795 EZZ589736:FAD589795 FJV589736:FJZ589795 FTR589736:FTV589795 GDN589736:GDR589795 GNJ589736:GNN589795 GXF589736:GXJ589795 HHB589736:HHF589795 HQX589736:HRB589795 IAT589736:IAX589795 IKP589736:IKT589795 IUL589736:IUP589795 JEH589736:JEL589795 JOD589736:JOH589795 JXZ589736:JYD589795 KHV589736:KHZ589795 KRR589736:KRV589795 LBN589736:LBR589795 LLJ589736:LLN589795 LVF589736:LVJ589795 MFB589736:MFF589795 MOX589736:MPB589795 MYT589736:MYX589795 NIP589736:NIT589795 NSL589736:NSP589795 OCH589736:OCL589795 OMD589736:OMH589795 OVZ589736:OWD589795 PFV589736:PFZ589795 PPR589736:PPV589795 PZN589736:PZR589795 QJJ589736:QJN589795 QTF589736:QTJ589795 RDB589736:RDF589795 RMX589736:RNB589795 RWT589736:RWX589795 SGP589736:SGT589795 SQL589736:SQP589795 TAH589736:TAL589795 TKD589736:TKH589795 TTZ589736:TUD589795 UDV589736:UDZ589795 UNR589736:UNV589795 UXN589736:UXR589795 VHJ589736:VHN589795 VRF589736:VRJ589795 WBB589736:WBF589795 WKX589736:WLB589795 WUT589736:WUX589795 AI655272:AM655331 IH655272:IL655331 SD655272:SH655331 ABZ655272:ACD655331 ALV655272:ALZ655331 AVR655272:AVV655331 BFN655272:BFR655331 BPJ655272:BPN655331 BZF655272:BZJ655331 CJB655272:CJF655331 CSX655272:CTB655331 DCT655272:DCX655331 DMP655272:DMT655331 DWL655272:DWP655331 EGH655272:EGL655331 EQD655272:EQH655331 EZZ655272:FAD655331 FJV655272:FJZ655331 FTR655272:FTV655331 GDN655272:GDR655331 GNJ655272:GNN655331 GXF655272:GXJ655331 HHB655272:HHF655331 HQX655272:HRB655331 IAT655272:IAX655331 IKP655272:IKT655331 IUL655272:IUP655331 JEH655272:JEL655331 JOD655272:JOH655331 JXZ655272:JYD655331 KHV655272:KHZ655331 KRR655272:KRV655331 LBN655272:LBR655331 LLJ655272:LLN655331 LVF655272:LVJ655331 MFB655272:MFF655331 MOX655272:MPB655331 MYT655272:MYX655331 NIP655272:NIT655331 NSL655272:NSP655331 OCH655272:OCL655331 OMD655272:OMH655331 OVZ655272:OWD655331 PFV655272:PFZ655331 PPR655272:PPV655331 PZN655272:PZR655331 QJJ655272:QJN655331 QTF655272:QTJ655331 RDB655272:RDF655331 RMX655272:RNB655331 RWT655272:RWX655331 SGP655272:SGT655331 SQL655272:SQP655331 TAH655272:TAL655331 TKD655272:TKH655331 TTZ655272:TUD655331 UDV655272:UDZ655331 UNR655272:UNV655331 UXN655272:UXR655331 VHJ655272:VHN655331 VRF655272:VRJ655331 WBB655272:WBF655331 WKX655272:WLB655331 WUT655272:WUX655331 AI720808:AM720867 IH720808:IL720867 SD720808:SH720867 ABZ720808:ACD720867 ALV720808:ALZ720867 AVR720808:AVV720867 BFN720808:BFR720867 BPJ720808:BPN720867 BZF720808:BZJ720867 CJB720808:CJF720867 CSX720808:CTB720867 DCT720808:DCX720867 DMP720808:DMT720867 DWL720808:DWP720867 EGH720808:EGL720867 EQD720808:EQH720867 EZZ720808:FAD720867 FJV720808:FJZ720867 FTR720808:FTV720867 GDN720808:GDR720867 GNJ720808:GNN720867 GXF720808:GXJ720867 HHB720808:HHF720867 HQX720808:HRB720867 IAT720808:IAX720867 IKP720808:IKT720867 IUL720808:IUP720867 JEH720808:JEL720867 JOD720808:JOH720867 JXZ720808:JYD720867 KHV720808:KHZ720867 KRR720808:KRV720867 LBN720808:LBR720867 LLJ720808:LLN720867 LVF720808:LVJ720867 MFB720808:MFF720867 MOX720808:MPB720867 MYT720808:MYX720867 NIP720808:NIT720867 NSL720808:NSP720867 OCH720808:OCL720867 OMD720808:OMH720867 OVZ720808:OWD720867 PFV720808:PFZ720867 PPR720808:PPV720867 PZN720808:PZR720867 QJJ720808:QJN720867 QTF720808:QTJ720867 RDB720808:RDF720867 RMX720808:RNB720867 RWT720808:RWX720867 SGP720808:SGT720867 SQL720808:SQP720867 TAH720808:TAL720867 TKD720808:TKH720867 TTZ720808:TUD720867 UDV720808:UDZ720867 UNR720808:UNV720867 UXN720808:UXR720867 VHJ720808:VHN720867 VRF720808:VRJ720867 WBB720808:WBF720867 WKX720808:WLB720867 WUT720808:WUX720867 AI786344:AM786403 IH786344:IL786403 SD786344:SH786403 ABZ786344:ACD786403 ALV786344:ALZ786403 AVR786344:AVV786403 BFN786344:BFR786403 BPJ786344:BPN786403 BZF786344:BZJ786403 CJB786344:CJF786403 CSX786344:CTB786403 DCT786344:DCX786403 DMP786344:DMT786403 DWL786344:DWP786403 EGH786344:EGL786403 EQD786344:EQH786403 EZZ786344:FAD786403 FJV786344:FJZ786403 FTR786344:FTV786403 GDN786344:GDR786403 GNJ786344:GNN786403 GXF786344:GXJ786403 HHB786344:HHF786403 HQX786344:HRB786403 IAT786344:IAX786403 IKP786344:IKT786403 IUL786344:IUP786403 JEH786344:JEL786403 JOD786344:JOH786403 JXZ786344:JYD786403 KHV786344:KHZ786403 KRR786344:KRV786403 LBN786344:LBR786403 LLJ786344:LLN786403 LVF786344:LVJ786403 MFB786344:MFF786403 MOX786344:MPB786403 MYT786344:MYX786403 NIP786344:NIT786403 NSL786344:NSP786403 OCH786344:OCL786403 OMD786344:OMH786403 OVZ786344:OWD786403 PFV786344:PFZ786403 PPR786344:PPV786403 PZN786344:PZR786403 QJJ786344:QJN786403 QTF786344:QTJ786403 RDB786344:RDF786403 RMX786344:RNB786403 RWT786344:RWX786403 SGP786344:SGT786403 SQL786344:SQP786403 TAH786344:TAL786403 TKD786344:TKH786403 TTZ786344:TUD786403 UDV786344:UDZ786403 UNR786344:UNV786403 UXN786344:UXR786403 VHJ786344:VHN786403 VRF786344:VRJ786403 WBB786344:WBF786403 WKX786344:WLB786403 WUT786344:WUX786403 AI851880:AM851939 IH851880:IL851939 SD851880:SH851939 ABZ851880:ACD851939 ALV851880:ALZ851939 AVR851880:AVV851939 BFN851880:BFR851939 BPJ851880:BPN851939 BZF851880:BZJ851939 CJB851880:CJF851939 CSX851880:CTB851939 DCT851880:DCX851939 DMP851880:DMT851939 DWL851880:DWP851939 EGH851880:EGL851939 EQD851880:EQH851939 EZZ851880:FAD851939 FJV851880:FJZ851939 FTR851880:FTV851939 GDN851880:GDR851939 GNJ851880:GNN851939 GXF851880:GXJ851939 HHB851880:HHF851939 HQX851880:HRB851939 IAT851880:IAX851939 IKP851880:IKT851939 IUL851880:IUP851939 JEH851880:JEL851939 JOD851880:JOH851939 JXZ851880:JYD851939 KHV851880:KHZ851939 KRR851880:KRV851939 LBN851880:LBR851939 LLJ851880:LLN851939 LVF851880:LVJ851939 MFB851880:MFF851939 MOX851880:MPB851939 MYT851880:MYX851939 NIP851880:NIT851939 NSL851880:NSP851939 OCH851880:OCL851939 OMD851880:OMH851939 OVZ851880:OWD851939 PFV851880:PFZ851939 PPR851880:PPV851939 PZN851880:PZR851939 QJJ851880:QJN851939 QTF851880:QTJ851939 RDB851880:RDF851939 RMX851880:RNB851939 RWT851880:RWX851939 SGP851880:SGT851939 SQL851880:SQP851939 TAH851880:TAL851939 TKD851880:TKH851939 TTZ851880:TUD851939 UDV851880:UDZ851939 UNR851880:UNV851939 UXN851880:UXR851939 VHJ851880:VHN851939 VRF851880:VRJ851939 WBB851880:WBF851939 WKX851880:WLB851939 WUT851880:WUX851939 AI917416:AM917475 IH917416:IL917475 SD917416:SH917475 ABZ917416:ACD917475 ALV917416:ALZ917475 AVR917416:AVV917475 BFN917416:BFR917475 BPJ917416:BPN917475 BZF917416:BZJ917475 CJB917416:CJF917475 CSX917416:CTB917475 DCT917416:DCX917475 DMP917416:DMT917475 DWL917416:DWP917475 EGH917416:EGL917475 EQD917416:EQH917475 EZZ917416:FAD917475 FJV917416:FJZ917475 FTR917416:FTV917475 GDN917416:GDR917475 GNJ917416:GNN917475 GXF917416:GXJ917475 HHB917416:HHF917475 HQX917416:HRB917475 IAT917416:IAX917475 IKP917416:IKT917475 IUL917416:IUP917475 JEH917416:JEL917475 JOD917416:JOH917475 JXZ917416:JYD917475 KHV917416:KHZ917475 KRR917416:KRV917475 LBN917416:LBR917475 LLJ917416:LLN917475 LVF917416:LVJ917475 MFB917416:MFF917475 MOX917416:MPB917475 MYT917416:MYX917475 NIP917416:NIT917475 NSL917416:NSP917475 OCH917416:OCL917475 OMD917416:OMH917475 OVZ917416:OWD917475 PFV917416:PFZ917475 PPR917416:PPV917475 PZN917416:PZR917475 QJJ917416:QJN917475 QTF917416:QTJ917475 RDB917416:RDF917475 RMX917416:RNB917475 RWT917416:RWX917475 SGP917416:SGT917475 SQL917416:SQP917475 TAH917416:TAL917475 TKD917416:TKH917475 TTZ917416:TUD917475 UDV917416:UDZ917475 UNR917416:UNV917475 UXN917416:UXR917475 VHJ917416:VHN917475 VRF917416:VRJ917475 WBB917416:WBF917475 WKX917416:WLB917475 WUT917416:WUX917475 AI982952:AM983011 IH982952:IL983011 SD982952:SH983011 ABZ982952:ACD983011 ALV982952:ALZ983011 AVR982952:AVV983011 BFN982952:BFR983011 BPJ982952:BPN983011 BZF982952:BZJ983011 CJB982952:CJF983011 CSX982952:CTB983011 DCT982952:DCX983011 DMP982952:DMT983011 DWL982952:DWP983011 EGH982952:EGL983011 EQD982952:EQH983011 EZZ982952:FAD983011 FJV982952:FJZ983011 FTR982952:FTV983011 GDN982952:GDR983011 GNJ982952:GNN983011 GXF982952:GXJ983011 HHB982952:HHF983011 HQX982952:HRB983011 IAT982952:IAX983011 IKP982952:IKT983011 IUL982952:IUP983011 JEH982952:JEL983011 JOD982952:JOH983011 JXZ982952:JYD983011 KHV982952:KHZ983011 KRR982952:KRV983011 LBN982952:LBR983011 LLJ982952:LLN983011 LVF982952:LVJ983011 MFB982952:MFF983011 MOX982952:MPB983011 MYT982952:MYX983011 NIP982952:NIT983011 NSL982952:NSP983011 OCH982952:OCL983011 OMD982952:OMH983011 OVZ982952:OWD983011 PFV982952:PFZ983011 PPR982952:PPV983011 PZN982952:PZR983011 QJJ982952:QJN983011 QTF982952:QTJ983011 RDB982952:RDF983011 RMX982952:RNB983011 RWT982952:RWX983011 SGP982952:SGT983011 SQL982952:SQP983011 TAH982952:TAL983011 TKD982952:TKH983011 TTZ982952:TUD983011 UDV982952:UDZ983011 UNR982952:UNV983011 UXN982952:UXR983011 VHJ982952:VHN983011 VRF982952:VRJ983011 WBB982952:WBF983011 WKX982952:WLB983011 WUT982952:WUX983011 AI65558:AM65617 IH65558:IL65617 SD65558:SH65617 ABZ65558:ACD65617 ALV65558:ALZ65617 AVR65558:AVV65617 BFN65558:BFR65617 BPJ65558:BPN65617 BZF65558:BZJ65617 CJB65558:CJF65617 CSX65558:CTB65617 DCT65558:DCX65617 DMP65558:DMT65617 DWL65558:DWP65617 EGH65558:EGL65617 EQD65558:EQH65617 EZZ65558:FAD65617 FJV65558:FJZ65617 FTR65558:FTV65617 GDN65558:GDR65617 GNJ65558:GNN65617 GXF65558:GXJ65617 HHB65558:HHF65617 HQX65558:HRB65617 IAT65558:IAX65617 IKP65558:IKT65617 IUL65558:IUP65617 JEH65558:JEL65617 JOD65558:JOH65617 JXZ65558:JYD65617 KHV65558:KHZ65617 KRR65558:KRV65617 LBN65558:LBR65617 LLJ65558:LLN65617 LVF65558:LVJ65617 MFB65558:MFF65617 MOX65558:MPB65617 MYT65558:MYX65617 NIP65558:NIT65617 NSL65558:NSP65617 OCH65558:OCL65617 OMD65558:OMH65617 OVZ65558:OWD65617 PFV65558:PFZ65617 PPR65558:PPV65617 PZN65558:PZR65617 QJJ65558:QJN65617 QTF65558:QTJ65617 RDB65558:RDF65617 RMX65558:RNB65617 RWT65558:RWX65617 SGP65558:SGT65617 SQL65558:SQP65617 TAH65558:TAL65617 TKD65558:TKH65617 TTZ65558:TUD65617 UDV65558:UDZ65617 UNR65558:UNV65617 UXN65558:UXR65617 VHJ65558:VHN65617 VRF65558:VRJ65617 WBB65558:WBF65617 WKX65558:WLB65617 WUT65558:WUX65617 AI131094:AM131153 IH131094:IL131153 SD131094:SH131153 ABZ131094:ACD131153 ALV131094:ALZ131153 AVR131094:AVV131153 BFN131094:BFR131153 BPJ131094:BPN131153 BZF131094:BZJ131153 CJB131094:CJF131153 CSX131094:CTB131153 DCT131094:DCX131153 DMP131094:DMT131153 DWL131094:DWP131153 EGH131094:EGL131153 EQD131094:EQH131153 EZZ131094:FAD131153 FJV131094:FJZ131153 FTR131094:FTV131153 GDN131094:GDR131153 GNJ131094:GNN131153 GXF131094:GXJ131153 HHB131094:HHF131153 HQX131094:HRB131153 IAT131094:IAX131153 IKP131094:IKT131153 IUL131094:IUP131153 JEH131094:JEL131153 JOD131094:JOH131153 JXZ131094:JYD131153 KHV131094:KHZ131153 KRR131094:KRV131153 LBN131094:LBR131153 LLJ131094:LLN131153 LVF131094:LVJ131153 MFB131094:MFF131153 MOX131094:MPB131153 MYT131094:MYX131153 NIP131094:NIT131153 NSL131094:NSP131153 OCH131094:OCL131153 OMD131094:OMH131153 OVZ131094:OWD131153 PFV131094:PFZ131153 PPR131094:PPV131153 PZN131094:PZR131153 QJJ131094:QJN131153 QTF131094:QTJ131153 RDB131094:RDF131153 RMX131094:RNB131153 RWT131094:RWX131153 SGP131094:SGT131153 SQL131094:SQP131153 TAH131094:TAL131153 TKD131094:TKH131153 TTZ131094:TUD131153 UDV131094:UDZ131153 UNR131094:UNV131153 UXN131094:UXR131153 VHJ131094:VHN131153 VRF131094:VRJ131153 WBB131094:WBF131153 WKX131094:WLB131153 WUT131094:WUX131153 AI196630:AM196689 IH196630:IL196689 SD196630:SH196689 ABZ196630:ACD196689 ALV196630:ALZ196689 AVR196630:AVV196689 BFN196630:BFR196689 BPJ196630:BPN196689 BZF196630:BZJ196689 CJB196630:CJF196689 CSX196630:CTB196689 DCT196630:DCX196689 DMP196630:DMT196689 DWL196630:DWP196689 EGH196630:EGL196689 EQD196630:EQH196689 EZZ196630:FAD196689 FJV196630:FJZ196689 FTR196630:FTV196689 GDN196630:GDR196689 GNJ196630:GNN196689 GXF196630:GXJ196689 HHB196630:HHF196689 HQX196630:HRB196689 IAT196630:IAX196689 IKP196630:IKT196689 IUL196630:IUP196689 JEH196630:JEL196689 JOD196630:JOH196689 JXZ196630:JYD196689 KHV196630:KHZ196689 KRR196630:KRV196689 LBN196630:LBR196689 LLJ196630:LLN196689 LVF196630:LVJ196689 MFB196630:MFF196689 MOX196630:MPB196689 MYT196630:MYX196689 NIP196630:NIT196689 NSL196630:NSP196689 OCH196630:OCL196689 OMD196630:OMH196689 OVZ196630:OWD196689 PFV196630:PFZ196689 PPR196630:PPV196689 PZN196630:PZR196689 QJJ196630:QJN196689 QTF196630:QTJ196689 RDB196630:RDF196689 RMX196630:RNB196689 RWT196630:RWX196689 SGP196630:SGT196689 SQL196630:SQP196689 TAH196630:TAL196689 TKD196630:TKH196689 TTZ196630:TUD196689 UDV196630:UDZ196689 UNR196630:UNV196689 UXN196630:UXR196689 VHJ196630:VHN196689 VRF196630:VRJ196689 WBB196630:WBF196689 WKX196630:WLB196689 WUT196630:WUX196689 AI262166:AM262225 IH262166:IL262225 SD262166:SH262225 ABZ262166:ACD262225 ALV262166:ALZ262225 AVR262166:AVV262225 BFN262166:BFR262225 BPJ262166:BPN262225 BZF262166:BZJ262225 CJB262166:CJF262225 CSX262166:CTB262225 DCT262166:DCX262225 DMP262166:DMT262225 DWL262166:DWP262225 EGH262166:EGL262225 EQD262166:EQH262225 EZZ262166:FAD262225 FJV262166:FJZ262225 FTR262166:FTV262225 GDN262166:GDR262225 GNJ262166:GNN262225 GXF262166:GXJ262225 HHB262166:HHF262225 HQX262166:HRB262225 IAT262166:IAX262225 IKP262166:IKT262225 IUL262166:IUP262225 JEH262166:JEL262225 JOD262166:JOH262225 JXZ262166:JYD262225 KHV262166:KHZ262225 KRR262166:KRV262225 LBN262166:LBR262225 LLJ262166:LLN262225 LVF262166:LVJ262225 MFB262166:MFF262225 MOX262166:MPB262225 MYT262166:MYX262225 NIP262166:NIT262225 NSL262166:NSP262225 OCH262166:OCL262225 OMD262166:OMH262225 OVZ262166:OWD262225 PFV262166:PFZ262225 PPR262166:PPV262225 PZN262166:PZR262225 QJJ262166:QJN262225 QTF262166:QTJ262225 RDB262166:RDF262225 RMX262166:RNB262225 RWT262166:RWX262225 SGP262166:SGT262225 SQL262166:SQP262225 TAH262166:TAL262225 TKD262166:TKH262225 TTZ262166:TUD262225 UDV262166:UDZ262225 UNR262166:UNV262225 UXN262166:UXR262225 VHJ262166:VHN262225 VRF262166:VRJ262225 WBB262166:WBF262225 WKX262166:WLB262225 WUT262166:WUX262225 AI327702:AM327761 IH327702:IL327761 SD327702:SH327761 ABZ327702:ACD327761 ALV327702:ALZ327761 AVR327702:AVV327761 BFN327702:BFR327761 BPJ327702:BPN327761 BZF327702:BZJ327761 CJB327702:CJF327761 CSX327702:CTB327761 DCT327702:DCX327761 DMP327702:DMT327761 DWL327702:DWP327761 EGH327702:EGL327761 EQD327702:EQH327761 EZZ327702:FAD327761 FJV327702:FJZ327761 FTR327702:FTV327761 GDN327702:GDR327761 GNJ327702:GNN327761 GXF327702:GXJ327761 HHB327702:HHF327761 HQX327702:HRB327761 IAT327702:IAX327761 IKP327702:IKT327761 IUL327702:IUP327761 JEH327702:JEL327761 JOD327702:JOH327761 JXZ327702:JYD327761 KHV327702:KHZ327761 KRR327702:KRV327761 LBN327702:LBR327761 LLJ327702:LLN327761 LVF327702:LVJ327761 MFB327702:MFF327761 MOX327702:MPB327761 MYT327702:MYX327761 NIP327702:NIT327761 NSL327702:NSP327761 OCH327702:OCL327761 OMD327702:OMH327761 OVZ327702:OWD327761 PFV327702:PFZ327761 PPR327702:PPV327761 PZN327702:PZR327761 QJJ327702:QJN327761 QTF327702:QTJ327761 RDB327702:RDF327761 RMX327702:RNB327761 RWT327702:RWX327761 SGP327702:SGT327761 SQL327702:SQP327761 TAH327702:TAL327761 TKD327702:TKH327761 TTZ327702:TUD327761 UDV327702:UDZ327761 UNR327702:UNV327761 UXN327702:UXR327761 VHJ327702:VHN327761 VRF327702:VRJ327761 WBB327702:WBF327761 WKX327702:WLB327761 WUT327702:WUX327761 AI393238:AM393297 IH393238:IL393297 SD393238:SH393297 ABZ393238:ACD393297 ALV393238:ALZ393297 AVR393238:AVV393297 BFN393238:BFR393297 BPJ393238:BPN393297 BZF393238:BZJ393297 CJB393238:CJF393297 CSX393238:CTB393297 DCT393238:DCX393297 DMP393238:DMT393297 DWL393238:DWP393297 EGH393238:EGL393297 EQD393238:EQH393297 EZZ393238:FAD393297 FJV393238:FJZ393297 FTR393238:FTV393297 GDN393238:GDR393297 GNJ393238:GNN393297 GXF393238:GXJ393297 HHB393238:HHF393297 HQX393238:HRB393297 IAT393238:IAX393297 IKP393238:IKT393297 IUL393238:IUP393297 JEH393238:JEL393297 JOD393238:JOH393297 JXZ393238:JYD393297 KHV393238:KHZ393297 KRR393238:KRV393297 LBN393238:LBR393297 LLJ393238:LLN393297 LVF393238:LVJ393297 MFB393238:MFF393297 MOX393238:MPB393297 MYT393238:MYX393297 NIP393238:NIT393297 NSL393238:NSP393297 OCH393238:OCL393297 OMD393238:OMH393297 OVZ393238:OWD393297 PFV393238:PFZ393297 PPR393238:PPV393297 PZN393238:PZR393297 QJJ393238:QJN393297 QTF393238:QTJ393297 RDB393238:RDF393297 RMX393238:RNB393297 RWT393238:RWX393297 SGP393238:SGT393297 SQL393238:SQP393297 TAH393238:TAL393297 TKD393238:TKH393297 TTZ393238:TUD393297 UDV393238:UDZ393297 UNR393238:UNV393297 UXN393238:UXR393297 VHJ393238:VHN393297 VRF393238:VRJ393297 WBB393238:WBF393297 WKX393238:WLB393297 WUT393238:WUX393297 AI458774:AM458833 IH458774:IL458833 SD458774:SH458833 ABZ458774:ACD458833 ALV458774:ALZ458833 AVR458774:AVV458833 BFN458774:BFR458833 BPJ458774:BPN458833 BZF458774:BZJ458833 CJB458774:CJF458833 CSX458774:CTB458833 DCT458774:DCX458833 DMP458774:DMT458833 DWL458774:DWP458833 EGH458774:EGL458833 EQD458774:EQH458833 EZZ458774:FAD458833 FJV458774:FJZ458833 FTR458774:FTV458833 GDN458774:GDR458833 GNJ458774:GNN458833 GXF458774:GXJ458833 HHB458774:HHF458833 HQX458774:HRB458833 IAT458774:IAX458833 IKP458774:IKT458833 IUL458774:IUP458833 JEH458774:JEL458833 JOD458774:JOH458833 JXZ458774:JYD458833 KHV458774:KHZ458833 KRR458774:KRV458833 LBN458774:LBR458833 LLJ458774:LLN458833 LVF458774:LVJ458833 MFB458774:MFF458833 MOX458774:MPB458833 MYT458774:MYX458833 NIP458774:NIT458833 NSL458774:NSP458833 OCH458774:OCL458833 OMD458774:OMH458833 OVZ458774:OWD458833 PFV458774:PFZ458833 PPR458774:PPV458833 PZN458774:PZR458833 QJJ458774:QJN458833 QTF458774:QTJ458833 RDB458774:RDF458833 RMX458774:RNB458833 RWT458774:RWX458833 SGP458774:SGT458833 SQL458774:SQP458833 TAH458774:TAL458833 TKD458774:TKH458833 TTZ458774:TUD458833 UDV458774:UDZ458833 UNR458774:UNV458833 UXN458774:UXR458833 VHJ458774:VHN458833 VRF458774:VRJ458833 WBB458774:WBF458833 WKX458774:WLB458833 WUT458774:WUX458833 AI524310:AM524369 IH524310:IL524369 SD524310:SH524369 ABZ524310:ACD524369 ALV524310:ALZ524369 AVR524310:AVV524369 BFN524310:BFR524369 BPJ524310:BPN524369 BZF524310:BZJ524369 CJB524310:CJF524369 CSX524310:CTB524369 DCT524310:DCX524369 DMP524310:DMT524369 DWL524310:DWP524369 EGH524310:EGL524369 EQD524310:EQH524369 EZZ524310:FAD524369 FJV524310:FJZ524369 FTR524310:FTV524369 GDN524310:GDR524369 GNJ524310:GNN524369 GXF524310:GXJ524369 HHB524310:HHF524369 HQX524310:HRB524369 IAT524310:IAX524369 IKP524310:IKT524369 IUL524310:IUP524369 JEH524310:JEL524369 JOD524310:JOH524369 JXZ524310:JYD524369 KHV524310:KHZ524369 KRR524310:KRV524369 LBN524310:LBR524369 LLJ524310:LLN524369 LVF524310:LVJ524369 MFB524310:MFF524369 MOX524310:MPB524369 MYT524310:MYX524369 NIP524310:NIT524369 NSL524310:NSP524369 OCH524310:OCL524369 OMD524310:OMH524369 OVZ524310:OWD524369 PFV524310:PFZ524369 PPR524310:PPV524369 PZN524310:PZR524369 QJJ524310:QJN524369 QTF524310:QTJ524369 RDB524310:RDF524369 RMX524310:RNB524369 RWT524310:RWX524369 SGP524310:SGT524369 SQL524310:SQP524369 TAH524310:TAL524369 TKD524310:TKH524369 TTZ524310:TUD524369 UDV524310:UDZ524369 UNR524310:UNV524369 UXN524310:UXR524369 VHJ524310:VHN524369 VRF524310:VRJ524369 WBB524310:WBF524369 WKX524310:WLB524369 WUT524310:WUX524369 AI589846:AM589905 IH589846:IL589905 SD589846:SH589905 ABZ589846:ACD589905 ALV589846:ALZ589905 AVR589846:AVV589905 BFN589846:BFR589905 BPJ589846:BPN589905 BZF589846:BZJ589905 CJB589846:CJF589905 CSX589846:CTB589905 DCT589846:DCX589905 DMP589846:DMT589905 DWL589846:DWP589905 EGH589846:EGL589905 EQD589846:EQH589905 EZZ589846:FAD589905 FJV589846:FJZ589905 FTR589846:FTV589905 GDN589846:GDR589905 GNJ589846:GNN589905 GXF589846:GXJ589905 HHB589846:HHF589905 HQX589846:HRB589905 IAT589846:IAX589905 IKP589846:IKT589905 IUL589846:IUP589905 JEH589846:JEL589905 JOD589846:JOH589905 JXZ589846:JYD589905 KHV589846:KHZ589905 KRR589846:KRV589905 LBN589846:LBR589905 LLJ589846:LLN589905 LVF589846:LVJ589905 MFB589846:MFF589905 MOX589846:MPB589905 MYT589846:MYX589905 NIP589846:NIT589905 NSL589846:NSP589905 OCH589846:OCL589905 OMD589846:OMH589905 OVZ589846:OWD589905 PFV589846:PFZ589905 PPR589846:PPV589905 PZN589846:PZR589905 QJJ589846:QJN589905 QTF589846:QTJ589905 RDB589846:RDF589905 RMX589846:RNB589905 RWT589846:RWX589905 SGP589846:SGT589905 SQL589846:SQP589905 TAH589846:TAL589905 TKD589846:TKH589905 TTZ589846:TUD589905 UDV589846:UDZ589905 UNR589846:UNV589905 UXN589846:UXR589905 VHJ589846:VHN589905 VRF589846:VRJ589905 WBB589846:WBF589905 WKX589846:WLB589905 WUT589846:WUX589905 AI655382:AM655441 IH655382:IL655441 SD655382:SH655441 ABZ655382:ACD655441 ALV655382:ALZ655441 AVR655382:AVV655441 BFN655382:BFR655441 BPJ655382:BPN655441 BZF655382:BZJ655441 CJB655382:CJF655441 CSX655382:CTB655441 DCT655382:DCX655441 DMP655382:DMT655441 DWL655382:DWP655441 EGH655382:EGL655441 EQD655382:EQH655441 EZZ655382:FAD655441 FJV655382:FJZ655441 FTR655382:FTV655441 GDN655382:GDR655441 GNJ655382:GNN655441 GXF655382:GXJ655441 HHB655382:HHF655441 HQX655382:HRB655441 IAT655382:IAX655441 IKP655382:IKT655441 IUL655382:IUP655441 JEH655382:JEL655441 JOD655382:JOH655441 JXZ655382:JYD655441 KHV655382:KHZ655441 KRR655382:KRV655441 LBN655382:LBR655441 LLJ655382:LLN655441 LVF655382:LVJ655441 MFB655382:MFF655441 MOX655382:MPB655441 MYT655382:MYX655441 NIP655382:NIT655441 NSL655382:NSP655441 OCH655382:OCL655441 OMD655382:OMH655441 OVZ655382:OWD655441 PFV655382:PFZ655441 PPR655382:PPV655441 PZN655382:PZR655441 QJJ655382:QJN655441 QTF655382:QTJ655441 RDB655382:RDF655441 RMX655382:RNB655441 RWT655382:RWX655441 SGP655382:SGT655441 SQL655382:SQP655441 TAH655382:TAL655441 TKD655382:TKH655441 TTZ655382:TUD655441 UDV655382:UDZ655441 UNR655382:UNV655441 UXN655382:UXR655441 VHJ655382:VHN655441 VRF655382:VRJ655441 WBB655382:WBF655441 WKX655382:WLB655441 WUT655382:WUX655441 AI720918:AM720977 IH720918:IL720977 SD720918:SH720977 ABZ720918:ACD720977 ALV720918:ALZ720977 AVR720918:AVV720977 BFN720918:BFR720977 BPJ720918:BPN720977 BZF720918:BZJ720977 CJB720918:CJF720977 CSX720918:CTB720977 DCT720918:DCX720977 DMP720918:DMT720977 DWL720918:DWP720977 EGH720918:EGL720977 EQD720918:EQH720977 EZZ720918:FAD720977 FJV720918:FJZ720977 FTR720918:FTV720977 GDN720918:GDR720977 GNJ720918:GNN720977 GXF720918:GXJ720977 HHB720918:HHF720977 HQX720918:HRB720977 IAT720918:IAX720977 IKP720918:IKT720977 IUL720918:IUP720977 JEH720918:JEL720977 JOD720918:JOH720977 JXZ720918:JYD720977 KHV720918:KHZ720977 KRR720918:KRV720977 LBN720918:LBR720977 LLJ720918:LLN720977 LVF720918:LVJ720977 MFB720918:MFF720977 MOX720918:MPB720977 MYT720918:MYX720977 NIP720918:NIT720977 NSL720918:NSP720977 OCH720918:OCL720977 OMD720918:OMH720977 OVZ720918:OWD720977 PFV720918:PFZ720977 PPR720918:PPV720977 PZN720918:PZR720977 QJJ720918:QJN720977 QTF720918:QTJ720977 RDB720918:RDF720977 RMX720918:RNB720977 RWT720918:RWX720977 SGP720918:SGT720977 SQL720918:SQP720977 TAH720918:TAL720977 TKD720918:TKH720977 TTZ720918:TUD720977 UDV720918:UDZ720977 UNR720918:UNV720977 UXN720918:UXR720977 VHJ720918:VHN720977 VRF720918:VRJ720977 WBB720918:WBF720977 WKX720918:WLB720977 WUT720918:WUX720977 AI786454:AM786513 IH786454:IL786513 SD786454:SH786513 ABZ786454:ACD786513 ALV786454:ALZ786513 AVR786454:AVV786513 BFN786454:BFR786513 BPJ786454:BPN786513 BZF786454:BZJ786513 CJB786454:CJF786513 CSX786454:CTB786513 DCT786454:DCX786513 DMP786454:DMT786513 DWL786454:DWP786513 EGH786454:EGL786513 EQD786454:EQH786513 EZZ786454:FAD786513 FJV786454:FJZ786513 FTR786454:FTV786513 GDN786454:GDR786513 GNJ786454:GNN786513 GXF786454:GXJ786513 HHB786454:HHF786513 HQX786454:HRB786513 IAT786454:IAX786513 IKP786454:IKT786513 IUL786454:IUP786513 JEH786454:JEL786513 JOD786454:JOH786513 JXZ786454:JYD786513 KHV786454:KHZ786513 KRR786454:KRV786513 LBN786454:LBR786513 LLJ786454:LLN786513 LVF786454:LVJ786513 MFB786454:MFF786513 MOX786454:MPB786513 MYT786454:MYX786513 NIP786454:NIT786513 NSL786454:NSP786513 OCH786454:OCL786513 OMD786454:OMH786513 OVZ786454:OWD786513 PFV786454:PFZ786513 PPR786454:PPV786513 PZN786454:PZR786513 QJJ786454:QJN786513 QTF786454:QTJ786513 RDB786454:RDF786513 RMX786454:RNB786513 RWT786454:RWX786513 SGP786454:SGT786513 SQL786454:SQP786513 TAH786454:TAL786513 TKD786454:TKH786513 TTZ786454:TUD786513 UDV786454:UDZ786513 UNR786454:UNV786513 UXN786454:UXR786513 VHJ786454:VHN786513 VRF786454:VRJ786513 WBB786454:WBF786513 WKX786454:WLB786513 WUT786454:WUX786513 AI851990:AM852049 IH851990:IL852049 SD851990:SH852049 ABZ851990:ACD852049 ALV851990:ALZ852049 AVR851990:AVV852049 BFN851990:BFR852049 BPJ851990:BPN852049 BZF851990:BZJ852049 CJB851990:CJF852049 CSX851990:CTB852049 DCT851990:DCX852049 DMP851990:DMT852049 DWL851990:DWP852049 EGH851990:EGL852049 EQD851990:EQH852049 EZZ851990:FAD852049 FJV851990:FJZ852049 FTR851990:FTV852049 GDN851990:GDR852049 GNJ851990:GNN852049 GXF851990:GXJ852049 HHB851990:HHF852049 HQX851990:HRB852049 IAT851990:IAX852049 IKP851990:IKT852049 IUL851990:IUP852049 JEH851990:JEL852049 JOD851990:JOH852049 JXZ851990:JYD852049 KHV851990:KHZ852049 KRR851990:KRV852049 LBN851990:LBR852049 LLJ851990:LLN852049 LVF851990:LVJ852049 MFB851990:MFF852049 MOX851990:MPB852049 MYT851990:MYX852049 NIP851990:NIT852049 NSL851990:NSP852049 OCH851990:OCL852049 OMD851990:OMH852049 OVZ851990:OWD852049 PFV851990:PFZ852049 PPR851990:PPV852049 PZN851990:PZR852049 QJJ851990:QJN852049 QTF851990:QTJ852049 RDB851990:RDF852049 RMX851990:RNB852049 RWT851990:RWX852049 SGP851990:SGT852049 SQL851990:SQP852049 TAH851990:TAL852049 TKD851990:TKH852049 TTZ851990:TUD852049 UDV851990:UDZ852049 UNR851990:UNV852049 UXN851990:UXR852049 VHJ851990:VHN852049 VRF851990:VRJ852049 WBB851990:WBF852049 WKX851990:WLB852049 WUT851990:WUX852049 AI917526:AM917585 IH917526:IL917585 SD917526:SH917585 ABZ917526:ACD917585 ALV917526:ALZ917585 AVR917526:AVV917585 BFN917526:BFR917585 BPJ917526:BPN917585 BZF917526:BZJ917585 CJB917526:CJF917585 CSX917526:CTB917585 DCT917526:DCX917585 DMP917526:DMT917585 DWL917526:DWP917585 EGH917526:EGL917585 EQD917526:EQH917585 EZZ917526:FAD917585 FJV917526:FJZ917585 FTR917526:FTV917585 GDN917526:GDR917585 GNJ917526:GNN917585 GXF917526:GXJ917585 HHB917526:HHF917585 HQX917526:HRB917585 IAT917526:IAX917585 IKP917526:IKT917585 IUL917526:IUP917585 JEH917526:JEL917585 JOD917526:JOH917585 JXZ917526:JYD917585 KHV917526:KHZ917585 KRR917526:KRV917585 LBN917526:LBR917585 LLJ917526:LLN917585 LVF917526:LVJ917585 MFB917526:MFF917585 MOX917526:MPB917585 MYT917526:MYX917585 NIP917526:NIT917585 NSL917526:NSP917585 OCH917526:OCL917585 OMD917526:OMH917585 OVZ917526:OWD917585 PFV917526:PFZ917585 PPR917526:PPV917585 PZN917526:PZR917585 QJJ917526:QJN917585 QTF917526:QTJ917585 RDB917526:RDF917585 RMX917526:RNB917585 RWT917526:RWX917585 SGP917526:SGT917585 SQL917526:SQP917585 TAH917526:TAL917585 TKD917526:TKH917585 TTZ917526:TUD917585 UDV917526:UDZ917585 UNR917526:UNV917585 UXN917526:UXR917585 VHJ917526:VHN917585 VRF917526:VRJ917585 WBB917526:WBF917585 WKX917526:WLB917585 WUT917526:WUX917585 AI983062:AM983121 IH983062:IL983121 SD983062:SH983121 ABZ983062:ACD983121 ALV983062:ALZ983121 AVR983062:AVV983121 BFN983062:BFR983121 BPJ983062:BPN983121 BZF983062:BZJ983121 CJB983062:CJF983121 CSX983062:CTB983121 DCT983062:DCX983121 DMP983062:DMT983121 DWL983062:DWP983121 EGH983062:EGL983121 EQD983062:EQH983121 EZZ983062:FAD983121 FJV983062:FJZ983121 FTR983062:FTV983121 GDN983062:GDR983121 GNJ983062:GNN983121 GXF983062:GXJ983121 HHB983062:HHF983121 HQX983062:HRB983121 IAT983062:IAX983121 IKP983062:IKT983121 IUL983062:IUP983121 JEH983062:JEL983121 JOD983062:JOH983121 JXZ983062:JYD983121 KHV983062:KHZ983121 KRR983062:KRV983121 LBN983062:LBR983121 LLJ983062:LLN983121 LVF983062:LVJ983121 MFB983062:MFF983121 MOX983062:MPB983121 MYT983062:MYX983121 NIP983062:NIT983121 NSL983062:NSP983121 OCH983062:OCL983121 OMD983062:OMH983121 OVZ983062:OWD983121 PFV983062:PFZ983121 PPR983062:PPV983121 PZN983062:PZR983121 QJJ983062:QJN983121 QTF983062:QTJ983121 RDB983062:RDF983121 RMX983062:RNB983121 RWT983062:RWX983121 SGP983062:SGT983121 SQL983062:SQP983121 TAH983062:TAL983121 TKD983062:TKH983121 TTZ983062:TUD983121 UDV983062:UDZ983121 UNR983062:UNV983121 UXN983062:UXR983121 VHJ983062:VHN983121 VRF983062:VRJ983121 WBB983062:WBF983121 WKX983062:WLB983121" xr:uid="{FE27B2F4-BFFD-4750-9376-3140B76AC6FA}">
      <formula1>"大型,中型,小型"</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013:AH65072 IC65013:IG65072 RY65013:SC65072 ABU65013:ABY65072 ALQ65013:ALU65072 AVM65013:AVQ65072 BFI65013:BFM65072 BPE65013:BPI65072 BZA65013:BZE65072 CIW65013:CJA65072 CSS65013:CSW65072 DCO65013:DCS65072 DMK65013:DMO65072 DWG65013:DWK65072 EGC65013:EGG65072 EPY65013:EQC65072 EZU65013:EZY65072 FJQ65013:FJU65072 FTM65013:FTQ65072 GDI65013:GDM65072 GNE65013:GNI65072 GXA65013:GXE65072 HGW65013:HHA65072 HQS65013:HQW65072 IAO65013:IAS65072 IKK65013:IKO65072 IUG65013:IUK65072 JEC65013:JEG65072 JNY65013:JOC65072 JXU65013:JXY65072 KHQ65013:KHU65072 KRM65013:KRQ65072 LBI65013:LBM65072 LLE65013:LLI65072 LVA65013:LVE65072 MEW65013:MFA65072 MOS65013:MOW65072 MYO65013:MYS65072 NIK65013:NIO65072 NSG65013:NSK65072 OCC65013:OCG65072 OLY65013:OMC65072 OVU65013:OVY65072 PFQ65013:PFU65072 PPM65013:PPQ65072 PZI65013:PZM65072 QJE65013:QJI65072 QTA65013:QTE65072 RCW65013:RDA65072 RMS65013:RMW65072 RWO65013:RWS65072 SGK65013:SGO65072 SQG65013:SQK65072 TAC65013:TAG65072 TJY65013:TKC65072 TTU65013:TTY65072 UDQ65013:UDU65072 UNM65013:UNQ65072 UXI65013:UXM65072 VHE65013:VHI65072 VRA65013:VRE65072 WAW65013:WBA65072 WKS65013:WKW65072 WUO65013:WUS65072 AD130549:AH130608 IC130549:IG130608 RY130549:SC130608 ABU130549:ABY130608 ALQ130549:ALU130608 AVM130549:AVQ130608 BFI130549:BFM130608 BPE130549:BPI130608 BZA130549:BZE130608 CIW130549:CJA130608 CSS130549:CSW130608 DCO130549:DCS130608 DMK130549:DMO130608 DWG130549:DWK130608 EGC130549:EGG130608 EPY130549:EQC130608 EZU130549:EZY130608 FJQ130549:FJU130608 FTM130549:FTQ130608 GDI130549:GDM130608 GNE130549:GNI130608 GXA130549:GXE130608 HGW130549:HHA130608 HQS130549:HQW130608 IAO130549:IAS130608 IKK130549:IKO130608 IUG130549:IUK130608 JEC130549:JEG130608 JNY130549:JOC130608 JXU130549:JXY130608 KHQ130549:KHU130608 KRM130549:KRQ130608 LBI130549:LBM130608 LLE130549:LLI130608 LVA130549:LVE130608 MEW130549:MFA130608 MOS130549:MOW130608 MYO130549:MYS130608 NIK130549:NIO130608 NSG130549:NSK130608 OCC130549:OCG130608 OLY130549:OMC130608 OVU130549:OVY130608 PFQ130549:PFU130608 PPM130549:PPQ130608 PZI130549:PZM130608 QJE130549:QJI130608 QTA130549:QTE130608 RCW130549:RDA130608 RMS130549:RMW130608 RWO130549:RWS130608 SGK130549:SGO130608 SQG130549:SQK130608 TAC130549:TAG130608 TJY130549:TKC130608 TTU130549:TTY130608 UDQ130549:UDU130608 UNM130549:UNQ130608 UXI130549:UXM130608 VHE130549:VHI130608 VRA130549:VRE130608 WAW130549:WBA130608 WKS130549:WKW130608 WUO130549:WUS130608 AD196085:AH196144 IC196085:IG196144 RY196085:SC196144 ABU196085:ABY196144 ALQ196085:ALU196144 AVM196085:AVQ196144 BFI196085:BFM196144 BPE196085:BPI196144 BZA196085:BZE196144 CIW196085:CJA196144 CSS196085:CSW196144 DCO196085:DCS196144 DMK196085:DMO196144 DWG196085:DWK196144 EGC196085:EGG196144 EPY196085:EQC196144 EZU196085:EZY196144 FJQ196085:FJU196144 FTM196085:FTQ196144 GDI196085:GDM196144 GNE196085:GNI196144 GXA196085:GXE196144 HGW196085:HHA196144 HQS196085:HQW196144 IAO196085:IAS196144 IKK196085:IKO196144 IUG196085:IUK196144 JEC196085:JEG196144 JNY196085:JOC196144 JXU196085:JXY196144 KHQ196085:KHU196144 KRM196085:KRQ196144 LBI196085:LBM196144 LLE196085:LLI196144 LVA196085:LVE196144 MEW196085:MFA196144 MOS196085:MOW196144 MYO196085:MYS196144 NIK196085:NIO196144 NSG196085:NSK196144 OCC196085:OCG196144 OLY196085:OMC196144 OVU196085:OVY196144 PFQ196085:PFU196144 PPM196085:PPQ196144 PZI196085:PZM196144 QJE196085:QJI196144 QTA196085:QTE196144 RCW196085:RDA196144 RMS196085:RMW196144 RWO196085:RWS196144 SGK196085:SGO196144 SQG196085:SQK196144 TAC196085:TAG196144 TJY196085:TKC196144 TTU196085:TTY196144 UDQ196085:UDU196144 UNM196085:UNQ196144 UXI196085:UXM196144 VHE196085:VHI196144 VRA196085:VRE196144 WAW196085:WBA196144 WKS196085:WKW196144 WUO196085:WUS196144 AD261621:AH261680 IC261621:IG261680 RY261621:SC261680 ABU261621:ABY261680 ALQ261621:ALU261680 AVM261621:AVQ261680 BFI261621:BFM261680 BPE261621:BPI261680 BZA261621:BZE261680 CIW261621:CJA261680 CSS261621:CSW261680 DCO261621:DCS261680 DMK261621:DMO261680 DWG261621:DWK261680 EGC261621:EGG261680 EPY261621:EQC261680 EZU261621:EZY261680 FJQ261621:FJU261680 FTM261621:FTQ261680 GDI261621:GDM261680 GNE261621:GNI261680 GXA261621:GXE261680 HGW261621:HHA261680 HQS261621:HQW261680 IAO261621:IAS261680 IKK261621:IKO261680 IUG261621:IUK261680 JEC261621:JEG261680 JNY261621:JOC261680 JXU261621:JXY261680 KHQ261621:KHU261680 KRM261621:KRQ261680 LBI261621:LBM261680 LLE261621:LLI261680 LVA261621:LVE261680 MEW261621:MFA261680 MOS261621:MOW261680 MYO261621:MYS261680 NIK261621:NIO261680 NSG261621:NSK261680 OCC261621:OCG261680 OLY261621:OMC261680 OVU261621:OVY261680 PFQ261621:PFU261680 PPM261621:PPQ261680 PZI261621:PZM261680 QJE261621:QJI261680 QTA261621:QTE261680 RCW261621:RDA261680 RMS261621:RMW261680 RWO261621:RWS261680 SGK261621:SGO261680 SQG261621:SQK261680 TAC261621:TAG261680 TJY261621:TKC261680 TTU261621:TTY261680 UDQ261621:UDU261680 UNM261621:UNQ261680 UXI261621:UXM261680 VHE261621:VHI261680 VRA261621:VRE261680 WAW261621:WBA261680 WKS261621:WKW261680 WUO261621:WUS261680 AD327157:AH327216 IC327157:IG327216 RY327157:SC327216 ABU327157:ABY327216 ALQ327157:ALU327216 AVM327157:AVQ327216 BFI327157:BFM327216 BPE327157:BPI327216 BZA327157:BZE327216 CIW327157:CJA327216 CSS327157:CSW327216 DCO327157:DCS327216 DMK327157:DMO327216 DWG327157:DWK327216 EGC327157:EGG327216 EPY327157:EQC327216 EZU327157:EZY327216 FJQ327157:FJU327216 FTM327157:FTQ327216 GDI327157:GDM327216 GNE327157:GNI327216 GXA327157:GXE327216 HGW327157:HHA327216 HQS327157:HQW327216 IAO327157:IAS327216 IKK327157:IKO327216 IUG327157:IUK327216 JEC327157:JEG327216 JNY327157:JOC327216 JXU327157:JXY327216 KHQ327157:KHU327216 KRM327157:KRQ327216 LBI327157:LBM327216 LLE327157:LLI327216 LVA327157:LVE327216 MEW327157:MFA327216 MOS327157:MOW327216 MYO327157:MYS327216 NIK327157:NIO327216 NSG327157:NSK327216 OCC327157:OCG327216 OLY327157:OMC327216 OVU327157:OVY327216 PFQ327157:PFU327216 PPM327157:PPQ327216 PZI327157:PZM327216 QJE327157:QJI327216 QTA327157:QTE327216 RCW327157:RDA327216 RMS327157:RMW327216 RWO327157:RWS327216 SGK327157:SGO327216 SQG327157:SQK327216 TAC327157:TAG327216 TJY327157:TKC327216 TTU327157:TTY327216 UDQ327157:UDU327216 UNM327157:UNQ327216 UXI327157:UXM327216 VHE327157:VHI327216 VRA327157:VRE327216 WAW327157:WBA327216 WKS327157:WKW327216 WUO327157:WUS327216 AD392693:AH392752 IC392693:IG392752 RY392693:SC392752 ABU392693:ABY392752 ALQ392693:ALU392752 AVM392693:AVQ392752 BFI392693:BFM392752 BPE392693:BPI392752 BZA392693:BZE392752 CIW392693:CJA392752 CSS392693:CSW392752 DCO392693:DCS392752 DMK392693:DMO392752 DWG392693:DWK392752 EGC392693:EGG392752 EPY392693:EQC392752 EZU392693:EZY392752 FJQ392693:FJU392752 FTM392693:FTQ392752 GDI392693:GDM392752 GNE392693:GNI392752 GXA392693:GXE392752 HGW392693:HHA392752 HQS392693:HQW392752 IAO392693:IAS392752 IKK392693:IKO392752 IUG392693:IUK392752 JEC392693:JEG392752 JNY392693:JOC392752 JXU392693:JXY392752 KHQ392693:KHU392752 KRM392693:KRQ392752 LBI392693:LBM392752 LLE392693:LLI392752 LVA392693:LVE392752 MEW392693:MFA392752 MOS392693:MOW392752 MYO392693:MYS392752 NIK392693:NIO392752 NSG392693:NSK392752 OCC392693:OCG392752 OLY392693:OMC392752 OVU392693:OVY392752 PFQ392693:PFU392752 PPM392693:PPQ392752 PZI392693:PZM392752 QJE392693:QJI392752 QTA392693:QTE392752 RCW392693:RDA392752 RMS392693:RMW392752 RWO392693:RWS392752 SGK392693:SGO392752 SQG392693:SQK392752 TAC392693:TAG392752 TJY392693:TKC392752 TTU392693:TTY392752 UDQ392693:UDU392752 UNM392693:UNQ392752 UXI392693:UXM392752 VHE392693:VHI392752 VRA392693:VRE392752 WAW392693:WBA392752 WKS392693:WKW392752 WUO392693:WUS392752 AD458229:AH458288 IC458229:IG458288 RY458229:SC458288 ABU458229:ABY458288 ALQ458229:ALU458288 AVM458229:AVQ458288 BFI458229:BFM458288 BPE458229:BPI458288 BZA458229:BZE458288 CIW458229:CJA458288 CSS458229:CSW458288 DCO458229:DCS458288 DMK458229:DMO458288 DWG458229:DWK458288 EGC458229:EGG458288 EPY458229:EQC458288 EZU458229:EZY458288 FJQ458229:FJU458288 FTM458229:FTQ458288 GDI458229:GDM458288 GNE458229:GNI458288 GXA458229:GXE458288 HGW458229:HHA458288 HQS458229:HQW458288 IAO458229:IAS458288 IKK458229:IKO458288 IUG458229:IUK458288 JEC458229:JEG458288 JNY458229:JOC458288 JXU458229:JXY458288 KHQ458229:KHU458288 KRM458229:KRQ458288 LBI458229:LBM458288 LLE458229:LLI458288 LVA458229:LVE458288 MEW458229:MFA458288 MOS458229:MOW458288 MYO458229:MYS458288 NIK458229:NIO458288 NSG458229:NSK458288 OCC458229:OCG458288 OLY458229:OMC458288 OVU458229:OVY458288 PFQ458229:PFU458288 PPM458229:PPQ458288 PZI458229:PZM458288 QJE458229:QJI458288 QTA458229:QTE458288 RCW458229:RDA458288 RMS458229:RMW458288 RWO458229:RWS458288 SGK458229:SGO458288 SQG458229:SQK458288 TAC458229:TAG458288 TJY458229:TKC458288 TTU458229:TTY458288 UDQ458229:UDU458288 UNM458229:UNQ458288 UXI458229:UXM458288 VHE458229:VHI458288 VRA458229:VRE458288 WAW458229:WBA458288 WKS458229:WKW458288 WUO458229:WUS458288 AD523765:AH523824 IC523765:IG523824 RY523765:SC523824 ABU523765:ABY523824 ALQ523765:ALU523824 AVM523765:AVQ523824 BFI523765:BFM523824 BPE523765:BPI523824 BZA523765:BZE523824 CIW523765:CJA523824 CSS523765:CSW523824 DCO523765:DCS523824 DMK523765:DMO523824 DWG523765:DWK523824 EGC523765:EGG523824 EPY523765:EQC523824 EZU523765:EZY523824 FJQ523765:FJU523824 FTM523765:FTQ523824 GDI523765:GDM523824 GNE523765:GNI523824 GXA523765:GXE523824 HGW523765:HHA523824 HQS523765:HQW523824 IAO523765:IAS523824 IKK523765:IKO523824 IUG523765:IUK523824 JEC523765:JEG523824 JNY523765:JOC523824 JXU523765:JXY523824 KHQ523765:KHU523824 KRM523765:KRQ523824 LBI523765:LBM523824 LLE523765:LLI523824 LVA523765:LVE523824 MEW523765:MFA523824 MOS523765:MOW523824 MYO523765:MYS523824 NIK523765:NIO523824 NSG523765:NSK523824 OCC523765:OCG523824 OLY523765:OMC523824 OVU523765:OVY523824 PFQ523765:PFU523824 PPM523765:PPQ523824 PZI523765:PZM523824 QJE523765:QJI523824 QTA523765:QTE523824 RCW523765:RDA523824 RMS523765:RMW523824 RWO523765:RWS523824 SGK523765:SGO523824 SQG523765:SQK523824 TAC523765:TAG523824 TJY523765:TKC523824 TTU523765:TTY523824 UDQ523765:UDU523824 UNM523765:UNQ523824 UXI523765:UXM523824 VHE523765:VHI523824 VRA523765:VRE523824 WAW523765:WBA523824 WKS523765:WKW523824 WUO523765:WUS523824 AD589301:AH589360 IC589301:IG589360 RY589301:SC589360 ABU589301:ABY589360 ALQ589301:ALU589360 AVM589301:AVQ589360 BFI589301:BFM589360 BPE589301:BPI589360 BZA589301:BZE589360 CIW589301:CJA589360 CSS589301:CSW589360 DCO589301:DCS589360 DMK589301:DMO589360 DWG589301:DWK589360 EGC589301:EGG589360 EPY589301:EQC589360 EZU589301:EZY589360 FJQ589301:FJU589360 FTM589301:FTQ589360 GDI589301:GDM589360 GNE589301:GNI589360 GXA589301:GXE589360 HGW589301:HHA589360 HQS589301:HQW589360 IAO589301:IAS589360 IKK589301:IKO589360 IUG589301:IUK589360 JEC589301:JEG589360 JNY589301:JOC589360 JXU589301:JXY589360 KHQ589301:KHU589360 KRM589301:KRQ589360 LBI589301:LBM589360 LLE589301:LLI589360 LVA589301:LVE589360 MEW589301:MFA589360 MOS589301:MOW589360 MYO589301:MYS589360 NIK589301:NIO589360 NSG589301:NSK589360 OCC589301:OCG589360 OLY589301:OMC589360 OVU589301:OVY589360 PFQ589301:PFU589360 PPM589301:PPQ589360 PZI589301:PZM589360 QJE589301:QJI589360 QTA589301:QTE589360 RCW589301:RDA589360 RMS589301:RMW589360 RWO589301:RWS589360 SGK589301:SGO589360 SQG589301:SQK589360 TAC589301:TAG589360 TJY589301:TKC589360 TTU589301:TTY589360 UDQ589301:UDU589360 UNM589301:UNQ589360 UXI589301:UXM589360 VHE589301:VHI589360 VRA589301:VRE589360 WAW589301:WBA589360 WKS589301:WKW589360 WUO589301:WUS589360 AD654837:AH654896 IC654837:IG654896 RY654837:SC654896 ABU654837:ABY654896 ALQ654837:ALU654896 AVM654837:AVQ654896 BFI654837:BFM654896 BPE654837:BPI654896 BZA654837:BZE654896 CIW654837:CJA654896 CSS654837:CSW654896 DCO654837:DCS654896 DMK654837:DMO654896 DWG654837:DWK654896 EGC654837:EGG654896 EPY654837:EQC654896 EZU654837:EZY654896 FJQ654837:FJU654896 FTM654837:FTQ654896 GDI654837:GDM654896 GNE654837:GNI654896 GXA654837:GXE654896 HGW654837:HHA654896 HQS654837:HQW654896 IAO654837:IAS654896 IKK654837:IKO654896 IUG654837:IUK654896 JEC654837:JEG654896 JNY654837:JOC654896 JXU654837:JXY654896 KHQ654837:KHU654896 KRM654837:KRQ654896 LBI654837:LBM654896 LLE654837:LLI654896 LVA654837:LVE654896 MEW654837:MFA654896 MOS654837:MOW654896 MYO654837:MYS654896 NIK654837:NIO654896 NSG654837:NSK654896 OCC654837:OCG654896 OLY654837:OMC654896 OVU654837:OVY654896 PFQ654837:PFU654896 PPM654837:PPQ654896 PZI654837:PZM654896 QJE654837:QJI654896 QTA654837:QTE654896 RCW654837:RDA654896 RMS654837:RMW654896 RWO654837:RWS654896 SGK654837:SGO654896 SQG654837:SQK654896 TAC654837:TAG654896 TJY654837:TKC654896 TTU654837:TTY654896 UDQ654837:UDU654896 UNM654837:UNQ654896 UXI654837:UXM654896 VHE654837:VHI654896 VRA654837:VRE654896 WAW654837:WBA654896 WKS654837:WKW654896 WUO654837:WUS654896 AD720373:AH720432 IC720373:IG720432 RY720373:SC720432 ABU720373:ABY720432 ALQ720373:ALU720432 AVM720373:AVQ720432 BFI720373:BFM720432 BPE720373:BPI720432 BZA720373:BZE720432 CIW720373:CJA720432 CSS720373:CSW720432 DCO720373:DCS720432 DMK720373:DMO720432 DWG720373:DWK720432 EGC720373:EGG720432 EPY720373:EQC720432 EZU720373:EZY720432 FJQ720373:FJU720432 FTM720373:FTQ720432 GDI720373:GDM720432 GNE720373:GNI720432 GXA720373:GXE720432 HGW720373:HHA720432 HQS720373:HQW720432 IAO720373:IAS720432 IKK720373:IKO720432 IUG720373:IUK720432 JEC720373:JEG720432 JNY720373:JOC720432 JXU720373:JXY720432 KHQ720373:KHU720432 KRM720373:KRQ720432 LBI720373:LBM720432 LLE720373:LLI720432 LVA720373:LVE720432 MEW720373:MFA720432 MOS720373:MOW720432 MYO720373:MYS720432 NIK720373:NIO720432 NSG720373:NSK720432 OCC720373:OCG720432 OLY720373:OMC720432 OVU720373:OVY720432 PFQ720373:PFU720432 PPM720373:PPQ720432 PZI720373:PZM720432 QJE720373:QJI720432 QTA720373:QTE720432 RCW720373:RDA720432 RMS720373:RMW720432 RWO720373:RWS720432 SGK720373:SGO720432 SQG720373:SQK720432 TAC720373:TAG720432 TJY720373:TKC720432 TTU720373:TTY720432 UDQ720373:UDU720432 UNM720373:UNQ720432 UXI720373:UXM720432 VHE720373:VHI720432 VRA720373:VRE720432 WAW720373:WBA720432 WKS720373:WKW720432 WUO720373:WUS720432 AD785909:AH785968 IC785909:IG785968 RY785909:SC785968 ABU785909:ABY785968 ALQ785909:ALU785968 AVM785909:AVQ785968 BFI785909:BFM785968 BPE785909:BPI785968 BZA785909:BZE785968 CIW785909:CJA785968 CSS785909:CSW785968 DCO785909:DCS785968 DMK785909:DMO785968 DWG785909:DWK785968 EGC785909:EGG785968 EPY785909:EQC785968 EZU785909:EZY785968 FJQ785909:FJU785968 FTM785909:FTQ785968 GDI785909:GDM785968 GNE785909:GNI785968 GXA785909:GXE785968 HGW785909:HHA785968 HQS785909:HQW785968 IAO785909:IAS785968 IKK785909:IKO785968 IUG785909:IUK785968 JEC785909:JEG785968 JNY785909:JOC785968 JXU785909:JXY785968 KHQ785909:KHU785968 KRM785909:KRQ785968 LBI785909:LBM785968 LLE785909:LLI785968 LVA785909:LVE785968 MEW785909:MFA785968 MOS785909:MOW785968 MYO785909:MYS785968 NIK785909:NIO785968 NSG785909:NSK785968 OCC785909:OCG785968 OLY785909:OMC785968 OVU785909:OVY785968 PFQ785909:PFU785968 PPM785909:PPQ785968 PZI785909:PZM785968 QJE785909:QJI785968 QTA785909:QTE785968 RCW785909:RDA785968 RMS785909:RMW785968 RWO785909:RWS785968 SGK785909:SGO785968 SQG785909:SQK785968 TAC785909:TAG785968 TJY785909:TKC785968 TTU785909:TTY785968 UDQ785909:UDU785968 UNM785909:UNQ785968 UXI785909:UXM785968 VHE785909:VHI785968 VRA785909:VRE785968 WAW785909:WBA785968 WKS785909:WKW785968 WUO785909:WUS785968 AD851445:AH851504 IC851445:IG851504 RY851445:SC851504 ABU851445:ABY851504 ALQ851445:ALU851504 AVM851445:AVQ851504 BFI851445:BFM851504 BPE851445:BPI851504 BZA851445:BZE851504 CIW851445:CJA851504 CSS851445:CSW851504 DCO851445:DCS851504 DMK851445:DMO851504 DWG851445:DWK851504 EGC851445:EGG851504 EPY851445:EQC851504 EZU851445:EZY851504 FJQ851445:FJU851504 FTM851445:FTQ851504 GDI851445:GDM851504 GNE851445:GNI851504 GXA851445:GXE851504 HGW851445:HHA851504 HQS851445:HQW851504 IAO851445:IAS851504 IKK851445:IKO851504 IUG851445:IUK851504 JEC851445:JEG851504 JNY851445:JOC851504 JXU851445:JXY851504 KHQ851445:KHU851504 KRM851445:KRQ851504 LBI851445:LBM851504 LLE851445:LLI851504 LVA851445:LVE851504 MEW851445:MFA851504 MOS851445:MOW851504 MYO851445:MYS851504 NIK851445:NIO851504 NSG851445:NSK851504 OCC851445:OCG851504 OLY851445:OMC851504 OVU851445:OVY851504 PFQ851445:PFU851504 PPM851445:PPQ851504 PZI851445:PZM851504 QJE851445:QJI851504 QTA851445:QTE851504 RCW851445:RDA851504 RMS851445:RMW851504 RWO851445:RWS851504 SGK851445:SGO851504 SQG851445:SQK851504 TAC851445:TAG851504 TJY851445:TKC851504 TTU851445:TTY851504 UDQ851445:UDU851504 UNM851445:UNQ851504 UXI851445:UXM851504 VHE851445:VHI851504 VRA851445:VRE851504 WAW851445:WBA851504 WKS851445:WKW851504 WUO851445:WUS851504 AD916981:AH917040 IC916981:IG917040 RY916981:SC917040 ABU916981:ABY917040 ALQ916981:ALU917040 AVM916981:AVQ917040 BFI916981:BFM917040 BPE916981:BPI917040 BZA916981:BZE917040 CIW916981:CJA917040 CSS916981:CSW917040 DCO916981:DCS917040 DMK916981:DMO917040 DWG916981:DWK917040 EGC916981:EGG917040 EPY916981:EQC917040 EZU916981:EZY917040 FJQ916981:FJU917040 FTM916981:FTQ917040 GDI916981:GDM917040 GNE916981:GNI917040 GXA916981:GXE917040 HGW916981:HHA917040 HQS916981:HQW917040 IAO916981:IAS917040 IKK916981:IKO917040 IUG916981:IUK917040 JEC916981:JEG917040 JNY916981:JOC917040 JXU916981:JXY917040 KHQ916981:KHU917040 KRM916981:KRQ917040 LBI916981:LBM917040 LLE916981:LLI917040 LVA916981:LVE917040 MEW916981:MFA917040 MOS916981:MOW917040 MYO916981:MYS917040 NIK916981:NIO917040 NSG916981:NSK917040 OCC916981:OCG917040 OLY916981:OMC917040 OVU916981:OVY917040 PFQ916981:PFU917040 PPM916981:PPQ917040 PZI916981:PZM917040 QJE916981:QJI917040 QTA916981:QTE917040 RCW916981:RDA917040 RMS916981:RMW917040 RWO916981:RWS917040 SGK916981:SGO917040 SQG916981:SQK917040 TAC916981:TAG917040 TJY916981:TKC917040 TTU916981:TTY917040 UDQ916981:UDU917040 UNM916981:UNQ917040 UXI916981:UXM917040 VHE916981:VHI917040 VRA916981:VRE917040 WAW916981:WBA917040 WKS916981:WKW917040 WUO916981:WUS917040 AD982517:AH982576 IC982517:IG982576 RY982517:SC982576 ABU982517:ABY982576 ALQ982517:ALU982576 AVM982517:AVQ982576 BFI982517:BFM982576 BPE982517:BPI982576 BZA982517:BZE982576 CIW982517:CJA982576 CSS982517:CSW982576 DCO982517:DCS982576 DMK982517:DMO982576 DWG982517:DWK982576 EGC982517:EGG982576 EPY982517:EQC982576 EZU982517:EZY982576 FJQ982517:FJU982576 FTM982517:FTQ982576 GDI982517:GDM982576 GNE982517:GNI982576 GXA982517:GXE982576 HGW982517:HHA982576 HQS982517:HQW982576 IAO982517:IAS982576 IKK982517:IKO982576 IUG982517:IUK982576 JEC982517:JEG982576 JNY982517:JOC982576 JXU982517:JXY982576 KHQ982517:KHU982576 KRM982517:KRQ982576 LBI982517:LBM982576 LLE982517:LLI982576 LVA982517:LVE982576 MEW982517:MFA982576 MOS982517:MOW982576 MYO982517:MYS982576 NIK982517:NIO982576 NSG982517:NSK982576 OCC982517:OCG982576 OLY982517:OMC982576 OVU982517:OVY982576 PFQ982517:PFU982576 PPM982517:PPQ982576 PZI982517:PZM982576 QJE982517:QJI982576 QTA982517:QTE982576 RCW982517:RDA982576 RMS982517:RMW982576 RWO982517:RWS982576 SGK982517:SGO982576 SQG982517:SQK982576 TAC982517:TAG982576 TJY982517:TKC982576 TTU982517:TTY982576 UDQ982517:UDU982576 UNM982517:UNQ982576 UXI982517:UXM982576 VHE982517:VHI982576 VRA982517:VRE982576 WAW982517:WBA982576 WKS982517:WKW982576 WUO982517:WUS982576 AD65121:AH65180 IC65121:IG65180 RY65121:SC65180 ABU65121:ABY65180 ALQ65121:ALU65180 AVM65121:AVQ65180 BFI65121:BFM65180 BPE65121:BPI65180 BZA65121:BZE65180 CIW65121:CJA65180 CSS65121:CSW65180 DCO65121:DCS65180 DMK65121:DMO65180 DWG65121:DWK65180 EGC65121:EGG65180 EPY65121:EQC65180 EZU65121:EZY65180 FJQ65121:FJU65180 FTM65121:FTQ65180 GDI65121:GDM65180 GNE65121:GNI65180 GXA65121:GXE65180 HGW65121:HHA65180 HQS65121:HQW65180 IAO65121:IAS65180 IKK65121:IKO65180 IUG65121:IUK65180 JEC65121:JEG65180 JNY65121:JOC65180 JXU65121:JXY65180 KHQ65121:KHU65180 KRM65121:KRQ65180 LBI65121:LBM65180 LLE65121:LLI65180 LVA65121:LVE65180 MEW65121:MFA65180 MOS65121:MOW65180 MYO65121:MYS65180 NIK65121:NIO65180 NSG65121:NSK65180 OCC65121:OCG65180 OLY65121:OMC65180 OVU65121:OVY65180 PFQ65121:PFU65180 PPM65121:PPQ65180 PZI65121:PZM65180 QJE65121:QJI65180 QTA65121:QTE65180 RCW65121:RDA65180 RMS65121:RMW65180 RWO65121:RWS65180 SGK65121:SGO65180 SQG65121:SQK65180 TAC65121:TAG65180 TJY65121:TKC65180 TTU65121:TTY65180 UDQ65121:UDU65180 UNM65121:UNQ65180 UXI65121:UXM65180 VHE65121:VHI65180 VRA65121:VRE65180 WAW65121:WBA65180 WKS65121:WKW65180 WUO65121:WUS65180 AD130657:AH130716 IC130657:IG130716 RY130657:SC130716 ABU130657:ABY130716 ALQ130657:ALU130716 AVM130657:AVQ130716 BFI130657:BFM130716 BPE130657:BPI130716 BZA130657:BZE130716 CIW130657:CJA130716 CSS130657:CSW130716 DCO130657:DCS130716 DMK130657:DMO130716 DWG130657:DWK130716 EGC130657:EGG130716 EPY130657:EQC130716 EZU130657:EZY130716 FJQ130657:FJU130716 FTM130657:FTQ130716 GDI130657:GDM130716 GNE130657:GNI130716 GXA130657:GXE130716 HGW130657:HHA130716 HQS130657:HQW130716 IAO130657:IAS130716 IKK130657:IKO130716 IUG130657:IUK130716 JEC130657:JEG130716 JNY130657:JOC130716 JXU130657:JXY130716 KHQ130657:KHU130716 KRM130657:KRQ130716 LBI130657:LBM130716 LLE130657:LLI130716 LVA130657:LVE130716 MEW130657:MFA130716 MOS130657:MOW130716 MYO130657:MYS130716 NIK130657:NIO130716 NSG130657:NSK130716 OCC130657:OCG130716 OLY130657:OMC130716 OVU130657:OVY130716 PFQ130657:PFU130716 PPM130657:PPQ130716 PZI130657:PZM130716 QJE130657:QJI130716 QTA130657:QTE130716 RCW130657:RDA130716 RMS130657:RMW130716 RWO130657:RWS130716 SGK130657:SGO130716 SQG130657:SQK130716 TAC130657:TAG130716 TJY130657:TKC130716 TTU130657:TTY130716 UDQ130657:UDU130716 UNM130657:UNQ130716 UXI130657:UXM130716 VHE130657:VHI130716 VRA130657:VRE130716 WAW130657:WBA130716 WKS130657:WKW130716 WUO130657:WUS130716 AD196193:AH196252 IC196193:IG196252 RY196193:SC196252 ABU196193:ABY196252 ALQ196193:ALU196252 AVM196193:AVQ196252 BFI196193:BFM196252 BPE196193:BPI196252 BZA196193:BZE196252 CIW196193:CJA196252 CSS196193:CSW196252 DCO196193:DCS196252 DMK196193:DMO196252 DWG196193:DWK196252 EGC196193:EGG196252 EPY196193:EQC196252 EZU196193:EZY196252 FJQ196193:FJU196252 FTM196193:FTQ196252 GDI196193:GDM196252 GNE196193:GNI196252 GXA196193:GXE196252 HGW196193:HHA196252 HQS196193:HQW196252 IAO196193:IAS196252 IKK196193:IKO196252 IUG196193:IUK196252 JEC196193:JEG196252 JNY196193:JOC196252 JXU196193:JXY196252 KHQ196193:KHU196252 KRM196193:KRQ196252 LBI196193:LBM196252 LLE196193:LLI196252 LVA196193:LVE196252 MEW196193:MFA196252 MOS196193:MOW196252 MYO196193:MYS196252 NIK196193:NIO196252 NSG196193:NSK196252 OCC196193:OCG196252 OLY196193:OMC196252 OVU196193:OVY196252 PFQ196193:PFU196252 PPM196193:PPQ196252 PZI196193:PZM196252 QJE196193:QJI196252 QTA196193:QTE196252 RCW196193:RDA196252 RMS196193:RMW196252 RWO196193:RWS196252 SGK196193:SGO196252 SQG196193:SQK196252 TAC196193:TAG196252 TJY196193:TKC196252 TTU196193:TTY196252 UDQ196193:UDU196252 UNM196193:UNQ196252 UXI196193:UXM196252 VHE196193:VHI196252 VRA196193:VRE196252 WAW196193:WBA196252 WKS196193:WKW196252 WUO196193:WUS196252 AD261729:AH261788 IC261729:IG261788 RY261729:SC261788 ABU261729:ABY261788 ALQ261729:ALU261788 AVM261729:AVQ261788 BFI261729:BFM261788 BPE261729:BPI261788 BZA261729:BZE261788 CIW261729:CJA261788 CSS261729:CSW261788 DCO261729:DCS261788 DMK261729:DMO261788 DWG261729:DWK261788 EGC261729:EGG261788 EPY261729:EQC261788 EZU261729:EZY261788 FJQ261729:FJU261788 FTM261729:FTQ261788 GDI261729:GDM261788 GNE261729:GNI261788 GXA261729:GXE261788 HGW261729:HHA261788 HQS261729:HQW261788 IAO261729:IAS261788 IKK261729:IKO261788 IUG261729:IUK261788 JEC261729:JEG261788 JNY261729:JOC261788 JXU261729:JXY261788 KHQ261729:KHU261788 KRM261729:KRQ261788 LBI261729:LBM261788 LLE261729:LLI261788 LVA261729:LVE261788 MEW261729:MFA261788 MOS261729:MOW261788 MYO261729:MYS261788 NIK261729:NIO261788 NSG261729:NSK261788 OCC261729:OCG261788 OLY261729:OMC261788 OVU261729:OVY261788 PFQ261729:PFU261788 PPM261729:PPQ261788 PZI261729:PZM261788 QJE261729:QJI261788 QTA261729:QTE261788 RCW261729:RDA261788 RMS261729:RMW261788 RWO261729:RWS261788 SGK261729:SGO261788 SQG261729:SQK261788 TAC261729:TAG261788 TJY261729:TKC261788 TTU261729:TTY261788 UDQ261729:UDU261788 UNM261729:UNQ261788 UXI261729:UXM261788 VHE261729:VHI261788 VRA261729:VRE261788 WAW261729:WBA261788 WKS261729:WKW261788 WUO261729:WUS261788 AD327265:AH327324 IC327265:IG327324 RY327265:SC327324 ABU327265:ABY327324 ALQ327265:ALU327324 AVM327265:AVQ327324 BFI327265:BFM327324 BPE327265:BPI327324 BZA327265:BZE327324 CIW327265:CJA327324 CSS327265:CSW327324 DCO327265:DCS327324 DMK327265:DMO327324 DWG327265:DWK327324 EGC327265:EGG327324 EPY327265:EQC327324 EZU327265:EZY327324 FJQ327265:FJU327324 FTM327265:FTQ327324 GDI327265:GDM327324 GNE327265:GNI327324 GXA327265:GXE327324 HGW327265:HHA327324 HQS327265:HQW327324 IAO327265:IAS327324 IKK327265:IKO327324 IUG327265:IUK327324 JEC327265:JEG327324 JNY327265:JOC327324 JXU327265:JXY327324 KHQ327265:KHU327324 KRM327265:KRQ327324 LBI327265:LBM327324 LLE327265:LLI327324 LVA327265:LVE327324 MEW327265:MFA327324 MOS327265:MOW327324 MYO327265:MYS327324 NIK327265:NIO327324 NSG327265:NSK327324 OCC327265:OCG327324 OLY327265:OMC327324 OVU327265:OVY327324 PFQ327265:PFU327324 PPM327265:PPQ327324 PZI327265:PZM327324 QJE327265:QJI327324 QTA327265:QTE327324 RCW327265:RDA327324 RMS327265:RMW327324 RWO327265:RWS327324 SGK327265:SGO327324 SQG327265:SQK327324 TAC327265:TAG327324 TJY327265:TKC327324 TTU327265:TTY327324 UDQ327265:UDU327324 UNM327265:UNQ327324 UXI327265:UXM327324 VHE327265:VHI327324 VRA327265:VRE327324 WAW327265:WBA327324 WKS327265:WKW327324 WUO327265:WUS327324 AD392801:AH392860 IC392801:IG392860 RY392801:SC392860 ABU392801:ABY392860 ALQ392801:ALU392860 AVM392801:AVQ392860 BFI392801:BFM392860 BPE392801:BPI392860 BZA392801:BZE392860 CIW392801:CJA392860 CSS392801:CSW392860 DCO392801:DCS392860 DMK392801:DMO392860 DWG392801:DWK392860 EGC392801:EGG392860 EPY392801:EQC392860 EZU392801:EZY392860 FJQ392801:FJU392860 FTM392801:FTQ392860 GDI392801:GDM392860 GNE392801:GNI392860 GXA392801:GXE392860 HGW392801:HHA392860 HQS392801:HQW392860 IAO392801:IAS392860 IKK392801:IKO392860 IUG392801:IUK392860 JEC392801:JEG392860 JNY392801:JOC392860 JXU392801:JXY392860 KHQ392801:KHU392860 KRM392801:KRQ392860 LBI392801:LBM392860 LLE392801:LLI392860 LVA392801:LVE392860 MEW392801:MFA392860 MOS392801:MOW392860 MYO392801:MYS392860 NIK392801:NIO392860 NSG392801:NSK392860 OCC392801:OCG392860 OLY392801:OMC392860 OVU392801:OVY392860 PFQ392801:PFU392860 PPM392801:PPQ392860 PZI392801:PZM392860 QJE392801:QJI392860 QTA392801:QTE392860 RCW392801:RDA392860 RMS392801:RMW392860 RWO392801:RWS392860 SGK392801:SGO392860 SQG392801:SQK392860 TAC392801:TAG392860 TJY392801:TKC392860 TTU392801:TTY392860 UDQ392801:UDU392860 UNM392801:UNQ392860 UXI392801:UXM392860 VHE392801:VHI392860 VRA392801:VRE392860 WAW392801:WBA392860 WKS392801:WKW392860 WUO392801:WUS392860 AD458337:AH458396 IC458337:IG458396 RY458337:SC458396 ABU458337:ABY458396 ALQ458337:ALU458396 AVM458337:AVQ458396 BFI458337:BFM458396 BPE458337:BPI458396 BZA458337:BZE458396 CIW458337:CJA458396 CSS458337:CSW458396 DCO458337:DCS458396 DMK458337:DMO458396 DWG458337:DWK458396 EGC458337:EGG458396 EPY458337:EQC458396 EZU458337:EZY458396 FJQ458337:FJU458396 FTM458337:FTQ458396 GDI458337:GDM458396 GNE458337:GNI458396 GXA458337:GXE458396 HGW458337:HHA458396 HQS458337:HQW458396 IAO458337:IAS458396 IKK458337:IKO458396 IUG458337:IUK458396 JEC458337:JEG458396 JNY458337:JOC458396 JXU458337:JXY458396 KHQ458337:KHU458396 KRM458337:KRQ458396 LBI458337:LBM458396 LLE458337:LLI458396 LVA458337:LVE458396 MEW458337:MFA458396 MOS458337:MOW458396 MYO458337:MYS458396 NIK458337:NIO458396 NSG458337:NSK458396 OCC458337:OCG458396 OLY458337:OMC458396 OVU458337:OVY458396 PFQ458337:PFU458396 PPM458337:PPQ458396 PZI458337:PZM458396 QJE458337:QJI458396 QTA458337:QTE458396 RCW458337:RDA458396 RMS458337:RMW458396 RWO458337:RWS458396 SGK458337:SGO458396 SQG458337:SQK458396 TAC458337:TAG458396 TJY458337:TKC458396 TTU458337:TTY458396 UDQ458337:UDU458396 UNM458337:UNQ458396 UXI458337:UXM458396 VHE458337:VHI458396 VRA458337:VRE458396 WAW458337:WBA458396 WKS458337:WKW458396 WUO458337:WUS458396 AD523873:AH523932 IC523873:IG523932 RY523873:SC523932 ABU523873:ABY523932 ALQ523873:ALU523932 AVM523873:AVQ523932 BFI523873:BFM523932 BPE523873:BPI523932 BZA523873:BZE523932 CIW523873:CJA523932 CSS523873:CSW523932 DCO523873:DCS523932 DMK523873:DMO523932 DWG523873:DWK523932 EGC523873:EGG523932 EPY523873:EQC523932 EZU523873:EZY523932 FJQ523873:FJU523932 FTM523873:FTQ523932 GDI523873:GDM523932 GNE523873:GNI523932 GXA523873:GXE523932 HGW523873:HHA523932 HQS523873:HQW523932 IAO523873:IAS523932 IKK523873:IKO523932 IUG523873:IUK523932 JEC523873:JEG523932 JNY523873:JOC523932 JXU523873:JXY523932 KHQ523873:KHU523932 KRM523873:KRQ523932 LBI523873:LBM523932 LLE523873:LLI523932 LVA523873:LVE523932 MEW523873:MFA523932 MOS523873:MOW523932 MYO523873:MYS523932 NIK523873:NIO523932 NSG523873:NSK523932 OCC523873:OCG523932 OLY523873:OMC523932 OVU523873:OVY523932 PFQ523873:PFU523932 PPM523873:PPQ523932 PZI523873:PZM523932 QJE523873:QJI523932 QTA523873:QTE523932 RCW523873:RDA523932 RMS523873:RMW523932 RWO523873:RWS523932 SGK523873:SGO523932 SQG523873:SQK523932 TAC523873:TAG523932 TJY523873:TKC523932 TTU523873:TTY523932 UDQ523873:UDU523932 UNM523873:UNQ523932 UXI523873:UXM523932 VHE523873:VHI523932 VRA523873:VRE523932 WAW523873:WBA523932 WKS523873:WKW523932 WUO523873:WUS523932 AD589409:AH589468 IC589409:IG589468 RY589409:SC589468 ABU589409:ABY589468 ALQ589409:ALU589468 AVM589409:AVQ589468 BFI589409:BFM589468 BPE589409:BPI589468 BZA589409:BZE589468 CIW589409:CJA589468 CSS589409:CSW589468 DCO589409:DCS589468 DMK589409:DMO589468 DWG589409:DWK589468 EGC589409:EGG589468 EPY589409:EQC589468 EZU589409:EZY589468 FJQ589409:FJU589468 FTM589409:FTQ589468 GDI589409:GDM589468 GNE589409:GNI589468 GXA589409:GXE589468 HGW589409:HHA589468 HQS589409:HQW589468 IAO589409:IAS589468 IKK589409:IKO589468 IUG589409:IUK589468 JEC589409:JEG589468 JNY589409:JOC589468 JXU589409:JXY589468 KHQ589409:KHU589468 KRM589409:KRQ589468 LBI589409:LBM589468 LLE589409:LLI589468 LVA589409:LVE589468 MEW589409:MFA589468 MOS589409:MOW589468 MYO589409:MYS589468 NIK589409:NIO589468 NSG589409:NSK589468 OCC589409:OCG589468 OLY589409:OMC589468 OVU589409:OVY589468 PFQ589409:PFU589468 PPM589409:PPQ589468 PZI589409:PZM589468 QJE589409:QJI589468 QTA589409:QTE589468 RCW589409:RDA589468 RMS589409:RMW589468 RWO589409:RWS589468 SGK589409:SGO589468 SQG589409:SQK589468 TAC589409:TAG589468 TJY589409:TKC589468 TTU589409:TTY589468 UDQ589409:UDU589468 UNM589409:UNQ589468 UXI589409:UXM589468 VHE589409:VHI589468 VRA589409:VRE589468 WAW589409:WBA589468 WKS589409:WKW589468 WUO589409:WUS589468 AD654945:AH655004 IC654945:IG655004 RY654945:SC655004 ABU654945:ABY655004 ALQ654945:ALU655004 AVM654945:AVQ655004 BFI654945:BFM655004 BPE654945:BPI655004 BZA654945:BZE655004 CIW654945:CJA655004 CSS654945:CSW655004 DCO654945:DCS655004 DMK654945:DMO655004 DWG654945:DWK655004 EGC654945:EGG655004 EPY654945:EQC655004 EZU654945:EZY655004 FJQ654945:FJU655004 FTM654945:FTQ655004 GDI654945:GDM655004 GNE654945:GNI655004 GXA654945:GXE655004 HGW654945:HHA655004 HQS654945:HQW655004 IAO654945:IAS655004 IKK654945:IKO655004 IUG654945:IUK655004 JEC654945:JEG655004 JNY654945:JOC655004 JXU654945:JXY655004 KHQ654945:KHU655004 KRM654945:KRQ655004 LBI654945:LBM655004 LLE654945:LLI655004 LVA654945:LVE655004 MEW654945:MFA655004 MOS654945:MOW655004 MYO654945:MYS655004 NIK654945:NIO655004 NSG654945:NSK655004 OCC654945:OCG655004 OLY654945:OMC655004 OVU654945:OVY655004 PFQ654945:PFU655004 PPM654945:PPQ655004 PZI654945:PZM655004 QJE654945:QJI655004 QTA654945:QTE655004 RCW654945:RDA655004 RMS654945:RMW655004 RWO654945:RWS655004 SGK654945:SGO655004 SQG654945:SQK655004 TAC654945:TAG655004 TJY654945:TKC655004 TTU654945:TTY655004 UDQ654945:UDU655004 UNM654945:UNQ655004 UXI654945:UXM655004 VHE654945:VHI655004 VRA654945:VRE655004 WAW654945:WBA655004 WKS654945:WKW655004 WUO654945:WUS655004 AD720481:AH720540 IC720481:IG720540 RY720481:SC720540 ABU720481:ABY720540 ALQ720481:ALU720540 AVM720481:AVQ720540 BFI720481:BFM720540 BPE720481:BPI720540 BZA720481:BZE720540 CIW720481:CJA720540 CSS720481:CSW720540 DCO720481:DCS720540 DMK720481:DMO720540 DWG720481:DWK720540 EGC720481:EGG720540 EPY720481:EQC720540 EZU720481:EZY720540 FJQ720481:FJU720540 FTM720481:FTQ720540 GDI720481:GDM720540 GNE720481:GNI720540 GXA720481:GXE720540 HGW720481:HHA720540 HQS720481:HQW720540 IAO720481:IAS720540 IKK720481:IKO720540 IUG720481:IUK720540 JEC720481:JEG720540 JNY720481:JOC720540 JXU720481:JXY720540 KHQ720481:KHU720540 KRM720481:KRQ720540 LBI720481:LBM720540 LLE720481:LLI720540 LVA720481:LVE720540 MEW720481:MFA720540 MOS720481:MOW720540 MYO720481:MYS720540 NIK720481:NIO720540 NSG720481:NSK720540 OCC720481:OCG720540 OLY720481:OMC720540 OVU720481:OVY720540 PFQ720481:PFU720540 PPM720481:PPQ720540 PZI720481:PZM720540 QJE720481:QJI720540 QTA720481:QTE720540 RCW720481:RDA720540 RMS720481:RMW720540 RWO720481:RWS720540 SGK720481:SGO720540 SQG720481:SQK720540 TAC720481:TAG720540 TJY720481:TKC720540 TTU720481:TTY720540 UDQ720481:UDU720540 UNM720481:UNQ720540 UXI720481:UXM720540 VHE720481:VHI720540 VRA720481:VRE720540 WAW720481:WBA720540 WKS720481:WKW720540 WUO720481:WUS720540 AD786017:AH786076 IC786017:IG786076 RY786017:SC786076 ABU786017:ABY786076 ALQ786017:ALU786076 AVM786017:AVQ786076 BFI786017:BFM786076 BPE786017:BPI786076 BZA786017:BZE786076 CIW786017:CJA786076 CSS786017:CSW786076 DCO786017:DCS786076 DMK786017:DMO786076 DWG786017:DWK786076 EGC786017:EGG786076 EPY786017:EQC786076 EZU786017:EZY786076 FJQ786017:FJU786076 FTM786017:FTQ786076 GDI786017:GDM786076 GNE786017:GNI786076 GXA786017:GXE786076 HGW786017:HHA786076 HQS786017:HQW786076 IAO786017:IAS786076 IKK786017:IKO786076 IUG786017:IUK786076 JEC786017:JEG786076 JNY786017:JOC786076 JXU786017:JXY786076 KHQ786017:KHU786076 KRM786017:KRQ786076 LBI786017:LBM786076 LLE786017:LLI786076 LVA786017:LVE786076 MEW786017:MFA786076 MOS786017:MOW786076 MYO786017:MYS786076 NIK786017:NIO786076 NSG786017:NSK786076 OCC786017:OCG786076 OLY786017:OMC786076 OVU786017:OVY786076 PFQ786017:PFU786076 PPM786017:PPQ786076 PZI786017:PZM786076 QJE786017:QJI786076 QTA786017:QTE786076 RCW786017:RDA786076 RMS786017:RMW786076 RWO786017:RWS786076 SGK786017:SGO786076 SQG786017:SQK786076 TAC786017:TAG786076 TJY786017:TKC786076 TTU786017:TTY786076 UDQ786017:UDU786076 UNM786017:UNQ786076 UXI786017:UXM786076 VHE786017:VHI786076 VRA786017:VRE786076 WAW786017:WBA786076 WKS786017:WKW786076 WUO786017:WUS786076 AD851553:AH851612 IC851553:IG851612 RY851553:SC851612 ABU851553:ABY851612 ALQ851553:ALU851612 AVM851553:AVQ851612 BFI851553:BFM851612 BPE851553:BPI851612 BZA851553:BZE851612 CIW851553:CJA851612 CSS851553:CSW851612 DCO851553:DCS851612 DMK851553:DMO851612 DWG851553:DWK851612 EGC851553:EGG851612 EPY851553:EQC851612 EZU851553:EZY851612 FJQ851553:FJU851612 FTM851553:FTQ851612 GDI851553:GDM851612 GNE851553:GNI851612 GXA851553:GXE851612 HGW851553:HHA851612 HQS851553:HQW851612 IAO851553:IAS851612 IKK851553:IKO851612 IUG851553:IUK851612 JEC851553:JEG851612 JNY851553:JOC851612 JXU851553:JXY851612 KHQ851553:KHU851612 KRM851553:KRQ851612 LBI851553:LBM851612 LLE851553:LLI851612 LVA851553:LVE851612 MEW851553:MFA851612 MOS851553:MOW851612 MYO851553:MYS851612 NIK851553:NIO851612 NSG851553:NSK851612 OCC851553:OCG851612 OLY851553:OMC851612 OVU851553:OVY851612 PFQ851553:PFU851612 PPM851553:PPQ851612 PZI851553:PZM851612 QJE851553:QJI851612 QTA851553:QTE851612 RCW851553:RDA851612 RMS851553:RMW851612 RWO851553:RWS851612 SGK851553:SGO851612 SQG851553:SQK851612 TAC851553:TAG851612 TJY851553:TKC851612 TTU851553:TTY851612 UDQ851553:UDU851612 UNM851553:UNQ851612 UXI851553:UXM851612 VHE851553:VHI851612 VRA851553:VRE851612 WAW851553:WBA851612 WKS851553:WKW851612 WUO851553:WUS851612 AD917089:AH917148 IC917089:IG917148 RY917089:SC917148 ABU917089:ABY917148 ALQ917089:ALU917148 AVM917089:AVQ917148 BFI917089:BFM917148 BPE917089:BPI917148 BZA917089:BZE917148 CIW917089:CJA917148 CSS917089:CSW917148 DCO917089:DCS917148 DMK917089:DMO917148 DWG917089:DWK917148 EGC917089:EGG917148 EPY917089:EQC917148 EZU917089:EZY917148 FJQ917089:FJU917148 FTM917089:FTQ917148 GDI917089:GDM917148 GNE917089:GNI917148 GXA917089:GXE917148 HGW917089:HHA917148 HQS917089:HQW917148 IAO917089:IAS917148 IKK917089:IKO917148 IUG917089:IUK917148 JEC917089:JEG917148 JNY917089:JOC917148 JXU917089:JXY917148 KHQ917089:KHU917148 KRM917089:KRQ917148 LBI917089:LBM917148 LLE917089:LLI917148 LVA917089:LVE917148 MEW917089:MFA917148 MOS917089:MOW917148 MYO917089:MYS917148 NIK917089:NIO917148 NSG917089:NSK917148 OCC917089:OCG917148 OLY917089:OMC917148 OVU917089:OVY917148 PFQ917089:PFU917148 PPM917089:PPQ917148 PZI917089:PZM917148 QJE917089:QJI917148 QTA917089:QTE917148 RCW917089:RDA917148 RMS917089:RMW917148 RWO917089:RWS917148 SGK917089:SGO917148 SQG917089:SQK917148 TAC917089:TAG917148 TJY917089:TKC917148 TTU917089:TTY917148 UDQ917089:UDU917148 UNM917089:UNQ917148 UXI917089:UXM917148 VHE917089:VHI917148 VRA917089:VRE917148 WAW917089:WBA917148 WKS917089:WKW917148 WUO917089:WUS917148 AD982625:AH982684 IC982625:IG982684 RY982625:SC982684 ABU982625:ABY982684 ALQ982625:ALU982684 AVM982625:AVQ982684 BFI982625:BFM982684 BPE982625:BPI982684 BZA982625:BZE982684 CIW982625:CJA982684 CSS982625:CSW982684 DCO982625:DCS982684 DMK982625:DMO982684 DWG982625:DWK982684 EGC982625:EGG982684 EPY982625:EQC982684 EZU982625:EZY982684 FJQ982625:FJU982684 FTM982625:FTQ982684 GDI982625:GDM982684 GNE982625:GNI982684 GXA982625:GXE982684 HGW982625:HHA982684 HQS982625:HQW982684 IAO982625:IAS982684 IKK982625:IKO982684 IUG982625:IUK982684 JEC982625:JEG982684 JNY982625:JOC982684 JXU982625:JXY982684 KHQ982625:KHU982684 KRM982625:KRQ982684 LBI982625:LBM982684 LLE982625:LLI982684 LVA982625:LVE982684 MEW982625:MFA982684 MOS982625:MOW982684 MYO982625:MYS982684 NIK982625:NIO982684 NSG982625:NSK982684 OCC982625:OCG982684 OLY982625:OMC982684 OVU982625:OVY982684 PFQ982625:PFU982684 PPM982625:PPQ982684 PZI982625:PZM982684 QJE982625:QJI982684 QTA982625:QTE982684 RCW982625:RDA982684 RMS982625:RMW982684 RWO982625:RWS982684 SGK982625:SGO982684 SQG982625:SQK982684 TAC982625:TAG982684 TJY982625:TKC982684 TTU982625:TTY982684 UDQ982625:UDU982684 UNM982625:UNQ982684 UXI982625:UXM982684 VHE982625:VHI982684 VRA982625:VRE982684 WAW982625:WBA982684 WKS982625:WKW982684 WUO982625:WUS982684 AD65229:AH65288 IC65229:IG65288 RY65229:SC65288 ABU65229:ABY65288 ALQ65229:ALU65288 AVM65229:AVQ65288 BFI65229:BFM65288 BPE65229:BPI65288 BZA65229:BZE65288 CIW65229:CJA65288 CSS65229:CSW65288 DCO65229:DCS65288 DMK65229:DMO65288 DWG65229:DWK65288 EGC65229:EGG65288 EPY65229:EQC65288 EZU65229:EZY65288 FJQ65229:FJU65288 FTM65229:FTQ65288 GDI65229:GDM65288 GNE65229:GNI65288 GXA65229:GXE65288 HGW65229:HHA65288 HQS65229:HQW65288 IAO65229:IAS65288 IKK65229:IKO65288 IUG65229:IUK65288 JEC65229:JEG65288 JNY65229:JOC65288 JXU65229:JXY65288 KHQ65229:KHU65288 KRM65229:KRQ65288 LBI65229:LBM65288 LLE65229:LLI65288 LVA65229:LVE65288 MEW65229:MFA65288 MOS65229:MOW65288 MYO65229:MYS65288 NIK65229:NIO65288 NSG65229:NSK65288 OCC65229:OCG65288 OLY65229:OMC65288 OVU65229:OVY65288 PFQ65229:PFU65288 PPM65229:PPQ65288 PZI65229:PZM65288 QJE65229:QJI65288 QTA65229:QTE65288 RCW65229:RDA65288 RMS65229:RMW65288 RWO65229:RWS65288 SGK65229:SGO65288 SQG65229:SQK65288 TAC65229:TAG65288 TJY65229:TKC65288 TTU65229:TTY65288 UDQ65229:UDU65288 UNM65229:UNQ65288 UXI65229:UXM65288 VHE65229:VHI65288 VRA65229:VRE65288 WAW65229:WBA65288 WKS65229:WKW65288 WUO65229:WUS65288 AD130765:AH130824 IC130765:IG130824 RY130765:SC130824 ABU130765:ABY130824 ALQ130765:ALU130824 AVM130765:AVQ130824 BFI130765:BFM130824 BPE130765:BPI130824 BZA130765:BZE130824 CIW130765:CJA130824 CSS130765:CSW130824 DCO130765:DCS130824 DMK130765:DMO130824 DWG130765:DWK130824 EGC130765:EGG130824 EPY130765:EQC130824 EZU130765:EZY130824 FJQ130765:FJU130824 FTM130765:FTQ130824 GDI130765:GDM130824 GNE130765:GNI130824 GXA130765:GXE130824 HGW130765:HHA130824 HQS130765:HQW130824 IAO130765:IAS130824 IKK130765:IKO130824 IUG130765:IUK130824 JEC130765:JEG130824 JNY130765:JOC130824 JXU130765:JXY130824 KHQ130765:KHU130824 KRM130765:KRQ130824 LBI130765:LBM130824 LLE130765:LLI130824 LVA130765:LVE130824 MEW130765:MFA130824 MOS130765:MOW130824 MYO130765:MYS130824 NIK130765:NIO130824 NSG130765:NSK130824 OCC130765:OCG130824 OLY130765:OMC130824 OVU130765:OVY130824 PFQ130765:PFU130824 PPM130765:PPQ130824 PZI130765:PZM130824 QJE130765:QJI130824 QTA130765:QTE130824 RCW130765:RDA130824 RMS130765:RMW130824 RWO130765:RWS130824 SGK130765:SGO130824 SQG130765:SQK130824 TAC130765:TAG130824 TJY130765:TKC130824 TTU130765:TTY130824 UDQ130765:UDU130824 UNM130765:UNQ130824 UXI130765:UXM130824 VHE130765:VHI130824 VRA130765:VRE130824 WAW130765:WBA130824 WKS130765:WKW130824 WUO130765:WUS130824 AD196301:AH196360 IC196301:IG196360 RY196301:SC196360 ABU196301:ABY196360 ALQ196301:ALU196360 AVM196301:AVQ196360 BFI196301:BFM196360 BPE196301:BPI196360 BZA196301:BZE196360 CIW196301:CJA196360 CSS196301:CSW196360 DCO196301:DCS196360 DMK196301:DMO196360 DWG196301:DWK196360 EGC196301:EGG196360 EPY196301:EQC196360 EZU196301:EZY196360 FJQ196301:FJU196360 FTM196301:FTQ196360 GDI196301:GDM196360 GNE196301:GNI196360 GXA196301:GXE196360 HGW196301:HHA196360 HQS196301:HQW196360 IAO196301:IAS196360 IKK196301:IKO196360 IUG196301:IUK196360 JEC196301:JEG196360 JNY196301:JOC196360 JXU196301:JXY196360 KHQ196301:KHU196360 KRM196301:KRQ196360 LBI196301:LBM196360 LLE196301:LLI196360 LVA196301:LVE196360 MEW196301:MFA196360 MOS196301:MOW196360 MYO196301:MYS196360 NIK196301:NIO196360 NSG196301:NSK196360 OCC196301:OCG196360 OLY196301:OMC196360 OVU196301:OVY196360 PFQ196301:PFU196360 PPM196301:PPQ196360 PZI196301:PZM196360 QJE196301:QJI196360 QTA196301:QTE196360 RCW196301:RDA196360 RMS196301:RMW196360 RWO196301:RWS196360 SGK196301:SGO196360 SQG196301:SQK196360 TAC196301:TAG196360 TJY196301:TKC196360 TTU196301:TTY196360 UDQ196301:UDU196360 UNM196301:UNQ196360 UXI196301:UXM196360 VHE196301:VHI196360 VRA196301:VRE196360 WAW196301:WBA196360 WKS196301:WKW196360 WUO196301:WUS196360 AD261837:AH261896 IC261837:IG261896 RY261837:SC261896 ABU261837:ABY261896 ALQ261837:ALU261896 AVM261837:AVQ261896 BFI261837:BFM261896 BPE261837:BPI261896 BZA261837:BZE261896 CIW261837:CJA261896 CSS261837:CSW261896 DCO261837:DCS261896 DMK261837:DMO261896 DWG261837:DWK261896 EGC261837:EGG261896 EPY261837:EQC261896 EZU261837:EZY261896 FJQ261837:FJU261896 FTM261837:FTQ261896 GDI261837:GDM261896 GNE261837:GNI261896 GXA261837:GXE261896 HGW261837:HHA261896 HQS261837:HQW261896 IAO261837:IAS261896 IKK261837:IKO261896 IUG261837:IUK261896 JEC261837:JEG261896 JNY261837:JOC261896 JXU261837:JXY261896 KHQ261837:KHU261896 KRM261837:KRQ261896 LBI261837:LBM261896 LLE261837:LLI261896 LVA261837:LVE261896 MEW261837:MFA261896 MOS261837:MOW261896 MYO261837:MYS261896 NIK261837:NIO261896 NSG261837:NSK261896 OCC261837:OCG261896 OLY261837:OMC261896 OVU261837:OVY261896 PFQ261837:PFU261896 PPM261837:PPQ261896 PZI261837:PZM261896 QJE261837:QJI261896 QTA261837:QTE261896 RCW261837:RDA261896 RMS261837:RMW261896 RWO261837:RWS261896 SGK261837:SGO261896 SQG261837:SQK261896 TAC261837:TAG261896 TJY261837:TKC261896 TTU261837:TTY261896 UDQ261837:UDU261896 UNM261837:UNQ261896 UXI261837:UXM261896 VHE261837:VHI261896 VRA261837:VRE261896 WAW261837:WBA261896 WKS261837:WKW261896 WUO261837:WUS261896 AD327373:AH327432 IC327373:IG327432 RY327373:SC327432 ABU327373:ABY327432 ALQ327373:ALU327432 AVM327373:AVQ327432 BFI327373:BFM327432 BPE327373:BPI327432 BZA327373:BZE327432 CIW327373:CJA327432 CSS327373:CSW327432 DCO327373:DCS327432 DMK327373:DMO327432 DWG327373:DWK327432 EGC327373:EGG327432 EPY327373:EQC327432 EZU327373:EZY327432 FJQ327373:FJU327432 FTM327373:FTQ327432 GDI327373:GDM327432 GNE327373:GNI327432 GXA327373:GXE327432 HGW327373:HHA327432 HQS327373:HQW327432 IAO327373:IAS327432 IKK327373:IKO327432 IUG327373:IUK327432 JEC327373:JEG327432 JNY327373:JOC327432 JXU327373:JXY327432 KHQ327373:KHU327432 KRM327373:KRQ327432 LBI327373:LBM327432 LLE327373:LLI327432 LVA327373:LVE327432 MEW327373:MFA327432 MOS327373:MOW327432 MYO327373:MYS327432 NIK327373:NIO327432 NSG327373:NSK327432 OCC327373:OCG327432 OLY327373:OMC327432 OVU327373:OVY327432 PFQ327373:PFU327432 PPM327373:PPQ327432 PZI327373:PZM327432 QJE327373:QJI327432 QTA327373:QTE327432 RCW327373:RDA327432 RMS327373:RMW327432 RWO327373:RWS327432 SGK327373:SGO327432 SQG327373:SQK327432 TAC327373:TAG327432 TJY327373:TKC327432 TTU327373:TTY327432 UDQ327373:UDU327432 UNM327373:UNQ327432 UXI327373:UXM327432 VHE327373:VHI327432 VRA327373:VRE327432 WAW327373:WBA327432 WKS327373:WKW327432 WUO327373:WUS327432 AD392909:AH392968 IC392909:IG392968 RY392909:SC392968 ABU392909:ABY392968 ALQ392909:ALU392968 AVM392909:AVQ392968 BFI392909:BFM392968 BPE392909:BPI392968 BZA392909:BZE392968 CIW392909:CJA392968 CSS392909:CSW392968 DCO392909:DCS392968 DMK392909:DMO392968 DWG392909:DWK392968 EGC392909:EGG392968 EPY392909:EQC392968 EZU392909:EZY392968 FJQ392909:FJU392968 FTM392909:FTQ392968 GDI392909:GDM392968 GNE392909:GNI392968 GXA392909:GXE392968 HGW392909:HHA392968 HQS392909:HQW392968 IAO392909:IAS392968 IKK392909:IKO392968 IUG392909:IUK392968 JEC392909:JEG392968 JNY392909:JOC392968 JXU392909:JXY392968 KHQ392909:KHU392968 KRM392909:KRQ392968 LBI392909:LBM392968 LLE392909:LLI392968 LVA392909:LVE392968 MEW392909:MFA392968 MOS392909:MOW392968 MYO392909:MYS392968 NIK392909:NIO392968 NSG392909:NSK392968 OCC392909:OCG392968 OLY392909:OMC392968 OVU392909:OVY392968 PFQ392909:PFU392968 PPM392909:PPQ392968 PZI392909:PZM392968 QJE392909:QJI392968 QTA392909:QTE392968 RCW392909:RDA392968 RMS392909:RMW392968 RWO392909:RWS392968 SGK392909:SGO392968 SQG392909:SQK392968 TAC392909:TAG392968 TJY392909:TKC392968 TTU392909:TTY392968 UDQ392909:UDU392968 UNM392909:UNQ392968 UXI392909:UXM392968 VHE392909:VHI392968 VRA392909:VRE392968 WAW392909:WBA392968 WKS392909:WKW392968 WUO392909:WUS392968 AD458445:AH458504 IC458445:IG458504 RY458445:SC458504 ABU458445:ABY458504 ALQ458445:ALU458504 AVM458445:AVQ458504 BFI458445:BFM458504 BPE458445:BPI458504 BZA458445:BZE458504 CIW458445:CJA458504 CSS458445:CSW458504 DCO458445:DCS458504 DMK458445:DMO458504 DWG458445:DWK458504 EGC458445:EGG458504 EPY458445:EQC458504 EZU458445:EZY458504 FJQ458445:FJU458504 FTM458445:FTQ458504 GDI458445:GDM458504 GNE458445:GNI458504 GXA458445:GXE458504 HGW458445:HHA458504 HQS458445:HQW458504 IAO458445:IAS458504 IKK458445:IKO458504 IUG458445:IUK458504 JEC458445:JEG458504 JNY458445:JOC458504 JXU458445:JXY458504 KHQ458445:KHU458504 KRM458445:KRQ458504 LBI458445:LBM458504 LLE458445:LLI458504 LVA458445:LVE458504 MEW458445:MFA458504 MOS458445:MOW458504 MYO458445:MYS458504 NIK458445:NIO458504 NSG458445:NSK458504 OCC458445:OCG458504 OLY458445:OMC458504 OVU458445:OVY458504 PFQ458445:PFU458504 PPM458445:PPQ458504 PZI458445:PZM458504 QJE458445:QJI458504 QTA458445:QTE458504 RCW458445:RDA458504 RMS458445:RMW458504 RWO458445:RWS458504 SGK458445:SGO458504 SQG458445:SQK458504 TAC458445:TAG458504 TJY458445:TKC458504 TTU458445:TTY458504 UDQ458445:UDU458504 UNM458445:UNQ458504 UXI458445:UXM458504 VHE458445:VHI458504 VRA458445:VRE458504 WAW458445:WBA458504 WKS458445:WKW458504 WUO458445:WUS458504 AD523981:AH524040 IC523981:IG524040 RY523981:SC524040 ABU523981:ABY524040 ALQ523981:ALU524040 AVM523981:AVQ524040 BFI523981:BFM524040 BPE523981:BPI524040 BZA523981:BZE524040 CIW523981:CJA524040 CSS523981:CSW524040 DCO523981:DCS524040 DMK523981:DMO524040 DWG523981:DWK524040 EGC523981:EGG524040 EPY523981:EQC524040 EZU523981:EZY524040 FJQ523981:FJU524040 FTM523981:FTQ524040 GDI523981:GDM524040 GNE523981:GNI524040 GXA523981:GXE524040 HGW523981:HHA524040 HQS523981:HQW524040 IAO523981:IAS524040 IKK523981:IKO524040 IUG523981:IUK524040 JEC523981:JEG524040 JNY523981:JOC524040 JXU523981:JXY524040 KHQ523981:KHU524040 KRM523981:KRQ524040 LBI523981:LBM524040 LLE523981:LLI524040 LVA523981:LVE524040 MEW523981:MFA524040 MOS523981:MOW524040 MYO523981:MYS524040 NIK523981:NIO524040 NSG523981:NSK524040 OCC523981:OCG524040 OLY523981:OMC524040 OVU523981:OVY524040 PFQ523981:PFU524040 PPM523981:PPQ524040 PZI523981:PZM524040 QJE523981:QJI524040 QTA523981:QTE524040 RCW523981:RDA524040 RMS523981:RMW524040 RWO523981:RWS524040 SGK523981:SGO524040 SQG523981:SQK524040 TAC523981:TAG524040 TJY523981:TKC524040 TTU523981:TTY524040 UDQ523981:UDU524040 UNM523981:UNQ524040 UXI523981:UXM524040 VHE523981:VHI524040 VRA523981:VRE524040 WAW523981:WBA524040 WKS523981:WKW524040 WUO523981:WUS524040 AD589517:AH589576 IC589517:IG589576 RY589517:SC589576 ABU589517:ABY589576 ALQ589517:ALU589576 AVM589517:AVQ589576 BFI589517:BFM589576 BPE589517:BPI589576 BZA589517:BZE589576 CIW589517:CJA589576 CSS589517:CSW589576 DCO589517:DCS589576 DMK589517:DMO589576 DWG589517:DWK589576 EGC589517:EGG589576 EPY589517:EQC589576 EZU589517:EZY589576 FJQ589517:FJU589576 FTM589517:FTQ589576 GDI589517:GDM589576 GNE589517:GNI589576 GXA589517:GXE589576 HGW589517:HHA589576 HQS589517:HQW589576 IAO589517:IAS589576 IKK589517:IKO589576 IUG589517:IUK589576 JEC589517:JEG589576 JNY589517:JOC589576 JXU589517:JXY589576 KHQ589517:KHU589576 KRM589517:KRQ589576 LBI589517:LBM589576 LLE589517:LLI589576 LVA589517:LVE589576 MEW589517:MFA589576 MOS589517:MOW589576 MYO589517:MYS589576 NIK589517:NIO589576 NSG589517:NSK589576 OCC589517:OCG589576 OLY589517:OMC589576 OVU589517:OVY589576 PFQ589517:PFU589576 PPM589517:PPQ589576 PZI589517:PZM589576 QJE589517:QJI589576 QTA589517:QTE589576 RCW589517:RDA589576 RMS589517:RMW589576 RWO589517:RWS589576 SGK589517:SGO589576 SQG589517:SQK589576 TAC589517:TAG589576 TJY589517:TKC589576 TTU589517:TTY589576 UDQ589517:UDU589576 UNM589517:UNQ589576 UXI589517:UXM589576 VHE589517:VHI589576 VRA589517:VRE589576 WAW589517:WBA589576 WKS589517:WKW589576 WUO589517:WUS589576 AD655053:AH655112 IC655053:IG655112 RY655053:SC655112 ABU655053:ABY655112 ALQ655053:ALU655112 AVM655053:AVQ655112 BFI655053:BFM655112 BPE655053:BPI655112 BZA655053:BZE655112 CIW655053:CJA655112 CSS655053:CSW655112 DCO655053:DCS655112 DMK655053:DMO655112 DWG655053:DWK655112 EGC655053:EGG655112 EPY655053:EQC655112 EZU655053:EZY655112 FJQ655053:FJU655112 FTM655053:FTQ655112 GDI655053:GDM655112 GNE655053:GNI655112 GXA655053:GXE655112 HGW655053:HHA655112 HQS655053:HQW655112 IAO655053:IAS655112 IKK655053:IKO655112 IUG655053:IUK655112 JEC655053:JEG655112 JNY655053:JOC655112 JXU655053:JXY655112 KHQ655053:KHU655112 KRM655053:KRQ655112 LBI655053:LBM655112 LLE655053:LLI655112 LVA655053:LVE655112 MEW655053:MFA655112 MOS655053:MOW655112 MYO655053:MYS655112 NIK655053:NIO655112 NSG655053:NSK655112 OCC655053:OCG655112 OLY655053:OMC655112 OVU655053:OVY655112 PFQ655053:PFU655112 PPM655053:PPQ655112 PZI655053:PZM655112 QJE655053:QJI655112 QTA655053:QTE655112 RCW655053:RDA655112 RMS655053:RMW655112 RWO655053:RWS655112 SGK655053:SGO655112 SQG655053:SQK655112 TAC655053:TAG655112 TJY655053:TKC655112 TTU655053:TTY655112 UDQ655053:UDU655112 UNM655053:UNQ655112 UXI655053:UXM655112 VHE655053:VHI655112 VRA655053:VRE655112 WAW655053:WBA655112 WKS655053:WKW655112 WUO655053:WUS655112 AD720589:AH720648 IC720589:IG720648 RY720589:SC720648 ABU720589:ABY720648 ALQ720589:ALU720648 AVM720589:AVQ720648 BFI720589:BFM720648 BPE720589:BPI720648 BZA720589:BZE720648 CIW720589:CJA720648 CSS720589:CSW720648 DCO720589:DCS720648 DMK720589:DMO720648 DWG720589:DWK720648 EGC720589:EGG720648 EPY720589:EQC720648 EZU720589:EZY720648 FJQ720589:FJU720648 FTM720589:FTQ720648 GDI720589:GDM720648 GNE720589:GNI720648 GXA720589:GXE720648 HGW720589:HHA720648 HQS720589:HQW720648 IAO720589:IAS720648 IKK720589:IKO720648 IUG720589:IUK720648 JEC720589:JEG720648 JNY720589:JOC720648 JXU720589:JXY720648 KHQ720589:KHU720648 KRM720589:KRQ720648 LBI720589:LBM720648 LLE720589:LLI720648 LVA720589:LVE720648 MEW720589:MFA720648 MOS720589:MOW720648 MYO720589:MYS720648 NIK720589:NIO720648 NSG720589:NSK720648 OCC720589:OCG720648 OLY720589:OMC720648 OVU720589:OVY720648 PFQ720589:PFU720648 PPM720589:PPQ720648 PZI720589:PZM720648 QJE720589:QJI720648 QTA720589:QTE720648 RCW720589:RDA720648 RMS720589:RMW720648 RWO720589:RWS720648 SGK720589:SGO720648 SQG720589:SQK720648 TAC720589:TAG720648 TJY720589:TKC720648 TTU720589:TTY720648 UDQ720589:UDU720648 UNM720589:UNQ720648 UXI720589:UXM720648 VHE720589:VHI720648 VRA720589:VRE720648 WAW720589:WBA720648 WKS720589:WKW720648 WUO720589:WUS720648 AD786125:AH786184 IC786125:IG786184 RY786125:SC786184 ABU786125:ABY786184 ALQ786125:ALU786184 AVM786125:AVQ786184 BFI786125:BFM786184 BPE786125:BPI786184 BZA786125:BZE786184 CIW786125:CJA786184 CSS786125:CSW786184 DCO786125:DCS786184 DMK786125:DMO786184 DWG786125:DWK786184 EGC786125:EGG786184 EPY786125:EQC786184 EZU786125:EZY786184 FJQ786125:FJU786184 FTM786125:FTQ786184 GDI786125:GDM786184 GNE786125:GNI786184 GXA786125:GXE786184 HGW786125:HHA786184 HQS786125:HQW786184 IAO786125:IAS786184 IKK786125:IKO786184 IUG786125:IUK786184 JEC786125:JEG786184 JNY786125:JOC786184 JXU786125:JXY786184 KHQ786125:KHU786184 KRM786125:KRQ786184 LBI786125:LBM786184 LLE786125:LLI786184 LVA786125:LVE786184 MEW786125:MFA786184 MOS786125:MOW786184 MYO786125:MYS786184 NIK786125:NIO786184 NSG786125:NSK786184 OCC786125:OCG786184 OLY786125:OMC786184 OVU786125:OVY786184 PFQ786125:PFU786184 PPM786125:PPQ786184 PZI786125:PZM786184 QJE786125:QJI786184 QTA786125:QTE786184 RCW786125:RDA786184 RMS786125:RMW786184 RWO786125:RWS786184 SGK786125:SGO786184 SQG786125:SQK786184 TAC786125:TAG786184 TJY786125:TKC786184 TTU786125:TTY786184 UDQ786125:UDU786184 UNM786125:UNQ786184 UXI786125:UXM786184 VHE786125:VHI786184 VRA786125:VRE786184 WAW786125:WBA786184 WKS786125:WKW786184 WUO786125:WUS786184 AD851661:AH851720 IC851661:IG851720 RY851661:SC851720 ABU851661:ABY851720 ALQ851661:ALU851720 AVM851661:AVQ851720 BFI851661:BFM851720 BPE851661:BPI851720 BZA851661:BZE851720 CIW851661:CJA851720 CSS851661:CSW851720 DCO851661:DCS851720 DMK851661:DMO851720 DWG851661:DWK851720 EGC851661:EGG851720 EPY851661:EQC851720 EZU851661:EZY851720 FJQ851661:FJU851720 FTM851661:FTQ851720 GDI851661:GDM851720 GNE851661:GNI851720 GXA851661:GXE851720 HGW851661:HHA851720 HQS851661:HQW851720 IAO851661:IAS851720 IKK851661:IKO851720 IUG851661:IUK851720 JEC851661:JEG851720 JNY851661:JOC851720 JXU851661:JXY851720 KHQ851661:KHU851720 KRM851661:KRQ851720 LBI851661:LBM851720 LLE851661:LLI851720 LVA851661:LVE851720 MEW851661:MFA851720 MOS851661:MOW851720 MYO851661:MYS851720 NIK851661:NIO851720 NSG851661:NSK851720 OCC851661:OCG851720 OLY851661:OMC851720 OVU851661:OVY851720 PFQ851661:PFU851720 PPM851661:PPQ851720 PZI851661:PZM851720 QJE851661:QJI851720 QTA851661:QTE851720 RCW851661:RDA851720 RMS851661:RMW851720 RWO851661:RWS851720 SGK851661:SGO851720 SQG851661:SQK851720 TAC851661:TAG851720 TJY851661:TKC851720 TTU851661:TTY851720 UDQ851661:UDU851720 UNM851661:UNQ851720 UXI851661:UXM851720 VHE851661:VHI851720 VRA851661:VRE851720 WAW851661:WBA851720 WKS851661:WKW851720 WUO851661:WUS851720 AD917197:AH917256 IC917197:IG917256 RY917197:SC917256 ABU917197:ABY917256 ALQ917197:ALU917256 AVM917197:AVQ917256 BFI917197:BFM917256 BPE917197:BPI917256 BZA917197:BZE917256 CIW917197:CJA917256 CSS917197:CSW917256 DCO917197:DCS917256 DMK917197:DMO917256 DWG917197:DWK917256 EGC917197:EGG917256 EPY917197:EQC917256 EZU917197:EZY917256 FJQ917197:FJU917256 FTM917197:FTQ917256 GDI917197:GDM917256 GNE917197:GNI917256 GXA917197:GXE917256 HGW917197:HHA917256 HQS917197:HQW917256 IAO917197:IAS917256 IKK917197:IKO917256 IUG917197:IUK917256 JEC917197:JEG917256 JNY917197:JOC917256 JXU917197:JXY917256 KHQ917197:KHU917256 KRM917197:KRQ917256 LBI917197:LBM917256 LLE917197:LLI917256 LVA917197:LVE917256 MEW917197:MFA917256 MOS917197:MOW917256 MYO917197:MYS917256 NIK917197:NIO917256 NSG917197:NSK917256 OCC917197:OCG917256 OLY917197:OMC917256 OVU917197:OVY917256 PFQ917197:PFU917256 PPM917197:PPQ917256 PZI917197:PZM917256 QJE917197:QJI917256 QTA917197:QTE917256 RCW917197:RDA917256 RMS917197:RMW917256 RWO917197:RWS917256 SGK917197:SGO917256 SQG917197:SQK917256 TAC917197:TAG917256 TJY917197:TKC917256 TTU917197:TTY917256 UDQ917197:UDU917256 UNM917197:UNQ917256 UXI917197:UXM917256 VHE917197:VHI917256 VRA917197:VRE917256 WAW917197:WBA917256 WKS917197:WKW917256 WUO917197:WUS917256 AD982733:AH982792 IC982733:IG982792 RY982733:SC982792 ABU982733:ABY982792 ALQ982733:ALU982792 AVM982733:AVQ982792 BFI982733:BFM982792 BPE982733:BPI982792 BZA982733:BZE982792 CIW982733:CJA982792 CSS982733:CSW982792 DCO982733:DCS982792 DMK982733:DMO982792 DWG982733:DWK982792 EGC982733:EGG982792 EPY982733:EQC982792 EZU982733:EZY982792 FJQ982733:FJU982792 FTM982733:FTQ982792 GDI982733:GDM982792 GNE982733:GNI982792 GXA982733:GXE982792 HGW982733:HHA982792 HQS982733:HQW982792 IAO982733:IAS982792 IKK982733:IKO982792 IUG982733:IUK982792 JEC982733:JEG982792 JNY982733:JOC982792 JXU982733:JXY982792 KHQ982733:KHU982792 KRM982733:KRQ982792 LBI982733:LBM982792 LLE982733:LLI982792 LVA982733:LVE982792 MEW982733:MFA982792 MOS982733:MOW982792 MYO982733:MYS982792 NIK982733:NIO982792 NSG982733:NSK982792 OCC982733:OCG982792 OLY982733:OMC982792 OVU982733:OVY982792 PFQ982733:PFU982792 PPM982733:PPQ982792 PZI982733:PZM982792 QJE982733:QJI982792 QTA982733:QTE982792 RCW982733:RDA982792 RMS982733:RMW982792 RWO982733:RWS982792 SGK982733:SGO982792 SQG982733:SQK982792 TAC982733:TAG982792 TJY982733:TKC982792 TTU982733:TTY982792 UDQ982733:UDU982792 UNM982733:UNQ982792 UXI982733:UXM982792 VHE982733:VHI982792 VRA982733:VRE982792 WAW982733:WBA982792 WKS982733:WKW982792 WUO982733:WUS982792 AD65339:AH65398 IC65339:IG65398 RY65339:SC65398 ABU65339:ABY65398 ALQ65339:ALU65398 AVM65339:AVQ65398 BFI65339:BFM65398 BPE65339:BPI65398 BZA65339:BZE65398 CIW65339:CJA65398 CSS65339:CSW65398 DCO65339:DCS65398 DMK65339:DMO65398 DWG65339:DWK65398 EGC65339:EGG65398 EPY65339:EQC65398 EZU65339:EZY65398 FJQ65339:FJU65398 FTM65339:FTQ65398 GDI65339:GDM65398 GNE65339:GNI65398 GXA65339:GXE65398 HGW65339:HHA65398 HQS65339:HQW65398 IAO65339:IAS65398 IKK65339:IKO65398 IUG65339:IUK65398 JEC65339:JEG65398 JNY65339:JOC65398 JXU65339:JXY65398 KHQ65339:KHU65398 KRM65339:KRQ65398 LBI65339:LBM65398 LLE65339:LLI65398 LVA65339:LVE65398 MEW65339:MFA65398 MOS65339:MOW65398 MYO65339:MYS65398 NIK65339:NIO65398 NSG65339:NSK65398 OCC65339:OCG65398 OLY65339:OMC65398 OVU65339:OVY65398 PFQ65339:PFU65398 PPM65339:PPQ65398 PZI65339:PZM65398 QJE65339:QJI65398 QTA65339:QTE65398 RCW65339:RDA65398 RMS65339:RMW65398 RWO65339:RWS65398 SGK65339:SGO65398 SQG65339:SQK65398 TAC65339:TAG65398 TJY65339:TKC65398 TTU65339:TTY65398 UDQ65339:UDU65398 UNM65339:UNQ65398 UXI65339:UXM65398 VHE65339:VHI65398 VRA65339:VRE65398 WAW65339:WBA65398 WKS65339:WKW65398 WUO65339:WUS65398 AD130875:AH130934 IC130875:IG130934 RY130875:SC130934 ABU130875:ABY130934 ALQ130875:ALU130934 AVM130875:AVQ130934 BFI130875:BFM130934 BPE130875:BPI130934 BZA130875:BZE130934 CIW130875:CJA130934 CSS130875:CSW130934 DCO130875:DCS130934 DMK130875:DMO130934 DWG130875:DWK130934 EGC130875:EGG130934 EPY130875:EQC130934 EZU130875:EZY130934 FJQ130875:FJU130934 FTM130875:FTQ130934 GDI130875:GDM130934 GNE130875:GNI130934 GXA130875:GXE130934 HGW130875:HHA130934 HQS130875:HQW130934 IAO130875:IAS130934 IKK130875:IKO130934 IUG130875:IUK130934 JEC130875:JEG130934 JNY130875:JOC130934 JXU130875:JXY130934 KHQ130875:KHU130934 KRM130875:KRQ130934 LBI130875:LBM130934 LLE130875:LLI130934 LVA130875:LVE130934 MEW130875:MFA130934 MOS130875:MOW130934 MYO130875:MYS130934 NIK130875:NIO130934 NSG130875:NSK130934 OCC130875:OCG130934 OLY130875:OMC130934 OVU130875:OVY130934 PFQ130875:PFU130934 PPM130875:PPQ130934 PZI130875:PZM130934 QJE130875:QJI130934 QTA130875:QTE130934 RCW130875:RDA130934 RMS130875:RMW130934 RWO130875:RWS130934 SGK130875:SGO130934 SQG130875:SQK130934 TAC130875:TAG130934 TJY130875:TKC130934 TTU130875:TTY130934 UDQ130875:UDU130934 UNM130875:UNQ130934 UXI130875:UXM130934 VHE130875:VHI130934 VRA130875:VRE130934 WAW130875:WBA130934 WKS130875:WKW130934 WUO130875:WUS130934 AD196411:AH196470 IC196411:IG196470 RY196411:SC196470 ABU196411:ABY196470 ALQ196411:ALU196470 AVM196411:AVQ196470 BFI196411:BFM196470 BPE196411:BPI196470 BZA196411:BZE196470 CIW196411:CJA196470 CSS196411:CSW196470 DCO196411:DCS196470 DMK196411:DMO196470 DWG196411:DWK196470 EGC196411:EGG196470 EPY196411:EQC196470 EZU196411:EZY196470 FJQ196411:FJU196470 FTM196411:FTQ196470 GDI196411:GDM196470 GNE196411:GNI196470 GXA196411:GXE196470 HGW196411:HHA196470 HQS196411:HQW196470 IAO196411:IAS196470 IKK196411:IKO196470 IUG196411:IUK196470 JEC196411:JEG196470 JNY196411:JOC196470 JXU196411:JXY196470 KHQ196411:KHU196470 KRM196411:KRQ196470 LBI196411:LBM196470 LLE196411:LLI196470 LVA196411:LVE196470 MEW196411:MFA196470 MOS196411:MOW196470 MYO196411:MYS196470 NIK196411:NIO196470 NSG196411:NSK196470 OCC196411:OCG196470 OLY196411:OMC196470 OVU196411:OVY196470 PFQ196411:PFU196470 PPM196411:PPQ196470 PZI196411:PZM196470 QJE196411:QJI196470 QTA196411:QTE196470 RCW196411:RDA196470 RMS196411:RMW196470 RWO196411:RWS196470 SGK196411:SGO196470 SQG196411:SQK196470 TAC196411:TAG196470 TJY196411:TKC196470 TTU196411:TTY196470 UDQ196411:UDU196470 UNM196411:UNQ196470 UXI196411:UXM196470 VHE196411:VHI196470 VRA196411:VRE196470 WAW196411:WBA196470 WKS196411:WKW196470 WUO196411:WUS196470 AD261947:AH262006 IC261947:IG262006 RY261947:SC262006 ABU261947:ABY262006 ALQ261947:ALU262006 AVM261947:AVQ262006 BFI261947:BFM262006 BPE261947:BPI262006 BZA261947:BZE262006 CIW261947:CJA262006 CSS261947:CSW262006 DCO261947:DCS262006 DMK261947:DMO262006 DWG261947:DWK262006 EGC261947:EGG262006 EPY261947:EQC262006 EZU261947:EZY262006 FJQ261947:FJU262006 FTM261947:FTQ262006 GDI261947:GDM262006 GNE261947:GNI262006 GXA261947:GXE262006 HGW261947:HHA262006 HQS261947:HQW262006 IAO261947:IAS262006 IKK261947:IKO262006 IUG261947:IUK262006 JEC261947:JEG262006 JNY261947:JOC262006 JXU261947:JXY262006 KHQ261947:KHU262006 KRM261947:KRQ262006 LBI261947:LBM262006 LLE261947:LLI262006 LVA261947:LVE262006 MEW261947:MFA262006 MOS261947:MOW262006 MYO261947:MYS262006 NIK261947:NIO262006 NSG261947:NSK262006 OCC261947:OCG262006 OLY261947:OMC262006 OVU261947:OVY262006 PFQ261947:PFU262006 PPM261947:PPQ262006 PZI261947:PZM262006 QJE261947:QJI262006 QTA261947:QTE262006 RCW261947:RDA262006 RMS261947:RMW262006 RWO261947:RWS262006 SGK261947:SGO262006 SQG261947:SQK262006 TAC261947:TAG262006 TJY261947:TKC262006 TTU261947:TTY262006 UDQ261947:UDU262006 UNM261947:UNQ262006 UXI261947:UXM262006 VHE261947:VHI262006 VRA261947:VRE262006 WAW261947:WBA262006 WKS261947:WKW262006 WUO261947:WUS262006 AD327483:AH327542 IC327483:IG327542 RY327483:SC327542 ABU327483:ABY327542 ALQ327483:ALU327542 AVM327483:AVQ327542 BFI327483:BFM327542 BPE327483:BPI327542 BZA327483:BZE327542 CIW327483:CJA327542 CSS327483:CSW327542 DCO327483:DCS327542 DMK327483:DMO327542 DWG327483:DWK327542 EGC327483:EGG327542 EPY327483:EQC327542 EZU327483:EZY327542 FJQ327483:FJU327542 FTM327483:FTQ327542 GDI327483:GDM327542 GNE327483:GNI327542 GXA327483:GXE327542 HGW327483:HHA327542 HQS327483:HQW327542 IAO327483:IAS327542 IKK327483:IKO327542 IUG327483:IUK327542 JEC327483:JEG327542 JNY327483:JOC327542 JXU327483:JXY327542 KHQ327483:KHU327542 KRM327483:KRQ327542 LBI327483:LBM327542 LLE327483:LLI327542 LVA327483:LVE327542 MEW327483:MFA327542 MOS327483:MOW327542 MYO327483:MYS327542 NIK327483:NIO327542 NSG327483:NSK327542 OCC327483:OCG327542 OLY327483:OMC327542 OVU327483:OVY327542 PFQ327483:PFU327542 PPM327483:PPQ327542 PZI327483:PZM327542 QJE327483:QJI327542 QTA327483:QTE327542 RCW327483:RDA327542 RMS327483:RMW327542 RWO327483:RWS327542 SGK327483:SGO327542 SQG327483:SQK327542 TAC327483:TAG327542 TJY327483:TKC327542 TTU327483:TTY327542 UDQ327483:UDU327542 UNM327483:UNQ327542 UXI327483:UXM327542 VHE327483:VHI327542 VRA327483:VRE327542 WAW327483:WBA327542 WKS327483:WKW327542 WUO327483:WUS327542 AD393019:AH393078 IC393019:IG393078 RY393019:SC393078 ABU393019:ABY393078 ALQ393019:ALU393078 AVM393019:AVQ393078 BFI393019:BFM393078 BPE393019:BPI393078 BZA393019:BZE393078 CIW393019:CJA393078 CSS393019:CSW393078 DCO393019:DCS393078 DMK393019:DMO393078 DWG393019:DWK393078 EGC393019:EGG393078 EPY393019:EQC393078 EZU393019:EZY393078 FJQ393019:FJU393078 FTM393019:FTQ393078 GDI393019:GDM393078 GNE393019:GNI393078 GXA393019:GXE393078 HGW393019:HHA393078 HQS393019:HQW393078 IAO393019:IAS393078 IKK393019:IKO393078 IUG393019:IUK393078 JEC393019:JEG393078 JNY393019:JOC393078 JXU393019:JXY393078 KHQ393019:KHU393078 KRM393019:KRQ393078 LBI393019:LBM393078 LLE393019:LLI393078 LVA393019:LVE393078 MEW393019:MFA393078 MOS393019:MOW393078 MYO393019:MYS393078 NIK393019:NIO393078 NSG393019:NSK393078 OCC393019:OCG393078 OLY393019:OMC393078 OVU393019:OVY393078 PFQ393019:PFU393078 PPM393019:PPQ393078 PZI393019:PZM393078 QJE393019:QJI393078 QTA393019:QTE393078 RCW393019:RDA393078 RMS393019:RMW393078 RWO393019:RWS393078 SGK393019:SGO393078 SQG393019:SQK393078 TAC393019:TAG393078 TJY393019:TKC393078 TTU393019:TTY393078 UDQ393019:UDU393078 UNM393019:UNQ393078 UXI393019:UXM393078 VHE393019:VHI393078 VRA393019:VRE393078 WAW393019:WBA393078 WKS393019:WKW393078 WUO393019:WUS393078 AD458555:AH458614 IC458555:IG458614 RY458555:SC458614 ABU458555:ABY458614 ALQ458555:ALU458614 AVM458555:AVQ458614 BFI458555:BFM458614 BPE458555:BPI458614 BZA458555:BZE458614 CIW458555:CJA458614 CSS458555:CSW458614 DCO458555:DCS458614 DMK458555:DMO458614 DWG458555:DWK458614 EGC458555:EGG458614 EPY458555:EQC458614 EZU458555:EZY458614 FJQ458555:FJU458614 FTM458555:FTQ458614 GDI458555:GDM458614 GNE458555:GNI458614 GXA458555:GXE458614 HGW458555:HHA458614 HQS458555:HQW458614 IAO458555:IAS458614 IKK458555:IKO458614 IUG458555:IUK458614 JEC458555:JEG458614 JNY458555:JOC458614 JXU458555:JXY458614 KHQ458555:KHU458614 KRM458555:KRQ458614 LBI458555:LBM458614 LLE458555:LLI458614 LVA458555:LVE458614 MEW458555:MFA458614 MOS458555:MOW458614 MYO458555:MYS458614 NIK458555:NIO458614 NSG458555:NSK458614 OCC458555:OCG458614 OLY458555:OMC458614 OVU458555:OVY458614 PFQ458555:PFU458614 PPM458555:PPQ458614 PZI458555:PZM458614 QJE458555:QJI458614 QTA458555:QTE458614 RCW458555:RDA458614 RMS458555:RMW458614 RWO458555:RWS458614 SGK458555:SGO458614 SQG458555:SQK458614 TAC458555:TAG458614 TJY458555:TKC458614 TTU458555:TTY458614 UDQ458555:UDU458614 UNM458555:UNQ458614 UXI458555:UXM458614 VHE458555:VHI458614 VRA458555:VRE458614 WAW458555:WBA458614 WKS458555:WKW458614 WUO458555:WUS458614 AD524091:AH524150 IC524091:IG524150 RY524091:SC524150 ABU524091:ABY524150 ALQ524091:ALU524150 AVM524091:AVQ524150 BFI524091:BFM524150 BPE524091:BPI524150 BZA524091:BZE524150 CIW524091:CJA524150 CSS524091:CSW524150 DCO524091:DCS524150 DMK524091:DMO524150 DWG524091:DWK524150 EGC524091:EGG524150 EPY524091:EQC524150 EZU524091:EZY524150 FJQ524091:FJU524150 FTM524091:FTQ524150 GDI524091:GDM524150 GNE524091:GNI524150 GXA524091:GXE524150 HGW524091:HHA524150 HQS524091:HQW524150 IAO524091:IAS524150 IKK524091:IKO524150 IUG524091:IUK524150 JEC524091:JEG524150 JNY524091:JOC524150 JXU524091:JXY524150 KHQ524091:KHU524150 KRM524091:KRQ524150 LBI524091:LBM524150 LLE524091:LLI524150 LVA524091:LVE524150 MEW524091:MFA524150 MOS524091:MOW524150 MYO524091:MYS524150 NIK524091:NIO524150 NSG524091:NSK524150 OCC524091:OCG524150 OLY524091:OMC524150 OVU524091:OVY524150 PFQ524091:PFU524150 PPM524091:PPQ524150 PZI524091:PZM524150 QJE524091:QJI524150 QTA524091:QTE524150 RCW524091:RDA524150 RMS524091:RMW524150 RWO524091:RWS524150 SGK524091:SGO524150 SQG524091:SQK524150 TAC524091:TAG524150 TJY524091:TKC524150 TTU524091:TTY524150 UDQ524091:UDU524150 UNM524091:UNQ524150 UXI524091:UXM524150 VHE524091:VHI524150 VRA524091:VRE524150 WAW524091:WBA524150 WKS524091:WKW524150 WUO524091:WUS524150 AD589627:AH589686 IC589627:IG589686 RY589627:SC589686 ABU589627:ABY589686 ALQ589627:ALU589686 AVM589627:AVQ589686 BFI589627:BFM589686 BPE589627:BPI589686 BZA589627:BZE589686 CIW589627:CJA589686 CSS589627:CSW589686 DCO589627:DCS589686 DMK589627:DMO589686 DWG589627:DWK589686 EGC589627:EGG589686 EPY589627:EQC589686 EZU589627:EZY589686 FJQ589627:FJU589686 FTM589627:FTQ589686 GDI589627:GDM589686 GNE589627:GNI589686 GXA589627:GXE589686 HGW589627:HHA589686 HQS589627:HQW589686 IAO589627:IAS589686 IKK589627:IKO589686 IUG589627:IUK589686 JEC589627:JEG589686 JNY589627:JOC589686 JXU589627:JXY589686 KHQ589627:KHU589686 KRM589627:KRQ589686 LBI589627:LBM589686 LLE589627:LLI589686 LVA589627:LVE589686 MEW589627:MFA589686 MOS589627:MOW589686 MYO589627:MYS589686 NIK589627:NIO589686 NSG589627:NSK589686 OCC589627:OCG589686 OLY589627:OMC589686 OVU589627:OVY589686 PFQ589627:PFU589686 PPM589627:PPQ589686 PZI589627:PZM589686 QJE589627:QJI589686 QTA589627:QTE589686 RCW589627:RDA589686 RMS589627:RMW589686 RWO589627:RWS589686 SGK589627:SGO589686 SQG589627:SQK589686 TAC589627:TAG589686 TJY589627:TKC589686 TTU589627:TTY589686 UDQ589627:UDU589686 UNM589627:UNQ589686 UXI589627:UXM589686 VHE589627:VHI589686 VRA589627:VRE589686 WAW589627:WBA589686 WKS589627:WKW589686 WUO589627:WUS589686 AD655163:AH655222 IC655163:IG655222 RY655163:SC655222 ABU655163:ABY655222 ALQ655163:ALU655222 AVM655163:AVQ655222 BFI655163:BFM655222 BPE655163:BPI655222 BZA655163:BZE655222 CIW655163:CJA655222 CSS655163:CSW655222 DCO655163:DCS655222 DMK655163:DMO655222 DWG655163:DWK655222 EGC655163:EGG655222 EPY655163:EQC655222 EZU655163:EZY655222 FJQ655163:FJU655222 FTM655163:FTQ655222 GDI655163:GDM655222 GNE655163:GNI655222 GXA655163:GXE655222 HGW655163:HHA655222 HQS655163:HQW655222 IAO655163:IAS655222 IKK655163:IKO655222 IUG655163:IUK655222 JEC655163:JEG655222 JNY655163:JOC655222 JXU655163:JXY655222 KHQ655163:KHU655222 KRM655163:KRQ655222 LBI655163:LBM655222 LLE655163:LLI655222 LVA655163:LVE655222 MEW655163:MFA655222 MOS655163:MOW655222 MYO655163:MYS655222 NIK655163:NIO655222 NSG655163:NSK655222 OCC655163:OCG655222 OLY655163:OMC655222 OVU655163:OVY655222 PFQ655163:PFU655222 PPM655163:PPQ655222 PZI655163:PZM655222 QJE655163:QJI655222 QTA655163:QTE655222 RCW655163:RDA655222 RMS655163:RMW655222 RWO655163:RWS655222 SGK655163:SGO655222 SQG655163:SQK655222 TAC655163:TAG655222 TJY655163:TKC655222 TTU655163:TTY655222 UDQ655163:UDU655222 UNM655163:UNQ655222 UXI655163:UXM655222 VHE655163:VHI655222 VRA655163:VRE655222 WAW655163:WBA655222 WKS655163:WKW655222 WUO655163:WUS655222 AD720699:AH720758 IC720699:IG720758 RY720699:SC720758 ABU720699:ABY720758 ALQ720699:ALU720758 AVM720699:AVQ720758 BFI720699:BFM720758 BPE720699:BPI720758 BZA720699:BZE720758 CIW720699:CJA720758 CSS720699:CSW720758 DCO720699:DCS720758 DMK720699:DMO720758 DWG720699:DWK720758 EGC720699:EGG720758 EPY720699:EQC720758 EZU720699:EZY720758 FJQ720699:FJU720758 FTM720699:FTQ720758 GDI720699:GDM720758 GNE720699:GNI720758 GXA720699:GXE720758 HGW720699:HHA720758 HQS720699:HQW720758 IAO720699:IAS720758 IKK720699:IKO720758 IUG720699:IUK720758 JEC720699:JEG720758 JNY720699:JOC720758 JXU720699:JXY720758 KHQ720699:KHU720758 KRM720699:KRQ720758 LBI720699:LBM720758 LLE720699:LLI720758 LVA720699:LVE720758 MEW720699:MFA720758 MOS720699:MOW720758 MYO720699:MYS720758 NIK720699:NIO720758 NSG720699:NSK720758 OCC720699:OCG720758 OLY720699:OMC720758 OVU720699:OVY720758 PFQ720699:PFU720758 PPM720699:PPQ720758 PZI720699:PZM720758 QJE720699:QJI720758 QTA720699:QTE720758 RCW720699:RDA720758 RMS720699:RMW720758 RWO720699:RWS720758 SGK720699:SGO720758 SQG720699:SQK720758 TAC720699:TAG720758 TJY720699:TKC720758 TTU720699:TTY720758 UDQ720699:UDU720758 UNM720699:UNQ720758 UXI720699:UXM720758 VHE720699:VHI720758 VRA720699:VRE720758 WAW720699:WBA720758 WKS720699:WKW720758 WUO720699:WUS720758 AD786235:AH786294 IC786235:IG786294 RY786235:SC786294 ABU786235:ABY786294 ALQ786235:ALU786294 AVM786235:AVQ786294 BFI786235:BFM786294 BPE786235:BPI786294 BZA786235:BZE786294 CIW786235:CJA786294 CSS786235:CSW786294 DCO786235:DCS786294 DMK786235:DMO786294 DWG786235:DWK786294 EGC786235:EGG786294 EPY786235:EQC786294 EZU786235:EZY786294 FJQ786235:FJU786294 FTM786235:FTQ786294 GDI786235:GDM786294 GNE786235:GNI786294 GXA786235:GXE786294 HGW786235:HHA786294 HQS786235:HQW786294 IAO786235:IAS786294 IKK786235:IKO786294 IUG786235:IUK786294 JEC786235:JEG786294 JNY786235:JOC786294 JXU786235:JXY786294 KHQ786235:KHU786294 KRM786235:KRQ786294 LBI786235:LBM786294 LLE786235:LLI786294 LVA786235:LVE786294 MEW786235:MFA786294 MOS786235:MOW786294 MYO786235:MYS786294 NIK786235:NIO786294 NSG786235:NSK786294 OCC786235:OCG786294 OLY786235:OMC786294 OVU786235:OVY786294 PFQ786235:PFU786294 PPM786235:PPQ786294 PZI786235:PZM786294 QJE786235:QJI786294 QTA786235:QTE786294 RCW786235:RDA786294 RMS786235:RMW786294 RWO786235:RWS786294 SGK786235:SGO786294 SQG786235:SQK786294 TAC786235:TAG786294 TJY786235:TKC786294 TTU786235:TTY786294 UDQ786235:UDU786294 UNM786235:UNQ786294 UXI786235:UXM786294 VHE786235:VHI786294 VRA786235:VRE786294 WAW786235:WBA786294 WKS786235:WKW786294 WUO786235:WUS786294 AD851771:AH851830 IC851771:IG851830 RY851771:SC851830 ABU851771:ABY851830 ALQ851771:ALU851830 AVM851771:AVQ851830 BFI851771:BFM851830 BPE851771:BPI851830 BZA851771:BZE851830 CIW851771:CJA851830 CSS851771:CSW851830 DCO851771:DCS851830 DMK851771:DMO851830 DWG851771:DWK851830 EGC851771:EGG851830 EPY851771:EQC851830 EZU851771:EZY851830 FJQ851771:FJU851830 FTM851771:FTQ851830 GDI851771:GDM851830 GNE851771:GNI851830 GXA851771:GXE851830 HGW851771:HHA851830 HQS851771:HQW851830 IAO851771:IAS851830 IKK851771:IKO851830 IUG851771:IUK851830 JEC851771:JEG851830 JNY851771:JOC851830 JXU851771:JXY851830 KHQ851771:KHU851830 KRM851771:KRQ851830 LBI851771:LBM851830 LLE851771:LLI851830 LVA851771:LVE851830 MEW851771:MFA851830 MOS851771:MOW851830 MYO851771:MYS851830 NIK851771:NIO851830 NSG851771:NSK851830 OCC851771:OCG851830 OLY851771:OMC851830 OVU851771:OVY851830 PFQ851771:PFU851830 PPM851771:PPQ851830 PZI851771:PZM851830 QJE851771:QJI851830 QTA851771:QTE851830 RCW851771:RDA851830 RMS851771:RMW851830 RWO851771:RWS851830 SGK851771:SGO851830 SQG851771:SQK851830 TAC851771:TAG851830 TJY851771:TKC851830 TTU851771:TTY851830 UDQ851771:UDU851830 UNM851771:UNQ851830 UXI851771:UXM851830 VHE851771:VHI851830 VRA851771:VRE851830 WAW851771:WBA851830 WKS851771:WKW851830 WUO851771:WUS851830 AD917307:AH917366 IC917307:IG917366 RY917307:SC917366 ABU917307:ABY917366 ALQ917307:ALU917366 AVM917307:AVQ917366 BFI917307:BFM917366 BPE917307:BPI917366 BZA917307:BZE917366 CIW917307:CJA917366 CSS917307:CSW917366 DCO917307:DCS917366 DMK917307:DMO917366 DWG917307:DWK917366 EGC917307:EGG917366 EPY917307:EQC917366 EZU917307:EZY917366 FJQ917307:FJU917366 FTM917307:FTQ917366 GDI917307:GDM917366 GNE917307:GNI917366 GXA917307:GXE917366 HGW917307:HHA917366 HQS917307:HQW917366 IAO917307:IAS917366 IKK917307:IKO917366 IUG917307:IUK917366 JEC917307:JEG917366 JNY917307:JOC917366 JXU917307:JXY917366 KHQ917307:KHU917366 KRM917307:KRQ917366 LBI917307:LBM917366 LLE917307:LLI917366 LVA917307:LVE917366 MEW917307:MFA917366 MOS917307:MOW917366 MYO917307:MYS917366 NIK917307:NIO917366 NSG917307:NSK917366 OCC917307:OCG917366 OLY917307:OMC917366 OVU917307:OVY917366 PFQ917307:PFU917366 PPM917307:PPQ917366 PZI917307:PZM917366 QJE917307:QJI917366 QTA917307:QTE917366 RCW917307:RDA917366 RMS917307:RMW917366 RWO917307:RWS917366 SGK917307:SGO917366 SQG917307:SQK917366 TAC917307:TAG917366 TJY917307:TKC917366 TTU917307:TTY917366 UDQ917307:UDU917366 UNM917307:UNQ917366 UXI917307:UXM917366 VHE917307:VHI917366 VRA917307:VRE917366 WAW917307:WBA917366 WKS917307:WKW917366 WUO917307:WUS917366 AD982843:AH982902 IC982843:IG982902 RY982843:SC982902 ABU982843:ABY982902 ALQ982843:ALU982902 AVM982843:AVQ982902 BFI982843:BFM982902 BPE982843:BPI982902 BZA982843:BZE982902 CIW982843:CJA982902 CSS982843:CSW982902 DCO982843:DCS982902 DMK982843:DMO982902 DWG982843:DWK982902 EGC982843:EGG982902 EPY982843:EQC982902 EZU982843:EZY982902 FJQ982843:FJU982902 FTM982843:FTQ982902 GDI982843:GDM982902 GNE982843:GNI982902 GXA982843:GXE982902 HGW982843:HHA982902 HQS982843:HQW982902 IAO982843:IAS982902 IKK982843:IKO982902 IUG982843:IUK982902 JEC982843:JEG982902 JNY982843:JOC982902 JXU982843:JXY982902 KHQ982843:KHU982902 KRM982843:KRQ982902 LBI982843:LBM982902 LLE982843:LLI982902 LVA982843:LVE982902 MEW982843:MFA982902 MOS982843:MOW982902 MYO982843:MYS982902 NIK982843:NIO982902 NSG982843:NSK982902 OCC982843:OCG982902 OLY982843:OMC982902 OVU982843:OVY982902 PFQ982843:PFU982902 PPM982843:PPQ982902 PZI982843:PZM982902 QJE982843:QJI982902 QTA982843:QTE982902 RCW982843:RDA982902 RMS982843:RMW982902 RWO982843:RWS982902 SGK982843:SGO982902 SQG982843:SQK982902 TAC982843:TAG982902 TJY982843:TKC982902 TTU982843:TTY982902 UDQ982843:UDU982902 UNM982843:UNQ982902 UXI982843:UXM982902 VHE982843:VHI982902 VRA982843:VRE982902 WAW982843:WBA982902 WKS982843:WKW982902 WUO982843:WUS982902 AD65448:AH65507 IC65448:IG65507 RY65448:SC65507 ABU65448:ABY65507 ALQ65448:ALU65507 AVM65448:AVQ65507 BFI65448:BFM65507 BPE65448:BPI65507 BZA65448:BZE65507 CIW65448:CJA65507 CSS65448:CSW65507 DCO65448:DCS65507 DMK65448:DMO65507 DWG65448:DWK65507 EGC65448:EGG65507 EPY65448:EQC65507 EZU65448:EZY65507 FJQ65448:FJU65507 FTM65448:FTQ65507 GDI65448:GDM65507 GNE65448:GNI65507 GXA65448:GXE65507 HGW65448:HHA65507 HQS65448:HQW65507 IAO65448:IAS65507 IKK65448:IKO65507 IUG65448:IUK65507 JEC65448:JEG65507 JNY65448:JOC65507 JXU65448:JXY65507 KHQ65448:KHU65507 KRM65448:KRQ65507 LBI65448:LBM65507 LLE65448:LLI65507 LVA65448:LVE65507 MEW65448:MFA65507 MOS65448:MOW65507 MYO65448:MYS65507 NIK65448:NIO65507 NSG65448:NSK65507 OCC65448:OCG65507 OLY65448:OMC65507 OVU65448:OVY65507 PFQ65448:PFU65507 PPM65448:PPQ65507 PZI65448:PZM65507 QJE65448:QJI65507 QTA65448:QTE65507 RCW65448:RDA65507 RMS65448:RMW65507 RWO65448:RWS65507 SGK65448:SGO65507 SQG65448:SQK65507 TAC65448:TAG65507 TJY65448:TKC65507 TTU65448:TTY65507 UDQ65448:UDU65507 UNM65448:UNQ65507 UXI65448:UXM65507 VHE65448:VHI65507 VRA65448:VRE65507 WAW65448:WBA65507 WKS65448:WKW65507 WUO65448:WUS65507 AD130984:AH131043 IC130984:IG131043 RY130984:SC131043 ABU130984:ABY131043 ALQ130984:ALU131043 AVM130984:AVQ131043 BFI130984:BFM131043 BPE130984:BPI131043 BZA130984:BZE131043 CIW130984:CJA131043 CSS130984:CSW131043 DCO130984:DCS131043 DMK130984:DMO131043 DWG130984:DWK131043 EGC130984:EGG131043 EPY130984:EQC131043 EZU130984:EZY131043 FJQ130984:FJU131043 FTM130984:FTQ131043 GDI130984:GDM131043 GNE130984:GNI131043 GXA130984:GXE131043 HGW130984:HHA131043 HQS130984:HQW131043 IAO130984:IAS131043 IKK130984:IKO131043 IUG130984:IUK131043 JEC130984:JEG131043 JNY130984:JOC131043 JXU130984:JXY131043 KHQ130984:KHU131043 KRM130984:KRQ131043 LBI130984:LBM131043 LLE130984:LLI131043 LVA130984:LVE131043 MEW130984:MFA131043 MOS130984:MOW131043 MYO130984:MYS131043 NIK130984:NIO131043 NSG130984:NSK131043 OCC130984:OCG131043 OLY130984:OMC131043 OVU130984:OVY131043 PFQ130984:PFU131043 PPM130984:PPQ131043 PZI130984:PZM131043 QJE130984:QJI131043 QTA130984:QTE131043 RCW130984:RDA131043 RMS130984:RMW131043 RWO130984:RWS131043 SGK130984:SGO131043 SQG130984:SQK131043 TAC130984:TAG131043 TJY130984:TKC131043 TTU130984:TTY131043 UDQ130984:UDU131043 UNM130984:UNQ131043 UXI130984:UXM131043 VHE130984:VHI131043 VRA130984:VRE131043 WAW130984:WBA131043 WKS130984:WKW131043 WUO130984:WUS131043 AD196520:AH196579 IC196520:IG196579 RY196520:SC196579 ABU196520:ABY196579 ALQ196520:ALU196579 AVM196520:AVQ196579 BFI196520:BFM196579 BPE196520:BPI196579 BZA196520:BZE196579 CIW196520:CJA196579 CSS196520:CSW196579 DCO196520:DCS196579 DMK196520:DMO196579 DWG196520:DWK196579 EGC196520:EGG196579 EPY196520:EQC196579 EZU196520:EZY196579 FJQ196520:FJU196579 FTM196520:FTQ196579 GDI196520:GDM196579 GNE196520:GNI196579 GXA196520:GXE196579 HGW196520:HHA196579 HQS196520:HQW196579 IAO196520:IAS196579 IKK196520:IKO196579 IUG196520:IUK196579 JEC196520:JEG196579 JNY196520:JOC196579 JXU196520:JXY196579 KHQ196520:KHU196579 KRM196520:KRQ196579 LBI196520:LBM196579 LLE196520:LLI196579 LVA196520:LVE196579 MEW196520:MFA196579 MOS196520:MOW196579 MYO196520:MYS196579 NIK196520:NIO196579 NSG196520:NSK196579 OCC196520:OCG196579 OLY196520:OMC196579 OVU196520:OVY196579 PFQ196520:PFU196579 PPM196520:PPQ196579 PZI196520:PZM196579 QJE196520:QJI196579 QTA196520:QTE196579 RCW196520:RDA196579 RMS196520:RMW196579 RWO196520:RWS196579 SGK196520:SGO196579 SQG196520:SQK196579 TAC196520:TAG196579 TJY196520:TKC196579 TTU196520:TTY196579 UDQ196520:UDU196579 UNM196520:UNQ196579 UXI196520:UXM196579 VHE196520:VHI196579 VRA196520:VRE196579 WAW196520:WBA196579 WKS196520:WKW196579 WUO196520:WUS196579 AD262056:AH262115 IC262056:IG262115 RY262056:SC262115 ABU262056:ABY262115 ALQ262056:ALU262115 AVM262056:AVQ262115 BFI262056:BFM262115 BPE262056:BPI262115 BZA262056:BZE262115 CIW262056:CJA262115 CSS262056:CSW262115 DCO262056:DCS262115 DMK262056:DMO262115 DWG262056:DWK262115 EGC262056:EGG262115 EPY262056:EQC262115 EZU262056:EZY262115 FJQ262056:FJU262115 FTM262056:FTQ262115 GDI262056:GDM262115 GNE262056:GNI262115 GXA262056:GXE262115 HGW262056:HHA262115 HQS262056:HQW262115 IAO262056:IAS262115 IKK262056:IKO262115 IUG262056:IUK262115 JEC262056:JEG262115 JNY262056:JOC262115 JXU262056:JXY262115 KHQ262056:KHU262115 KRM262056:KRQ262115 LBI262056:LBM262115 LLE262056:LLI262115 LVA262056:LVE262115 MEW262056:MFA262115 MOS262056:MOW262115 MYO262056:MYS262115 NIK262056:NIO262115 NSG262056:NSK262115 OCC262056:OCG262115 OLY262056:OMC262115 OVU262056:OVY262115 PFQ262056:PFU262115 PPM262056:PPQ262115 PZI262056:PZM262115 QJE262056:QJI262115 QTA262056:QTE262115 RCW262056:RDA262115 RMS262056:RMW262115 RWO262056:RWS262115 SGK262056:SGO262115 SQG262056:SQK262115 TAC262056:TAG262115 TJY262056:TKC262115 TTU262056:TTY262115 UDQ262056:UDU262115 UNM262056:UNQ262115 UXI262056:UXM262115 VHE262056:VHI262115 VRA262056:VRE262115 WAW262056:WBA262115 WKS262056:WKW262115 WUO262056:WUS262115 AD327592:AH327651 IC327592:IG327651 RY327592:SC327651 ABU327592:ABY327651 ALQ327592:ALU327651 AVM327592:AVQ327651 BFI327592:BFM327651 BPE327592:BPI327651 BZA327592:BZE327651 CIW327592:CJA327651 CSS327592:CSW327651 DCO327592:DCS327651 DMK327592:DMO327651 DWG327592:DWK327651 EGC327592:EGG327651 EPY327592:EQC327651 EZU327592:EZY327651 FJQ327592:FJU327651 FTM327592:FTQ327651 GDI327592:GDM327651 GNE327592:GNI327651 GXA327592:GXE327651 HGW327592:HHA327651 HQS327592:HQW327651 IAO327592:IAS327651 IKK327592:IKO327651 IUG327592:IUK327651 JEC327592:JEG327651 JNY327592:JOC327651 JXU327592:JXY327651 KHQ327592:KHU327651 KRM327592:KRQ327651 LBI327592:LBM327651 LLE327592:LLI327651 LVA327592:LVE327651 MEW327592:MFA327651 MOS327592:MOW327651 MYO327592:MYS327651 NIK327592:NIO327651 NSG327592:NSK327651 OCC327592:OCG327651 OLY327592:OMC327651 OVU327592:OVY327651 PFQ327592:PFU327651 PPM327592:PPQ327651 PZI327592:PZM327651 QJE327592:QJI327651 QTA327592:QTE327651 RCW327592:RDA327651 RMS327592:RMW327651 RWO327592:RWS327651 SGK327592:SGO327651 SQG327592:SQK327651 TAC327592:TAG327651 TJY327592:TKC327651 TTU327592:TTY327651 UDQ327592:UDU327651 UNM327592:UNQ327651 UXI327592:UXM327651 VHE327592:VHI327651 VRA327592:VRE327651 WAW327592:WBA327651 WKS327592:WKW327651 WUO327592:WUS327651 AD393128:AH393187 IC393128:IG393187 RY393128:SC393187 ABU393128:ABY393187 ALQ393128:ALU393187 AVM393128:AVQ393187 BFI393128:BFM393187 BPE393128:BPI393187 BZA393128:BZE393187 CIW393128:CJA393187 CSS393128:CSW393187 DCO393128:DCS393187 DMK393128:DMO393187 DWG393128:DWK393187 EGC393128:EGG393187 EPY393128:EQC393187 EZU393128:EZY393187 FJQ393128:FJU393187 FTM393128:FTQ393187 GDI393128:GDM393187 GNE393128:GNI393187 GXA393128:GXE393187 HGW393128:HHA393187 HQS393128:HQW393187 IAO393128:IAS393187 IKK393128:IKO393187 IUG393128:IUK393187 JEC393128:JEG393187 JNY393128:JOC393187 JXU393128:JXY393187 KHQ393128:KHU393187 KRM393128:KRQ393187 LBI393128:LBM393187 LLE393128:LLI393187 LVA393128:LVE393187 MEW393128:MFA393187 MOS393128:MOW393187 MYO393128:MYS393187 NIK393128:NIO393187 NSG393128:NSK393187 OCC393128:OCG393187 OLY393128:OMC393187 OVU393128:OVY393187 PFQ393128:PFU393187 PPM393128:PPQ393187 PZI393128:PZM393187 QJE393128:QJI393187 QTA393128:QTE393187 RCW393128:RDA393187 RMS393128:RMW393187 RWO393128:RWS393187 SGK393128:SGO393187 SQG393128:SQK393187 TAC393128:TAG393187 TJY393128:TKC393187 TTU393128:TTY393187 UDQ393128:UDU393187 UNM393128:UNQ393187 UXI393128:UXM393187 VHE393128:VHI393187 VRA393128:VRE393187 WAW393128:WBA393187 WKS393128:WKW393187 WUO393128:WUS393187 AD458664:AH458723 IC458664:IG458723 RY458664:SC458723 ABU458664:ABY458723 ALQ458664:ALU458723 AVM458664:AVQ458723 BFI458664:BFM458723 BPE458664:BPI458723 BZA458664:BZE458723 CIW458664:CJA458723 CSS458664:CSW458723 DCO458664:DCS458723 DMK458664:DMO458723 DWG458664:DWK458723 EGC458664:EGG458723 EPY458664:EQC458723 EZU458664:EZY458723 FJQ458664:FJU458723 FTM458664:FTQ458723 GDI458664:GDM458723 GNE458664:GNI458723 GXA458664:GXE458723 HGW458664:HHA458723 HQS458664:HQW458723 IAO458664:IAS458723 IKK458664:IKO458723 IUG458664:IUK458723 JEC458664:JEG458723 JNY458664:JOC458723 JXU458664:JXY458723 KHQ458664:KHU458723 KRM458664:KRQ458723 LBI458664:LBM458723 LLE458664:LLI458723 LVA458664:LVE458723 MEW458664:MFA458723 MOS458664:MOW458723 MYO458664:MYS458723 NIK458664:NIO458723 NSG458664:NSK458723 OCC458664:OCG458723 OLY458664:OMC458723 OVU458664:OVY458723 PFQ458664:PFU458723 PPM458664:PPQ458723 PZI458664:PZM458723 QJE458664:QJI458723 QTA458664:QTE458723 RCW458664:RDA458723 RMS458664:RMW458723 RWO458664:RWS458723 SGK458664:SGO458723 SQG458664:SQK458723 TAC458664:TAG458723 TJY458664:TKC458723 TTU458664:TTY458723 UDQ458664:UDU458723 UNM458664:UNQ458723 UXI458664:UXM458723 VHE458664:VHI458723 VRA458664:VRE458723 WAW458664:WBA458723 WKS458664:WKW458723 WUO458664:WUS458723 AD524200:AH524259 IC524200:IG524259 RY524200:SC524259 ABU524200:ABY524259 ALQ524200:ALU524259 AVM524200:AVQ524259 BFI524200:BFM524259 BPE524200:BPI524259 BZA524200:BZE524259 CIW524200:CJA524259 CSS524200:CSW524259 DCO524200:DCS524259 DMK524200:DMO524259 DWG524200:DWK524259 EGC524200:EGG524259 EPY524200:EQC524259 EZU524200:EZY524259 FJQ524200:FJU524259 FTM524200:FTQ524259 GDI524200:GDM524259 GNE524200:GNI524259 GXA524200:GXE524259 HGW524200:HHA524259 HQS524200:HQW524259 IAO524200:IAS524259 IKK524200:IKO524259 IUG524200:IUK524259 JEC524200:JEG524259 JNY524200:JOC524259 JXU524200:JXY524259 KHQ524200:KHU524259 KRM524200:KRQ524259 LBI524200:LBM524259 LLE524200:LLI524259 LVA524200:LVE524259 MEW524200:MFA524259 MOS524200:MOW524259 MYO524200:MYS524259 NIK524200:NIO524259 NSG524200:NSK524259 OCC524200:OCG524259 OLY524200:OMC524259 OVU524200:OVY524259 PFQ524200:PFU524259 PPM524200:PPQ524259 PZI524200:PZM524259 QJE524200:QJI524259 QTA524200:QTE524259 RCW524200:RDA524259 RMS524200:RMW524259 RWO524200:RWS524259 SGK524200:SGO524259 SQG524200:SQK524259 TAC524200:TAG524259 TJY524200:TKC524259 TTU524200:TTY524259 UDQ524200:UDU524259 UNM524200:UNQ524259 UXI524200:UXM524259 VHE524200:VHI524259 VRA524200:VRE524259 WAW524200:WBA524259 WKS524200:WKW524259 WUO524200:WUS524259 AD589736:AH589795 IC589736:IG589795 RY589736:SC589795 ABU589736:ABY589795 ALQ589736:ALU589795 AVM589736:AVQ589795 BFI589736:BFM589795 BPE589736:BPI589795 BZA589736:BZE589795 CIW589736:CJA589795 CSS589736:CSW589795 DCO589736:DCS589795 DMK589736:DMO589795 DWG589736:DWK589795 EGC589736:EGG589795 EPY589736:EQC589795 EZU589736:EZY589795 FJQ589736:FJU589795 FTM589736:FTQ589795 GDI589736:GDM589795 GNE589736:GNI589795 GXA589736:GXE589795 HGW589736:HHA589795 HQS589736:HQW589795 IAO589736:IAS589795 IKK589736:IKO589795 IUG589736:IUK589795 JEC589736:JEG589795 JNY589736:JOC589795 JXU589736:JXY589795 KHQ589736:KHU589795 KRM589736:KRQ589795 LBI589736:LBM589795 LLE589736:LLI589795 LVA589736:LVE589795 MEW589736:MFA589795 MOS589736:MOW589795 MYO589736:MYS589795 NIK589736:NIO589795 NSG589736:NSK589795 OCC589736:OCG589795 OLY589736:OMC589795 OVU589736:OVY589795 PFQ589736:PFU589795 PPM589736:PPQ589795 PZI589736:PZM589795 QJE589736:QJI589795 QTA589736:QTE589795 RCW589736:RDA589795 RMS589736:RMW589795 RWO589736:RWS589795 SGK589736:SGO589795 SQG589736:SQK589795 TAC589736:TAG589795 TJY589736:TKC589795 TTU589736:TTY589795 UDQ589736:UDU589795 UNM589736:UNQ589795 UXI589736:UXM589795 VHE589736:VHI589795 VRA589736:VRE589795 WAW589736:WBA589795 WKS589736:WKW589795 WUO589736:WUS589795 AD655272:AH655331 IC655272:IG655331 RY655272:SC655331 ABU655272:ABY655331 ALQ655272:ALU655331 AVM655272:AVQ655331 BFI655272:BFM655331 BPE655272:BPI655331 BZA655272:BZE655331 CIW655272:CJA655331 CSS655272:CSW655331 DCO655272:DCS655331 DMK655272:DMO655331 DWG655272:DWK655331 EGC655272:EGG655331 EPY655272:EQC655331 EZU655272:EZY655331 FJQ655272:FJU655331 FTM655272:FTQ655331 GDI655272:GDM655331 GNE655272:GNI655331 GXA655272:GXE655331 HGW655272:HHA655331 HQS655272:HQW655331 IAO655272:IAS655331 IKK655272:IKO655331 IUG655272:IUK655331 JEC655272:JEG655331 JNY655272:JOC655331 JXU655272:JXY655331 KHQ655272:KHU655331 KRM655272:KRQ655331 LBI655272:LBM655331 LLE655272:LLI655331 LVA655272:LVE655331 MEW655272:MFA655331 MOS655272:MOW655331 MYO655272:MYS655331 NIK655272:NIO655331 NSG655272:NSK655331 OCC655272:OCG655331 OLY655272:OMC655331 OVU655272:OVY655331 PFQ655272:PFU655331 PPM655272:PPQ655331 PZI655272:PZM655331 QJE655272:QJI655331 QTA655272:QTE655331 RCW655272:RDA655331 RMS655272:RMW655331 RWO655272:RWS655331 SGK655272:SGO655331 SQG655272:SQK655331 TAC655272:TAG655331 TJY655272:TKC655331 TTU655272:TTY655331 UDQ655272:UDU655331 UNM655272:UNQ655331 UXI655272:UXM655331 VHE655272:VHI655331 VRA655272:VRE655331 WAW655272:WBA655331 WKS655272:WKW655331 WUO655272:WUS655331 AD720808:AH720867 IC720808:IG720867 RY720808:SC720867 ABU720808:ABY720867 ALQ720808:ALU720867 AVM720808:AVQ720867 BFI720808:BFM720867 BPE720808:BPI720867 BZA720808:BZE720867 CIW720808:CJA720867 CSS720808:CSW720867 DCO720808:DCS720867 DMK720808:DMO720867 DWG720808:DWK720867 EGC720808:EGG720867 EPY720808:EQC720867 EZU720808:EZY720867 FJQ720808:FJU720867 FTM720808:FTQ720867 GDI720808:GDM720867 GNE720808:GNI720867 GXA720808:GXE720867 HGW720808:HHA720867 HQS720808:HQW720867 IAO720808:IAS720867 IKK720808:IKO720867 IUG720808:IUK720867 JEC720808:JEG720867 JNY720808:JOC720867 JXU720808:JXY720867 KHQ720808:KHU720867 KRM720808:KRQ720867 LBI720808:LBM720867 LLE720808:LLI720867 LVA720808:LVE720867 MEW720808:MFA720867 MOS720808:MOW720867 MYO720808:MYS720867 NIK720808:NIO720867 NSG720808:NSK720867 OCC720808:OCG720867 OLY720808:OMC720867 OVU720808:OVY720867 PFQ720808:PFU720867 PPM720808:PPQ720867 PZI720808:PZM720867 QJE720808:QJI720867 QTA720808:QTE720867 RCW720808:RDA720867 RMS720808:RMW720867 RWO720808:RWS720867 SGK720808:SGO720867 SQG720808:SQK720867 TAC720808:TAG720867 TJY720808:TKC720867 TTU720808:TTY720867 UDQ720808:UDU720867 UNM720808:UNQ720867 UXI720808:UXM720867 VHE720808:VHI720867 VRA720808:VRE720867 WAW720808:WBA720867 WKS720808:WKW720867 WUO720808:WUS720867 AD786344:AH786403 IC786344:IG786403 RY786344:SC786403 ABU786344:ABY786403 ALQ786344:ALU786403 AVM786344:AVQ786403 BFI786344:BFM786403 BPE786344:BPI786403 BZA786344:BZE786403 CIW786344:CJA786403 CSS786344:CSW786403 DCO786344:DCS786403 DMK786344:DMO786403 DWG786344:DWK786403 EGC786344:EGG786403 EPY786344:EQC786403 EZU786344:EZY786403 FJQ786344:FJU786403 FTM786344:FTQ786403 GDI786344:GDM786403 GNE786344:GNI786403 GXA786344:GXE786403 HGW786344:HHA786403 HQS786344:HQW786403 IAO786344:IAS786403 IKK786344:IKO786403 IUG786344:IUK786403 JEC786344:JEG786403 JNY786344:JOC786403 JXU786344:JXY786403 KHQ786344:KHU786403 KRM786344:KRQ786403 LBI786344:LBM786403 LLE786344:LLI786403 LVA786344:LVE786403 MEW786344:MFA786403 MOS786344:MOW786403 MYO786344:MYS786403 NIK786344:NIO786403 NSG786344:NSK786403 OCC786344:OCG786403 OLY786344:OMC786403 OVU786344:OVY786403 PFQ786344:PFU786403 PPM786344:PPQ786403 PZI786344:PZM786403 QJE786344:QJI786403 QTA786344:QTE786403 RCW786344:RDA786403 RMS786344:RMW786403 RWO786344:RWS786403 SGK786344:SGO786403 SQG786344:SQK786403 TAC786344:TAG786403 TJY786344:TKC786403 TTU786344:TTY786403 UDQ786344:UDU786403 UNM786344:UNQ786403 UXI786344:UXM786403 VHE786344:VHI786403 VRA786344:VRE786403 WAW786344:WBA786403 WKS786344:WKW786403 WUO786344:WUS786403 AD851880:AH851939 IC851880:IG851939 RY851880:SC851939 ABU851880:ABY851939 ALQ851880:ALU851939 AVM851880:AVQ851939 BFI851880:BFM851939 BPE851880:BPI851939 BZA851880:BZE851939 CIW851880:CJA851939 CSS851880:CSW851939 DCO851880:DCS851939 DMK851880:DMO851939 DWG851880:DWK851939 EGC851880:EGG851939 EPY851880:EQC851939 EZU851880:EZY851939 FJQ851880:FJU851939 FTM851880:FTQ851939 GDI851880:GDM851939 GNE851880:GNI851939 GXA851880:GXE851939 HGW851880:HHA851939 HQS851880:HQW851939 IAO851880:IAS851939 IKK851880:IKO851939 IUG851880:IUK851939 JEC851880:JEG851939 JNY851880:JOC851939 JXU851880:JXY851939 KHQ851880:KHU851939 KRM851880:KRQ851939 LBI851880:LBM851939 LLE851880:LLI851939 LVA851880:LVE851939 MEW851880:MFA851939 MOS851880:MOW851939 MYO851880:MYS851939 NIK851880:NIO851939 NSG851880:NSK851939 OCC851880:OCG851939 OLY851880:OMC851939 OVU851880:OVY851939 PFQ851880:PFU851939 PPM851880:PPQ851939 PZI851880:PZM851939 QJE851880:QJI851939 QTA851880:QTE851939 RCW851880:RDA851939 RMS851880:RMW851939 RWO851880:RWS851939 SGK851880:SGO851939 SQG851880:SQK851939 TAC851880:TAG851939 TJY851880:TKC851939 TTU851880:TTY851939 UDQ851880:UDU851939 UNM851880:UNQ851939 UXI851880:UXM851939 VHE851880:VHI851939 VRA851880:VRE851939 WAW851880:WBA851939 WKS851880:WKW851939 WUO851880:WUS851939 AD917416:AH917475 IC917416:IG917475 RY917416:SC917475 ABU917416:ABY917475 ALQ917416:ALU917475 AVM917416:AVQ917475 BFI917416:BFM917475 BPE917416:BPI917475 BZA917416:BZE917475 CIW917416:CJA917475 CSS917416:CSW917475 DCO917416:DCS917475 DMK917416:DMO917475 DWG917416:DWK917475 EGC917416:EGG917475 EPY917416:EQC917475 EZU917416:EZY917475 FJQ917416:FJU917475 FTM917416:FTQ917475 GDI917416:GDM917475 GNE917416:GNI917475 GXA917416:GXE917475 HGW917416:HHA917475 HQS917416:HQW917475 IAO917416:IAS917475 IKK917416:IKO917475 IUG917416:IUK917475 JEC917416:JEG917475 JNY917416:JOC917475 JXU917416:JXY917475 KHQ917416:KHU917475 KRM917416:KRQ917475 LBI917416:LBM917475 LLE917416:LLI917475 LVA917416:LVE917475 MEW917416:MFA917475 MOS917416:MOW917475 MYO917416:MYS917475 NIK917416:NIO917475 NSG917416:NSK917475 OCC917416:OCG917475 OLY917416:OMC917475 OVU917416:OVY917475 PFQ917416:PFU917475 PPM917416:PPQ917475 PZI917416:PZM917475 QJE917416:QJI917475 QTA917416:QTE917475 RCW917416:RDA917475 RMS917416:RMW917475 RWO917416:RWS917475 SGK917416:SGO917475 SQG917416:SQK917475 TAC917416:TAG917475 TJY917416:TKC917475 TTU917416:TTY917475 UDQ917416:UDU917475 UNM917416:UNQ917475 UXI917416:UXM917475 VHE917416:VHI917475 VRA917416:VRE917475 WAW917416:WBA917475 WKS917416:WKW917475 WUO917416:WUS917475 AD982952:AH983011 IC982952:IG983011 RY982952:SC983011 ABU982952:ABY983011 ALQ982952:ALU983011 AVM982952:AVQ983011 BFI982952:BFM983011 BPE982952:BPI983011 BZA982952:BZE983011 CIW982952:CJA983011 CSS982952:CSW983011 DCO982952:DCS983011 DMK982952:DMO983011 DWG982952:DWK983011 EGC982952:EGG983011 EPY982952:EQC983011 EZU982952:EZY983011 FJQ982952:FJU983011 FTM982952:FTQ983011 GDI982952:GDM983011 GNE982952:GNI983011 GXA982952:GXE983011 HGW982952:HHA983011 HQS982952:HQW983011 IAO982952:IAS983011 IKK982952:IKO983011 IUG982952:IUK983011 JEC982952:JEG983011 JNY982952:JOC983011 JXU982952:JXY983011 KHQ982952:KHU983011 KRM982952:KRQ983011 LBI982952:LBM983011 LLE982952:LLI983011 LVA982952:LVE983011 MEW982952:MFA983011 MOS982952:MOW983011 MYO982952:MYS983011 NIK982952:NIO983011 NSG982952:NSK983011 OCC982952:OCG983011 OLY982952:OMC983011 OVU982952:OVY983011 PFQ982952:PFU983011 PPM982952:PPQ983011 PZI982952:PZM983011 QJE982952:QJI983011 QTA982952:QTE983011 RCW982952:RDA983011 RMS982952:RMW983011 RWO982952:RWS983011 SGK982952:SGO983011 SQG982952:SQK983011 TAC982952:TAG983011 TJY982952:TKC983011 TTU982952:TTY983011 UDQ982952:UDU983011 UNM982952:UNQ983011 UXI982952:UXM983011 VHE982952:VHI983011 VRA982952:VRE983011 WAW982952:WBA983011 WKS982952:WKW983011 WUO982952:WUS983011 AD65558:AH65617 IC65558:IG65617 RY65558:SC65617 ABU65558:ABY65617 ALQ65558:ALU65617 AVM65558:AVQ65617 BFI65558:BFM65617 BPE65558:BPI65617 BZA65558:BZE65617 CIW65558:CJA65617 CSS65558:CSW65617 DCO65558:DCS65617 DMK65558:DMO65617 DWG65558:DWK65617 EGC65558:EGG65617 EPY65558:EQC65617 EZU65558:EZY65617 FJQ65558:FJU65617 FTM65558:FTQ65617 GDI65558:GDM65617 GNE65558:GNI65617 GXA65558:GXE65617 HGW65558:HHA65617 HQS65558:HQW65617 IAO65558:IAS65617 IKK65558:IKO65617 IUG65558:IUK65617 JEC65558:JEG65617 JNY65558:JOC65617 JXU65558:JXY65617 KHQ65558:KHU65617 KRM65558:KRQ65617 LBI65558:LBM65617 LLE65558:LLI65617 LVA65558:LVE65617 MEW65558:MFA65617 MOS65558:MOW65617 MYO65558:MYS65617 NIK65558:NIO65617 NSG65558:NSK65617 OCC65558:OCG65617 OLY65558:OMC65617 OVU65558:OVY65617 PFQ65558:PFU65617 PPM65558:PPQ65617 PZI65558:PZM65617 QJE65558:QJI65617 QTA65558:QTE65617 RCW65558:RDA65617 RMS65558:RMW65617 RWO65558:RWS65617 SGK65558:SGO65617 SQG65558:SQK65617 TAC65558:TAG65617 TJY65558:TKC65617 TTU65558:TTY65617 UDQ65558:UDU65617 UNM65558:UNQ65617 UXI65558:UXM65617 VHE65558:VHI65617 VRA65558:VRE65617 WAW65558:WBA65617 WKS65558:WKW65617 WUO65558:WUS65617 AD131094:AH131153 IC131094:IG131153 RY131094:SC131153 ABU131094:ABY131153 ALQ131094:ALU131153 AVM131094:AVQ131153 BFI131094:BFM131153 BPE131094:BPI131153 BZA131094:BZE131153 CIW131094:CJA131153 CSS131094:CSW131153 DCO131094:DCS131153 DMK131094:DMO131153 DWG131094:DWK131153 EGC131094:EGG131153 EPY131094:EQC131153 EZU131094:EZY131153 FJQ131094:FJU131153 FTM131094:FTQ131153 GDI131094:GDM131153 GNE131094:GNI131153 GXA131094:GXE131153 HGW131094:HHA131153 HQS131094:HQW131153 IAO131094:IAS131153 IKK131094:IKO131153 IUG131094:IUK131153 JEC131094:JEG131153 JNY131094:JOC131153 JXU131094:JXY131153 KHQ131094:KHU131153 KRM131094:KRQ131153 LBI131094:LBM131153 LLE131094:LLI131153 LVA131094:LVE131153 MEW131094:MFA131153 MOS131094:MOW131153 MYO131094:MYS131153 NIK131094:NIO131153 NSG131094:NSK131153 OCC131094:OCG131153 OLY131094:OMC131153 OVU131094:OVY131153 PFQ131094:PFU131153 PPM131094:PPQ131153 PZI131094:PZM131153 QJE131094:QJI131153 QTA131094:QTE131153 RCW131094:RDA131153 RMS131094:RMW131153 RWO131094:RWS131153 SGK131094:SGO131153 SQG131094:SQK131153 TAC131094:TAG131153 TJY131094:TKC131153 TTU131094:TTY131153 UDQ131094:UDU131153 UNM131094:UNQ131153 UXI131094:UXM131153 VHE131094:VHI131153 VRA131094:VRE131153 WAW131094:WBA131153 WKS131094:WKW131153 WUO131094:WUS131153 AD196630:AH196689 IC196630:IG196689 RY196630:SC196689 ABU196630:ABY196689 ALQ196630:ALU196689 AVM196630:AVQ196689 BFI196630:BFM196689 BPE196630:BPI196689 BZA196630:BZE196689 CIW196630:CJA196689 CSS196630:CSW196689 DCO196630:DCS196689 DMK196630:DMO196689 DWG196630:DWK196689 EGC196630:EGG196689 EPY196630:EQC196689 EZU196630:EZY196689 FJQ196630:FJU196689 FTM196630:FTQ196689 GDI196630:GDM196689 GNE196630:GNI196689 GXA196630:GXE196689 HGW196630:HHA196689 HQS196630:HQW196689 IAO196630:IAS196689 IKK196630:IKO196689 IUG196630:IUK196689 JEC196630:JEG196689 JNY196630:JOC196689 JXU196630:JXY196689 KHQ196630:KHU196689 KRM196630:KRQ196689 LBI196630:LBM196689 LLE196630:LLI196689 LVA196630:LVE196689 MEW196630:MFA196689 MOS196630:MOW196689 MYO196630:MYS196689 NIK196630:NIO196689 NSG196630:NSK196689 OCC196630:OCG196689 OLY196630:OMC196689 OVU196630:OVY196689 PFQ196630:PFU196689 PPM196630:PPQ196689 PZI196630:PZM196689 QJE196630:QJI196689 QTA196630:QTE196689 RCW196630:RDA196689 RMS196630:RMW196689 RWO196630:RWS196689 SGK196630:SGO196689 SQG196630:SQK196689 TAC196630:TAG196689 TJY196630:TKC196689 TTU196630:TTY196689 UDQ196630:UDU196689 UNM196630:UNQ196689 UXI196630:UXM196689 VHE196630:VHI196689 VRA196630:VRE196689 WAW196630:WBA196689 WKS196630:WKW196689 WUO196630:WUS196689 AD262166:AH262225 IC262166:IG262225 RY262166:SC262225 ABU262166:ABY262225 ALQ262166:ALU262225 AVM262166:AVQ262225 BFI262166:BFM262225 BPE262166:BPI262225 BZA262166:BZE262225 CIW262166:CJA262225 CSS262166:CSW262225 DCO262166:DCS262225 DMK262166:DMO262225 DWG262166:DWK262225 EGC262166:EGG262225 EPY262166:EQC262225 EZU262166:EZY262225 FJQ262166:FJU262225 FTM262166:FTQ262225 GDI262166:GDM262225 GNE262166:GNI262225 GXA262166:GXE262225 HGW262166:HHA262225 HQS262166:HQW262225 IAO262166:IAS262225 IKK262166:IKO262225 IUG262166:IUK262225 JEC262166:JEG262225 JNY262166:JOC262225 JXU262166:JXY262225 KHQ262166:KHU262225 KRM262166:KRQ262225 LBI262166:LBM262225 LLE262166:LLI262225 LVA262166:LVE262225 MEW262166:MFA262225 MOS262166:MOW262225 MYO262166:MYS262225 NIK262166:NIO262225 NSG262166:NSK262225 OCC262166:OCG262225 OLY262166:OMC262225 OVU262166:OVY262225 PFQ262166:PFU262225 PPM262166:PPQ262225 PZI262166:PZM262225 QJE262166:QJI262225 QTA262166:QTE262225 RCW262166:RDA262225 RMS262166:RMW262225 RWO262166:RWS262225 SGK262166:SGO262225 SQG262166:SQK262225 TAC262166:TAG262225 TJY262166:TKC262225 TTU262166:TTY262225 UDQ262166:UDU262225 UNM262166:UNQ262225 UXI262166:UXM262225 VHE262166:VHI262225 VRA262166:VRE262225 WAW262166:WBA262225 WKS262166:WKW262225 WUO262166:WUS262225 AD327702:AH327761 IC327702:IG327761 RY327702:SC327761 ABU327702:ABY327761 ALQ327702:ALU327761 AVM327702:AVQ327761 BFI327702:BFM327761 BPE327702:BPI327761 BZA327702:BZE327761 CIW327702:CJA327761 CSS327702:CSW327761 DCO327702:DCS327761 DMK327702:DMO327761 DWG327702:DWK327761 EGC327702:EGG327761 EPY327702:EQC327761 EZU327702:EZY327761 FJQ327702:FJU327761 FTM327702:FTQ327761 GDI327702:GDM327761 GNE327702:GNI327761 GXA327702:GXE327761 HGW327702:HHA327761 HQS327702:HQW327761 IAO327702:IAS327761 IKK327702:IKO327761 IUG327702:IUK327761 JEC327702:JEG327761 JNY327702:JOC327761 JXU327702:JXY327761 KHQ327702:KHU327761 KRM327702:KRQ327761 LBI327702:LBM327761 LLE327702:LLI327761 LVA327702:LVE327761 MEW327702:MFA327761 MOS327702:MOW327761 MYO327702:MYS327761 NIK327702:NIO327761 NSG327702:NSK327761 OCC327702:OCG327761 OLY327702:OMC327761 OVU327702:OVY327761 PFQ327702:PFU327761 PPM327702:PPQ327761 PZI327702:PZM327761 QJE327702:QJI327761 QTA327702:QTE327761 RCW327702:RDA327761 RMS327702:RMW327761 RWO327702:RWS327761 SGK327702:SGO327761 SQG327702:SQK327761 TAC327702:TAG327761 TJY327702:TKC327761 TTU327702:TTY327761 UDQ327702:UDU327761 UNM327702:UNQ327761 UXI327702:UXM327761 VHE327702:VHI327761 VRA327702:VRE327761 WAW327702:WBA327761 WKS327702:WKW327761 WUO327702:WUS327761 AD393238:AH393297 IC393238:IG393297 RY393238:SC393297 ABU393238:ABY393297 ALQ393238:ALU393297 AVM393238:AVQ393297 BFI393238:BFM393297 BPE393238:BPI393297 BZA393238:BZE393297 CIW393238:CJA393297 CSS393238:CSW393297 DCO393238:DCS393297 DMK393238:DMO393297 DWG393238:DWK393297 EGC393238:EGG393297 EPY393238:EQC393297 EZU393238:EZY393297 FJQ393238:FJU393297 FTM393238:FTQ393297 GDI393238:GDM393297 GNE393238:GNI393297 GXA393238:GXE393297 HGW393238:HHA393297 HQS393238:HQW393297 IAO393238:IAS393297 IKK393238:IKO393297 IUG393238:IUK393297 JEC393238:JEG393297 JNY393238:JOC393297 JXU393238:JXY393297 KHQ393238:KHU393297 KRM393238:KRQ393297 LBI393238:LBM393297 LLE393238:LLI393297 LVA393238:LVE393297 MEW393238:MFA393297 MOS393238:MOW393297 MYO393238:MYS393297 NIK393238:NIO393297 NSG393238:NSK393297 OCC393238:OCG393297 OLY393238:OMC393297 OVU393238:OVY393297 PFQ393238:PFU393297 PPM393238:PPQ393297 PZI393238:PZM393297 QJE393238:QJI393297 QTA393238:QTE393297 RCW393238:RDA393297 RMS393238:RMW393297 RWO393238:RWS393297 SGK393238:SGO393297 SQG393238:SQK393297 TAC393238:TAG393297 TJY393238:TKC393297 TTU393238:TTY393297 UDQ393238:UDU393297 UNM393238:UNQ393297 UXI393238:UXM393297 VHE393238:VHI393297 VRA393238:VRE393297 WAW393238:WBA393297 WKS393238:WKW393297 WUO393238:WUS393297 AD458774:AH458833 IC458774:IG458833 RY458774:SC458833 ABU458774:ABY458833 ALQ458774:ALU458833 AVM458774:AVQ458833 BFI458774:BFM458833 BPE458774:BPI458833 BZA458774:BZE458833 CIW458774:CJA458833 CSS458774:CSW458833 DCO458774:DCS458833 DMK458774:DMO458833 DWG458774:DWK458833 EGC458774:EGG458833 EPY458774:EQC458833 EZU458774:EZY458833 FJQ458774:FJU458833 FTM458774:FTQ458833 GDI458774:GDM458833 GNE458774:GNI458833 GXA458774:GXE458833 HGW458774:HHA458833 HQS458774:HQW458833 IAO458774:IAS458833 IKK458774:IKO458833 IUG458774:IUK458833 JEC458774:JEG458833 JNY458774:JOC458833 JXU458774:JXY458833 KHQ458774:KHU458833 KRM458774:KRQ458833 LBI458774:LBM458833 LLE458774:LLI458833 LVA458774:LVE458833 MEW458774:MFA458833 MOS458774:MOW458833 MYO458774:MYS458833 NIK458774:NIO458833 NSG458774:NSK458833 OCC458774:OCG458833 OLY458774:OMC458833 OVU458774:OVY458833 PFQ458774:PFU458833 PPM458774:PPQ458833 PZI458774:PZM458833 QJE458774:QJI458833 QTA458774:QTE458833 RCW458774:RDA458833 RMS458774:RMW458833 RWO458774:RWS458833 SGK458774:SGO458833 SQG458774:SQK458833 TAC458774:TAG458833 TJY458774:TKC458833 TTU458774:TTY458833 UDQ458774:UDU458833 UNM458774:UNQ458833 UXI458774:UXM458833 VHE458774:VHI458833 VRA458774:VRE458833 WAW458774:WBA458833 WKS458774:WKW458833 WUO458774:WUS458833 AD524310:AH524369 IC524310:IG524369 RY524310:SC524369 ABU524310:ABY524369 ALQ524310:ALU524369 AVM524310:AVQ524369 BFI524310:BFM524369 BPE524310:BPI524369 BZA524310:BZE524369 CIW524310:CJA524369 CSS524310:CSW524369 DCO524310:DCS524369 DMK524310:DMO524369 DWG524310:DWK524369 EGC524310:EGG524369 EPY524310:EQC524369 EZU524310:EZY524369 FJQ524310:FJU524369 FTM524310:FTQ524369 GDI524310:GDM524369 GNE524310:GNI524369 GXA524310:GXE524369 HGW524310:HHA524369 HQS524310:HQW524369 IAO524310:IAS524369 IKK524310:IKO524369 IUG524310:IUK524369 JEC524310:JEG524369 JNY524310:JOC524369 JXU524310:JXY524369 KHQ524310:KHU524369 KRM524310:KRQ524369 LBI524310:LBM524369 LLE524310:LLI524369 LVA524310:LVE524369 MEW524310:MFA524369 MOS524310:MOW524369 MYO524310:MYS524369 NIK524310:NIO524369 NSG524310:NSK524369 OCC524310:OCG524369 OLY524310:OMC524369 OVU524310:OVY524369 PFQ524310:PFU524369 PPM524310:PPQ524369 PZI524310:PZM524369 QJE524310:QJI524369 QTA524310:QTE524369 RCW524310:RDA524369 RMS524310:RMW524369 RWO524310:RWS524369 SGK524310:SGO524369 SQG524310:SQK524369 TAC524310:TAG524369 TJY524310:TKC524369 TTU524310:TTY524369 UDQ524310:UDU524369 UNM524310:UNQ524369 UXI524310:UXM524369 VHE524310:VHI524369 VRA524310:VRE524369 WAW524310:WBA524369 WKS524310:WKW524369 WUO524310:WUS524369 AD589846:AH589905 IC589846:IG589905 RY589846:SC589905 ABU589846:ABY589905 ALQ589846:ALU589905 AVM589846:AVQ589905 BFI589846:BFM589905 BPE589846:BPI589905 BZA589846:BZE589905 CIW589846:CJA589905 CSS589846:CSW589905 DCO589846:DCS589905 DMK589846:DMO589905 DWG589846:DWK589905 EGC589846:EGG589905 EPY589846:EQC589905 EZU589846:EZY589905 FJQ589846:FJU589905 FTM589846:FTQ589905 GDI589846:GDM589905 GNE589846:GNI589905 GXA589846:GXE589905 HGW589846:HHA589905 HQS589846:HQW589905 IAO589846:IAS589905 IKK589846:IKO589905 IUG589846:IUK589905 JEC589846:JEG589905 JNY589846:JOC589905 JXU589846:JXY589905 KHQ589846:KHU589905 KRM589846:KRQ589905 LBI589846:LBM589905 LLE589846:LLI589905 LVA589846:LVE589905 MEW589846:MFA589905 MOS589846:MOW589905 MYO589846:MYS589905 NIK589846:NIO589905 NSG589846:NSK589905 OCC589846:OCG589905 OLY589846:OMC589905 OVU589846:OVY589905 PFQ589846:PFU589905 PPM589846:PPQ589905 PZI589846:PZM589905 QJE589846:QJI589905 QTA589846:QTE589905 RCW589846:RDA589905 RMS589846:RMW589905 RWO589846:RWS589905 SGK589846:SGO589905 SQG589846:SQK589905 TAC589846:TAG589905 TJY589846:TKC589905 TTU589846:TTY589905 UDQ589846:UDU589905 UNM589846:UNQ589905 UXI589846:UXM589905 VHE589846:VHI589905 VRA589846:VRE589905 WAW589846:WBA589905 WKS589846:WKW589905 WUO589846:WUS589905 AD655382:AH655441 IC655382:IG655441 RY655382:SC655441 ABU655382:ABY655441 ALQ655382:ALU655441 AVM655382:AVQ655441 BFI655382:BFM655441 BPE655382:BPI655441 BZA655382:BZE655441 CIW655382:CJA655441 CSS655382:CSW655441 DCO655382:DCS655441 DMK655382:DMO655441 DWG655382:DWK655441 EGC655382:EGG655441 EPY655382:EQC655441 EZU655382:EZY655441 FJQ655382:FJU655441 FTM655382:FTQ655441 GDI655382:GDM655441 GNE655382:GNI655441 GXA655382:GXE655441 HGW655382:HHA655441 HQS655382:HQW655441 IAO655382:IAS655441 IKK655382:IKO655441 IUG655382:IUK655441 JEC655382:JEG655441 JNY655382:JOC655441 JXU655382:JXY655441 KHQ655382:KHU655441 KRM655382:KRQ655441 LBI655382:LBM655441 LLE655382:LLI655441 LVA655382:LVE655441 MEW655382:MFA655441 MOS655382:MOW655441 MYO655382:MYS655441 NIK655382:NIO655441 NSG655382:NSK655441 OCC655382:OCG655441 OLY655382:OMC655441 OVU655382:OVY655441 PFQ655382:PFU655441 PPM655382:PPQ655441 PZI655382:PZM655441 QJE655382:QJI655441 QTA655382:QTE655441 RCW655382:RDA655441 RMS655382:RMW655441 RWO655382:RWS655441 SGK655382:SGO655441 SQG655382:SQK655441 TAC655382:TAG655441 TJY655382:TKC655441 TTU655382:TTY655441 UDQ655382:UDU655441 UNM655382:UNQ655441 UXI655382:UXM655441 VHE655382:VHI655441 VRA655382:VRE655441 WAW655382:WBA655441 WKS655382:WKW655441 WUO655382:WUS655441 AD720918:AH720977 IC720918:IG720977 RY720918:SC720977 ABU720918:ABY720977 ALQ720918:ALU720977 AVM720918:AVQ720977 BFI720918:BFM720977 BPE720918:BPI720977 BZA720918:BZE720977 CIW720918:CJA720977 CSS720918:CSW720977 DCO720918:DCS720977 DMK720918:DMO720977 DWG720918:DWK720977 EGC720918:EGG720977 EPY720918:EQC720977 EZU720918:EZY720977 FJQ720918:FJU720977 FTM720918:FTQ720977 GDI720918:GDM720977 GNE720918:GNI720977 GXA720918:GXE720977 HGW720918:HHA720977 HQS720918:HQW720977 IAO720918:IAS720977 IKK720918:IKO720977 IUG720918:IUK720977 JEC720918:JEG720977 JNY720918:JOC720977 JXU720918:JXY720977 KHQ720918:KHU720977 KRM720918:KRQ720977 LBI720918:LBM720977 LLE720918:LLI720977 LVA720918:LVE720977 MEW720918:MFA720977 MOS720918:MOW720977 MYO720918:MYS720977 NIK720918:NIO720977 NSG720918:NSK720977 OCC720918:OCG720977 OLY720918:OMC720977 OVU720918:OVY720977 PFQ720918:PFU720977 PPM720918:PPQ720977 PZI720918:PZM720977 QJE720918:QJI720977 QTA720918:QTE720977 RCW720918:RDA720977 RMS720918:RMW720977 RWO720918:RWS720977 SGK720918:SGO720977 SQG720918:SQK720977 TAC720918:TAG720977 TJY720918:TKC720977 TTU720918:TTY720977 UDQ720918:UDU720977 UNM720918:UNQ720977 UXI720918:UXM720977 VHE720918:VHI720977 VRA720918:VRE720977 WAW720918:WBA720977 WKS720918:WKW720977 WUO720918:WUS720977 AD786454:AH786513 IC786454:IG786513 RY786454:SC786513 ABU786454:ABY786513 ALQ786454:ALU786513 AVM786454:AVQ786513 BFI786454:BFM786513 BPE786454:BPI786513 BZA786454:BZE786513 CIW786454:CJA786513 CSS786454:CSW786513 DCO786454:DCS786513 DMK786454:DMO786513 DWG786454:DWK786513 EGC786454:EGG786513 EPY786454:EQC786513 EZU786454:EZY786513 FJQ786454:FJU786513 FTM786454:FTQ786513 GDI786454:GDM786513 GNE786454:GNI786513 GXA786454:GXE786513 HGW786454:HHA786513 HQS786454:HQW786513 IAO786454:IAS786513 IKK786454:IKO786513 IUG786454:IUK786513 JEC786454:JEG786513 JNY786454:JOC786513 JXU786454:JXY786513 KHQ786454:KHU786513 KRM786454:KRQ786513 LBI786454:LBM786513 LLE786454:LLI786513 LVA786454:LVE786513 MEW786454:MFA786513 MOS786454:MOW786513 MYO786454:MYS786513 NIK786454:NIO786513 NSG786454:NSK786513 OCC786454:OCG786513 OLY786454:OMC786513 OVU786454:OVY786513 PFQ786454:PFU786513 PPM786454:PPQ786513 PZI786454:PZM786513 QJE786454:QJI786513 QTA786454:QTE786513 RCW786454:RDA786513 RMS786454:RMW786513 RWO786454:RWS786513 SGK786454:SGO786513 SQG786454:SQK786513 TAC786454:TAG786513 TJY786454:TKC786513 TTU786454:TTY786513 UDQ786454:UDU786513 UNM786454:UNQ786513 UXI786454:UXM786513 VHE786454:VHI786513 VRA786454:VRE786513 WAW786454:WBA786513 WKS786454:WKW786513 WUO786454:WUS786513 AD851990:AH852049 IC851990:IG852049 RY851990:SC852049 ABU851990:ABY852049 ALQ851990:ALU852049 AVM851990:AVQ852049 BFI851990:BFM852049 BPE851990:BPI852049 BZA851990:BZE852049 CIW851990:CJA852049 CSS851990:CSW852049 DCO851990:DCS852049 DMK851990:DMO852049 DWG851990:DWK852049 EGC851990:EGG852049 EPY851990:EQC852049 EZU851990:EZY852049 FJQ851990:FJU852049 FTM851990:FTQ852049 GDI851990:GDM852049 GNE851990:GNI852049 GXA851990:GXE852049 HGW851990:HHA852049 HQS851990:HQW852049 IAO851990:IAS852049 IKK851990:IKO852049 IUG851990:IUK852049 JEC851990:JEG852049 JNY851990:JOC852049 JXU851990:JXY852049 KHQ851990:KHU852049 KRM851990:KRQ852049 LBI851990:LBM852049 LLE851990:LLI852049 LVA851990:LVE852049 MEW851990:MFA852049 MOS851990:MOW852049 MYO851990:MYS852049 NIK851990:NIO852049 NSG851990:NSK852049 OCC851990:OCG852049 OLY851990:OMC852049 OVU851990:OVY852049 PFQ851990:PFU852049 PPM851990:PPQ852049 PZI851990:PZM852049 QJE851990:QJI852049 QTA851990:QTE852049 RCW851990:RDA852049 RMS851990:RMW852049 RWO851990:RWS852049 SGK851990:SGO852049 SQG851990:SQK852049 TAC851990:TAG852049 TJY851990:TKC852049 TTU851990:TTY852049 UDQ851990:UDU852049 UNM851990:UNQ852049 UXI851990:UXM852049 VHE851990:VHI852049 VRA851990:VRE852049 WAW851990:WBA852049 WKS851990:WKW852049 WUO851990:WUS852049 AD917526:AH917585 IC917526:IG917585 RY917526:SC917585 ABU917526:ABY917585 ALQ917526:ALU917585 AVM917526:AVQ917585 BFI917526:BFM917585 BPE917526:BPI917585 BZA917526:BZE917585 CIW917526:CJA917585 CSS917526:CSW917585 DCO917526:DCS917585 DMK917526:DMO917585 DWG917526:DWK917585 EGC917526:EGG917585 EPY917526:EQC917585 EZU917526:EZY917585 FJQ917526:FJU917585 FTM917526:FTQ917585 GDI917526:GDM917585 GNE917526:GNI917585 GXA917526:GXE917585 HGW917526:HHA917585 HQS917526:HQW917585 IAO917526:IAS917585 IKK917526:IKO917585 IUG917526:IUK917585 JEC917526:JEG917585 JNY917526:JOC917585 JXU917526:JXY917585 KHQ917526:KHU917585 KRM917526:KRQ917585 LBI917526:LBM917585 LLE917526:LLI917585 LVA917526:LVE917585 MEW917526:MFA917585 MOS917526:MOW917585 MYO917526:MYS917585 NIK917526:NIO917585 NSG917526:NSK917585 OCC917526:OCG917585 OLY917526:OMC917585 OVU917526:OVY917585 PFQ917526:PFU917585 PPM917526:PPQ917585 PZI917526:PZM917585 QJE917526:QJI917585 QTA917526:QTE917585 RCW917526:RDA917585 RMS917526:RMW917585 RWO917526:RWS917585 SGK917526:SGO917585 SQG917526:SQK917585 TAC917526:TAG917585 TJY917526:TKC917585 TTU917526:TTY917585 UDQ917526:UDU917585 UNM917526:UNQ917585 UXI917526:UXM917585 VHE917526:VHI917585 VRA917526:VRE917585 WAW917526:WBA917585 WKS917526:WKW917585 WUO917526:WUS917585 AD983062:AH983121 IC983062:IG983121 RY983062:SC983121 ABU983062:ABY983121 ALQ983062:ALU983121 AVM983062:AVQ983121 BFI983062:BFM983121 BPE983062:BPI983121 BZA983062:BZE983121 CIW983062:CJA983121 CSS983062:CSW983121 DCO983062:DCS983121 DMK983062:DMO983121 DWG983062:DWK983121 EGC983062:EGG983121 EPY983062:EQC983121 EZU983062:EZY983121 FJQ983062:FJU983121 FTM983062:FTQ983121 GDI983062:GDM983121 GNE983062:GNI983121 GXA983062:GXE983121 HGW983062:HHA983121 HQS983062:HQW983121 IAO983062:IAS983121 IKK983062:IKO983121 IUG983062:IUK983121 JEC983062:JEG983121 JNY983062:JOC983121 JXU983062:JXY983121 KHQ983062:KHU983121 KRM983062:KRQ983121 LBI983062:LBM983121 LLE983062:LLI983121 LVA983062:LVE983121 MEW983062:MFA983121 MOS983062:MOW983121 MYO983062:MYS983121 NIK983062:NIO983121 NSG983062:NSK983121 OCC983062:OCG983121 OLY983062:OMC983121 OVU983062:OVY983121 PFQ983062:PFU983121 PPM983062:PPQ983121 PZI983062:PZM983121 QJE983062:QJI983121 QTA983062:QTE983121 RCW983062:RDA983121 RMS983062:RMW983121 RWO983062:RWS983121 SGK983062:SGO983121 SQG983062:SQK983121 TAC983062:TAG983121 TJY983062:TKC983121 TTU983062:TTY983121 UDQ983062:UDU983121 UNM983062:UNQ983121 UXI983062:UXM983121 VHE983062:VHI983121 VRA983062:VRE983121 WAW983062:WBA983121 WKS983062:WKW983121 WUO983062:WUS983121" xr:uid="{AE0CE50F-E979-4712-8A65-99A472EAAE89}">
      <formula1>"増車,減車,維持"</formula1>
    </dataValidation>
    <dataValidation type="list" allowBlank="1" showInputMessage="1" showErrorMessage="1" sqref="AI27:AM86" xr:uid="{137F5171-D6C9-4DB8-A338-5CE8E70A3055}">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5F110-25A3-4B27-B6EF-5CE375257177}">
  <sheetPr>
    <tabColor theme="9" tint="0.79998168889431442"/>
  </sheetPr>
  <dimension ref="A1:CR102"/>
  <sheetViews>
    <sheetView view="pageBreakPreview" zoomScale="120" zoomScaleNormal="100" zoomScaleSheetLayoutView="120" workbookViewId="0">
      <selection activeCell="EZ74" sqref="EZ74"/>
    </sheetView>
  </sheetViews>
  <sheetFormatPr defaultColWidth="1" defaultRowHeight="6" customHeight="1" x14ac:dyDescent="0.2"/>
  <cols>
    <col min="1" max="16384" width="1" style="34"/>
  </cols>
  <sheetData>
    <row r="1" spans="1:95" ht="6" customHeight="1" x14ac:dyDescent="0.2">
      <c r="A1" s="213"/>
      <c r="CD1" s="143"/>
      <c r="CE1" s="321" t="s">
        <v>418</v>
      </c>
      <c r="CF1" s="536"/>
      <c r="CG1" s="536"/>
      <c r="CH1" s="536"/>
      <c r="CI1" s="536"/>
      <c r="CJ1" s="536"/>
      <c r="CK1" s="536"/>
    </row>
    <row r="2" spans="1:95" ht="6" customHeight="1" x14ac:dyDescent="0.2">
      <c r="CD2" s="143"/>
      <c r="CE2" s="536"/>
      <c r="CF2" s="536"/>
      <c r="CG2" s="536"/>
      <c r="CH2" s="536"/>
      <c r="CI2" s="536"/>
      <c r="CJ2" s="536"/>
      <c r="CK2" s="536"/>
    </row>
    <row r="3" spans="1:95" ht="6" customHeight="1" x14ac:dyDescent="0.2">
      <c r="CD3" s="143"/>
      <c r="CE3" s="536"/>
      <c r="CF3" s="536"/>
      <c r="CG3" s="536"/>
      <c r="CH3" s="536"/>
      <c r="CI3" s="536"/>
      <c r="CJ3" s="536"/>
      <c r="CK3" s="536"/>
    </row>
    <row r="7" spans="1:95" ht="6" customHeight="1" x14ac:dyDescent="0.2">
      <c r="B7" s="526" t="s">
        <v>417</v>
      </c>
      <c r="C7" s="528"/>
      <c r="D7" s="528"/>
      <c r="E7" s="528"/>
      <c r="F7" s="528"/>
      <c r="G7" s="528"/>
      <c r="H7" s="528"/>
      <c r="I7" s="528"/>
      <c r="J7" s="528"/>
      <c r="K7" s="528"/>
      <c r="L7" s="528"/>
      <c r="M7" s="528"/>
      <c r="N7" s="528"/>
      <c r="O7" s="528"/>
      <c r="P7" s="528"/>
      <c r="Q7" s="528"/>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row>
    <row r="8" spans="1:95" ht="6" customHeight="1" x14ac:dyDescent="0.2">
      <c r="B8" s="528"/>
      <c r="C8" s="528"/>
      <c r="D8" s="528"/>
      <c r="E8" s="528"/>
      <c r="F8" s="528"/>
      <c r="G8" s="528"/>
      <c r="H8" s="528"/>
      <c r="I8" s="528"/>
      <c r="J8" s="528"/>
      <c r="K8" s="528"/>
      <c r="L8" s="528"/>
      <c r="M8" s="528"/>
      <c r="N8" s="528"/>
      <c r="O8" s="528"/>
      <c r="P8" s="528"/>
      <c r="Q8" s="528"/>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row>
    <row r="9" spans="1:95" ht="6" customHeight="1" x14ac:dyDescent="0.2">
      <c r="B9" s="528"/>
      <c r="C9" s="528"/>
      <c r="D9" s="528"/>
      <c r="E9" s="528"/>
      <c r="F9" s="528"/>
      <c r="G9" s="528"/>
      <c r="H9" s="528"/>
      <c r="I9" s="528"/>
      <c r="J9" s="528"/>
      <c r="K9" s="528"/>
      <c r="L9" s="528"/>
      <c r="M9" s="528"/>
      <c r="N9" s="528"/>
      <c r="O9" s="528"/>
      <c r="P9" s="528"/>
      <c r="Q9" s="528"/>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row>
    <row r="11" spans="1:95" ht="6" customHeight="1" x14ac:dyDescent="0.2">
      <c r="D11" s="526" t="s">
        <v>274</v>
      </c>
      <c r="E11" s="526"/>
      <c r="F11" s="526"/>
      <c r="G11" s="528"/>
      <c r="H11" s="528"/>
      <c r="I11" s="528"/>
      <c r="J11" s="528"/>
      <c r="K11" s="528"/>
      <c r="L11" s="528"/>
      <c r="M11" s="528"/>
      <c r="N11" s="528"/>
      <c r="O11" s="528"/>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row>
    <row r="12" spans="1:95" ht="6" customHeight="1" x14ac:dyDescent="0.2">
      <c r="D12" s="526"/>
      <c r="E12" s="526"/>
      <c r="F12" s="526"/>
      <c r="G12" s="528"/>
      <c r="H12" s="528"/>
      <c r="I12" s="528"/>
      <c r="J12" s="528"/>
      <c r="K12" s="528"/>
      <c r="L12" s="528"/>
      <c r="M12" s="528"/>
      <c r="N12" s="528"/>
      <c r="O12" s="528"/>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row>
    <row r="13" spans="1:95" ht="6" customHeight="1" x14ac:dyDescent="0.2">
      <c r="D13" s="526"/>
      <c r="E13" s="526"/>
      <c r="F13" s="526"/>
      <c r="G13" s="528"/>
      <c r="H13" s="528"/>
      <c r="I13" s="528"/>
      <c r="J13" s="528"/>
      <c r="K13" s="528"/>
      <c r="L13" s="528"/>
      <c r="M13" s="528"/>
      <c r="N13" s="528"/>
      <c r="O13" s="528"/>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row>
    <row r="15" spans="1:95" ht="6" customHeight="1" x14ac:dyDescent="0.2">
      <c r="G15" s="378"/>
      <c r="H15" s="379"/>
      <c r="I15" s="379"/>
      <c r="J15" s="683"/>
      <c r="K15" s="683"/>
      <c r="L15" s="683"/>
      <c r="M15" s="683"/>
      <c r="N15" s="683"/>
      <c r="O15" s="683"/>
      <c r="P15" s="683"/>
      <c r="Q15" s="684"/>
      <c r="R15" s="378" t="s">
        <v>338</v>
      </c>
      <c r="S15" s="379"/>
      <c r="T15" s="379"/>
      <c r="U15" s="379"/>
      <c r="V15" s="379"/>
      <c r="W15" s="662" t="str">
        <f>IF(⑱安全投資実績!T31=0,"",⑱安全投資実績!T31)</f>
        <v/>
      </c>
      <c r="X15" s="1134"/>
      <c r="Y15" s="1134"/>
      <c r="Z15" s="379" t="s">
        <v>78</v>
      </c>
      <c r="AA15" s="379"/>
      <c r="AB15" s="379"/>
      <c r="AC15" s="379"/>
      <c r="AD15" s="663"/>
      <c r="AE15" s="378" t="s">
        <v>338</v>
      </c>
      <c r="AF15" s="379"/>
      <c r="AG15" s="379"/>
      <c r="AH15" s="379"/>
      <c r="AI15" s="379"/>
      <c r="AJ15" s="662" t="str">
        <f>IF(⑱安全投資実績!AG31=0,"",⑱安全投資実績!AG31)</f>
        <v/>
      </c>
      <c r="AK15" s="1134"/>
      <c r="AL15" s="1134"/>
      <c r="AM15" s="379" t="s">
        <v>78</v>
      </c>
      <c r="AN15" s="379"/>
      <c r="AO15" s="379"/>
      <c r="AP15" s="379"/>
      <c r="AQ15" s="663"/>
      <c r="AR15" s="378" t="s">
        <v>338</v>
      </c>
      <c r="AS15" s="379"/>
      <c r="AT15" s="379"/>
      <c r="AU15" s="379"/>
      <c r="AV15" s="379"/>
      <c r="AW15" s="662" t="str">
        <f>IF(⑱安全投資実績!AT31=0,"",⑱安全投資実績!AT31)</f>
        <v/>
      </c>
      <c r="AX15" s="1134"/>
      <c r="AY15" s="1134"/>
      <c r="AZ15" s="379" t="s">
        <v>78</v>
      </c>
      <c r="BA15" s="379"/>
      <c r="BB15" s="379"/>
      <c r="BC15" s="379"/>
      <c r="BD15" s="663"/>
      <c r="BE15" s="378" t="s">
        <v>338</v>
      </c>
      <c r="BF15" s="379"/>
      <c r="BG15" s="379"/>
      <c r="BH15" s="379"/>
      <c r="BI15" s="379"/>
      <c r="BJ15" s="662" t="str">
        <f>IF(⑱安全投資実績!BG31=0,"",⑱安全投資実績!BG31)</f>
        <v/>
      </c>
      <c r="BK15" s="1134"/>
      <c r="BL15" s="1134"/>
      <c r="BM15" s="379" t="s">
        <v>78</v>
      </c>
      <c r="BN15" s="379"/>
      <c r="BO15" s="379"/>
      <c r="BP15" s="379"/>
      <c r="BQ15" s="663"/>
      <c r="BR15" s="378" t="s">
        <v>338</v>
      </c>
      <c r="BS15" s="379"/>
      <c r="BT15" s="379"/>
      <c r="BU15" s="379"/>
      <c r="BV15" s="379"/>
      <c r="BW15" s="662" t="str">
        <f>IF(⑱安全投資実績!BT31=0,"",⑱安全投資実績!BT31)</f>
        <v/>
      </c>
      <c r="BX15" s="1134"/>
      <c r="BY15" s="1134"/>
      <c r="BZ15" s="379" t="s">
        <v>78</v>
      </c>
      <c r="CA15" s="379"/>
      <c r="CB15" s="379"/>
      <c r="CC15" s="379"/>
      <c r="CD15" s="663"/>
      <c r="CE15" s="208"/>
      <c r="CF15" s="166"/>
      <c r="CG15" s="166"/>
      <c r="CH15" s="166"/>
      <c r="CI15" s="166"/>
      <c r="CJ15" s="143"/>
      <c r="CK15" s="204"/>
      <c r="CL15" s="204"/>
      <c r="CM15" s="166"/>
      <c r="CN15" s="166"/>
      <c r="CO15" s="166"/>
      <c r="CP15" s="166"/>
      <c r="CQ15" s="166"/>
    </row>
    <row r="16" spans="1:95" ht="6" customHeight="1" x14ac:dyDescent="0.2">
      <c r="G16" s="378"/>
      <c r="H16" s="379"/>
      <c r="I16" s="379"/>
      <c r="J16" s="683"/>
      <c r="K16" s="683"/>
      <c r="L16" s="683"/>
      <c r="M16" s="683"/>
      <c r="N16" s="683"/>
      <c r="O16" s="683"/>
      <c r="P16" s="683"/>
      <c r="Q16" s="684"/>
      <c r="R16" s="378"/>
      <c r="S16" s="379"/>
      <c r="T16" s="379"/>
      <c r="U16" s="379"/>
      <c r="V16" s="379"/>
      <c r="W16" s="1134"/>
      <c r="X16" s="1134"/>
      <c r="Y16" s="1134"/>
      <c r="Z16" s="379"/>
      <c r="AA16" s="379"/>
      <c r="AB16" s="379"/>
      <c r="AC16" s="379"/>
      <c r="AD16" s="663"/>
      <c r="AE16" s="378"/>
      <c r="AF16" s="379"/>
      <c r="AG16" s="379"/>
      <c r="AH16" s="379"/>
      <c r="AI16" s="379"/>
      <c r="AJ16" s="1134"/>
      <c r="AK16" s="1134"/>
      <c r="AL16" s="1134"/>
      <c r="AM16" s="379"/>
      <c r="AN16" s="379"/>
      <c r="AO16" s="379"/>
      <c r="AP16" s="379"/>
      <c r="AQ16" s="663"/>
      <c r="AR16" s="378"/>
      <c r="AS16" s="379"/>
      <c r="AT16" s="379"/>
      <c r="AU16" s="379"/>
      <c r="AV16" s="379"/>
      <c r="AW16" s="1134"/>
      <c r="AX16" s="1134"/>
      <c r="AY16" s="1134"/>
      <c r="AZ16" s="379"/>
      <c r="BA16" s="379"/>
      <c r="BB16" s="379"/>
      <c r="BC16" s="379"/>
      <c r="BD16" s="663"/>
      <c r="BE16" s="378"/>
      <c r="BF16" s="379"/>
      <c r="BG16" s="379"/>
      <c r="BH16" s="379"/>
      <c r="BI16" s="379"/>
      <c r="BJ16" s="1134"/>
      <c r="BK16" s="1134"/>
      <c r="BL16" s="1134"/>
      <c r="BM16" s="379"/>
      <c r="BN16" s="379"/>
      <c r="BO16" s="379"/>
      <c r="BP16" s="379"/>
      <c r="BQ16" s="663"/>
      <c r="BR16" s="378"/>
      <c r="BS16" s="379"/>
      <c r="BT16" s="379"/>
      <c r="BU16" s="379"/>
      <c r="BV16" s="379"/>
      <c r="BW16" s="1134"/>
      <c r="BX16" s="1134"/>
      <c r="BY16" s="1134"/>
      <c r="BZ16" s="379"/>
      <c r="CA16" s="379"/>
      <c r="CB16" s="379"/>
      <c r="CC16" s="379"/>
      <c r="CD16" s="663"/>
      <c r="CE16" s="208"/>
      <c r="CF16" s="166"/>
      <c r="CG16" s="166"/>
      <c r="CH16" s="166"/>
      <c r="CI16" s="166"/>
      <c r="CJ16" s="204"/>
      <c r="CK16" s="204"/>
      <c r="CL16" s="204"/>
      <c r="CM16" s="166"/>
      <c r="CN16" s="166"/>
      <c r="CO16" s="166"/>
      <c r="CP16" s="166"/>
      <c r="CQ16" s="166"/>
    </row>
    <row r="17" spans="4:95" ht="6" customHeight="1" x14ac:dyDescent="0.2">
      <c r="G17" s="378"/>
      <c r="H17" s="379"/>
      <c r="I17" s="379"/>
      <c r="J17" s="683"/>
      <c r="K17" s="683"/>
      <c r="L17" s="683"/>
      <c r="M17" s="683"/>
      <c r="N17" s="683"/>
      <c r="O17" s="683"/>
      <c r="P17" s="683"/>
      <c r="Q17" s="684"/>
      <c r="R17" s="378"/>
      <c r="S17" s="379"/>
      <c r="T17" s="379"/>
      <c r="U17" s="379"/>
      <c r="V17" s="379"/>
      <c r="W17" s="1134"/>
      <c r="X17" s="1134"/>
      <c r="Y17" s="1134"/>
      <c r="Z17" s="379"/>
      <c r="AA17" s="379"/>
      <c r="AB17" s="379"/>
      <c r="AC17" s="379"/>
      <c r="AD17" s="663"/>
      <c r="AE17" s="378"/>
      <c r="AF17" s="379"/>
      <c r="AG17" s="379"/>
      <c r="AH17" s="379"/>
      <c r="AI17" s="379"/>
      <c r="AJ17" s="1134"/>
      <c r="AK17" s="1134"/>
      <c r="AL17" s="1134"/>
      <c r="AM17" s="379"/>
      <c r="AN17" s="379"/>
      <c r="AO17" s="379"/>
      <c r="AP17" s="379"/>
      <c r="AQ17" s="663"/>
      <c r="AR17" s="378"/>
      <c r="AS17" s="379"/>
      <c r="AT17" s="379"/>
      <c r="AU17" s="379"/>
      <c r="AV17" s="379"/>
      <c r="AW17" s="1134"/>
      <c r="AX17" s="1134"/>
      <c r="AY17" s="1134"/>
      <c r="AZ17" s="379"/>
      <c r="BA17" s="379"/>
      <c r="BB17" s="379"/>
      <c r="BC17" s="379"/>
      <c r="BD17" s="663"/>
      <c r="BE17" s="378"/>
      <c r="BF17" s="379"/>
      <c r="BG17" s="379"/>
      <c r="BH17" s="379"/>
      <c r="BI17" s="379"/>
      <c r="BJ17" s="1134"/>
      <c r="BK17" s="1134"/>
      <c r="BL17" s="1134"/>
      <c r="BM17" s="379"/>
      <c r="BN17" s="379"/>
      <c r="BO17" s="379"/>
      <c r="BP17" s="379"/>
      <c r="BQ17" s="663"/>
      <c r="BR17" s="378"/>
      <c r="BS17" s="379"/>
      <c r="BT17" s="379"/>
      <c r="BU17" s="379"/>
      <c r="BV17" s="379"/>
      <c r="BW17" s="1134"/>
      <c r="BX17" s="1134"/>
      <c r="BY17" s="1134"/>
      <c r="BZ17" s="379"/>
      <c r="CA17" s="379"/>
      <c r="CB17" s="379"/>
      <c r="CC17" s="379"/>
      <c r="CD17" s="663"/>
      <c r="CE17" s="208"/>
      <c r="CF17" s="166"/>
      <c r="CG17" s="166"/>
      <c r="CH17" s="166"/>
      <c r="CI17" s="166"/>
      <c r="CJ17" s="204"/>
      <c r="CK17" s="204"/>
      <c r="CL17" s="204"/>
      <c r="CM17" s="166"/>
      <c r="CN17" s="166"/>
      <c r="CO17" s="166"/>
      <c r="CP17" s="166"/>
      <c r="CQ17" s="166"/>
    </row>
    <row r="18" spans="4:95" ht="6" customHeight="1" x14ac:dyDescent="0.2">
      <c r="G18" s="676" t="s">
        <v>30</v>
      </c>
      <c r="H18" s="677"/>
      <c r="I18" s="677"/>
      <c r="J18" s="677"/>
      <c r="K18" s="677"/>
      <c r="L18" s="677"/>
      <c r="M18" s="677"/>
      <c r="N18" s="677"/>
      <c r="O18" s="677"/>
      <c r="P18" s="677"/>
      <c r="Q18" s="678"/>
      <c r="R18" s="687"/>
      <c r="S18" s="688"/>
      <c r="T18" s="688"/>
      <c r="U18" s="688"/>
      <c r="V18" s="688"/>
      <c r="W18" s="688"/>
      <c r="X18" s="688"/>
      <c r="Y18" s="688"/>
      <c r="Z18" s="688"/>
      <c r="AA18" s="688"/>
      <c r="AB18" s="379" t="s">
        <v>32</v>
      </c>
      <c r="AC18" s="379"/>
      <c r="AD18" s="663"/>
      <c r="AE18" s="687"/>
      <c r="AF18" s="688"/>
      <c r="AG18" s="688"/>
      <c r="AH18" s="688"/>
      <c r="AI18" s="688"/>
      <c r="AJ18" s="688"/>
      <c r="AK18" s="688"/>
      <c r="AL18" s="688"/>
      <c r="AM18" s="688"/>
      <c r="AN18" s="688"/>
      <c r="AO18" s="379" t="s">
        <v>32</v>
      </c>
      <c r="AP18" s="379"/>
      <c r="AQ18" s="663"/>
      <c r="AR18" s="687"/>
      <c r="AS18" s="688"/>
      <c r="AT18" s="688"/>
      <c r="AU18" s="688"/>
      <c r="AV18" s="688"/>
      <c r="AW18" s="688"/>
      <c r="AX18" s="688"/>
      <c r="AY18" s="688"/>
      <c r="AZ18" s="688"/>
      <c r="BA18" s="688"/>
      <c r="BB18" s="379" t="s">
        <v>32</v>
      </c>
      <c r="BC18" s="379"/>
      <c r="BD18" s="663"/>
      <c r="BE18" s="687"/>
      <c r="BF18" s="688"/>
      <c r="BG18" s="688"/>
      <c r="BH18" s="688"/>
      <c r="BI18" s="688"/>
      <c r="BJ18" s="688"/>
      <c r="BK18" s="688"/>
      <c r="BL18" s="688"/>
      <c r="BM18" s="688"/>
      <c r="BN18" s="688"/>
      <c r="BO18" s="379" t="s">
        <v>32</v>
      </c>
      <c r="BP18" s="379"/>
      <c r="BQ18" s="663"/>
      <c r="BR18" s="687"/>
      <c r="BS18" s="688"/>
      <c r="BT18" s="688"/>
      <c r="BU18" s="688"/>
      <c r="BV18" s="688"/>
      <c r="BW18" s="688"/>
      <c r="BX18" s="688"/>
      <c r="BY18" s="688"/>
      <c r="BZ18" s="688"/>
      <c r="CA18" s="688"/>
      <c r="CB18" s="379" t="s">
        <v>32</v>
      </c>
      <c r="CC18" s="379"/>
      <c r="CD18" s="663"/>
      <c r="CE18" s="166"/>
      <c r="CF18" s="166"/>
      <c r="CG18" s="166"/>
      <c r="CH18" s="166"/>
      <c r="CI18" s="166"/>
      <c r="CJ18" s="204"/>
      <c r="CK18" s="204"/>
      <c r="CL18" s="204"/>
      <c r="CM18" s="166"/>
      <c r="CN18" s="166"/>
      <c r="CO18" s="166"/>
      <c r="CP18" s="166"/>
      <c r="CQ18" s="166"/>
    </row>
    <row r="19" spans="4:95" ht="6" customHeight="1" x14ac:dyDescent="0.2">
      <c r="G19" s="676"/>
      <c r="H19" s="677"/>
      <c r="I19" s="677"/>
      <c r="J19" s="677"/>
      <c r="K19" s="677"/>
      <c r="L19" s="677"/>
      <c r="M19" s="677"/>
      <c r="N19" s="677"/>
      <c r="O19" s="677"/>
      <c r="P19" s="677"/>
      <c r="Q19" s="678"/>
      <c r="R19" s="687"/>
      <c r="S19" s="688"/>
      <c r="T19" s="688"/>
      <c r="U19" s="688"/>
      <c r="V19" s="688"/>
      <c r="W19" s="688"/>
      <c r="X19" s="688"/>
      <c r="Y19" s="688"/>
      <c r="Z19" s="688"/>
      <c r="AA19" s="688"/>
      <c r="AB19" s="379"/>
      <c r="AC19" s="379"/>
      <c r="AD19" s="663"/>
      <c r="AE19" s="687"/>
      <c r="AF19" s="688"/>
      <c r="AG19" s="688"/>
      <c r="AH19" s="688"/>
      <c r="AI19" s="688"/>
      <c r="AJ19" s="688"/>
      <c r="AK19" s="688"/>
      <c r="AL19" s="688"/>
      <c r="AM19" s="688"/>
      <c r="AN19" s="688"/>
      <c r="AO19" s="379"/>
      <c r="AP19" s="379"/>
      <c r="AQ19" s="663"/>
      <c r="AR19" s="687"/>
      <c r="AS19" s="688"/>
      <c r="AT19" s="688"/>
      <c r="AU19" s="688"/>
      <c r="AV19" s="688"/>
      <c r="AW19" s="688"/>
      <c r="AX19" s="688"/>
      <c r="AY19" s="688"/>
      <c r="AZ19" s="688"/>
      <c r="BA19" s="688"/>
      <c r="BB19" s="379"/>
      <c r="BC19" s="379"/>
      <c r="BD19" s="663"/>
      <c r="BE19" s="687"/>
      <c r="BF19" s="688"/>
      <c r="BG19" s="688"/>
      <c r="BH19" s="688"/>
      <c r="BI19" s="688"/>
      <c r="BJ19" s="688"/>
      <c r="BK19" s="688"/>
      <c r="BL19" s="688"/>
      <c r="BM19" s="688"/>
      <c r="BN19" s="688"/>
      <c r="BO19" s="379"/>
      <c r="BP19" s="379"/>
      <c r="BQ19" s="663"/>
      <c r="BR19" s="687"/>
      <c r="BS19" s="688"/>
      <c r="BT19" s="688"/>
      <c r="BU19" s="688"/>
      <c r="BV19" s="688"/>
      <c r="BW19" s="688"/>
      <c r="BX19" s="688"/>
      <c r="BY19" s="688"/>
      <c r="BZ19" s="688"/>
      <c r="CA19" s="688"/>
      <c r="CB19" s="379"/>
      <c r="CC19" s="379"/>
      <c r="CD19" s="663"/>
      <c r="CE19" s="166"/>
      <c r="CF19" s="166"/>
      <c r="CG19" s="166"/>
      <c r="CH19" s="166"/>
      <c r="CI19" s="166"/>
      <c r="CJ19" s="204"/>
      <c r="CK19" s="204"/>
      <c r="CL19" s="204"/>
      <c r="CM19" s="166"/>
      <c r="CN19" s="166"/>
      <c r="CO19" s="166"/>
      <c r="CP19" s="166"/>
      <c r="CQ19" s="166"/>
    </row>
    <row r="20" spans="4:95" ht="6" customHeight="1" x14ac:dyDescent="0.2">
      <c r="G20" s="676"/>
      <c r="H20" s="677"/>
      <c r="I20" s="677"/>
      <c r="J20" s="677"/>
      <c r="K20" s="677"/>
      <c r="L20" s="677"/>
      <c r="M20" s="677"/>
      <c r="N20" s="677"/>
      <c r="O20" s="677"/>
      <c r="P20" s="677"/>
      <c r="Q20" s="678"/>
      <c r="R20" s="687"/>
      <c r="S20" s="688"/>
      <c r="T20" s="688"/>
      <c r="U20" s="688"/>
      <c r="V20" s="688"/>
      <c r="W20" s="688"/>
      <c r="X20" s="688"/>
      <c r="Y20" s="688"/>
      <c r="Z20" s="688"/>
      <c r="AA20" s="688"/>
      <c r="AB20" s="379"/>
      <c r="AC20" s="379"/>
      <c r="AD20" s="663"/>
      <c r="AE20" s="687"/>
      <c r="AF20" s="688"/>
      <c r="AG20" s="688"/>
      <c r="AH20" s="688"/>
      <c r="AI20" s="688"/>
      <c r="AJ20" s="688"/>
      <c r="AK20" s="688"/>
      <c r="AL20" s="688"/>
      <c r="AM20" s="688"/>
      <c r="AN20" s="688"/>
      <c r="AO20" s="379"/>
      <c r="AP20" s="379"/>
      <c r="AQ20" s="663"/>
      <c r="AR20" s="687"/>
      <c r="AS20" s="688"/>
      <c r="AT20" s="688"/>
      <c r="AU20" s="688"/>
      <c r="AV20" s="688"/>
      <c r="AW20" s="688"/>
      <c r="AX20" s="688"/>
      <c r="AY20" s="688"/>
      <c r="AZ20" s="688"/>
      <c r="BA20" s="688"/>
      <c r="BB20" s="379"/>
      <c r="BC20" s="379"/>
      <c r="BD20" s="663"/>
      <c r="BE20" s="687"/>
      <c r="BF20" s="688"/>
      <c r="BG20" s="688"/>
      <c r="BH20" s="688"/>
      <c r="BI20" s="688"/>
      <c r="BJ20" s="688"/>
      <c r="BK20" s="688"/>
      <c r="BL20" s="688"/>
      <c r="BM20" s="688"/>
      <c r="BN20" s="688"/>
      <c r="BO20" s="379"/>
      <c r="BP20" s="379"/>
      <c r="BQ20" s="663"/>
      <c r="BR20" s="687"/>
      <c r="BS20" s="688"/>
      <c r="BT20" s="688"/>
      <c r="BU20" s="688"/>
      <c r="BV20" s="688"/>
      <c r="BW20" s="688"/>
      <c r="BX20" s="688"/>
      <c r="BY20" s="688"/>
      <c r="BZ20" s="688"/>
      <c r="CA20" s="688"/>
      <c r="CB20" s="379"/>
      <c r="CC20" s="379"/>
      <c r="CD20" s="663"/>
      <c r="CE20" s="166"/>
      <c r="CF20" s="166"/>
      <c r="CG20" s="166"/>
      <c r="CH20" s="166"/>
      <c r="CI20" s="166"/>
      <c r="CJ20" s="204"/>
      <c r="CK20" s="204"/>
      <c r="CL20" s="204"/>
      <c r="CM20" s="166"/>
      <c r="CN20" s="166"/>
      <c r="CO20" s="166"/>
      <c r="CP20" s="166"/>
      <c r="CQ20" s="166"/>
    </row>
    <row r="21" spans="4:95" ht="6" customHeight="1" x14ac:dyDescent="0.2">
      <c r="G21" s="690" t="s">
        <v>370</v>
      </c>
      <c r="H21" s="691"/>
      <c r="I21" s="691"/>
      <c r="J21" s="691"/>
      <c r="K21" s="691"/>
      <c r="L21" s="691"/>
      <c r="M21" s="691"/>
      <c r="N21" s="691"/>
      <c r="O21" s="691"/>
      <c r="P21" s="691"/>
      <c r="Q21" s="692"/>
      <c r="R21" s="1135"/>
      <c r="S21" s="1136"/>
      <c r="T21" s="1136"/>
      <c r="U21" s="1136"/>
      <c r="V21" s="1136"/>
      <c r="W21" s="1136"/>
      <c r="X21" s="1136"/>
      <c r="Y21" s="1136"/>
      <c r="Z21" s="1136"/>
      <c r="AA21" s="1137"/>
      <c r="AB21" s="1138" t="s">
        <v>115</v>
      </c>
      <c r="AC21" s="1139"/>
      <c r="AD21" s="1140"/>
      <c r="AE21" s="1135"/>
      <c r="AF21" s="1136"/>
      <c r="AG21" s="1136"/>
      <c r="AH21" s="1136"/>
      <c r="AI21" s="1136"/>
      <c r="AJ21" s="1136"/>
      <c r="AK21" s="1136"/>
      <c r="AL21" s="1136"/>
      <c r="AM21" s="1136"/>
      <c r="AN21" s="1137"/>
      <c r="AO21" s="1138" t="s">
        <v>115</v>
      </c>
      <c r="AP21" s="1139"/>
      <c r="AQ21" s="1140"/>
      <c r="AR21" s="1135"/>
      <c r="AS21" s="1136"/>
      <c r="AT21" s="1136"/>
      <c r="AU21" s="1136"/>
      <c r="AV21" s="1136"/>
      <c r="AW21" s="1136"/>
      <c r="AX21" s="1136"/>
      <c r="AY21" s="1136"/>
      <c r="AZ21" s="1136"/>
      <c r="BA21" s="1137"/>
      <c r="BB21" s="1138" t="s">
        <v>115</v>
      </c>
      <c r="BC21" s="1139"/>
      <c r="BD21" s="1140"/>
      <c r="BE21" s="1135"/>
      <c r="BF21" s="1136"/>
      <c r="BG21" s="1136"/>
      <c r="BH21" s="1136"/>
      <c r="BI21" s="1136"/>
      <c r="BJ21" s="1136"/>
      <c r="BK21" s="1136"/>
      <c r="BL21" s="1136"/>
      <c r="BM21" s="1136"/>
      <c r="BN21" s="1137"/>
      <c r="BO21" s="1138" t="s">
        <v>115</v>
      </c>
      <c r="BP21" s="1139"/>
      <c r="BQ21" s="1140"/>
      <c r="BR21" s="1135"/>
      <c r="BS21" s="1136"/>
      <c r="BT21" s="1136"/>
      <c r="BU21" s="1136"/>
      <c r="BV21" s="1136"/>
      <c r="BW21" s="1136"/>
      <c r="BX21" s="1136"/>
      <c r="BY21" s="1136"/>
      <c r="BZ21" s="1136"/>
      <c r="CA21" s="1137"/>
      <c r="CB21" s="1138" t="s">
        <v>115</v>
      </c>
      <c r="CC21" s="1139"/>
      <c r="CD21" s="1140"/>
      <c r="CE21" s="148"/>
      <c r="CF21" s="148"/>
      <c r="CG21" s="148"/>
      <c r="CH21" s="148"/>
      <c r="CI21" s="148"/>
      <c r="CJ21" s="148"/>
      <c r="CK21" s="148"/>
      <c r="CL21" s="148"/>
      <c r="CM21" s="148"/>
      <c r="CN21" s="148"/>
      <c r="CO21" s="166"/>
      <c r="CP21" s="166"/>
      <c r="CQ21" s="166"/>
    </row>
    <row r="22" spans="4:95" ht="6" customHeight="1" x14ac:dyDescent="0.2">
      <c r="G22" s="693"/>
      <c r="H22" s="691"/>
      <c r="I22" s="691"/>
      <c r="J22" s="691"/>
      <c r="K22" s="691"/>
      <c r="L22" s="691"/>
      <c r="M22" s="691"/>
      <c r="N22" s="691"/>
      <c r="O22" s="691"/>
      <c r="P22" s="691"/>
      <c r="Q22" s="692"/>
      <c r="R22" s="1135"/>
      <c r="S22" s="1136"/>
      <c r="T22" s="1136"/>
      <c r="U22" s="1136"/>
      <c r="V22" s="1136"/>
      <c r="W22" s="1136"/>
      <c r="X22" s="1136"/>
      <c r="Y22" s="1136"/>
      <c r="Z22" s="1136"/>
      <c r="AA22" s="1137"/>
      <c r="AB22" s="1138"/>
      <c r="AC22" s="1139"/>
      <c r="AD22" s="1140"/>
      <c r="AE22" s="1135"/>
      <c r="AF22" s="1136"/>
      <c r="AG22" s="1136"/>
      <c r="AH22" s="1136"/>
      <c r="AI22" s="1136"/>
      <c r="AJ22" s="1136"/>
      <c r="AK22" s="1136"/>
      <c r="AL22" s="1136"/>
      <c r="AM22" s="1136"/>
      <c r="AN22" s="1137"/>
      <c r="AO22" s="1138"/>
      <c r="AP22" s="1139"/>
      <c r="AQ22" s="1140"/>
      <c r="AR22" s="1135"/>
      <c r="AS22" s="1136"/>
      <c r="AT22" s="1136"/>
      <c r="AU22" s="1136"/>
      <c r="AV22" s="1136"/>
      <c r="AW22" s="1136"/>
      <c r="AX22" s="1136"/>
      <c r="AY22" s="1136"/>
      <c r="AZ22" s="1136"/>
      <c r="BA22" s="1137"/>
      <c r="BB22" s="1138"/>
      <c r="BC22" s="1139"/>
      <c r="BD22" s="1140"/>
      <c r="BE22" s="1135"/>
      <c r="BF22" s="1136"/>
      <c r="BG22" s="1136"/>
      <c r="BH22" s="1136"/>
      <c r="BI22" s="1136"/>
      <c r="BJ22" s="1136"/>
      <c r="BK22" s="1136"/>
      <c r="BL22" s="1136"/>
      <c r="BM22" s="1136"/>
      <c r="BN22" s="1137"/>
      <c r="BO22" s="1138"/>
      <c r="BP22" s="1139"/>
      <c r="BQ22" s="1140"/>
      <c r="BR22" s="1135"/>
      <c r="BS22" s="1136"/>
      <c r="BT22" s="1136"/>
      <c r="BU22" s="1136"/>
      <c r="BV22" s="1136"/>
      <c r="BW22" s="1136"/>
      <c r="BX22" s="1136"/>
      <c r="BY22" s="1136"/>
      <c r="BZ22" s="1136"/>
      <c r="CA22" s="1137"/>
      <c r="CB22" s="1138"/>
      <c r="CC22" s="1139"/>
      <c r="CD22" s="1140"/>
      <c r="CE22" s="148"/>
      <c r="CF22" s="148"/>
      <c r="CG22" s="148"/>
      <c r="CH22" s="148"/>
      <c r="CI22" s="148"/>
      <c r="CJ22" s="148"/>
      <c r="CK22" s="148"/>
      <c r="CL22" s="148"/>
      <c r="CM22" s="148"/>
      <c r="CN22" s="148"/>
      <c r="CO22" s="166"/>
      <c r="CP22" s="166"/>
      <c r="CQ22" s="166"/>
    </row>
    <row r="23" spans="4:95" ht="6" customHeight="1" x14ac:dyDescent="0.2">
      <c r="G23" s="693"/>
      <c r="H23" s="691"/>
      <c r="I23" s="691"/>
      <c r="J23" s="691"/>
      <c r="K23" s="691"/>
      <c r="L23" s="691"/>
      <c r="M23" s="691"/>
      <c r="N23" s="691"/>
      <c r="O23" s="691"/>
      <c r="P23" s="691"/>
      <c r="Q23" s="692"/>
      <c r="R23" s="1135"/>
      <c r="S23" s="1136"/>
      <c r="T23" s="1136"/>
      <c r="U23" s="1136"/>
      <c r="V23" s="1136"/>
      <c r="W23" s="1136"/>
      <c r="X23" s="1136"/>
      <c r="Y23" s="1136"/>
      <c r="Z23" s="1136"/>
      <c r="AA23" s="1137"/>
      <c r="AB23" s="1138"/>
      <c r="AC23" s="1139"/>
      <c r="AD23" s="1140"/>
      <c r="AE23" s="1135"/>
      <c r="AF23" s="1136"/>
      <c r="AG23" s="1136"/>
      <c r="AH23" s="1136"/>
      <c r="AI23" s="1136"/>
      <c r="AJ23" s="1136"/>
      <c r="AK23" s="1136"/>
      <c r="AL23" s="1136"/>
      <c r="AM23" s="1136"/>
      <c r="AN23" s="1137"/>
      <c r="AO23" s="1138"/>
      <c r="AP23" s="1139"/>
      <c r="AQ23" s="1140"/>
      <c r="AR23" s="1135"/>
      <c r="AS23" s="1136"/>
      <c r="AT23" s="1136"/>
      <c r="AU23" s="1136"/>
      <c r="AV23" s="1136"/>
      <c r="AW23" s="1136"/>
      <c r="AX23" s="1136"/>
      <c r="AY23" s="1136"/>
      <c r="AZ23" s="1136"/>
      <c r="BA23" s="1137"/>
      <c r="BB23" s="1138"/>
      <c r="BC23" s="1139"/>
      <c r="BD23" s="1140"/>
      <c r="BE23" s="1135"/>
      <c r="BF23" s="1136"/>
      <c r="BG23" s="1136"/>
      <c r="BH23" s="1136"/>
      <c r="BI23" s="1136"/>
      <c r="BJ23" s="1136"/>
      <c r="BK23" s="1136"/>
      <c r="BL23" s="1136"/>
      <c r="BM23" s="1136"/>
      <c r="BN23" s="1137"/>
      <c r="BO23" s="1138"/>
      <c r="BP23" s="1139"/>
      <c r="BQ23" s="1140"/>
      <c r="BR23" s="1135"/>
      <c r="BS23" s="1136"/>
      <c r="BT23" s="1136"/>
      <c r="BU23" s="1136"/>
      <c r="BV23" s="1136"/>
      <c r="BW23" s="1136"/>
      <c r="BX23" s="1136"/>
      <c r="BY23" s="1136"/>
      <c r="BZ23" s="1136"/>
      <c r="CA23" s="1137"/>
      <c r="CB23" s="1138"/>
      <c r="CC23" s="1139"/>
      <c r="CD23" s="1140"/>
      <c r="CE23" s="148"/>
      <c r="CF23" s="148"/>
      <c r="CG23" s="148"/>
      <c r="CH23" s="148"/>
      <c r="CI23" s="148"/>
      <c r="CJ23" s="148"/>
      <c r="CK23" s="148"/>
      <c r="CL23" s="148"/>
      <c r="CM23" s="148"/>
      <c r="CN23" s="148"/>
      <c r="CO23" s="166"/>
      <c r="CP23" s="166"/>
      <c r="CQ23" s="166"/>
    </row>
    <row r="24" spans="4:95" ht="6" customHeight="1" x14ac:dyDescent="0.2">
      <c r="G24" s="150"/>
      <c r="H24" s="150"/>
      <c r="I24" s="150"/>
      <c r="J24" s="150"/>
      <c r="K24" s="150"/>
      <c r="L24" s="150"/>
      <c r="M24" s="150"/>
      <c r="N24" s="150"/>
      <c r="O24" s="150"/>
      <c r="P24" s="150"/>
      <c r="Q24" s="150"/>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148"/>
      <c r="CF24" s="148"/>
      <c r="CG24" s="148"/>
      <c r="CH24" s="148"/>
      <c r="CI24" s="148"/>
      <c r="CJ24" s="148"/>
      <c r="CK24" s="148"/>
      <c r="CL24" s="148"/>
      <c r="CM24" s="148"/>
      <c r="CN24" s="148"/>
      <c r="CO24" s="166"/>
      <c r="CP24" s="166"/>
      <c r="CQ24" s="166"/>
    </row>
    <row r="26" spans="4:95" ht="6" customHeight="1" x14ac:dyDescent="0.2">
      <c r="D26" s="526" t="s">
        <v>416</v>
      </c>
      <c r="E26" s="526"/>
      <c r="F26" s="526"/>
      <c r="G26" s="528"/>
      <c r="H26" s="528"/>
      <c r="I26" s="528"/>
      <c r="J26" s="528"/>
      <c r="K26" s="528"/>
      <c r="L26" s="528"/>
      <c r="M26" s="528"/>
      <c r="N26" s="528"/>
      <c r="O26" s="528"/>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row>
    <row r="27" spans="4:95" ht="6" customHeight="1" x14ac:dyDescent="0.2">
      <c r="D27" s="526"/>
      <c r="E27" s="526"/>
      <c r="F27" s="526"/>
      <c r="G27" s="528"/>
      <c r="H27" s="528"/>
      <c r="I27" s="528"/>
      <c r="J27" s="528"/>
      <c r="K27" s="528"/>
      <c r="L27" s="528"/>
      <c r="M27" s="528"/>
      <c r="N27" s="528"/>
      <c r="O27" s="528"/>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row>
    <row r="28" spans="4:95" ht="6" customHeight="1" x14ac:dyDescent="0.2">
      <c r="D28" s="526"/>
      <c r="E28" s="526"/>
      <c r="F28" s="526"/>
      <c r="G28" s="528"/>
      <c r="H28" s="528"/>
      <c r="I28" s="528"/>
      <c r="J28" s="528"/>
      <c r="K28" s="528"/>
      <c r="L28" s="528"/>
      <c r="M28" s="528"/>
      <c r="N28" s="528"/>
      <c r="O28" s="528"/>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row>
    <row r="30" spans="4:95" ht="6" customHeight="1" x14ac:dyDescent="0.2">
      <c r="G30" s="378"/>
      <c r="H30" s="379"/>
      <c r="I30" s="379"/>
      <c r="J30" s="683"/>
      <c r="K30" s="683"/>
      <c r="L30" s="683"/>
      <c r="M30" s="683"/>
      <c r="N30" s="683"/>
      <c r="O30" s="683"/>
      <c r="P30" s="683"/>
      <c r="Q30" s="684"/>
      <c r="R30" s="378" t="s">
        <v>338</v>
      </c>
      <c r="S30" s="379"/>
      <c r="T30" s="379"/>
      <c r="U30" s="379"/>
      <c r="V30" s="379"/>
      <c r="W30" s="662" t="str">
        <f>IF(W15=0,"",W15)</f>
        <v/>
      </c>
      <c r="X30" s="1134"/>
      <c r="Y30" s="1134"/>
      <c r="Z30" s="379" t="s">
        <v>78</v>
      </c>
      <c r="AA30" s="379"/>
      <c r="AB30" s="379"/>
      <c r="AC30" s="379"/>
      <c r="AD30" s="663"/>
      <c r="AE30" s="378" t="s">
        <v>338</v>
      </c>
      <c r="AF30" s="379"/>
      <c r="AG30" s="379"/>
      <c r="AH30" s="379"/>
      <c r="AI30" s="379"/>
      <c r="AJ30" s="662" t="str">
        <f>IF(AJ15=0,"",AJ15)</f>
        <v/>
      </c>
      <c r="AK30" s="1134"/>
      <c r="AL30" s="1134"/>
      <c r="AM30" s="379" t="s">
        <v>78</v>
      </c>
      <c r="AN30" s="379"/>
      <c r="AO30" s="379"/>
      <c r="AP30" s="379"/>
      <c r="AQ30" s="663"/>
      <c r="AR30" s="378" t="s">
        <v>338</v>
      </c>
      <c r="AS30" s="379"/>
      <c r="AT30" s="379"/>
      <c r="AU30" s="379"/>
      <c r="AV30" s="379"/>
      <c r="AW30" s="662" t="str">
        <f>IF(AW15=0,"",AW15)</f>
        <v/>
      </c>
      <c r="AX30" s="1134"/>
      <c r="AY30" s="1134"/>
      <c r="AZ30" s="379" t="s">
        <v>78</v>
      </c>
      <c r="BA30" s="379"/>
      <c r="BB30" s="379"/>
      <c r="BC30" s="379"/>
      <c r="BD30" s="663"/>
      <c r="BE30" s="378" t="s">
        <v>338</v>
      </c>
      <c r="BF30" s="379"/>
      <c r="BG30" s="379"/>
      <c r="BH30" s="379"/>
      <c r="BI30" s="379"/>
      <c r="BJ30" s="662" t="str">
        <f>IF(BJ15=0,"",BJ15)</f>
        <v/>
      </c>
      <c r="BK30" s="1134"/>
      <c r="BL30" s="1134"/>
      <c r="BM30" s="379" t="s">
        <v>78</v>
      </c>
      <c r="BN30" s="379"/>
      <c r="BO30" s="379"/>
      <c r="BP30" s="379"/>
      <c r="BQ30" s="663"/>
      <c r="BR30" s="378" t="s">
        <v>338</v>
      </c>
      <c r="BS30" s="379"/>
      <c r="BT30" s="379"/>
      <c r="BU30" s="379"/>
      <c r="BV30" s="379"/>
      <c r="BW30" s="662" t="str">
        <f>IF(BW15=0,"",BW15)</f>
        <v/>
      </c>
      <c r="BX30" s="1134"/>
      <c r="BY30" s="1134"/>
      <c r="BZ30" s="379" t="s">
        <v>78</v>
      </c>
      <c r="CA30" s="379"/>
      <c r="CB30" s="379"/>
      <c r="CC30" s="379"/>
      <c r="CD30" s="663"/>
      <c r="CE30" s="208"/>
      <c r="CF30" s="166"/>
      <c r="CG30" s="166"/>
      <c r="CH30" s="166"/>
      <c r="CI30" s="166"/>
      <c r="CJ30" s="143"/>
      <c r="CK30" s="204"/>
      <c r="CL30" s="204"/>
      <c r="CM30" s="166"/>
      <c r="CN30" s="166"/>
      <c r="CO30" s="166"/>
      <c r="CP30" s="166"/>
      <c r="CQ30" s="166"/>
    </row>
    <row r="31" spans="4:95" ht="6" customHeight="1" x14ac:dyDescent="0.2">
      <c r="G31" s="378"/>
      <c r="H31" s="379"/>
      <c r="I31" s="379"/>
      <c r="J31" s="683"/>
      <c r="K31" s="683"/>
      <c r="L31" s="683"/>
      <c r="M31" s="683"/>
      <c r="N31" s="683"/>
      <c r="O31" s="683"/>
      <c r="P31" s="683"/>
      <c r="Q31" s="684"/>
      <c r="R31" s="378"/>
      <c r="S31" s="379"/>
      <c r="T31" s="379"/>
      <c r="U31" s="379"/>
      <c r="V31" s="379"/>
      <c r="W31" s="1134"/>
      <c r="X31" s="1134"/>
      <c r="Y31" s="1134"/>
      <c r="Z31" s="379"/>
      <c r="AA31" s="379"/>
      <c r="AB31" s="379"/>
      <c r="AC31" s="379"/>
      <c r="AD31" s="663"/>
      <c r="AE31" s="378"/>
      <c r="AF31" s="379"/>
      <c r="AG31" s="379"/>
      <c r="AH31" s="379"/>
      <c r="AI31" s="379"/>
      <c r="AJ31" s="1134"/>
      <c r="AK31" s="1134"/>
      <c r="AL31" s="1134"/>
      <c r="AM31" s="379"/>
      <c r="AN31" s="379"/>
      <c r="AO31" s="379"/>
      <c r="AP31" s="379"/>
      <c r="AQ31" s="663"/>
      <c r="AR31" s="378"/>
      <c r="AS31" s="379"/>
      <c r="AT31" s="379"/>
      <c r="AU31" s="379"/>
      <c r="AV31" s="379"/>
      <c r="AW31" s="1134"/>
      <c r="AX31" s="1134"/>
      <c r="AY31" s="1134"/>
      <c r="AZ31" s="379"/>
      <c r="BA31" s="379"/>
      <c r="BB31" s="379"/>
      <c r="BC31" s="379"/>
      <c r="BD31" s="663"/>
      <c r="BE31" s="378"/>
      <c r="BF31" s="379"/>
      <c r="BG31" s="379"/>
      <c r="BH31" s="379"/>
      <c r="BI31" s="379"/>
      <c r="BJ31" s="1134"/>
      <c r="BK31" s="1134"/>
      <c r="BL31" s="1134"/>
      <c r="BM31" s="379"/>
      <c r="BN31" s="379"/>
      <c r="BO31" s="379"/>
      <c r="BP31" s="379"/>
      <c r="BQ31" s="663"/>
      <c r="BR31" s="378"/>
      <c r="BS31" s="379"/>
      <c r="BT31" s="379"/>
      <c r="BU31" s="379"/>
      <c r="BV31" s="379"/>
      <c r="BW31" s="1134"/>
      <c r="BX31" s="1134"/>
      <c r="BY31" s="1134"/>
      <c r="BZ31" s="379"/>
      <c r="CA31" s="379"/>
      <c r="CB31" s="379"/>
      <c r="CC31" s="379"/>
      <c r="CD31" s="663"/>
      <c r="CE31" s="208"/>
      <c r="CF31" s="166"/>
      <c r="CG31" s="166"/>
      <c r="CH31" s="166"/>
      <c r="CI31" s="166"/>
      <c r="CJ31" s="204"/>
      <c r="CK31" s="204"/>
      <c r="CL31" s="204"/>
      <c r="CM31" s="166"/>
      <c r="CN31" s="166"/>
      <c r="CO31" s="166"/>
      <c r="CP31" s="166"/>
      <c r="CQ31" s="166"/>
    </row>
    <row r="32" spans="4:95" ht="6" customHeight="1" x14ac:dyDescent="0.2">
      <c r="G32" s="378"/>
      <c r="H32" s="379"/>
      <c r="I32" s="379"/>
      <c r="J32" s="683"/>
      <c r="K32" s="683"/>
      <c r="L32" s="683"/>
      <c r="M32" s="683"/>
      <c r="N32" s="683"/>
      <c r="O32" s="683"/>
      <c r="P32" s="683"/>
      <c r="Q32" s="684"/>
      <c r="R32" s="378"/>
      <c r="S32" s="379"/>
      <c r="T32" s="379"/>
      <c r="U32" s="379"/>
      <c r="V32" s="379"/>
      <c r="W32" s="1134"/>
      <c r="X32" s="1134"/>
      <c r="Y32" s="1134"/>
      <c r="Z32" s="379"/>
      <c r="AA32" s="379"/>
      <c r="AB32" s="379"/>
      <c r="AC32" s="379"/>
      <c r="AD32" s="663"/>
      <c r="AE32" s="378"/>
      <c r="AF32" s="379"/>
      <c r="AG32" s="379"/>
      <c r="AH32" s="379"/>
      <c r="AI32" s="379"/>
      <c r="AJ32" s="1134"/>
      <c r="AK32" s="1134"/>
      <c r="AL32" s="1134"/>
      <c r="AM32" s="379"/>
      <c r="AN32" s="379"/>
      <c r="AO32" s="379"/>
      <c r="AP32" s="379"/>
      <c r="AQ32" s="663"/>
      <c r="AR32" s="378"/>
      <c r="AS32" s="379"/>
      <c r="AT32" s="379"/>
      <c r="AU32" s="379"/>
      <c r="AV32" s="379"/>
      <c r="AW32" s="1134"/>
      <c r="AX32" s="1134"/>
      <c r="AY32" s="1134"/>
      <c r="AZ32" s="379"/>
      <c r="BA32" s="379"/>
      <c r="BB32" s="379"/>
      <c r="BC32" s="379"/>
      <c r="BD32" s="663"/>
      <c r="BE32" s="378"/>
      <c r="BF32" s="379"/>
      <c r="BG32" s="379"/>
      <c r="BH32" s="379"/>
      <c r="BI32" s="379"/>
      <c r="BJ32" s="1134"/>
      <c r="BK32" s="1134"/>
      <c r="BL32" s="1134"/>
      <c r="BM32" s="379"/>
      <c r="BN32" s="379"/>
      <c r="BO32" s="379"/>
      <c r="BP32" s="379"/>
      <c r="BQ32" s="663"/>
      <c r="BR32" s="378"/>
      <c r="BS32" s="379"/>
      <c r="BT32" s="379"/>
      <c r="BU32" s="379"/>
      <c r="BV32" s="379"/>
      <c r="BW32" s="1134"/>
      <c r="BX32" s="1134"/>
      <c r="BY32" s="1134"/>
      <c r="BZ32" s="379"/>
      <c r="CA32" s="379"/>
      <c r="CB32" s="379"/>
      <c r="CC32" s="379"/>
      <c r="CD32" s="663"/>
      <c r="CE32" s="208"/>
      <c r="CF32" s="166"/>
      <c r="CG32" s="166"/>
      <c r="CH32" s="166"/>
      <c r="CI32" s="166"/>
      <c r="CJ32" s="204"/>
      <c r="CK32" s="204"/>
      <c r="CL32" s="204"/>
      <c r="CM32" s="166"/>
      <c r="CN32" s="166"/>
      <c r="CO32" s="166"/>
      <c r="CP32" s="166"/>
      <c r="CQ32" s="166"/>
    </row>
    <row r="33" spans="4:95" ht="6" customHeight="1" x14ac:dyDescent="0.2">
      <c r="G33" s="676" t="s">
        <v>30</v>
      </c>
      <c r="H33" s="677"/>
      <c r="I33" s="677"/>
      <c r="J33" s="677"/>
      <c r="K33" s="677"/>
      <c r="L33" s="677"/>
      <c r="M33" s="677"/>
      <c r="N33" s="677"/>
      <c r="O33" s="677"/>
      <c r="P33" s="677"/>
      <c r="Q33" s="678"/>
      <c r="R33" s="687"/>
      <c r="S33" s="688"/>
      <c r="T33" s="688"/>
      <c r="U33" s="688"/>
      <c r="V33" s="688"/>
      <c r="W33" s="688"/>
      <c r="X33" s="688"/>
      <c r="Y33" s="688"/>
      <c r="Z33" s="688"/>
      <c r="AA33" s="688"/>
      <c r="AB33" s="379" t="s">
        <v>32</v>
      </c>
      <c r="AC33" s="379"/>
      <c r="AD33" s="663"/>
      <c r="AE33" s="687"/>
      <c r="AF33" s="688"/>
      <c r="AG33" s="688"/>
      <c r="AH33" s="688"/>
      <c r="AI33" s="688"/>
      <c r="AJ33" s="688"/>
      <c r="AK33" s="688"/>
      <c r="AL33" s="688"/>
      <c r="AM33" s="688"/>
      <c r="AN33" s="688"/>
      <c r="AO33" s="379" t="s">
        <v>32</v>
      </c>
      <c r="AP33" s="379"/>
      <c r="AQ33" s="663"/>
      <c r="AR33" s="687"/>
      <c r="AS33" s="688"/>
      <c r="AT33" s="688"/>
      <c r="AU33" s="688"/>
      <c r="AV33" s="688"/>
      <c r="AW33" s="688"/>
      <c r="AX33" s="688"/>
      <c r="AY33" s="688"/>
      <c r="AZ33" s="688"/>
      <c r="BA33" s="688"/>
      <c r="BB33" s="379" t="s">
        <v>32</v>
      </c>
      <c r="BC33" s="379"/>
      <c r="BD33" s="663"/>
      <c r="BE33" s="687"/>
      <c r="BF33" s="688"/>
      <c r="BG33" s="688"/>
      <c r="BH33" s="688"/>
      <c r="BI33" s="688"/>
      <c r="BJ33" s="688"/>
      <c r="BK33" s="688"/>
      <c r="BL33" s="688"/>
      <c r="BM33" s="688"/>
      <c r="BN33" s="688"/>
      <c r="BO33" s="379" t="s">
        <v>32</v>
      </c>
      <c r="BP33" s="379"/>
      <c r="BQ33" s="663"/>
      <c r="BR33" s="687"/>
      <c r="BS33" s="688"/>
      <c r="BT33" s="688"/>
      <c r="BU33" s="688"/>
      <c r="BV33" s="688"/>
      <c r="BW33" s="688"/>
      <c r="BX33" s="688"/>
      <c r="BY33" s="688"/>
      <c r="BZ33" s="688"/>
      <c r="CA33" s="688"/>
      <c r="CB33" s="379" t="s">
        <v>32</v>
      </c>
      <c r="CC33" s="379"/>
      <c r="CD33" s="663"/>
      <c r="CE33" s="166"/>
      <c r="CF33" s="166"/>
      <c r="CG33" s="166"/>
      <c r="CH33" s="166"/>
      <c r="CI33" s="166"/>
      <c r="CJ33" s="204"/>
      <c r="CK33" s="204"/>
      <c r="CL33" s="204"/>
      <c r="CM33" s="166"/>
      <c r="CN33" s="166"/>
      <c r="CO33" s="166"/>
      <c r="CP33" s="166"/>
      <c r="CQ33" s="166"/>
    </row>
    <row r="34" spans="4:95" ht="6" customHeight="1" x14ac:dyDescent="0.2">
      <c r="G34" s="676"/>
      <c r="H34" s="677"/>
      <c r="I34" s="677"/>
      <c r="J34" s="677"/>
      <c r="K34" s="677"/>
      <c r="L34" s="677"/>
      <c r="M34" s="677"/>
      <c r="N34" s="677"/>
      <c r="O34" s="677"/>
      <c r="P34" s="677"/>
      <c r="Q34" s="678"/>
      <c r="R34" s="687"/>
      <c r="S34" s="688"/>
      <c r="T34" s="688"/>
      <c r="U34" s="688"/>
      <c r="V34" s="688"/>
      <c r="W34" s="688"/>
      <c r="X34" s="688"/>
      <c r="Y34" s="688"/>
      <c r="Z34" s="688"/>
      <c r="AA34" s="688"/>
      <c r="AB34" s="379"/>
      <c r="AC34" s="379"/>
      <c r="AD34" s="663"/>
      <c r="AE34" s="687"/>
      <c r="AF34" s="688"/>
      <c r="AG34" s="688"/>
      <c r="AH34" s="688"/>
      <c r="AI34" s="688"/>
      <c r="AJ34" s="688"/>
      <c r="AK34" s="688"/>
      <c r="AL34" s="688"/>
      <c r="AM34" s="688"/>
      <c r="AN34" s="688"/>
      <c r="AO34" s="379"/>
      <c r="AP34" s="379"/>
      <c r="AQ34" s="663"/>
      <c r="AR34" s="687"/>
      <c r="AS34" s="688"/>
      <c r="AT34" s="688"/>
      <c r="AU34" s="688"/>
      <c r="AV34" s="688"/>
      <c r="AW34" s="688"/>
      <c r="AX34" s="688"/>
      <c r="AY34" s="688"/>
      <c r="AZ34" s="688"/>
      <c r="BA34" s="688"/>
      <c r="BB34" s="379"/>
      <c r="BC34" s="379"/>
      <c r="BD34" s="663"/>
      <c r="BE34" s="687"/>
      <c r="BF34" s="688"/>
      <c r="BG34" s="688"/>
      <c r="BH34" s="688"/>
      <c r="BI34" s="688"/>
      <c r="BJ34" s="688"/>
      <c r="BK34" s="688"/>
      <c r="BL34" s="688"/>
      <c r="BM34" s="688"/>
      <c r="BN34" s="688"/>
      <c r="BO34" s="379"/>
      <c r="BP34" s="379"/>
      <c r="BQ34" s="663"/>
      <c r="BR34" s="687"/>
      <c r="BS34" s="688"/>
      <c r="BT34" s="688"/>
      <c r="BU34" s="688"/>
      <c r="BV34" s="688"/>
      <c r="BW34" s="688"/>
      <c r="BX34" s="688"/>
      <c r="BY34" s="688"/>
      <c r="BZ34" s="688"/>
      <c r="CA34" s="688"/>
      <c r="CB34" s="379"/>
      <c r="CC34" s="379"/>
      <c r="CD34" s="663"/>
      <c r="CE34" s="166"/>
      <c r="CF34" s="166"/>
      <c r="CG34" s="166"/>
      <c r="CH34" s="166"/>
      <c r="CI34" s="166"/>
      <c r="CJ34" s="204"/>
      <c r="CK34" s="204"/>
      <c r="CL34" s="204"/>
      <c r="CM34" s="166"/>
      <c r="CN34" s="166"/>
      <c r="CO34" s="166"/>
      <c r="CP34" s="166"/>
      <c r="CQ34" s="166"/>
    </row>
    <row r="35" spans="4:95" ht="6" customHeight="1" x14ac:dyDescent="0.2">
      <c r="G35" s="676"/>
      <c r="H35" s="677"/>
      <c r="I35" s="677"/>
      <c r="J35" s="677"/>
      <c r="K35" s="677"/>
      <c r="L35" s="677"/>
      <c r="M35" s="677"/>
      <c r="N35" s="677"/>
      <c r="O35" s="677"/>
      <c r="P35" s="677"/>
      <c r="Q35" s="678"/>
      <c r="R35" s="687"/>
      <c r="S35" s="688"/>
      <c r="T35" s="688"/>
      <c r="U35" s="688"/>
      <c r="V35" s="688"/>
      <c r="W35" s="688"/>
      <c r="X35" s="688"/>
      <c r="Y35" s="688"/>
      <c r="Z35" s="688"/>
      <c r="AA35" s="688"/>
      <c r="AB35" s="379"/>
      <c r="AC35" s="379"/>
      <c r="AD35" s="663"/>
      <c r="AE35" s="687"/>
      <c r="AF35" s="688"/>
      <c r="AG35" s="688"/>
      <c r="AH35" s="688"/>
      <c r="AI35" s="688"/>
      <c r="AJ35" s="688"/>
      <c r="AK35" s="688"/>
      <c r="AL35" s="688"/>
      <c r="AM35" s="688"/>
      <c r="AN35" s="688"/>
      <c r="AO35" s="379"/>
      <c r="AP35" s="379"/>
      <c r="AQ35" s="663"/>
      <c r="AR35" s="687"/>
      <c r="AS35" s="688"/>
      <c r="AT35" s="688"/>
      <c r="AU35" s="688"/>
      <c r="AV35" s="688"/>
      <c r="AW35" s="688"/>
      <c r="AX35" s="688"/>
      <c r="AY35" s="688"/>
      <c r="AZ35" s="688"/>
      <c r="BA35" s="688"/>
      <c r="BB35" s="379"/>
      <c r="BC35" s="379"/>
      <c r="BD35" s="663"/>
      <c r="BE35" s="687"/>
      <c r="BF35" s="688"/>
      <c r="BG35" s="688"/>
      <c r="BH35" s="688"/>
      <c r="BI35" s="688"/>
      <c r="BJ35" s="688"/>
      <c r="BK35" s="688"/>
      <c r="BL35" s="688"/>
      <c r="BM35" s="688"/>
      <c r="BN35" s="688"/>
      <c r="BO35" s="379"/>
      <c r="BP35" s="379"/>
      <c r="BQ35" s="663"/>
      <c r="BR35" s="687"/>
      <c r="BS35" s="688"/>
      <c r="BT35" s="688"/>
      <c r="BU35" s="688"/>
      <c r="BV35" s="688"/>
      <c r="BW35" s="688"/>
      <c r="BX35" s="688"/>
      <c r="BY35" s="688"/>
      <c r="BZ35" s="688"/>
      <c r="CA35" s="688"/>
      <c r="CB35" s="379"/>
      <c r="CC35" s="379"/>
      <c r="CD35" s="663"/>
      <c r="CE35" s="166"/>
      <c r="CF35" s="166"/>
      <c r="CG35" s="166"/>
      <c r="CH35" s="166"/>
      <c r="CI35" s="166"/>
      <c r="CJ35" s="204"/>
      <c r="CK35" s="204"/>
      <c r="CL35" s="204"/>
      <c r="CM35" s="166"/>
      <c r="CN35" s="166"/>
      <c r="CO35" s="166"/>
      <c r="CP35" s="166"/>
      <c r="CQ35" s="166"/>
    </row>
    <row r="36" spans="4:95" ht="6" customHeight="1" x14ac:dyDescent="0.2">
      <c r="G36" s="690" t="s">
        <v>370</v>
      </c>
      <c r="H36" s="691"/>
      <c r="I36" s="691"/>
      <c r="J36" s="691"/>
      <c r="K36" s="691"/>
      <c r="L36" s="691"/>
      <c r="M36" s="691"/>
      <c r="N36" s="691"/>
      <c r="O36" s="691"/>
      <c r="P36" s="691"/>
      <c r="Q36" s="692"/>
      <c r="R36" s="1135"/>
      <c r="S36" s="1136"/>
      <c r="T36" s="1136"/>
      <c r="U36" s="1136"/>
      <c r="V36" s="1136"/>
      <c r="W36" s="1136"/>
      <c r="X36" s="1136"/>
      <c r="Y36" s="1136"/>
      <c r="Z36" s="1136"/>
      <c r="AA36" s="1137"/>
      <c r="AB36" s="1138" t="s">
        <v>115</v>
      </c>
      <c r="AC36" s="1139"/>
      <c r="AD36" s="1140"/>
      <c r="AE36" s="1135"/>
      <c r="AF36" s="1136"/>
      <c r="AG36" s="1136"/>
      <c r="AH36" s="1136"/>
      <c r="AI36" s="1136"/>
      <c r="AJ36" s="1136"/>
      <c r="AK36" s="1136"/>
      <c r="AL36" s="1136"/>
      <c r="AM36" s="1136"/>
      <c r="AN36" s="1137"/>
      <c r="AO36" s="1138" t="s">
        <v>115</v>
      </c>
      <c r="AP36" s="1139"/>
      <c r="AQ36" s="1140"/>
      <c r="AR36" s="1135"/>
      <c r="AS36" s="1136"/>
      <c r="AT36" s="1136"/>
      <c r="AU36" s="1136"/>
      <c r="AV36" s="1136"/>
      <c r="AW36" s="1136"/>
      <c r="AX36" s="1136"/>
      <c r="AY36" s="1136"/>
      <c r="AZ36" s="1136"/>
      <c r="BA36" s="1137"/>
      <c r="BB36" s="1138" t="s">
        <v>115</v>
      </c>
      <c r="BC36" s="1139"/>
      <c r="BD36" s="1140"/>
      <c r="BE36" s="1135"/>
      <c r="BF36" s="1136"/>
      <c r="BG36" s="1136"/>
      <c r="BH36" s="1136"/>
      <c r="BI36" s="1136"/>
      <c r="BJ36" s="1136"/>
      <c r="BK36" s="1136"/>
      <c r="BL36" s="1136"/>
      <c r="BM36" s="1136"/>
      <c r="BN36" s="1137"/>
      <c r="BO36" s="1138" t="s">
        <v>115</v>
      </c>
      <c r="BP36" s="1139"/>
      <c r="BQ36" s="1140"/>
      <c r="BR36" s="1135"/>
      <c r="BS36" s="1136"/>
      <c r="BT36" s="1136"/>
      <c r="BU36" s="1136"/>
      <c r="BV36" s="1136"/>
      <c r="BW36" s="1136"/>
      <c r="BX36" s="1136"/>
      <c r="BY36" s="1136"/>
      <c r="BZ36" s="1136"/>
      <c r="CA36" s="1137"/>
      <c r="CB36" s="1138" t="s">
        <v>115</v>
      </c>
      <c r="CC36" s="1139"/>
      <c r="CD36" s="1140"/>
      <c r="CE36" s="148"/>
      <c r="CF36" s="148"/>
      <c r="CG36" s="148"/>
      <c r="CH36" s="148"/>
      <c r="CI36" s="148"/>
      <c r="CJ36" s="148"/>
      <c r="CK36" s="148"/>
      <c r="CL36" s="148"/>
      <c r="CM36" s="148"/>
      <c r="CN36" s="148"/>
      <c r="CO36" s="166"/>
      <c r="CP36" s="166"/>
      <c r="CQ36" s="166"/>
    </row>
    <row r="37" spans="4:95" ht="6" customHeight="1" x14ac:dyDescent="0.2">
      <c r="G37" s="693"/>
      <c r="H37" s="691"/>
      <c r="I37" s="691"/>
      <c r="J37" s="691"/>
      <c r="K37" s="691"/>
      <c r="L37" s="691"/>
      <c r="M37" s="691"/>
      <c r="N37" s="691"/>
      <c r="O37" s="691"/>
      <c r="P37" s="691"/>
      <c r="Q37" s="692"/>
      <c r="R37" s="1135"/>
      <c r="S37" s="1136"/>
      <c r="T37" s="1136"/>
      <c r="U37" s="1136"/>
      <c r="V37" s="1136"/>
      <c r="W37" s="1136"/>
      <c r="X37" s="1136"/>
      <c r="Y37" s="1136"/>
      <c r="Z37" s="1136"/>
      <c r="AA37" s="1137"/>
      <c r="AB37" s="1138"/>
      <c r="AC37" s="1139"/>
      <c r="AD37" s="1140"/>
      <c r="AE37" s="1135"/>
      <c r="AF37" s="1136"/>
      <c r="AG37" s="1136"/>
      <c r="AH37" s="1136"/>
      <c r="AI37" s="1136"/>
      <c r="AJ37" s="1136"/>
      <c r="AK37" s="1136"/>
      <c r="AL37" s="1136"/>
      <c r="AM37" s="1136"/>
      <c r="AN37" s="1137"/>
      <c r="AO37" s="1138"/>
      <c r="AP37" s="1139"/>
      <c r="AQ37" s="1140"/>
      <c r="AR37" s="1135"/>
      <c r="AS37" s="1136"/>
      <c r="AT37" s="1136"/>
      <c r="AU37" s="1136"/>
      <c r="AV37" s="1136"/>
      <c r="AW37" s="1136"/>
      <c r="AX37" s="1136"/>
      <c r="AY37" s="1136"/>
      <c r="AZ37" s="1136"/>
      <c r="BA37" s="1137"/>
      <c r="BB37" s="1138"/>
      <c r="BC37" s="1139"/>
      <c r="BD37" s="1140"/>
      <c r="BE37" s="1135"/>
      <c r="BF37" s="1136"/>
      <c r="BG37" s="1136"/>
      <c r="BH37" s="1136"/>
      <c r="BI37" s="1136"/>
      <c r="BJ37" s="1136"/>
      <c r="BK37" s="1136"/>
      <c r="BL37" s="1136"/>
      <c r="BM37" s="1136"/>
      <c r="BN37" s="1137"/>
      <c r="BO37" s="1138"/>
      <c r="BP37" s="1139"/>
      <c r="BQ37" s="1140"/>
      <c r="BR37" s="1135"/>
      <c r="BS37" s="1136"/>
      <c r="BT37" s="1136"/>
      <c r="BU37" s="1136"/>
      <c r="BV37" s="1136"/>
      <c r="BW37" s="1136"/>
      <c r="BX37" s="1136"/>
      <c r="BY37" s="1136"/>
      <c r="BZ37" s="1136"/>
      <c r="CA37" s="1137"/>
      <c r="CB37" s="1138"/>
      <c r="CC37" s="1139"/>
      <c r="CD37" s="1140"/>
      <c r="CE37" s="148"/>
      <c r="CF37" s="148"/>
      <c r="CG37" s="148"/>
      <c r="CH37" s="148"/>
      <c r="CI37" s="148"/>
      <c r="CJ37" s="148"/>
      <c r="CK37" s="148"/>
      <c r="CL37" s="148"/>
      <c r="CM37" s="148"/>
      <c r="CN37" s="148"/>
      <c r="CO37" s="166"/>
      <c r="CP37" s="166"/>
      <c r="CQ37" s="166"/>
    </row>
    <row r="38" spans="4:95" ht="6" customHeight="1" x14ac:dyDescent="0.2">
      <c r="G38" s="693"/>
      <c r="H38" s="691"/>
      <c r="I38" s="691"/>
      <c r="J38" s="691"/>
      <c r="K38" s="691"/>
      <c r="L38" s="691"/>
      <c r="M38" s="691"/>
      <c r="N38" s="691"/>
      <c r="O38" s="691"/>
      <c r="P38" s="691"/>
      <c r="Q38" s="692"/>
      <c r="R38" s="1135"/>
      <c r="S38" s="1136"/>
      <c r="T38" s="1136"/>
      <c r="U38" s="1136"/>
      <c r="V38" s="1136"/>
      <c r="W38" s="1136"/>
      <c r="X38" s="1136"/>
      <c r="Y38" s="1136"/>
      <c r="Z38" s="1136"/>
      <c r="AA38" s="1137"/>
      <c r="AB38" s="1138"/>
      <c r="AC38" s="1139"/>
      <c r="AD38" s="1140"/>
      <c r="AE38" s="1135"/>
      <c r="AF38" s="1136"/>
      <c r="AG38" s="1136"/>
      <c r="AH38" s="1136"/>
      <c r="AI38" s="1136"/>
      <c r="AJ38" s="1136"/>
      <c r="AK38" s="1136"/>
      <c r="AL38" s="1136"/>
      <c r="AM38" s="1136"/>
      <c r="AN38" s="1137"/>
      <c r="AO38" s="1138"/>
      <c r="AP38" s="1139"/>
      <c r="AQ38" s="1140"/>
      <c r="AR38" s="1135"/>
      <c r="AS38" s="1136"/>
      <c r="AT38" s="1136"/>
      <c r="AU38" s="1136"/>
      <c r="AV38" s="1136"/>
      <c r="AW38" s="1136"/>
      <c r="AX38" s="1136"/>
      <c r="AY38" s="1136"/>
      <c r="AZ38" s="1136"/>
      <c r="BA38" s="1137"/>
      <c r="BB38" s="1138"/>
      <c r="BC38" s="1139"/>
      <c r="BD38" s="1140"/>
      <c r="BE38" s="1135"/>
      <c r="BF38" s="1136"/>
      <c r="BG38" s="1136"/>
      <c r="BH38" s="1136"/>
      <c r="BI38" s="1136"/>
      <c r="BJ38" s="1136"/>
      <c r="BK38" s="1136"/>
      <c r="BL38" s="1136"/>
      <c r="BM38" s="1136"/>
      <c r="BN38" s="1137"/>
      <c r="BO38" s="1138"/>
      <c r="BP38" s="1139"/>
      <c r="BQ38" s="1140"/>
      <c r="BR38" s="1135"/>
      <c r="BS38" s="1136"/>
      <c r="BT38" s="1136"/>
      <c r="BU38" s="1136"/>
      <c r="BV38" s="1136"/>
      <c r="BW38" s="1136"/>
      <c r="BX38" s="1136"/>
      <c r="BY38" s="1136"/>
      <c r="BZ38" s="1136"/>
      <c r="CA38" s="1137"/>
      <c r="CB38" s="1138"/>
      <c r="CC38" s="1139"/>
      <c r="CD38" s="1140"/>
      <c r="CE38" s="148"/>
      <c r="CF38" s="148"/>
      <c r="CG38" s="148"/>
      <c r="CH38" s="148"/>
      <c r="CI38" s="148"/>
      <c r="CJ38" s="148"/>
      <c r="CK38" s="148"/>
      <c r="CL38" s="148"/>
      <c r="CM38" s="148"/>
      <c r="CN38" s="148"/>
      <c r="CO38" s="166"/>
      <c r="CP38" s="166"/>
      <c r="CQ38" s="166"/>
    </row>
    <row r="40" spans="4:95" ht="6" customHeight="1" x14ac:dyDescent="0.2">
      <c r="D40" s="526" t="s">
        <v>415</v>
      </c>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c r="AW40" s="526"/>
      <c r="AX40" s="526"/>
      <c r="AY40" s="526"/>
      <c r="AZ40" s="526"/>
      <c r="BA40" s="526"/>
    </row>
    <row r="41" spans="4:95" ht="6" customHeight="1" x14ac:dyDescent="0.2">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row>
    <row r="42" spans="4:95" ht="6" customHeight="1" x14ac:dyDescent="0.2">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row>
    <row r="44" spans="4:95" ht="6" customHeight="1" x14ac:dyDescent="0.2">
      <c r="F44" s="671" t="s">
        <v>414</v>
      </c>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row>
    <row r="45" spans="4:95" ht="6" customHeight="1" x14ac:dyDescent="0.2">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row>
    <row r="46" spans="4:95" ht="6" customHeight="1" x14ac:dyDescent="0.2">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row>
    <row r="48" spans="4:95" ht="6" customHeight="1" x14ac:dyDescent="0.2">
      <c r="F48" s="166"/>
      <c r="G48" s="1141"/>
      <c r="H48" s="1142"/>
      <c r="I48" s="1142"/>
      <c r="J48" s="1142"/>
      <c r="K48" s="1142"/>
      <c r="L48" s="1142"/>
      <c r="M48" s="1142"/>
      <c r="N48" s="1142"/>
      <c r="O48" s="1142"/>
      <c r="P48" s="1142"/>
      <c r="Q48" s="1143"/>
      <c r="R48" s="378" t="s">
        <v>338</v>
      </c>
      <c r="S48" s="379"/>
      <c r="T48" s="379"/>
      <c r="U48" s="379"/>
      <c r="V48" s="379"/>
      <c r="W48" s="662" t="str">
        <f>IF(W15=0,"",W15)</f>
        <v/>
      </c>
      <c r="X48" s="1134"/>
      <c r="Y48" s="1134"/>
      <c r="Z48" s="379" t="s">
        <v>78</v>
      </c>
      <c r="AA48" s="379"/>
      <c r="AB48" s="379"/>
      <c r="AC48" s="379"/>
      <c r="AD48" s="663"/>
      <c r="AE48" s="378" t="s">
        <v>338</v>
      </c>
      <c r="AF48" s="379"/>
      <c r="AG48" s="379"/>
      <c r="AH48" s="379"/>
      <c r="AI48" s="379"/>
      <c r="AJ48" s="662" t="str">
        <f>IF(AJ15=0,"",AJ15)</f>
        <v/>
      </c>
      <c r="AK48" s="662"/>
      <c r="AL48" s="662"/>
      <c r="AM48" s="379" t="s">
        <v>78</v>
      </c>
      <c r="AN48" s="379"/>
      <c r="AO48" s="379"/>
      <c r="AP48" s="379"/>
      <c r="AQ48" s="663"/>
      <c r="AR48" s="378" t="s">
        <v>338</v>
      </c>
      <c r="AS48" s="379"/>
      <c r="AT48" s="379"/>
      <c r="AU48" s="379"/>
      <c r="AV48" s="379"/>
      <c r="AW48" s="662" t="str">
        <f>IF(AW15=0,"",AW15)</f>
        <v/>
      </c>
      <c r="AX48" s="662"/>
      <c r="AY48" s="662"/>
      <c r="AZ48" s="379" t="s">
        <v>78</v>
      </c>
      <c r="BA48" s="379"/>
      <c r="BB48" s="379"/>
      <c r="BC48" s="379"/>
      <c r="BD48" s="663"/>
      <c r="BE48" s="378" t="s">
        <v>338</v>
      </c>
      <c r="BF48" s="379"/>
      <c r="BG48" s="379"/>
      <c r="BH48" s="379"/>
      <c r="BI48" s="379"/>
      <c r="BJ48" s="662" t="str">
        <f>IF(BJ15=0,"",BJ15)</f>
        <v/>
      </c>
      <c r="BK48" s="662"/>
      <c r="BL48" s="662"/>
      <c r="BM48" s="379" t="s">
        <v>78</v>
      </c>
      <c r="BN48" s="379"/>
      <c r="BO48" s="379"/>
      <c r="BP48" s="379"/>
      <c r="BQ48" s="663"/>
      <c r="BR48" s="378" t="s">
        <v>338</v>
      </c>
      <c r="BS48" s="379"/>
      <c r="BT48" s="379"/>
      <c r="BU48" s="379"/>
      <c r="BV48" s="379"/>
      <c r="BW48" s="662" t="str">
        <f>IF(BW15=0,"",BW15)</f>
        <v/>
      </c>
      <c r="BX48" s="662"/>
      <c r="BY48" s="662"/>
      <c r="BZ48" s="379" t="s">
        <v>78</v>
      </c>
      <c r="CA48" s="379"/>
      <c r="CB48" s="379"/>
      <c r="CC48" s="379"/>
      <c r="CD48" s="663"/>
    </row>
    <row r="49" spans="6:84" ht="6" customHeight="1" x14ac:dyDescent="0.2">
      <c r="F49" s="166"/>
      <c r="G49" s="1141"/>
      <c r="H49" s="1142"/>
      <c r="I49" s="1142"/>
      <c r="J49" s="1142"/>
      <c r="K49" s="1142"/>
      <c r="L49" s="1142"/>
      <c r="M49" s="1142"/>
      <c r="N49" s="1142"/>
      <c r="O49" s="1142"/>
      <c r="P49" s="1142"/>
      <c r="Q49" s="1143"/>
      <c r="R49" s="378"/>
      <c r="S49" s="379"/>
      <c r="T49" s="379"/>
      <c r="U49" s="379"/>
      <c r="V49" s="379"/>
      <c r="W49" s="1134"/>
      <c r="X49" s="1134"/>
      <c r="Y49" s="1134"/>
      <c r="Z49" s="379"/>
      <c r="AA49" s="379"/>
      <c r="AB49" s="379"/>
      <c r="AC49" s="379"/>
      <c r="AD49" s="663"/>
      <c r="AE49" s="378"/>
      <c r="AF49" s="379"/>
      <c r="AG49" s="379"/>
      <c r="AH49" s="379"/>
      <c r="AI49" s="379"/>
      <c r="AJ49" s="662"/>
      <c r="AK49" s="662"/>
      <c r="AL49" s="662"/>
      <c r="AM49" s="379"/>
      <c r="AN49" s="379"/>
      <c r="AO49" s="379"/>
      <c r="AP49" s="379"/>
      <c r="AQ49" s="663"/>
      <c r="AR49" s="378"/>
      <c r="AS49" s="379"/>
      <c r="AT49" s="379"/>
      <c r="AU49" s="379"/>
      <c r="AV49" s="379"/>
      <c r="AW49" s="662"/>
      <c r="AX49" s="662"/>
      <c r="AY49" s="662"/>
      <c r="AZ49" s="379"/>
      <c r="BA49" s="379"/>
      <c r="BB49" s="379"/>
      <c r="BC49" s="379"/>
      <c r="BD49" s="663"/>
      <c r="BE49" s="378"/>
      <c r="BF49" s="379"/>
      <c r="BG49" s="379"/>
      <c r="BH49" s="379"/>
      <c r="BI49" s="379"/>
      <c r="BJ49" s="662"/>
      <c r="BK49" s="662"/>
      <c r="BL49" s="662"/>
      <c r="BM49" s="379"/>
      <c r="BN49" s="379"/>
      <c r="BO49" s="379"/>
      <c r="BP49" s="379"/>
      <c r="BQ49" s="663"/>
      <c r="BR49" s="378"/>
      <c r="BS49" s="379"/>
      <c r="BT49" s="379"/>
      <c r="BU49" s="379"/>
      <c r="BV49" s="379"/>
      <c r="BW49" s="662"/>
      <c r="BX49" s="662"/>
      <c r="BY49" s="662"/>
      <c r="BZ49" s="379"/>
      <c r="CA49" s="379"/>
      <c r="CB49" s="379"/>
      <c r="CC49" s="379"/>
      <c r="CD49" s="663"/>
    </row>
    <row r="50" spans="6:84" ht="6" customHeight="1" x14ac:dyDescent="0.2">
      <c r="F50" s="166"/>
      <c r="G50" s="1141"/>
      <c r="H50" s="1142"/>
      <c r="I50" s="1142"/>
      <c r="J50" s="1142"/>
      <c r="K50" s="1142"/>
      <c r="L50" s="1142"/>
      <c r="M50" s="1142"/>
      <c r="N50" s="1142"/>
      <c r="O50" s="1142"/>
      <c r="P50" s="1142"/>
      <c r="Q50" s="1143"/>
      <c r="R50" s="378"/>
      <c r="S50" s="379"/>
      <c r="T50" s="379"/>
      <c r="U50" s="379"/>
      <c r="V50" s="379"/>
      <c r="W50" s="1134"/>
      <c r="X50" s="1134"/>
      <c r="Y50" s="1134"/>
      <c r="Z50" s="379"/>
      <c r="AA50" s="379"/>
      <c r="AB50" s="379"/>
      <c r="AC50" s="379"/>
      <c r="AD50" s="663"/>
      <c r="AE50" s="378"/>
      <c r="AF50" s="379"/>
      <c r="AG50" s="379"/>
      <c r="AH50" s="379"/>
      <c r="AI50" s="379"/>
      <c r="AJ50" s="662"/>
      <c r="AK50" s="662"/>
      <c r="AL50" s="662"/>
      <c r="AM50" s="379"/>
      <c r="AN50" s="379"/>
      <c r="AO50" s="379"/>
      <c r="AP50" s="379"/>
      <c r="AQ50" s="663"/>
      <c r="AR50" s="378"/>
      <c r="AS50" s="379"/>
      <c r="AT50" s="379"/>
      <c r="AU50" s="379"/>
      <c r="AV50" s="379"/>
      <c r="AW50" s="662"/>
      <c r="AX50" s="662"/>
      <c r="AY50" s="662"/>
      <c r="AZ50" s="379"/>
      <c r="BA50" s="379"/>
      <c r="BB50" s="379"/>
      <c r="BC50" s="379"/>
      <c r="BD50" s="663"/>
      <c r="BE50" s="378"/>
      <c r="BF50" s="379"/>
      <c r="BG50" s="379"/>
      <c r="BH50" s="379"/>
      <c r="BI50" s="379"/>
      <c r="BJ50" s="662"/>
      <c r="BK50" s="662"/>
      <c r="BL50" s="662"/>
      <c r="BM50" s="379"/>
      <c r="BN50" s="379"/>
      <c r="BO50" s="379"/>
      <c r="BP50" s="379"/>
      <c r="BQ50" s="663"/>
      <c r="BR50" s="378"/>
      <c r="BS50" s="379"/>
      <c r="BT50" s="379"/>
      <c r="BU50" s="379"/>
      <c r="BV50" s="379"/>
      <c r="BW50" s="662"/>
      <c r="BX50" s="662"/>
      <c r="BY50" s="662"/>
      <c r="BZ50" s="379"/>
      <c r="CA50" s="379"/>
      <c r="CB50" s="379"/>
      <c r="CC50" s="379"/>
      <c r="CD50" s="663"/>
    </row>
    <row r="51" spans="6:84" ht="6" customHeight="1" x14ac:dyDescent="0.2">
      <c r="F51" s="150"/>
      <c r="G51" s="676" t="s">
        <v>373</v>
      </c>
      <c r="H51" s="677"/>
      <c r="I51" s="677"/>
      <c r="J51" s="677"/>
      <c r="K51" s="677"/>
      <c r="L51" s="677"/>
      <c r="M51" s="677"/>
      <c r="N51" s="677"/>
      <c r="O51" s="677"/>
      <c r="P51" s="677"/>
      <c r="Q51" s="678"/>
      <c r="R51" s="687"/>
      <c r="S51" s="688"/>
      <c r="T51" s="688"/>
      <c r="U51" s="688"/>
      <c r="V51" s="688"/>
      <c r="W51" s="688"/>
      <c r="X51" s="688"/>
      <c r="Y51" s="688"/>
      <c r="Z51" s="688"/>
      <c r="AA51" s="688"/>
      <c r="AB51" s="379" t="s">
        <v>80</v>
      </c>
      <c r="AC51" s="379"/>
      <c r="AD51" s="663"/>
      <c r="AE51" s="687"/>
      <c r="AF51" s="688"/>
      <c r="AG51" s="688"/>
      <c r="AH51" s="688"/>
      <c r="AI51" s="688"/>
      <c r="AJ51" s="688"/>
      <c r="AK51" s="688"/>
      <c r="AL51" s="688"/>
      <c r="AM51" s="688"/>
      <c r="AN51" s="688"/>
      <c r="AO51" s="379" t="s">
        <v>80</v>
      </c>
      <c r="AP51" s="379"/>
      <c r="AQ51" s="663"/>
      <c r="AR51" s="687"/>
      <c r="AS51" s="688"/>
      <c r="AT51" s="688"/>
      <c r="AU51" s="688"/>
      <c r="AV51" s="688"/>
      <c r="AW51" s="688"/>
      <c r="AX51" s="688"/>
      <c r="AY51" s="688"/>
      <c r="AZ51" s="688"/>
      <c r="BA51" s="688"/>
      <c r="BB51" s="379" t="s">
        <v>80</v>
      </c>
      <c r="BC51" s="379"/>
      <c r="BD51" s="663"/>
      <c r="BE51" s="687"/>
      <c r="BF51" s="688"/>
      <c r="BG51" s="688"/>
      <c r="BH51" s="688"/>
      <c r="BI51" s="688"/>
      <c r="BJ51" s="688"/>
      <c r="BK51" s="688"/>
      <c r="BL51" s="688"/>
      <c r="BM51" s="688"/>
      <c r="BN51" s="688"/>
      <c r="BO51" s="379" t="s">
        <v>80</v>
      </c>
      <c r="BP51" s="379"/>
      <c r="BQ51" s="663"/>
      <c r="BR51" s="687"/>
      <c r="BS51" s="688"/>
      <c r="BT51" s="688"/>
      <c r="BU51" s="688"/>
      <c r="BV51" s="688"/>
      <c r="BW51" s="688"/>
      <c r="BX51" s="688"/>
      <c r="BY51" s="688"/>
      <c r="BZ51" s="688"/>
      <c r="CA51" s="688"/>
      <c r="CB51" s="379" t="s">
        <v>80</v>
      </c>
      <c r="CC51" s="379"/>
      <c r="CD51" s="663"/>
    </row>
    <row r="52" spans="6:84" ht="6" customHeight="1" x14ac:dyDescent="0.2">
      <c r="F52" s="150"/>
      <c r="G52" s="676"/>
      <c r="H52" s="677"/>
      <c r="I52" s="677"/>
      <c r="J52" s="677"/>
      <c r="K52" s="677"/>
      <c r="L52" s="677"/>
      <c r="M52" s="677"/>
      <c r="N52" s="677"/>
      <c r="O52" s="677"/>
      <c r="P52" s="677"/>
      <c r="Q52" s="678"/>
      <c r="R52" s="687"/>
      <c r="S52" s="688"/>
      <c r="T52" s="688"/>
      <c r="U52" s="688"/>
      <c r="V52" s="688"/>
      <c r="W52" s="688"/>
      <c r="X52" s="688"/>
      <c r="Y52" s="688"/>
      <c r="Z52" s="688"/>
      <c r="AA52" s="688"/>
      <c r="AB52" s="379"/>
      <c r="AC52" s="379"/>
      <c r="AD52" s="663"/>
      <c r="AE52" s="687"/>
      <c r="AF52" s="688"/>
      <c r="AG52" s="688"/>
      <c r="AH52" s="688"/>
      <c r="AI52" s="688"/>
      <c r="AJ52" s="688"/>
      <c r="AK52" s="688"/>
      <c r="AL52" s="688"/>
      <c r="AM52" s="688"/>
      <c r="AN52" s="688"/>
      <c r="AO52" s="379"/>
      <c r="AP52" s="379"/>
      <c r="AQ52" s="663"/>
      <c r="AR52" s="687"/>
      <c r="AS52" s="688"/>
      <c r="AT52" s="688"/>
      <c r="AU52" s="688"/>
      <c r="AV52" s="688"/>
      <c r="AW52" s="688"/>
      <c r="AX52" s="688"/>
      <c r="AY52" s="688"/>
      <c r="AZ52" s="688"/>
      <c r="BA52" s="688"/>
      <c r="BB52" s="379"/>
      <c r="BC52" s="379"/>
      <c r="BD52" s="663"/>
      <c r="BE52" s="687"/>
      <c r="BF52" s="688"/>
      <c r="BG52" s="688"/>
      <c r="BH52" s="688"/>
      <c r="BI52" s="688"/>
      <c r="BJ52" s="688"/>
      <c r="BK52" s="688"/>
      <c r="BL52" s="688"/>
      <c r="BM52" s="688"/>
      <c r="BN52" s="688"/>
      <c r="BO52" s="379"/>
      <c r="BP52" s="379"/>
      <c r="BQ52" s="663"/>
      <c r="BR52" s="687"/>
      <c r="BS52" s="688"/>
      <c r="BT52" s="688"/>
      <c r="BU52" s="688"/>
      <c r="BV52" s="688"/>
      <c r="BW52" s="688"/>
      <c r="BX52" s="688"/>
      <c r="BY52" s="688"/>
      <c r="BZ52" s="688"/>
      <c r="CA52" s="688"/>
      <c r="CB52" s="379"/>
      <c r="CC52" s="379"/>
      <c r="CD52" s="663"/>
    </row>
    <row r="53" spans="6:84" ht="6" customHeight="1" x14ac:dyDescent="0.2">
      <c r="F53" s="150"/>
      <c r="G53" s="676"/>
      <c r="H53" s="677"/>
      <c r="I53" s="677"/>
      <c r="J53" s="677"/>
      <c r="K53" s="677"/>
      <c r="L53" s="677"/>
      <c r="M53" s="677"/>
      <c r="N53" s="677"/>
      <c r="O53" s="677"/>
      <c r="P53" s="677"/>
      <c r="Q53" s="678"/>
      <c r="R53" s="687"/>
      <c r="S53" s="688"/>
      <c r="T53" s="688"/>
      <c r="U53" s="688"/>
      <c r="V53" s="688"/>
      <c r="W53" s="688"/>
      <c r="X53" s="688"/>
      <c r="Y53" s="688"/>
      <c r="Z53" s="688"/>
      <c r="AA53" s="688"/>
      <c r="AB53" s="379"/>
      <c r="AC53" s="379"/>
      <c r="AD53" s="663"/>
      <c r="AE53" s="687"/>
      <c r="AF53" s="688"/>
      <c r="AG53" s="688"/>
      <c r="AH53" s="688"/>
      <c r="AI53" s="688"/>
      <c r="AJ53" s="688"/>
      <c r="AK53" s="688"/>
      <c r="AL53" s="688"/>
      <c r="AM53" s="688"/>
      <c r="AN53" s="688"/>
      <c r="AO53" s="379"/>
      <c r="AP53" s="379"/>
      <c r="AQ53" s="663"/>
      <c r="AR53" s="687"/>
      <c r="AS53" s="688"/>
      <c r="AT53" s="688"/>
      <c r="AU53" s="688"/>
      <c r="AV53" s="688"/>
      <c r="AW53" s="688"/>
      <c r="AX53" s="688"/>
      <c r="AY53" s="688"/>
      <c r="AZ53" s="688"/>
      <c r="BA53" s="688"/>
      <c r="BB53" s="379"/>
      <c r="BC53" s="379"/>
      <c r="BD53" s="663"/>
      <c r="BE53" s="687"/>
      <c r="BF53" s="688"/>
      <c r="BG53" s="688"/>
      <c r="BH53" s="688"/>
      <c r="BI53" s="688"/>
      <c r="BJ53" s="688"/>
      <c r="BK53" s="688"/>
      <c r="BL53" s="688"/>
      <c r="BM53" s="688"/>
      <c r="BN53" s="688"/>
      <c r="BO53" s="379"/>
      <c r="BP53" s="379"/>
      <c r="BQ53" s="663"/>
      <c r="BR53" s="687"/>
      <c r="BS53" s="688"/>
      <c r="BT53" s="688"/>
      <c r="BU53" s="688"/>
      <c r="BV53" s="688"/>
      <c r="BW53" s="688"/>
      <c r="BX53" s="688"/>
      <c r="BY53" s="688"/>
      <c r="BZ53" s="688"/>
      <c r="CA53" s="688"/>
      <c r="CB53" s="379"/>
      <c r="CC53" s="379"/>
      <c r="CD53" s="663"/>
    </row>
    <row r="54" spans="6:84" ht="6" customHeight="1" x14ac:dyDescent="0.2">
      <c r="F54" s="150"/>
      <c r="G54" s="676" t="s">
        <v>370</v>
      </c>
      <c r="H54" s="677"/>
      <c r="I54" s="677"/>
      <c r="J54" s="677"/>
      <c r="K54" s="677"/>
      <c r="L54" s="677"/>
      <c r="M54" s="677"/>
      <c r="N54" s="677"/>
      <c r="O54" s="677"/>
      <c r="P54" s="677"/>
      <c r="Q54" s="678"/>
      <c r="R54" s="664"/>
      <c r="S54" s="665"/>
      <c r="T54" s="665"/>
      <c r="U54" s="665"/>
      <c r="V54" s="665"/>
      <c r="W54" s="665"/>
      <c r="X54" s="665"/>
      <c r="Y54" s="665"/>
      <c r="Z54" s="665"/>
      <c r="AA54" s="665"/>
      <c r="AB54" s="667" t="s">
        <v>115</v>
      </c>
      <c r="AC54" s="667"/>
      <c r="AD54" s="668"/>
      <c r="AE54" s="664"/>
      <c r="AF54" s="665"/>
      <c r="AG54" s="665"/>
      <c r="AH54" s="665"/>
      <c r="AI54" s="665"/>
      <c r="AJ54" s="665"/>
      <c r="AK54" s="665"/>
      <c r="AL54" s="665"/>
      <c r="AM54" s="665"/>
      <c r="AN54" s="665"/>
      <c r="AO54" s="667" t="s">
        <v>115</v>
      </c>
      <c r="AP54" s="667"/>
      <c r="AQ54" s="668"/>
      <c r="AR54" s="664"/>
      <c r="AS54" s="665"/>
      <c r="AT54" s="665"/>
      <c r="AU54" s="665"/>
      <c r="AV54" s="665"/>
      <c r="AW54" s="665"/>
      <c r="AX54" s="665"/>
      <c r="AY54" s="665"/>
      <c r="AZ54" s="665"/>
      <c r="BA54" s="665"/>
      <c r="BB54" s="667" t="s">
        <v>115</v>
      </c>
      <c r="BC54" s="667"/>
      <c r="BD54" s="668"/>
      <c r="BE54" s="664"/>
      <c r="BF54" s="665"/>
      <c r="BG54" s="665"/>
      <c r="BH54" s="665"/>
      <c r="BI54" s="665"/>
      <c r="BJ54" s="665"/>
      <c r="BK54" s="665"/>
      <c r="BL54" s="665"/>
      <c r="BM54" s="665"/>
      <c r="BN54" s="665"/>
      <c r="BO54" s="667" t="s">
        <v>115</v>
      </c>
      <c r="BP54" s="667"/>
      <c r="BQ54" s="668"/>
      <c r="BR54" s="664"/>
      <c r="BS54" s="665"/>
      <c r="BT54" s="665"/>
      <c r="BU54" s="665"/>
      <c r="BV54" s="665"/>
      <c r="BW54" s="665"/>
      <c r="BX54" s="665"/>
      <c r="BY54" s="665"/>
      <c r="BZ54" s="665"/>
      <c r="CA54" s="665"/>
      <c r="CB54" s="667" t="s">
        <v>115</v>
      </c>
      <c r="CC54" s="667"/>
      <c r="CD54" s="668"/>
    </row>
    <row r="55" spans="6:84" ht="6" customHeight="1" x14ac:dyDescent="0.2">
      <c r="F55" s="150"/>
      <c r="G55" s="676"/>
      <c r="H55" s="677"/>
      <c r="I55" s="677"/>
      <c r="J55" s="677"/>
      <c r="K55" s="677"/>
      <c r="L55" s="677"/>
      <c r="M55" s="677"/>
      <c r="N55" s="677"/>
      <c r="O55" s="677"/>
      <c r="P55" s="677"/>
      <c r="Q55" s="678"/>
      <c r="R55" s="666"/>
      <c r="S55" s="665"/>
      <c r="T55" s="665"/>
      <c r="U55" s="665"/>
      <c r="V55" s="665"/>
      <c r="W55" s="665"/>
      <c r="X55" s="665"/>
      <c r="Y55" s="665"/>
      <c r="Z55" s="665"/>
      <c r="AA55" s="665"/>
      <c r="AB55" s="667"/>
      <c r="AC55" s="667"/>
      <c r="AD55" s="668"/>
      <c r="AE55" s="666"/>
      <c r="AF55" s="665"/>
      <c r="AG55" s="665"/>
      <c r="AH55" s="665"/>
      <c r="AI55" s="665"/>
      <c r="AJ55" s="665"/>
      <c r="AK55" s="665"/>
      <c r="AL55" s="665"/>
      <c r="AM55" s="665"/>
      <c r="AN55" s="665"/>
      <c r="AO55" s="667"/>
      <c r="AP55" s="667"/>
      <c r="AQ55" s="668"/>
      <c r="AR55" s="666"/>
      <c r="AS55" s="665"/>
      <c r="AT55" s="665"/>
      <c r="AU55" s="665"/>
      <c r="AV55" s="665"/>
      <c r="AW55" s="665"/>
      <c r="AX55" s="665"/>
      <c r="AY55" s="665"/>
      <c r="AZ55" s="665"/>
      <c r="BA55" s="665"/>
      <c r="BB55" s="667"/>
      <c r="BC55" s="667"/>
      <c r="BD55" s="668"/>
      <c r="BE55" s="666"/>
      <c r="BF55" s="665"/>
      <c r="BG55" s="665"/>
      <c r="BH55" s="665"/>
      <c r="BI55" s="665"/>
      <c r="BJ55" s="665"/>
      <c r="BK55" s="665"/>
      <c r="BL55" s="665"/>
      <c r="BM55" s="665"/>
      <c r="BN55" s="665"/>
      <c r="BO55" s="667"/>
      <c r="BP55" s="667"/>
      <c r="BQ55" s="668"/>
      <c r="BR55" s="666"/>
      <c r="BS55" s="665"/>
      <c r="BT55" s="665"/>
      <c r="BU55" s="665"/>
      <c r="BV55" s="665"/>
      <c r="BW55" s="665"/>
      <c r="BX55" s="665"/>
      <c r="BY55" s="665"/>
      <c r="BZ55" s="665"/>
      <c r="CA55" s="665"/>
      <c r="CB55" s="667"/>
      <c r="CC55" s="667"/>
      <c r="CD55" s="668"/>
    </row>
    <row r="56" spans="6:84" ht="6" customHeight="1" x14ac:dyDescent="0.2">
      <c r="F56" s="150"/>
      <c r="G56" s="676"/>
      <c r="H56" s="677"/>
      <c r="I56" s="677"/>
      <c r="J56" s="677"/>
      <c r="K56" s="677"/>
      <c r="L56" s="677"/>
      <c r="M56" s="677"/>
      <c r="N56" s="677"/>
      <c r="O56" s="677"/>
      <c r="P56" s="677"/>
      <c r="Q56" s="678"/>
      <c r="R56" s="666"/>
      <c r="S56" s="665"/>
      <c r="T56" s="665"/>
      <c r="U56" s="665"/>
      <c r="V56" s="665"/>
      <c r="W56" s="665"/>
      <c r="X56" s="665"/>
      <c r="Y56" s="665"/>
      <c r="Z56" s="665"/>
      <c r="AA56" s="665"/>
      <c r="AB56" s="667"/>
      <c r="AC56" s="667"/>
      <c r="AD56" s="668"/>
      <c r="AE56" s="666"/>
      <c r="AF56" s="665"/>
      <c r="AG56" s="665"/>
      <c r="AH56" s="665"/>
      <c r="AI56" s="665"/>
      <c r="AJ56" s="665"/>
      <c r="AK56" s="665"/>
      <c r="AL56" s="665"/>
      <c r="AM56" s="665"/>
      <c r="AN56" s="665"/>
      <c r="AO56" s="667"/>
      <c r="AP56" s="667"/>
      <c r="AQ56" s="668"/>
      <c r="AR56" s="666"/>
      <c r="AS56" s="665"/>
      <c r="AT56" s="665"/>
      <c r="AU56" s="665"/>
      <c r="AV56" s="665"/>
      <c r="AW56" s="665"/>
      <c r="AX56" s="665"/>
      <c r="AY56" s="665"/>
      <c r="AZ56" s="665"/>
      <c r="BA56" s="665"/>
      <c r="BB56" s="667"/>
      <c r="BC56" s="667"/>
      <c r="BD56" s="668"/>
      <c r="BE56" s="666"/>
      <c r="BF56" s="665"/>
      <c r="BG56" s="665"/>
      <c r="BH56" s="665"/>
      <c r="BI56" s="665"/>
      <c r="BJ56" s="665"/>
      <c r="BK56" s="665"/>
      <c r="BL56" s="665"/>
      <c r="BM56" s="665"/>
      <c r="BN56" s="665"/>
      <c r="BO56" s="667"/>
      <c r="BP56" s="667"/>
      <c r="BQ56" s="668"/>
      <c r="BR56" s="666"/>
      <c r="BS56" s="665"/>
      <c r="BT56" s="665"/>
      <c r="BU56" s="665"/>
      <c r="BV56" s="665"/>
      <c r="BW56" s="665"/>
      <c r="BX56" s="665"/>
      <c r="BY56" s="665"/>
      <c r="BZ56" s="665"/>
      <c r="CA56" s="665"/>
      <c r="CB56" s="667"/>
      <c r="CC56" s="667"/>
      <c r="CD56" s="668"/>
    </row>
    <row r="58" spans="6:84" ht="6" customHeight="1" x14ac:dyDescent="0.2">
      <c r="F58" s="671" t="s">
        <v>413</v>
      </c>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6"/>
    </row>
    <row r="59" spans="6:84" ht="6" customHeight="1" x14ac:dyDescent="0.2">
      <c r="F59" s="536"/>
      <c r="G59" s="536"/>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536"/>
      <c r="AG59" s="536"/>
      <c r="AH59" s="536"/>
    </row>
    <row r="60" spans="6:84" ht="6" customHeight="1" x14ac:dyDescent="0.2">
      <c r="F60" s="536"/>
      <c r="G60" s="536"/>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536"/>
      <c r="AG60" s="536"/>
      <c r="AH60" s="536"/>
    </row>
    <row r="62" spans="6:84" ht="6" customHeight="1" x14ac:dyDescent="0.2">
      <c r="F62" s="166"/>
      <c r="G62" s="1141"/>
      <c r="H62" s="1142"/>
      <c r="I62" s="1142"/>
      <c r="J62" s="1142"/>
      <c r="K62" s="1142"/>
      <c r="L62" s="1142"/>
      <c r="M62" s="1142"/>
      <c r="N62" s="1142"/>
      <c r="O62" s="1142"/>
      <c r="P62" s="1142"/>
      <c r="Q62" s="1143"/>
      <c r="R62" s="378" t="s">
        <v>338</v>
      </c>
      <c r="S62" s="379"/>
      <c r="T62" s="379"/>
      <c r="U62" s="379"/>
      <c r="V62" s="379"/>
      <c r="W62" s="662" t="str">
        <f>IF(W15=0,"",W15)</f>
        <v/>
      </c>
      <c r="X62" s="662"/>
      <c r="Y62" s="662"/>
      <c r="Z62" s="379" t="s">
        <v>78</v>
      </c>
      <c r="AA62" s="379"/>
      <c r="AB62" s="379"/>
      <c r="AC62" s="379"/>
      <c r="AD62" s="663"/>
      <c r="AE62" s="378" t="s">
        <v>338</v>
      </c>
      <c r="AF62" s="379"/>
      <c r="AG62" s="379"/>
      <c r="AH62" s="379"/>
      <c r="AI62" s="379"/>
      <c r="AJ62" s="662" t="str">
        <f>IF(AJ15=0,"",AJ15)</f>
        <v/>
      </c>
      <c r="AK62" s="662"/>
      <c r="AL62" s="662"/>
      <c r="AM62" s="379" t="s">
        <v>78</v>
      </c>
      <c r="AN62" s="379"/>
      <c r="AO62" s="379"/>
      <c r="AP62" s="379"/>
      <c r="AQ62" s="663"/>
      <c r="AR62" s="378" t="s">
        <v>338</v>
      </c>
      <c r="AS62" s="379"/>
      <c r="AT62" s="379"/>
      <c r="AU62" s="379"/>
      <c r="AV62" s="379"/>
      <c r="AW62" s="662" t="str">
        <f>IF(AW15=0,"",AW15)</f>
        <v/>
      </c>
      <c r="AX62" s="662"/>
      <c r="AY62" s="662"/>
      <c r="AZ62" s="379" t="s">
        <v>78</v>
      </c>
      <c r="BA62" s="379"/>
      <c r="BB62" s="379"/>
      <c r="BC62" s="379"/>
      <c r="BD62" s="663"/>
      <c r="BE62" s="378" t="s">
        <v>338</v>
      </c>
      <c r="BF62" s="379"/>
      <c r="BG62" s="379"/>
      <c r="BH62" s="379"/>
      <c r="BI62" s="379"/>
      <c r="BJ62" s="662" t="str">
        <f>IF(BJ15=0,"",BJ15)</f>
        <v/>
      </c>
      <c r="BK62" s="662"/>
      <c r="BL62" s="662"/>
      <c r="BM62" s="379" t="s">
        <v>78</v>
      </c>
      <c r="BN62" s="379"/>
      <c r="BO62" s="379"/>
      <c r="BP62" s="379"/>
      <c r="BQ62" s="663"/>
      <c r="BR62" s="378" t="s">
        <v>338</v>
      </c>
      <c r="BS62" s="379"/>
      <c r="BT62" s="379"/>
      <c r="BU62" s="379"/>
      <c r="BV62" s="379"/>
      <c r="BW62" s="662" t="str">
        <f>IF(BW15=0,"",BW15)</f>
        <v/>
      </c>
      <c r="BX62" s="662"/>
      <c r="BY62" s="662"/>
      <c r="BZ62" s="379" t="s">
        <v>78</v>
      </c>
      <c r="CA62" s="379"/>
      <c r="CB62" s="379"/>
      <c r="CC62" s="379"/>
      <c r="CD62" s="663"/>
      <c r="CE62" s="166"/>
      <c r="CF62" s="166"/>
    </row>
    <row r="63" spans="6:84" ht="6" customHeight="1" x14ac:dyDescent="0.2">
      <c r="F63" s="166"/>
      <c r="G63" s="1141"/>
      <c r="H63" s="1142"/>
      <c r="I63" s="1142"/>
      <c r="J63" s="1142"/>
      <c r="K63" s="1142"/>
      <c r="L63" s="1142"/>
      <c r="M63" s="1142"/>
      <c r="N63" s="1142"/>
      <c r="O63" s="1142"/>
      <c r="P63" s="1142"/>
      <c r="Q63" s="1143"/>
      <c r="R63" s="378"/>
      <c r="S63" s="379"/>
      <c r="T63" s="379"/>
      <c r="U63" s="379"/>
      <c r="V63" s="379"/>
      <c r="W63" s="662"/>
      <c r="X63" s="662"/>
      <c r="Y63" s="662"/>
      <c r="Z63" s="379"/>
      <c r="AA63" s="379"/>
      <c r="AB63" s="379"/>
      <c r="AC63" s="379"/>
      <c r="AD63" s="663"/>
      <c r="AE63" s="378"/>
      <c r="AF63" s="379"/>
      <c r="AG63" s="379"/>
      <c r="AH63" s="379"/>
      <c r="AI63" s="379"/>
      <c r="AJ63" s="662"/>
      <c r="AK63" s="662"/>
      <c r="AL63" s="662"/>
      <c r="AM63" s="379"/>
      <c r="AN63" s="379"/>
      <c r="AO63" s="379"/>
      <c r="AP63" s="379"/>
      <c r="AQ63" s="663"/>
      <c r="AR63" s="378"/>
      <c r="AS63" s="379"/>
      <c r="AT63" s="379"/>
      <c r="AU63" s="379"/>
      <c r="AV63" s="379"/>
      <c r="AW63" s="662"/>
      <c r="AX63" s="662"/>
      <c r="AY63" s="662"/>
      <c r="AZ63" s="379"/>
      <c r="BA63" s="379"/>
      <c r="BB63" s="379"/>
      <c r="BC63" s="379"/>
      <c r="BD63" s="663"/>
      <c r="BE63" s="378"/>
      <c r="BF63" s="379"/>
      <c r="BG63" s="379"/>
      <c r="BH63" s="379"/>
      <c r="BI63" s="379"/>
      <c r="BJ63" s="662"/>
      <c r="BK63" s="662"/>
      <c r="BL63" s="662"/>
      <c r="BM63" s="379"/>
      <c r="BN63" s="379"/>
      <c r="BO63" s="379"/>
      <c r="BP63" s="379"/>
      <c r="BQ63" s="663"/>
      <c r="BR63" s="378"/>
      <c r="BS63" s="379"/>
      <c r="BT63" s="379"/>
      <c r="BU63" s="379"/>
      <c r="BV63" s="379"/>
      <c r="BW63" s="662"/>
      <c r="BX63" s="662"/>
      <c r="BY63" s="662"/>
      <c r="BZ63" s="379"/>
      <c r="CA63" s="379"/>
      <c r="CB63" s="379"/>
      <c r="CC63" s="379"/>
      <c r="CD63" s="663"/>
      <c r="CE63" s="166"/>
      <c r="CF63" s="166"/>
    </row>
    <row r="64" spans="6:84" ht="6" customHeight="1" x14ac:dyDescent="0.2">
      <c r="F64" s="166"/>
      <c r="G64" s="1141"/>
      <c r="H64" s="1142"/>
      <c r="I64" s="1142"/>
      <c r="J64" s="1142"/>
      <c r="K64" s="1142"/>
      <c r="L64" s="1142"/>
      <c r="M64" s="1142"/>
      <c r="N64" s="1142"/>
      <c r="O64" s="1142"/>
      <c r="P64" s="1142"/>
      <c r="Q64" s="1143"/>
      <c r="R64" s="378"/>
      <c r="S64" s="379"/>
      <c r="T64" s="379"/>
      <c r="U64" s="379"/>
      <c r="V64" s="379"/>
      <c r="W64" s="662"/>
      <c r="X64" s="662"/>
      <c r="Y64" s="662"/>
      <c r="Z64" s="379"/>
      <c r="AA64" s="379"/>
      <c r="AB64" s="379"/>
      <c r="AC64" s="379"/>
      <c r="AD64" s="663"/>
      <c r="AE64" s="378"/>
      <c r="AF64" s="379"/>
      <c r="AG64" s="379"/>
      <c r="AH64" s="379"/>
      <c r="AI64" s="379"/>
      <c r="AJ64" s="662"/>
      <c r="AK64" s="662"/>
      <c r="AL64" s="662"/>
      <c r="AM64" s="379"/>
      <c r="AN64" s="379"/>
      <c r="AO64" s="379"/>
      <c r="AP64" s="379"/>
      <c r="AQ64" s="663"/>
      <c r="AR64" s="378"/>
      <c r="AS64" s="379"/>
      <c r="AT64" s="379"/>
      <c r="AU64" s="379"/>
      <c r="AV64" s="379"/>
      <c r="AW64" s="662"/>
      <c r="AX64" s="662"/>
      <c r="AY64" s="662"/>
      <c r="AZ64" s="379"/>
      <c r="BA64" s="379"/>
      <c r="BB64" s="379"/>
      <c r="BC64" s="379"/>
      <c r="BD64" s="663"/>
      <c r="BE64" s="378"/>
      <c r="BF64" s="379"/>
      <c r="BG64" s="379"/>
      <c r="BH64" s="379"/>
      <c r="BI64" s="379"/>
      <c r="BJ64" s="662"/>
      <c r="BK64" s="662"/>
      <c r="BL64" s="662"/>
      <c r="BM64" s="379"/>
      <c r="BN64" s="379"/>
      <c r="BO64" s="379"/>
      <c r="BP64" s="379"/>
      <c r="BQ64" s="663"/>
      <c r="BR64" s="378"/>
      <c r="BS64" s="379"/>
      <c r="BT64" s="379"/>
      <c r="BU64" s="379"/>
      <c r="BV64" s="379"/>
      <c r="BW64" s="662"/>
      <c r="BX64" s="662"/>
      <c r="BY64" s="662"/>
      <c r="BZ64" s="379"/>
      <c r="CA64" s="379"/>
      <c r="CB64" s="379"/>
      <c r="CC64" s="379"/>
      <c r="CD64" s="663"/>
      <c r="CE64" s="166"/>
      <c r="CF64" s="166"/>
    </row>
    <row r="65" spans="4:95" ht="6" customHeight="1" x14ac:dyDescent="0.2">
      <c r="F65" s="150"/>
      <c r="G65" s="676" t="s">
        <v>373</v>
      </c>
      <c r="H65" s="677"/>
      <c r="I65" s="677"/>
      <c r="J65" s="677"/>
      <c r="K65" s="677"/>
      <c r="L65" s="677"/>
      <c r="M65" s="677"/>
      <c r="N65" s="677"/>
      <c r="O65" s="677"/>
      <c r="P65" s="677"/>
      <c r="Q65" s="678"/>
      <c r="R65" s="687"/>
      <c r="S65" s="688"/>
      <c r="T65" s="688"/>
      <c r="U65" s="688"/>
      <c r="V65" s="688"/>
      <c r="W65" s="688"/>
      <c r="X65" s="688"/>
      <c r="Y65" s="688"/>
      <c r="Z65" s="688"/>
      <c r="AA65" s="688"/>
      <c r="AB65" s="379" t="s">
        <v>80</v>
      </c>
      <c r="AC65" s="379"/>
      <c r="AD65" s="663"/>
      <c r="AE65" s="687"/>
      <c r="AF65" s="688"/>
      <c r="AG65" s="688"/>
      <c r="AH65" s="688"/>
      <c r="AI65" s="688"/>
      <c r="AJ65" s="688"/>
      <c r="AK65" s="688"/>
      <c r="AL65" s="688"/>
      <c r="AM65" s="688"/>
      <c r="AN65" s="688"/>
      <c r="AO65" s="379" t="s">
        <v>80</v>
      </c>
      <c r="AP65" s="379"/>
      <c r="AQ65" s="663"/>
      <c r="AR65" s="687"/>
      <c r="AS65" s="688"/>
      <c r="AT65" s="688"/>
      <c r="AU65" s="688"/>
      <c r="AV65" s="688"/>
      <c r="AW65" s="688"/>
      <c r="AX65" s="688"/>
      <c r="AY65" s="688"/>
      <c r="AZ65" s="688"/>
      <c r="BA65" s="688"/>
      <c r="BB65" s="379" t="s">
        <v>80</v>
      </c>
      <c r="BC65" s="379"/>
      <c r="BD65" s="663"/>
      <c r="BE65" s="687"/>
      <c r="BF65" s="688"/>
      <c r="BG65" s="688"/>
      <c r="BH65" s="688"/>
      <c r="BI65" s="688"/>
      <c r="BJ65" s="688"/>
      <c r="BK65" s="688"/>
      <c r="BL65" s="688"/>
      <c r="BM65" s="688"/>
      <c r="BN65" s="688"/>
      <c r="BO65" s="379" t="s">
        <v>80</v>
      </c>
      <c r="BP65" s="379"/>
      <c r="BQ65" s="663"/>
      <c r="BR65" s="687"/>
      <c r="BS65" s="688"/>
      <c r="BT65" s="688"/>
      <c r="BU65" s="688"/>
      <c r="BV65" s="688"/>
      <c r="BW65" s="688"/>
      <c r="BX65" s="688"/>
      <c r="BY65" s="688"/>
      <c r="BZ65" s="688"/>
      <c r="CA65" s="688"/>
      <c r="CB65" s="379" t="s">
        <v>80</v>
      </c>
      <c r="CC65" s="379"/>
      <c r="CD65" s="663"/>
      <c r="CE65" s="166"/>
      <c r="CF65" s="166"/>
    </row>
    <row r="66" spans="4:95" ht="6" customHeight="1" x14ac:dyDescent="0.2">
      <c r="F66" s="150"/>
      <c r="G66" s="676"/>
      <c r="H66" s="677"/>
      <c r="I66" s="677"/>
      <c r="J66" s="677"/>
      <c r="K66" s="677"/>
      <c r="L66" s="677"/>
      <c r="M66" s="677"/>
      <c r="N66" s="677"/>
      <c r="O66" s="677"/>
      <c r="P66" s="677"/>
      <c r="Q66" s="678"/>
      <c r="R66" s="687"/>
      <c r="S66" s="688"/>
      <c r="T66" s="688"/>
      <c r="U66" s="688"/>
      <c r="V66" s="688"/>
      <c r="W66" s="688"/>
      <c r="X66" s="688"/>
      <c r="Y66" s="688"/>
      <c r="Z66" s="688"/>
      <c r="AA66" s="688"/>
      <c r="AB66" s="379"/>
      <c r="AC66" s="379"/>
      <c r="AD66" s="663"/>
      <c r="AE66" s="687"/>
      <c r="AF66" s="688"/>
      <c r="AG66" s="688"/>
      <c r="AH66" s="688"/>
      <c r="AI66" s="688"/>
      <c r="AJ66" s="688"/>
      <c r="AK66" s="688"/>
      <c r="AL66" s="688"/>
      <c r="AM66" s="688"/>
      <c r="AN66" s="688"/>
      <c r="AO66" s="379"/>
      <c r="AP66" s="379"/>
      <c r="AQ66" s="663"/>
      <c r="AR66" s="687"/>
      <c r="AS66" s="688"/>
      <c r="AT66" s="688"/>
      <c r="AU66" s="688"/>
      <c r="AV66" s="688"/>
      <c r="AW66" s="688"/>
      <c r="AX66" s="688"/>
      <c r="AY66" s="688"/>
      <c r="AZ66" s="688"/>
      <c r="BA66" s="688"/>
      <c r="BB66" s="379"/>
      <c r="BC66" s="379"/>
      <c r="BD66" s="663"/>
      <c r="BE66" s="687"/>
      <c r="BF66" s="688"/>
      <c r="BG66" s="688"/>
      <c r="BH66" s="688"/>
      <c r="BI66" s="688"/>
      <c r="BJ66" s="688"/>
      <c r="BK66" s="688"/>
      <c r="BL66" s="688"/>
      <c r="BM66" s="688"/>
      <c r="BN66" s="688"/>
      <c r="BO66" s="379"/>
      <c r="BP66" s="379"/>
      <c r="BQ66" s="663"/>
      <c r="BR66" s="687"/>
      <c r="BS66" s="688"/>
      <c r="BT66" s="688"/>
      <c r="BU66" s="688"/>
      <c r="BV66" s="688"/>
      <c r="BW66" s="688"/>
      <c r="BX66" s="688"/>
      <c r="BY66" s="688"/>
      <c r="BZ66" s="688"/>
      <c r="CA66" s="688"/>
      <c r="CB66" s="379"/>
      <c r="CC66" s="379"/>
      <c r="CD66" s="663"/>
      <c r="CE66" s="166"/>
      <c r="CF66" s="166"/>
    </row>
    <row r="67" spans="4:95" ht="6" customHeight="1" x14ac:dyDescent="0.2">
      <c r="F67" s="150"/>
      <c r="G67" s="676"/>
      <c r="H67" s="677"/>
      <c r="I67" s="677"/>
      <c r="J67" s="677"/>
      <c r="K67" s="677"/>
      <c r="L67" s="677"/>
      <c r="M67" s="677"/>
      <c r="N67" s="677"/>
      <c r="O67" s="677"/>
      <c r="P67" s="677"/>
      <c r="Q67" s="678"/>
      <c r="R67" s="687"/>
      <c r="S67" s="688"/>
      <c r="T67" s="688"/>
      <c r="U67" s="688"/>
      <c r="V67" s="688"/>
      <c r="W67" s="688"/>
      <c r="X67" s="688"/>
      <c r="Y67" s="688"/>
      <c r="Z67" s="688"/>
      <c r="AA67" s="688"/>
      <c r="AB67" s="379"/>
      <c r="AC67" s="379"/>
      <c r="AD67" s="663"/>
      <c r="AE67" s="687"/>
      <c r="AF67" s="688"/>
      <c r="AG67" s="688"/>
      <c r="AH67" s="688"/>
      <c r="AI67" s="688"/>
      <c r="AJ67" s="688"/>
      <c r="AK67" s="688"/>
      <c r="AL67" s="688"/>
      <c r="AM67" s="688"/>
      <c r="AN67" s="688"/>
      <c r="AO67" s="379"/>
      <c r="AP67" s="379"/>
      <c r="AQ67" s="663"/>
      <c r="AR67" s="687"/>
      <c r="AS67" s="688"/>
      <c r="AT67" s="688"/>
      <c r="AU67" s="688"/>
      <c r="AV67" s="688"/>
      <c r="AW67" s="688"/>
      <c r="AX67" s="688"/>
      <c r="AY67" s="688"/>
      <c r="AZ67" s="688"/>
      <c r="BA67" s="688"/>
      <c r="BB67" s="379"/>
      <c r="BC67" s="379"/>
      <c r="BD67" s="663"/>
      <c r="BE67" s="687"/>
      <c r="BF67" s="688"/>
      <c r="BG67" s="688"/>
      <c r="BH67" s="688"/>
      <c r="BI67" s="688"/>
      <c r="BJ67" s="688"/>
      <c r="BK67" s="688"/>
      <c r="BL67" s="688"/>
      <c r="BM67" s="688"/>
      <c r="BN67" s="688"/>
      <c r="BO67" s="379"/>
      <c r="BP67" s="379"/>
      <c r="BQ67" s="663"/>
      <c r="BR67" s="687"/>
      <c r="BS67" s="688"/>
      <c r="BT67" s="688"/>
      <c r="BU67" s="688"/>
      <c r="BV67" s="688"/>
      <c r="BW67" s="688"/>
      <c r="BX67" s="688"/>
      <c r="BY67" s="688"/>
      <c r="BZ67" s="688"/>
      <c r="CA67" s="688"/>
      <c r="CB67" s="379"/>
      <c r="CC67" s="379"/>
      <c r="CD67" s="663"/>
      <c r="CE67" s="166"/>
      <c r="CF67" s="166"/>
    </row>
    <row r="68" spans="4:95" ht="6" customHeight="1" x14ac:dyDescent="0.2">
      <c r="F68" s="150"/>
      <c r="G68" s="676" t="s">
        <v>370</v>
      </c>
      <c r="H68" s="677"/>
      <c r="I68" s="677"/>
      <c r="J68" s="677"/>
      <c r="K68" s="677"/>
      <c r="L68" s="677"/>
      <c r="M68" s="677"/>
      <c r="N68" s="677"/>
      <c r="O68" s="677"/>
      <c r="P68" s="677"/>
      <c r="Q68" s="678"/>
      <c r="R68" s="664"/>
      <c r="S68" s="665"/>
      <c r="T68" s="665"/>
      <c r="U68" s="665"/>
      <c r="V68" s="665"/>
      <c r="W68" s="665"/>
      <c r="X68" s="665"/>
      <c r="Y68" s="665"/>
      <c r="Z68" s="665"/>
      <c r="AA68" s="665"/>
      <c r="AB68" s="667" t="s">
        <v>115</v>
      </c>
      <c r="AC68" s="667"/>
      <c r="AD68" s="668"/>
      <c r="AE68" s="664"/>
      <c r="AF68" s="665"/>
      <c r="AG68" s="665"/>
      <c r="AH68" s="665"/>
      <c r="AI68" s="665"/>
      <c r="AJ68" s="665"/>
      <c r="AK68" s="665"/>
      <c r="AL68" s="665"/>
      <c r="AM68" s="665"/>
      <c r="AN68" s="665"/>
      <c r="AO68" s="667" t="s">
        <v>115</v>
      </c>
      <c r="AP68" s="667"/>
      <c r="AQ68" s="668"/>
      <c r="AR68" s="664"/>
      <c r="AS68" s="665"/>
      <c r="AT68" s="665"/>
      <c r="AU68" s="665"/>
      <c r="AV68" s="665"/>
      <c r="AW68" s="665"/>
      <c r="AX68" s="665"/>
      <c r="AY68" s="665"/>
      <c r="AZ68" s="665"/>
      <c r="BA68" s="665"/>
      <c r="BB68" s="667" t="s">
        <v>115</v>
      </c>
      <c r="BC68" s="667"/>
      <c r="BD68" s="668"/>
      <c r="BE68" s="664"/>
      <c r="BF68" s="665"/>
      <c r="BG68" s="665"/>
      <c r="BH68" s="665"/>
      <c r="BI68" s="665"/>
      <c r="BJ68" s="665"/>
      <c r="BK68" s="665"/>
      <c r="BL68" s="665"/>
      <c r="BM68" s="665"/>
      <c r="BN68" s="665"/>
      <c r="BO68" s="667" t="s">
        <v>115</v>
      </c>
      <c r="BP68" s="667"/>
      <c r="BQ68" s="668"/>
      <c r="BR68" s="664"/>
      <c r="BS68" s="665"/>
      <c r="BT68" s="665"/>
      <c r="BU68" s="665"/>
      <c r="BV68" s="665"/>
      <c r="BW68" s="665"/>
      <c r="BX68" s="665"/>
      <c r="BY68" s="665"/>
      <c r="BZ68" s="665"/>
      <c r="CA68" s="665"/>
      <c r="CB68" s="667" t="s">
        <v>115</v>
      </c>
      <c r="CC68" s="667"/>
      <c r="CD68" s="668"/>
      <c r="CE68" s="166"/>
      <c r="CF68" s="166"/>
    </row>
    <row r="69" spans="4:95" ht="6" customHeight="1" x14ac:dyDescent="0.2">
      <c r="F69" s="150"/>
      <c r="G69" s="676"/>
      <c r="H69" s="677"/>
      <c r="I69" s="677"/>
      <c r="J69" s="677"/>
      <c r="K69" s="677"/>
      <c r="L69" s="677"/>
      <c r="M69" s="677"/>
      <c r="N69" s="677"/>
      <c r="O69" s="677"/>
      <c r="P69" s="677"/>
      <c r="Q69" s="678"/>
      <c r="R69" s="666"/>
      <c r="S69" s="665"/>
      <c r="T69" s="665"/>
      <c r="U69" s="665"/>
      <c r="V69" s="665"/>
      <c r="W69" s="665"/>
      <c r="X69" s="665"/>
      <c r="Y69" s="665"/>
      <c r="Z69" s="665"/>
      <c r="AA69" s="665"/>
      <c r="AB69" s="667"/>
      <c r="AC69" s="667"/>
      <c r="AD69" s="668"/>
      <c r="AE69" s="666"/>
      <c r="AF69" s="665"/>
      <c r="AG69" s="665"/>
      <c r="AH69" s="665"/>
      <c r="AI69" s="665"/>
      <c r="AJ69" s="665"/>
      <c r="AK69" s="665"/>
      <c r="AL69" s="665"/>
      <c r="AM69" s="665"/>
      <c r="AN69" s="665"/>
      <c r="AO69" s="667"/>
      <c r="AP69" s="667"/>
      <c r="AQ69" s="668"/>
      <c r="AR69" s="666"/>
      <c r="AS69" s="665"/>
      <c r="AT69" s="665"/>
      <c r="AU69" s="665"/>
      <c r="AV69" s="665"/>
      <c r="AW69" s="665"/>
      <c r="AX69" s="665"/>
      <c r="AY69" s="665"/>
      <c r="AZ69" s="665"/>
      <c r="BA69" s="665"/>
      <c r="BB69" s="667"/>
      <c r="BC69" s="667"/>
      <c r="BD69" s="668"/>
      <c r="BE69" s="666"/>
      <c r="BF69" s="665"/>
      <c r="BG69" s="665"/>
      <c r="BH69" s="665"/>
      <c r="BI69" s="665"/>
      <c r="BJ69" s="665"/>
      <c r="BK69" s="665"/>
      <c r="BL69" s="665"/>
      <c r="BM69" s="665"/>
      <c r="BN69" s="665"/>
      <c r="BO69" s="667"/>
      <c r="BP69" s="667"/>
      <c r="BQ69" s="668"/>
      <c r="BR69" s="666"/>
      <c r="BS69" s="665"/>
      <c r="BT69" s="665"/>
      <c r="BU69" s="665"/>
      <c r="BV69" s="665"/>
      <c r="BW69" s="665"/>
      <c r="BX69" s="665"/>
      <c r="BY69" s="665"/>
      <c r="BZ69" s="665"/>
      <c r="CA69" s="665"/>
      <c r="CB69" s="667"/>
      <c r="CC69" s="667"/>
      <c r="CD69" s="668"/>
      <c r="CE69" s="166"/>
      <c r="CF69" s="166"/>
    </row>
    <row r="70" spans="4:95" ht="6" customHeight="1" x14ac:dyDescent="0.2">
      <c r="F70" s="150"/>
      <c r="G70" s="676"/>
      <c r="H70" s="677"/>
      <c r="I70" s="677"/>
      <c r="J70" s="677"/>
      <c r="K70" s="677"/>
      <c r="L70" s="677"/>
      <c r="M70" s="677"/>
      <c r="N70" s="677"/>
      <c r="O70" s="677"/>
      <c r="P70" s="677"/>
      <c r="Q70" s="678"/>
      <c r="R70" s="666"/>
      <c r="S70" s="665"/>
      <c r="T70" s="665"/>
      <c r="U70" s="665"/>
      <c r="V70" s="665"/>
      <c r="W70" s="665"/>
      <c r="X70" s="665"/>
      <c r="Y70" s="665"/>
      <c r="Z70" s="665"/>
      <c r="AA70" s="665"/>
      <c r="AB70" s="667"/>
      <c r="AC70" s="667"/>
      <c r="AD70" s="668"/>
      <c r="AE70" s="666"/>
      <c r="AF70" s="665"/>
      <c r="AG70" s="665"/>
      <c r="AH70" s="665"/>
      <c r="AI70" s="665"/>
      <c r="AJ70" s="665"/>
      <c r="AK70" s="665"/>
      <c r="AL70" s="665"/>
      <c r="AM70" s="665"/>
      <c r="AN70" s="665"/>
      <c r="AO70" s="667"/>
      <c r="AP70" s="667"/>
      <c r="AQ70" s="668"/>
      <c r="AR70" s="666"/>
      <c r="AS70" s="665"/>
      <c r="AT70" s="665"/>
      <c r="AU70" s="665"/>
      <c r="AV70" s="665"/>
      <c r="AW70" s="665"/>
      <c r="AX70" s="665"/>
      <c r="AY70" s="665"/>
      <c r="AZ70" s="665"/>
      <c r="BA70" s="665"/>
      <c r="BB70" s="667"/>
      <c r="BC70" s="667"/>
      <c r="BD70" s="668"/>
      <c r="BE70" s="666"/>
      <c r="BF70" s="665"/>
      <c r="BG70" s="665"/>
      <c r="BH70" s="665"/>
      <c r="BI70" s="665"/>
      <c r="BJ70" s="665"/>
      <c r="BK70" s="665"/>
      <c r="BL70" s="665"/>
      <c r="BM70" s="665"/>
      <c r="BN70" s="665"/>
      <c r="BO70" s="667"/>
      <c r="BP70" s="667"/>
      <c r="BQ70" s="668"/>
      <c r="BR70" s="666"/>
      <c r="BS70" s="665"/>
      <c r="BT70" s="665"/>
      <c r="BU70" s="665"/>
      <c r="BV70" s="665"/>
      <c r="BW70" s="665"/>
      <c r="BX70" s="665"/>
      <c r="BY70" s="665"/>
      <c r="BZ70" s="665"/>
      <c r="CA70" s="665"/>
      <c r="CB70" s="667"/>
      <c r="CC70" s="667"/>
      <c r="CD70" s="668"/>
      <c r="CE70" s="166"/>
      <c r="CF70" s="166"/>
    </row>
    <row r="73" spans="4:95" ht="6" customHeight="1" x14ac:dyDescent="0.2">
      <c r="D73" s="321" t="s">
        <v>412</v>
      </c>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150"/>
      <c r="AS73" s="150"/>
      <c r="AT73" s="150"/>
      <c r="AU73" s="150"/>
      <c r="AV73" s="150"/>
      <c r="AW73" s="150"/>
      <c r="AX73" s="150"/>
      <c r="AY73" s="1144" t="s">
        <v>371</v>
      </c>
      <c r="AZ73" s="1144"/>
      <c r="BA73" s="1144"/>
      <c r="BB73" s="1144"/>
      <c r="BC73" s="1144"/>
      <c r="BD73" s="1144"/>
      <c r="BE73" s="1144"/>
      <c r="BF73" s="1144"/>
      <c r="BG73" s="1144"/>
      <c r="BH73" s="1144"/>
      <c r="BI73" s="1144"/>
      <c r="BJ73" s="1144"/>
      <c r="BK73" s="1144"/>
      <c r="BL73" s="1144"/>
      <c r="BM73" s="1144"/>
      <c r="BN73" s="1144"/>
      <c r="BO73" s="1144"/>
      <c r="BP73" s="1144"/>
      <c r="BQ73" s="1144"/>
      <c r="BR73" s="1144"/>
      <c r="BS73" s="1144"/>
      <c r="BT73" s="1144"/>
      <c r="BU73" s="1144"/>
      <c r="BV73" s="1144"/>
      <c r="BW73" s="1144"/>
      <c r="BX73" s="1144"/>
      <c r="BY73" s="1144"/>
      <c r="BZ73" s="1144"/>
      <c r="CA73" s="1144"/>
      <c r="CB73" s="1144"/>
      <c r="CC73" s="1144"/>
      <c r="CD73" s="1144"/>
      <c r="CE73" s="202"/>
      <c r="CF73" s="202"/>
      <c r="CG73" s="202"/>
      <c r="CH73" s="202"/>
      <c r="CI73" s="202"/>
      <c r="CJ73" s="202"/>
      <c r="CK73" s="202"/>
      <c r="CL73" s="202"/>
      <c r="CM73" s="203"/>
      <c r="CN73" s="203"/>
      <c r="CO73" s="202"/>
      <c r="CP73" s="202"/>
      <c r="CQ73" s="202"/>
    </row>
    <row r="74" spans="4:95" ht="6" customHeight="1" x14ac:dyDescent="0.2">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150"/>
      <c r="AS74" s="150"/>
      <c r="AT74" s="150"/>
      <c r="AU74" s="150"/>
      <c r="AV74" s="150"/>
      <c r="AW74" s="150"/>
      <c r="AX74" s="150"/>
      <c r="AY74" s="1144"/>
      <c r="AZ74" s="1144"/>
      <c r="BA74" s="1144"/>
      <c r="BB74" s="1144"/>
      <c r="BC74" s="1144"/>
      <c r="BD74" s="1144"/>
      <c r="BE74" s="1144"/>
      <c r="BF74" s="1144"/>
      <c r="BG74" s="1144"/>
      <c r="BH74" s="1144"/>
      <c r="BI74" s="1144"/>
      <c r="BJ74" s="1144"/>
      <c r="BK74" s="1144"/>
      <c r="BL74" s="1144"/>
      <c r="BM74" s="1144"/>
      <c r="BN74" s="1144"/>
      <c r="BO74" s="1144"/>
      <c r="BP74" s="1144"/>
      <c r="BQ74" s="1144"/>
      <c r="BR74" s="1144"/>
      <c r="BS74" s="1144"/>
      <c r="BT74" s="1144"/>
      <c r="BU74" s="1144"/>
      <c r="BV74" s="1144"/>
      <c r="BW74" s="1144"/>
      <c r="BX74" s="1144"/>
      <c r="BY74" s="1144"/>
      <c r="BZ74" s="1144"/>
      <c r="CA74" s="1144"/>
      <c r="CB74" s="1144"/>
      <c r="CC74" s="1144"/>
      <c r="CD74" s="1144"/>
      <c r="CE74" s="202"/>
      <c r="CF74" s="202"/>
      <c r="CG74" s="202"/>
      <c r="CH74" s="202"/>
      <c r="CI74" s="202"/>
      <c r="CJ74" s="202"/>
      <c r="CK74" s="202"/>
      <c r="CL74" s="202"/>
      <c r="CM74" s="203"/>
      <c r="CN74" s="203"/>
      <c r="CO74" s="202"/>
      <c r="CP74" s="202"/>
      <c r="CQ74" s="202"/>
    </row>
    <row r="75" spans="4:95" ht="6" customHeight="1" x14ac:dyDescent="0.2">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150"/>
      <c r="AS75" s="150"/>
      <c r="AT75" s="150"/>
      <c r="AU75" s="150"/>
      <c r="AV75" s="150"/>
      <c r="AW75" s="150"/>
      <c r="AX75" s="150"/>
      <c r="AY75" s="1144"/>
      <c r="AZ75" s="1144"/>
      <c r="BA75" s="1144"/>
      <c r="BB75" s="1144"/>
      <c r="BC75" s="1144"/>
      <c r="BD75" s="1144"/>
      <c r="BE75" s="1144"/>
      <c r="BF75" s="1144"/>
      <c r="BG75" s="1144"/>
      <c r="BH75" s="1144"/>
      <c r="BI75" s="1144"/>
      <c r="BJ75" s="1144"/>
      <c r="BK75" s="1144"/>
      <c r="BL75" s="1144"/>
      <c r="BM75" s="1144"/>
      <c r="BN75" s="1144"/>
      <c r="BO75" s="1144"/>
      <c r="BP75" s="1144"/>
      <c r="BQ75" s="1144"/>
      <c r="BR75" s="1144"/>
      <c r="BS75" s="1144"/>
      <c r="BT75" s="1144"/>
      <c r="BU75" s="1144"/>
      <c r="BV75" s="1144"/>
      <c r="BW75" s="1144"/>
      <c r="BX75" s="1144"/>
      <c r="BY75" s="1144"/>
      <c r="BZ75" s="1144"/>
      <c r="CA75" s="1144"/>
      <c r="CB75" s="1144"/>
      <c r="CC75" s="1144"/>
      <c r="CD75" s="1144"/>
      <c r="CE75" s="202"/>
      <c r="CF75" s="202"/>
      <c r="CG75" s="202"/>
      <c r="CH75" s="202"/>
      <c r="CI75" s="202"/>
      <c r="CJ75" s="202"/>
      <c r="CK75" s="202"/>
      <c r="CL75" s="202"/>
      <c r="CM75" s="203"/>
      <c r="CN75" s="203"/>
      <c r="CO75" s="202"/>
      <c r="CP75" s="202"/>
      <c r="CQ75" s="202"/>
    </row>
    <row r="76" spans="4:95" ht="6" customHeight="1" x14ac:dyDescent="0.2">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150"/>
      <c r="AS76" s="150"/>
      <c r="AT76" s="150"/>
      <c r="AU76" s="150"/>
      <c r="AV76" s="150"/>
      <c r="AW76" s="150"/>
      <c r="AX76" s="150"/>
      <c r="AY76" s="1144"/>
      <c r="AZ76" s="1144"/>
      <c r="BA76" s="1144"/>
      <c r="BB76" s="1144"/>
      <c r="BC76" s="1144"/>
      <c r="BD76" s="1144"/>
      <c r="BE76" s="1144"/>
      <c r="BF76" s="1144"/>
      <c r="BG76" s="1144"/>
      <c r="BH76" s="1144"/>
      <c r="BI76" s="1144"/>
      <c r="BJ76" s="1144"/>
      <c r="BK76" s="1144"/>
      <c r="BL76" s="1144"/>
      <c r="BM76" s="1144"/>
      <c r="BN76" s="1144"/>
      <c r="BO76" s="1144"/>
      <c r="BP76" s="1144"/>
      <c r="BQ76" s="1144"/>
      <c r="BR76" s="1144"/>
      <c r="BS76" s="1144"/>
      <c r="BT76" s="1144"/>
      <c r="BU76" s="1144"/>
      <c r="BV76" s="1144"/>
      <c r="BW76" s="1144"/>
      <c r="BX76" s="1144"/>
      <c r="BY76" s="1144"/>
      <c r="BZ76" s="1144"/>
      <c r="CA76" s="1144"/>
      <c r="CB76" s="1144"/>
      <c r="CC76" s="1144"/>
      <c r="CD76" s="1144"/>
      <c r="CE76" s="202"/>
      <c r="CF76" s="202"/>
      <c r="CG76" s="202"/>
      <c r="CH76" s="202"/>
      <c r="CI76" s="202"/>
      <c r="CJ76" s="202"/>
      <c r="CK76" s="202"/>
      <c r="CL76" s="202"/>
      <c r="CM76" s="203"/>
      <c r="CN76" s="203"/>
      <c r="CO76" s="202"/>
      <c r="CP76" s="202"/>
      <c r="CQ76" s="202"/>
    </row>
    <row r="77" spans="4:95" ht="6" customHeight="1" x14ac:dyDescent="0.2">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Y77" s="1144"/>
      <c r="AZ77" s="1144"/>
      <c r="BA77" s="1144"/>
      <c r="BB77" s="1144"/>
      <c r="BC77" s="1144"/>
      <c r="BD77" s="1144"/>
      <c r="BE77" s="1144"/>
      <c r="BF77" s="1144"/>
      <c r="BG77" s="1144"/>
      <c r="BH77" s="1144"/>
      <c r="BI77" s="1144"/>
      <c r="BJ77" s="1144"/>
      <c r="BK77" s="1144"/>
      <c r="BL77" s="1144"/>
      <c r="BM77" s="1144"/>
      <c r="BN77" s="1144"/>
      <c r="BO77" s="1144"/>
      <c r="BP77" s="1144"/>
      <c r="BQ77" s="1144"/>
      <c r="BR77" s="1144"/>
      <c r="BS77" s="1144"/>
      <c r="BT77" s="1144"/>
      <c r="BU77" s="1144"/>
      <c r="BV77" s="1144"/>
      <c r="BW77" s="1144"/>
      <c r="BX77" s="1144"/>
      <c r="BY77" s="1144"/>
      <c r="BZ77" s="1144"/>
      <c r="CA77" s="1144"/>
      <c r="CB77" s="1144"/>
      <c r="CC77" s="1144"/>
      <c r="CD77" s="1144"/>
      <c r="CE77" s="202"/>
      <c r="CF77" s="202"/>
      <c r="CG77" s="202"/>
      <c r="CH77" s="202"/>
      <c r="CI77" s="202"/>
      <c r="CJ77" s="202"/>
      <c r="CK77" s="202"/>
      <c r="CL77" s="202"/>
      <c r="CM77" s="203"/>
      <c r="CN77" s="203"/>
      <c r="CO77" s="202"/>
      <c r="CP77" s="202"/>
      <c r="CQ77" s="202"/>
    </row>
    <row r="78" spans="4:95" ht="6" customHeight="1" x14ac:dyDescent="0.2">
      <c r="F78" s="669" t="s">
        <v>84</v>
      </c>
      <c r="G78" s="670"/>
      <c r="H78" s="670"/>
      <c r="I78" s="670"/>
      <c r="J78" s="670"/>
      <c r="K78" s="670"/>
      <c r="L78" s="670"/>
      <c r="M78" s="670"/>
      <c r="N78" s="670"/>
      <c r="O78" s="670"/>
      <c r="P78" s="670"/>
      <c r="Q78" s="670"/>
      <c r="R78" s="670"/>
      <c r="S78" s="670"/>
      <c r="T78" s="670"/>
      <c r="U78" s="670"/>
      <c r="V78" s="670"/>
      <c r="W78" s="670"/>
      <c r="X78" s="670"/>
      <c r="Y78" s="1146"/>
      <c r="Z78" s="1094"/>
      <c r="AA78" s="1094"/>
      <c r="AB78" s="1094"/>
      <c r="AC78" s="1094"/>
      <c r="AD78" s="1094"/>
      <c r="AE78" s="1094"/>
      <c r="AF78" s="1094"/>
      <c r="AG78" s="1094"/>
      <c r="AH78" s="1094"/>
      <c r="AI78" s="1094"/>
      <c r="AJ78" s="1094"/>
      <c r="AK78" s="1094"/>
      <c r="AL78" s="1094"/>
      <c r="AM78" s="1094"/>
      <c r="AN78" s="1094"/>
      <c r="AO78" s="1094"/>
      <c r="AP78" s="1094"/>
      <c r="AQ78" s="1094"/>
      <c r="AR78" s="1094"/>
      <c r="AS78" s="1094"/>
      <c r="AT78" s="1094"/>
      <c r="AU78" s="1094"/>
      <c r="AV78" s="1094"/>
      <c r="AW78" s="1094"/>
      <c r="AX78" s="1094"/>
      <c r="AY78" s="1144"/>
      <c r="AZ78" s="1144"/>
      <c r="BA78" s="1144"/>
      <c r="BB78" s="1144"/>
      <c r="BC78" s="1144"/>
      <c r="BD78" s="1144"/>
      <c r="BE78" s="1144"/>
      <c r="BF78" s="1144"/>
      <c r="BG78" s="1144"/>
      <c r="BH78" s="1144"/>
      <c r="BI78" s="1144"/>
      <c r="BJ78" s="1144"/>
      <c r="BK78" s="1144"/>
      <c r="BL78" s="1144"/>
      <c r="BM78" s="1144"/>
      <c r="BN78" s="1144"/>
      <c r="BO78" s="1144"/>
      <c r="BP78" s="1144"/>
      <c r="BQ78" s="1144"/>
      <c r="BR78" s="1144"/>
      <c r="BS78" s="1144"/>
      <c r="BT78" s="1144"/>
      <c r="BU78" s="1144"/>
      <c r="BV78" s="1144"/>
      <c r="BW78" s="1144"/>
      <c r="BX78" s="1144"/>
      <c r="BY78" s="1144"/>
      <c r="BZ78" s="1144"/>
      <c r="CA78" s="1144"/>
      <c r="CB78" s="1144"/>
      <c r="CC78" s="1144"/>
      <c r="CD78" s="1144"/>
      <c r="CE78" s="202"/>
      <c r="CF78" s="202"/>
      <c r="CG78" s="202"/>
      <c r="CH78" s="202"/>
      <c r="CI78" s="202"/>
      <c r="CJ78" s="202"/>
      <c r="CK78" s="202"/>
      <c r="CL78" s="202"/>
      <c r="CM78" s="203"/>
      <c r="CN78" s="203"/>
      <c r="CO78" s="202"/>
      <c r="CP78" s="202"/>
      <c r="CQ78" s="202"/>
    </row>
    <row r="79" spans="4:95" ht="6" customHeight="1" x14ac:dyDescent="0.2">
      <c r="F79" s="670"/>
      <c r="G79" s="670"/>
      <c r="H79" s="670"/>
      <c r="I79" s="670"/>
      <c r="J79" s="670"/>
      <c r="K79" s="670"/>
      <c r="L79" s="670"/>
      <c r="M79" s="670"/>
      <c r="N79" s="670"/>
      <c r="O79" s="670"/>
      <c r="P79" s="670"/>
      <c r="Q79" s="670"/>
      <c r="R79" s="670"/>
      <c r="S79" s="670"/>
      <c r="T79" s="670"/>
      <c r="U79" s="670"/>
      <c r="V79" s="670"/>
      <c r="W79" s="670"/>
      <c r="X79" s="670"/>
      <c r="Y79" s="1094"/>
      <c r="Z79" s="1094"/>
      <c r="AA79" s="1094"/>
      <c r="AB79" s="1094"/>
      <c r="AC79" s="1094"/>
      <c r="AD79" s="1094"/>
      <c r="AE79" s="1094"/>
      <c r="AF79" s="1094"/>
      <c r="AG79" s="1094"/>
      <c r="AH79" s="1094"/>
      <c r="AI79" s="1094"/>
      <c r="AJ79" s="1094"/>
      <c r="AK79" s="1094"/>
      <c r="AL79" s="1094"/>
      <c r="AM79" s="1094"/>
      <c r="AN79" s="1094"/>
      <c r="AO79" s="1094"/>
      <c r="AP79" s="1094"/>
      <c r="AQ79" s="1094"/>
      <c r="AR79" s="1094"/>
      <c r="AS79" s="1094"/>
      <c r="AT79" s="1094"/>
      <c r="AU79" s="1094"/>
      <c r="AV79" s="1094"/>
      <c r="AW79" s="1094"/>
      <c r="AX79" s="1094"/>
      <c r="AY79" s="1144"/>
      <c r="AZ79" s="1144"/>
      <c r="BA79" s="1144"/>
      <c r="BB79" s="1144"/>
      <c r="BC79" s="1144"/>
      <c r="BD79" s="1144"/>
      <c r="BE79" s="1144"/>
      <c r="BF79" s="1144"/>
      <c r="BG79" s="1144"/>
      <c r="BH79" s="1144"/>
      <c r="BI79" s="1144"/>
      <c r="BJ79" s="1144"/>
      <c r="BK79" s="1144"/>
      <c r="BL79" s="1144"/>
      <c r="BM79" s="1144"/>
      <c r="BN79" s="1144"/>
      <c r="BO79" s="1144"/>
      <c r="BP79" s="1144"/>
      <c r="BQ79" s="1144"/>
      <c r="BR79" s="1144"/>
      <c r="BS79" s="1144"/>
      <c r="BT79" s="1144"/>
      <c r="BU79" s="1144"/>
      <c r="BV79" s="1144"/>
      <c r="BW79" s="1144"/>
      <c r="BX79" s="1144"/>
      <c r="BY79" s="1144"/>
      <c r="BZ79" s="1144"/>
      <c r="CA79" s="1144"/>
      <c r="CB79" s="1144"/>
      <c r="CC79" s="1144"/>
      <c r="CD79" s="1144"/>
      <c r="CE79" s="202"/>
      <c r="CF79" s="202"/>
      <c r="CG79" s="202"/>
      <c r="CH79" s="202"/>
      <c r="CI79" s="202"/>
      <c r="CJ79" s="202"/>
      <c r="CK79" s="202"/>
      <c r="CL79" s="202"/>
      <c r="CM79" s="203"/>
      <c r="CN79" s="203"/>
      <c r="CO79" s="202"/>
      <c r="CP79" s="202"/>
      <c r="CQ79" s="202"/>
    </row>
    <row r="80" spans="4:95" ht="6" customHeight="1" x14ac:dyDescent="0.2">
      <c r="F80" s="670"/>
      <c r="G80" s="670"/>
      <c r="H80" s="670"/>
      <c r="I80" s="670"/>
      <c r="J80" s="670"/>
      <c r="K80" s="670"/>
      <c r="L80" s="670"/>
      <c r="M80" s="670"/>
      <c r="N80" s="670"/>
      <c r="O80" s="670"/>
      <c r="P80" s="670"/>
      <c r="Q80" s="670"/>
      <c r="R80" s="670"/>
      <c r="S80" s="670"/>
      <c r="T80" s="670"/>
      <c r="U80" s="670"/>
      <c r="V80" s="670"/>
      <c r="W80" s="670"/>
      <c r="X80" s="670"/>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144"/>
      <c r="AZ80" s="1144"/>
      <c r="BA80" s="1144"/>
      <c r="BB80" s="1144"/>
      <c r="BC80" s="1144"/>
      <c r="BD80" s="1144"/>
      <c r="BE80" s="1144"/>
      <c r="BF80" s="1144"/>
      <c r="BG80" s="1144"/>
      <c r="BH80" s="1144"/>
      <c r="BI80" s="1144"/>
      <c r="BJ80" s="1144"/>
      <c r="BK80" s="1144"/>
      <c r="BL80" s="1144"/>
      <c r="BM80" s="1144"/>
      <c r="BN80" s="1144"/>
      <c r="BO80" s="1144"/>
      <c r="BP80" s="1144"/>
      <c r="BQ80" s="1144"/>
      <c r="BR80" s="1144"/>
      <c r="BS80" s="1144"/>
      <c r="BT80" s="1144"/>
      <c r="BU80" s="1144"/>
      <c r="BV80" s="1144"/>
      <c r="BW80" s="1144"/>
      <c r="BX80" s="1144"/>
      <c r="BY80" s="1144"/>
      <c r="BZ80" s="1144"/>
      <c r="CA80" s="1144"/>
      <c r="CB80" s="1144"/>
      <c r="CC80" s="1144"/>
      <c r="CD80" s="1144"/>
      <c r="CE80" s="202"/>
      <c r="CF80" s="202"/>
      <c r="CG80" s="202"/>
      <c r="CH80" s="202"/>
      <c r="CI80" s="202"/>
      <c r="CJ80" s="202"/>
      <c r="CK80" s="202"/>
      <c r="CL80" s="202"/>
      <c r="CM80" s="203"/>
      <c r="CN80" s="203"/>
      <c r="CO80" s="202"/>
      <c r="CP80" s="202"/>
      <c r="CQ80" s="202"/>
    </row>
    <row r="81" spans="1:96" ht="51.45" customHeight="1" x14ac:dyDescent="0.2">
      <c r="AY81" s="1145"/>
      <c r="AZ81" s="1145"/>
      <c r="BA81" s="1145"/>
      <c r="BB81" s="1145"/>
      <c r="BC81" s="1145"/>
      <c r="BD81" s="1145"/>
      <c r="BE81" s="1145"/>
      <c r="BF81" s="1145"/>
      <c r="BG81" s="1145"/>
      <c r="BH81" s="1145"/>
      <c r="BI81" s="1145"/>
      <c r="BJ81" s="1145"/>
      <c r="BK81" s="1145"/>
      <c r="BL81" s="1145"/>
      <c r="BM81" s="1145"/>
      <c r="BN81" s="1145"/>
      <c r="BO81" s="1145"/>
      <c r="BP81" s="1145"/>
      <c r="BQ81" s="1145"/>
      <c r="BR81" s="1145"/>
      <c r="BS81" s="1145"/>
      <c r="BT81" s="1145"/>
      <c r="BU81" s="1145"/>
      <c r="BV81" s="1145"/>
      <c r="BW81" s="1145"/>
      <c r="BX81" s="1145"/>
      <c r="BY81" s="1145"/>
      <c r="BZ81" s="1145"/>
      <c r="CA81" s="1145"/>
      <c r="CB81" s="1145"/>
      <c r="CC81" s="1145"/>
      <c r="CD81" s="1145"/>
      <c r="CE81" s="202"/>
      <c r="CF81" s="202"/>
      <c r="CG81" s="202"/>
      <c r="CH81" s="202"/>
      <c r="CI81" s="202"/>
      <c r="CJ81" s="202"/>
      <c r="CK81" s="202"/>
      <c r="CL81" s="202"/>
      <c r="CM81" s="203"/>
      <c r="CN81" s="203"/>
      <c r="CO81" s="202"/>
      <c r="CP81" s="202"/>
      <c r="CQ81" s="202"/>
    </row>
    <row r="82" spans="1:96" ht="6" customHeight="1" x14ac:dyDescent="0.2">
      <c r="G82" s="673"/>
      <c r="H82" s="674"/>
      <c r="I82" s="674"/>
      <c r="J82" s="674"/>
      <c r="K82" s="674"/>
      <c r="L82" s="674"/>
      <c r="M82" s="674"/>
      <c r="N82" s="674"/>
      <c r="O82" s="674"/>
      <c r="P82" s="674"/>
      <c r="Q82" s="675"/>
      <c r="R82" s="378" t="s">
        <v>338</v>
      </c>
      <c r="S82" s="379"/>
      <c r="T82" s="379"/>
      <c r="U82" s="379"/>
      <c r="V82" s="379"/>
      <c r="W82" s="662" t="str">
        <f>IF(W15=0,"",W15)</f>
        <v/>
      </c>
      <c r="X82" s="662"/>
      <c r="Y82" s="662"/>
      <c r="Z82" s="379" t="s">
        <v>78</v>
      </c>
      <c r="AA82" s="379"/>
      <c r="AB82" s="379"/>
      <c r="AC82" s="379"/>
      <c r="AD82" s="663"/>
      <c r="AE82" s="378" t="s">
        <v>338</v>
      </c>
      <c r="AF82" s="379"/>
      <c r="AG82" s="379"/>
      <c r="AH82" s="379"/>
      <c r="AI82" s="379"/>
      <c r="AJ82" s="662" t="str">
        <f>IF(AJ15=0,"",AJ15)</f>
        <v/>
      </c>
      <c r="AK82" s="662"/>
      <c r="AL82" s="662"/>
      <c r="AM82" s="379" t="s">
        <v>78</v>
      </c>
      <c r="AN82" s="379"/>
      <c r="AO82" s="379"/>
      <c r="AP82" s="379"/>
      <c r="AQ82" s="663"/>
      <c r="AR82" s="378" t="s">
        <v>338</v>
      </c>
      <c r="AS82" s="379"/>
      <c r="AT82" s="379"/>
      <c r="AU82" s="379"/>
      <c r="AV82" s="379"/>
      <c r="AW82" s="662" t="str">
        <f>IF(AW15=0,"",AW15)</f>
        <v/>
      </c>
      <c r="AX82" s="662"/>
      <c r="AY82" s="662"/>
      <c r="AZ82" s="379" t="s">
        <v>78</v>
      </c>
      <c r="BA82" s="379"/>
      <c r="BB82" s="379"/>
      <c r="BC82" s="379"/>
      <c r="BD82" s="663"/>
      <c r="BE82" s="378" t="s">
        <v>338</v>
      </c>
      <c r="BF82" s="379"/>
      <c r="BG82" s="379"/>
      <c r="BH82" s="379"/>
      <c r="BI82" s="379"/>
      <c r="BJ82" s="662" t="str">
        <f>IF(BJ15=0,"",BJ15)</f>
        <v/>
      </c>
      <c r="BK82" s="662"/>
      <c r="BL82" s="662"/>
      <c r="BM82" s="379" t="s">
        <v>78</v>
      </c>
      <c r="BN82" s="379"/>
      <c r="BO82" s="379"/>
      <c r="BP82" s="379"/>
      <c r="BQ82" s="663"/>
      <c r="BR82" s="378" t="s">
        <v>338</v>
      </c>
      <c r="BS82" s="379"/>
      <c r="BT82" s="379"/>
      <c r="BU82" s="379"/>
      <c r="BV82" s="379"/>
      <c r="BW82" s="662" t="str">
        <f>IF(BW15=0,"",BW15)</f>
        <v/>
      </c>
      <c r="BX82" s="662"/>
      <c r="BY82" s="662"/>
      <c r="BZ82" s="379" t="s">
        <v>78</v>
      </c>
      <c r="CA82" s="379"/>
      <c r="CB82" s="379"/>
      <c r="CC82" s="379"/>
      <c r="CD82" s="663"/>
      <c r="CE82" s="148"/>
      <c r="CF82" s="148"/>
      <c r="CG82" s="148"/>
      <c r="CH82" s="148"/>
      <c r="CI82" s="148"/>
      <c r="CM82" s="148"/>
      <c r="CN82" s="148"/>
      <c r="CO82" s="148"/>
      <c r="CP82" s="148"/>
      <c r="CQ82" s="148"/>
      <c r="CR82" s="148"/>
    </row>
    <row r="83" spans="1:96" ht="6" customHeight="1" x14ac:dyDescent="0.2">
      <c r="G83" s="673"/>
      <c r="H83" s="674"/>
      <c r="I83" s="674"/>
      <c r="J83" s="674"/>
      <c r="K83" s="674"/>
      <c r="L83" s="674"/>
      <c r="M83" s="674"/>
      <c r="N83" s="674"/>
      <c r="O83" s="674"/>
      <c r="P83" s="674"/>
      <c r="Q83" s="675"/>
      <c r="R83" s="378"/>
      <c r="S83" s="379"/>
      <c r="T83" s="379"/>
      <c r="U83" s="379"/>
      <c r="V83" s="379"/>
      <c r="W83" s="662"/>
      <c r="X83" s="662"/>
      <c r="Y83" s="662"/>
      <c r="Z83" s="379"/>
      <c r="AA83" s="379"/>
      <c r="AB83" s="379"/>
      <c r="AC83" s="379"/>
      <c r="AD83" s="663"/>
      <c r="AE83" s="378"/>
      <c r="AF83" s="379"/>
      <c r="AG83" s="379"/>
      <c r="AH83" s="379"/>
      <c r="AI83" s="379"/>
      <c r="AJ83" s="662"/>
      <c r="AK83" s="662"/>
      <c r="AL83" s="662"/>
      <c r="AM83" s="379"/>
      <c r="AN83" s="379"/>
      <c r="AO83" s="379"/>
      <c r="AP83" s="379"/>
      <c r="AQ83" s="663"/>
      <c r="AR83" s="378"/>
      <c r="AS83" s="379"/>
      <c r="AT83" s="379"/>
      <c r="AU83" s="379"/>
      <c r="AV83" s="379"/>
      <c r="AW83" s="662"/>
      <c r="AX83" s="662"/>
      <c r="AY83" s="662"/>
      <c r="AZ83" s="379"/>
      <c r="BA83" s="379"/>
      <c r="BB83" s="379"/>
      <c r="BC83" s="379"/>
      <c r="BD83" s="663"/>
      <c r="BE83" s="378"/>
      <c r="BF83" s="379"/>
      <c r="BG83" s="379"/>
      <c r="BH83" s="379"/>
      <c r="BI83" s="379"/>
      <c r="BJ83" s="662"/>
      <c r="BK83" s="662"/>
      <c r="BL83" s="662"/>
      <c r="BM83" s="379"/>
      <c r="BN83" s="379"/>
      <c r="BO83" s="379"/>
      <c r="BP83" s="379"/>
      <c r="BQ83" s="663"/>
      <c r="BR83" s="378"/>
      <c r="BS83" s="379"/>
      <c r="BT83" s="379"/>
      <c r="BU83" s="379"/>
      <c r="BV83" s="379"/>
      <c r="BW83" s="662"/>
      <c r="BX83" s="662"/>
      <c r="BY83" s="662"/>
      <c r="BZ83" s="379"/>
      <c r="CA83" s="379"/>
      <c r="CB83" s="379"/>
      <c r="CC83" s="379"/>
      <c r="CD83" s="663"/>
      <c r="CE83" s="148"/>
      <c r="CF83" s="148"/>
      <c r="CG83" s="148"/>
      <c r="CH83" s="148"/>
      <c r="CI83" s="148"/>
      <c r="CM83" s="148"/>
      <c r="CN83" s="148"/>
      <c r="CO83" s="148"/>
      <c r="CP83" s="148"/>
      <c r="CQ83" s="148"/>
      <c r="CR83" s="148"/>
    </row>
    <row r="84" spans="1:96" ht="6" customHeight="1" x14ac:dyDescent="0.2">
      <c r="G84" s="673"/>
      <c r="H84" s="674"/>
      <c r="I84" s="674"/>
      <c r="J84" s="674"/>
      <c r="K84" s="674"/>
      <c r="L84" s="674"/>
      <c r="M84" s="674"/>
      <c r="N84" s="674"/>
      <c r="O84" s="674"/>
      <c r="P84" s="674"/>
      <c r="Q84" s="675"/>
      <c r="R84" s="378"/>
      <c r="S84" s="379"/>
      <c r="T84" s="379"/>
      <c r="U84" s="379"/>
      <c r="V84" s="379"/>
      <c r="W84" s="662"/>
      <c r="X84" s="662"/>
      <c r="Y84" s="662"/>
      <c r="Z84" s="379"/>
      <c r="AA84" s="379"/>
      <c r="AB84" s="379"/>
      <c r="AC84" s="379"/>
      <c r="AD84" s="663"/>
      <c r="AE84" s="378"/>
      <c r="AF84" s="379"/>
      <c r="AG84" s="379"/>
      <c r="AH84" s="379"/>
      <c r="AI84" s="379"/>
      <c r="AJ84" s="662"/>
      <c r="AK84" s="662"/>
      <c r="AL84" s="662"/>
      <c r="AM84" s="379"/>
      <c r="AN84" s="379"/>
      <c r="AO84" s="379"/>
      <c r="AP84" s="379"/>
      <c r="AQ84" s="663"/>
      <c r="AR84" s="378"/>
      <c r="AS84" s="379"/>
      <c r="AT84" s="379"/>
      <c r="AU84" s="379"/>
      <c r="AV84" s="379"/>
      <c r="AW84" s="662"/>
      <c r="AX84" s="662"/>
      <c r="AY84" s="662"/>
      <c r="AZ84" s="379"/>
      <c r="BA84" s="379"/>
      <c r="BB84" s="379"/>
      <c r="BC84" s="379"/>
      <c r="BD84" s="663"/>
      <c r="BE84" s="378"/>
      <c r="BF84" s="379"/>
      <c r="BG84" s="379"/>
      <c r="BH84" s="379"/>
      <c r="BI84" s="379"/>
      <c r="BJ84" s="662"/>
      <c r="BK84" s="662"/>
      <c r="BL84" s="662"/>
      <c r="BM84" s="379"/>
      <c r="BN84" s="379"/>
      <c r="BO84" s="379"/>
      <c r="BP84" s="379"/>
      <c r="BQ84" s="663"/>
      <c r="BR84" s="378"/>
      <c r="BS84" s="379"/>
      <c r="BT84" s="379"/>
      <c r="BU84" s="379"/>
      <c r="BV84" s="379"/>
      <c r="BW84" s="662"/>
      <c r="BX84" s="662"/>
      <c r="BY84" s="662"/>
      <c r="BZ84" s="379"/>
      <c r="CA84" s="379"/>
      <c r="CB84" s="379"/>
      <c r="CC84" s="379"/>
      <c r="CD84" s="663"/>
      <c r="CE84" s="148"/>
      <c r="CF84" s="148"/>
      <c r="CG84" s="148"/>
      <c r="CH84" s="148"/>
      <c r="CI84" s="148"/>
      <c r="CM84" s="148"/>
      <c r="CN84" s="148"/>
      <c r="CO84" s="148"/>
      <c r="CP84" s="148"/>
      <c r="CQ84" s="148"/>
      <c r="CR84" s="148"/>
    </row>
    <row r="85" spans="1:96" ht="6" customHeight="1" x14ac:dyDescent="0.2">
      <c r="G85" s="676" t="s">
        <v>370</v>
      </c>
      <c r="H85" s="677"/>
      <c r="I85" s="677"/>
      <c r="J85" s="677"/>
      <c r="K85" s="677"/>
      <c r="L85" s="677"/>
      <c r="M85" s="677"/>
      <c r="N85" s="677"/>
      <c r="O85" s="677"/>
      <c r="P85" s="677"/>
      <c r="Q85" s="678"/>
      <c r="R85" s="664"/>
      <c r="S85" s="665"/>
      <c r="T85" s="665"/>
      <c r="U85" s="665"/>
      <c r="V85" s="665"/>
      <c r="W85" s="665"/>
      <c r="X85" s="665"/>
      <c r="Y85" s="665"/>
      <c r="Z85" s="665"/>
      <c r="AA85" s="665"/>
      <c r="AB85" s="667" t="s">
        <v>115</v>
      </c>
      <c r="AC85" s="667"/>
      <c r="AD85" s="668"/>
      <c r="AE85" s="664"/>
      <c r="AF85" s="665"/>
      <c r="AG85" s="665"/>
      <c r="AH85" s="665"/>
      <c r="AI85" s="665"/>
      <c r="AJ85" s="665"/>
      <c r="AK85" s="665"/>
      <c r="AL85" s="665"/>
      <c r="AM85" s="665"/>
      <c r="AN85" s="665"/>
      <c r="AO85" s="667" t="s">
        <v>115</v>
      </c>
      <c r="AP85" s="667"/>
      <c r="AQ85" s="668"/>
      <c r="AR85" s="664"/>
      <c r="AS85" s="665"/>
      <c r="AT85" s="665"/>
      <c r="AU85" s="665"/>
      <c r="AV85" s="665"/>
      <c r="AW85" s="665"/>
      <c r="AX85" s="665"/>
      <c r="AY85" s="665"/>
      <c r="AZ85" s="665"/>
      <c r="BA85" s="665"/>
      <c r="BB85" s="667" t="s">
        <v>115</v>
      </c>
      <c r="BC85" s="667"/>
      <c r="BD85" s="668"/>
      <c r="BE85" s="664"/>
      <c r="BF85" s="665"/>
      <c r="BG85" s="665"/>
      <c r="BH85" s="665"/>
      <c r="BI85" s="665"/>
      <c r="BJ85" s="665"/>
      <c r="BK85" s="665"/>
      <c r="BL85" s="665"/>
      <c r="BM85" s="665"/>
      <c r="BN85" s="665"/>
      <c r="BO85" s="667" t="s">
        <v>115</v>
      </c>
      <c r="BP85" s="667"/>
      <c r="BQ85" s="668"/>
      <c r="BR85" s="664"/>
      <c r="BS85" s="665"/>
      <c r="BT85" s="665"/>
      <c r="BU85" s="665"/>
      <c r="BV85" s="665"/>
      <c r="BW85" s="665"/>
      <c r="BX85" s="665"/>
      <c r="BY85" s="665"/>
      <c r="BZ85" s="665"/>
      <c r="CA85" s="665"/>
      <c r="CB85" s="667" t="s">
        <v>115</v>
      </c>
      <c r="CC85" s="667"/>
      <c r="CD85" s="668"/>
      <c r="CE85" s="209"/>
      <c r="CF85" s="168"/>
      <c r="CG85" s="168"/>
      <c r="CH85" s="168"/>
      <c r="CI85" s="168"/>
      <c r="CJ85" s="168"/>
      <c r="CK85" s="168"/>
      <c r="CL85" s="168"/>
      <c r="CM85" s="168"/>
      <c r="CN85" s="168"/>
      <c r="CO85" s="168"/>
      <c r="CP85" s="168"/>
      <c r="CQ85" s="168"/>
      <c r="CR85" s="148"/>
    </row>
    <row r="86" spans="1:96" ht="6" customHeight="1" x14ac:dyDescent="0.2">
      <c r="G86" s="676"/>
      <c r="H86" s="677"/>
      <c r="I86" s="677"/>
      <c r="J86" s="677"/>
      <c r="K86" s="677"/>
      <c r="L86" s="677"/>
      <c r="M86" s="677"/>
      <c r="N86" s="677"/>
      <c r="O86" s="677"/>
      <c r="P86" s="677"/>
      <c r="Q86" s="678"/>
      <c r="R86" s="666"/>
      <c r="S86" s="665"/>
      <c r="T86" s="665"/>
      <c r="U86" s="665"/>
      <c r="V86" s="665"/>
      <c r="W86" s="665"/>
      <c r="X86" s="665"/>
      <c r="Y86" s="665"/>
      <c r="Z86" s="665"/>
      <c r="AA86" s="665"/>
      <c r="AB86" s="667"/>
      <c r="AC86" s="667"/>
      <c r="AD86" s="668"/>
      <c r="AE86" s="666"/>
      <c r="AF86" s="665"/>
      <c r="AG86" s="665"/>
      <c r="AH86" s="665"/>
      <c r="AI86" s="665"/>
      <c r="AJ86" s="665"/>
      <c r="AK86" s="665"/>
      <c r="AL86" s="665"/>
      <c r="AM86" s="665"/>
      <c r="AN86" s="665"/>
      <c r="AO86" s="667"/>
      <c r="AP86" s="667"/>
      <c r="AQ86" s="668"/>
      <c r="AR86" s="666"/>
      <c r="AS86" s="665"/>
      <c r="AT86" s="665"/>
      <c r="AU86" s="665"/>
      <c r="AV86" s="665"/>
      <c r="AW86" s="665"/>
      <c r="AX86" s="665"/>
      <c r="AY86" s="665"/>
      <c r="AZ86" s="665"/>
      <c r="BA86" s="665"/>
      <c r="BB86" s="667"/>
      <c r="BC86" s="667"/>
      <c r="BD86" s="668"/>
      <c r="BE86" s="666"/>
      <c r="BF86" s="665"/>
      <c r="BG86" s="665"/>
      <c r="BH86" s="665"/>
      <c r="BI86" s="665"/>
      <c r="BJ86" s="665"/>
      <c r="BK86" s="665"/>
      <c r="BL86" s="665"/>
      <c r="BM86" s="665"/>
      <c r="BN86" s="665"/>
      <c r="BO86" s="667"/>
      <c r="BP86" s="667"/>
      <c r="BQ86" s="668"/>
      <c r="BR86" s="666"/>
      <c r="BS86" s="665"/>
      <c r="BT86" s="665"/>
      <c r="BU86" s="665"/>
      <c r="BV86" s="665"/>
      <c r="BW86" s="665"/>
      <c r="BX86" s="665"/>
      <c r="BY86" s="665"/>
      <c r="BZ86" s="665"/>
      <c r="CA86" s="665"/>
      <c r="CB86" s="667"/>
      <c r="CC86" s="667"/>
      <c r="CD86" s="668"/>
      <c r="CE86" s="210"/>
      <c r="CF86" s="168"/>
      <c r="CG86" s="168"/>
      <c r="CH86" s="168"/>
      <c r="CI86" s="168"/>
      <c r="CJ86" s="168"/>
      <c r="CK86" s="168"/>
      <c r="CL86" s="168"/>
      <c r="CM86" s="168"/>
      <c r="CN86" s="168"/>
      <c r="CO86" s="168"/>
      <c r="CP86" s="168"/>
      <c r="CQ86" s="168"/>
      <c r="CR86" s="148"/>
    </row>
    <row r="87" spans="1:96" ht="6" customHeight="1" x14ac:dyDescent="0.2">
      <c r="G87" s="676"/>
      <c r="H87" s="677"/>
      <c r="I87" s="677"/>
      <c r="J87" s="677"/>
      <c r="K87" s="677"/>
      <c r="L87" s="677"/>
      <c r="M87" s="677"/>
      <c r="N87" s="677"/>
      <c r="O87" s="677"/>
      <c r="P87" s="677"/>
      <c r="Q87" s="678"/>
      <c r="R87" s="666"/>
      <c r="S87" s="665"/>
      <c r="T87" s="665"/>
      <c r="U87" s="665"/>
      <c r="V87" s="665"/>
      <c r="W87" s="665"/>
      <c r="X87" s="665"/>
      <c r="Y87" s="665"/>
      <c r="Z87" s="665"/>
      <c r="AA87" s="665"/>
      <c r="AB87" s="667"/>
      <c r="AC87" s="667"/>
      <c r="AD87" s="668"/>
      <c r="AE87" s="666"/>
      <c r="AF87" s="665"/>
      <c r="AG87" s="665"/>
      <c r="AH87" s="665"/>
      <c r="AI87" s="665"/>
      <c r="AJ87" s="665"/>
      <c r="AK87" s="665"/>
      <c r="AL87" s="665"/>
      <c r="AM87" s="665"/>
      <c r="AN87" s="665"/>
      <c r="AO87" s="667"/>
      <c r="AP87" s="667"/>
      <c r="AQ87" s="668"/>
      <c r="AR87" s="666"/>
      <c r="AS87" s="665"/>
      <c r="AT87" s="665"/>
      <c r="AU87" s="665"/>
      <c r="AV87" s="665"/>
      <c r="AW87" s="665"/>
      <c r="AX87" s="665"/>
      <c r="AY87" s="665"/>
      <c r="AZ87" s="665"/>
      <c r="BA87" s="665"/>
      <c r="BB87" s="667"/>
      <c r="BC87" s="667"/>
      <c r="BD87" s="668"/>
      <c r="BE87" s="666"/>
      <c r="BF87" s="665"/>
      <c r="BG87" s="665"/>
      <c r="BH87" s="665"/>
      <c r="BI87" s="665"/>
      <c r="BJ87" s="665"/>
      <c r="BK87" s="665"/>
      <c r="BL87" s="665"/>
      <c r="BM87" s="665"/>
      <c r="BN87" s="665"/>
      <c r="BO87" s="667"/>
      <c r="BP87" s="667"/>
      <c r="BQ87" s="668"/>
      <c r="BR87" s="666"/>
      <c r="BS87" s="665"/>
      <c r="BT87" s="665"/>
      <c r="BU87" s="665"/>
      <c r="BV87" s="665"/>
      <c r="BW87" s="665"/>
      <c r="BX87" s="665"/>
      <c r="BY87" s="665"/>
      <c r="BZ87" s="665"/>
      <c r="CA87" s="665"/>
      <c r="CB87" s="667"/>
      <c r="CC87" s="667"/>
      <c r="CD87" s="668"/>
      <c r="CE87" s="210"/>
      <c r="CF87" s="168"/>
      <c r="CG87" s="168"/>
      <c r="CH87" s="168"/>
      <c r="CI87" s="168"/>
      <c r="CJ87" s="168"/>
      <c r="CK87" s="168"/>
      <c r="CL87" s="168"/>
      <c r="CM87" s="168"/>
      <c r="CN87" s="168"/>
      <c r="CO87" s="168"/>
      <c r="CP87" s="168"/>
      <c r="CQ87" s="168"/>
      <c r="CR87" s="148"/>
    </row>
    <row r="90" spans="1:96" s="142" customFormat="1" ht="6" customHeight="1" x14ac:dyDescent="0.2">
      <c r="A90" s="34"/>
      <c r="B90" s="34"/>
      <c r="C90" s="34"/>
      <c r="D90" s="526" t="s">
        <v>369</v>
      </c>
      <c r="E90" s="526"/>
      <c r="F90" s="526"/>
      <c r="G90" s="698"/>
      <c r="H90" s="698"/>
      <c r="I90" s="698"/>
      <c r="J90" s="698"/>
      <c r="K90" s="698"/>
      <c r="L90" s="698"/>
      <c r="M90" s="698"/>
      <c r="N90" s="698"/>
      <c r="O90" s="698"/>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96" s="142" customFormat="1" ht="6" customHeight="1" x14ac:dyDescent="0.2">
      <c r="A91" s="34"/>
      <c r="B91" s="34"/>
      <c r="C91" s="34"/>
      <c r="D91" s="526"/>
      <c r="E91" s="526"/>
      <c r="F91" s="526"/>
      <c r="G91" s="698"/>
      <c r="H91" s="698"/>
      <c r="I91" s="698"/>
      <c r="J91" s="698"/>
      <c r="K91" s="698"/>
      <c r="L91" s="698"/>
      <c r="M91" s="698"/>
      <c r="N91" s="698"/>
      <c r="O91" s="698"/>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row>
    <row r="92" spans="1:96" s="142" customFormat="1" ht="6" customHeight="1" x14ac:dyDescent="0.2">
      <c r="A92" s="34"/>
      <c r="B92" s="34"/>
      <c r="C92" s="34"/>
      <c r="D92" s="526"/>
      <c r="E92" s="526"/>
      <c r="F92" s="526"/>
      <c r="G92" s="698"/>
      <c r="H92" s="698"/>
      <c r="I92" s="698"/>
      <c r="J92" s="698"/>
      <c r="K92" s="698"/>
      <c r="L92" s="698"/>
      <c r="M92" s="698"/>
      <c r="N92" s="698"/>
      <c r="O92" s="698"/>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row>
    <row r="93" spans="1:96" s="142" customFormat="1" ht="6"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row>
    <row r="94" spans="1:96" s="142" customFormat="1" ht="6" customHeight="1" x14ac:dyDescent="0.2">
      <c r="A94" s="34"/>
      <c r="B94" s="34"/>
      <c r="C94" s="34"/>
      <c r="D94" s="34"/>
      <c r="E94" s="34"/>
      <c r="F94" s="166"/>
      <c r="G94" s="1141"/>
      <c r="H94" s="1142"/>
      <c r="I94" s="1142"/>
      <c r="J94" s="1142"/>
      <c r="K94" s="1142"/>
      <c r="L94" s="1142"/>
      <c r="M94" s="1142"/>
      <c r="N94" s="1142"/>
      <c r="O94" s="1142"/>
      <c r="P94" s="1142"/>
      <c r="Q94" s="1143"/>
      <c r="R94" s="378" t="s">
        <v>340</v>
      </c>
      <c r="S94" s="379"/>
      <c r="T94" s="379"/>
      <c r="U94" s="379"/>
      <c r="V94" s="379"/>
      <c r="W94" s="662" t="str">
        <f>IF(W15=0,"",W15)</f>
        <v/>
      </c>
      <c r="X94" s="662"/>
      <c r="Y94" s="662"/>
      <c r="Z94" s="379" t="s">
        <v>87</v>
      </c>
      <c r="AA94" s="379"/>
      <c r="AB94" s="379"/>
      <c r="AC94" s="379"/>
      <c r="AD94" s="663"/>
      <c r="AE94" s="378" t="s">
        <v>340</v>
      </c>
      <c r="AF94" s="379"/>
      <c r="AG94" s="379"/>
      <c r="AH94" s="379"/>
      <c r="AI94" s="379"/>
      <c r="AJ94" s="662" t="str">
        <f>IF(AJ15=0,"",AJ15)</f>
        <v/>
      </c>
      <c r="AK94" s="662"/>
      <c r="AL94" s="662"/>
      <c r="AM94" s="379" t="s">
        <v>87</v>
      </c>
      <c r="AN94" s="379"/>
      <c r="AO94" s="379"/>
      <c r="AP94" s="379"/>
      <c r="AQ94" s="663"/>
      <c r="AR94" s="378" t="s">
        <v>340</v>
      </c>
      <c r="AS94" s="379"/>
      <c r="AT94" s="379"/>
      <c r="AU94" s="379"/>
      <c r="AV94" s="379"/>
      <c r="AW94" s="662" t="str">
        <f>IF(AW15=0,"",AW15)</f>
        <v/>
      </c>
      <c r="AX94" s="662"/>
      <c r="AY94" s="662"/>
      <c r="AZ94" s="379" t="s">
        <v>87</v>
      </c>
      <c r="BA94" s="379"/>
      <c r="BB94" s="379"/>
      <c r="BC94" s="379"/>
      <c r="BD94" s="663"/>
      <c r="BE94" s="378" t="s">
        <v>340</v>
      </c>
      <c r="BF94" s="379"/>
      <c r="BG94" s="379"/>
      <c r="BH94" s="379"/>
      <c r="BI94" s="379"/>
      <c r="BJ94" s="662" t="str">
        <f>IF(BJ15=0,"",BJ15)</f>
        <v/>
      </c>
      <c r="BK94" s="662"/>
      <c r="BL94" s="662"/>
      <c r="BM94" s="379" t="s">
        <v>87</v>
      </c>
      <c r="BN94" s="379"/>
      <c r="BO94" s="379"/>
      <c r="BP94" s="379"/>
      <c r="BQ94" s="663"/>
      <c r="BR94" s="378" t="s">
        <v>340</v>
      </c>
      <c r="BS94" s="379"/>
      <c r="BT94" s="379"/>
      <c r="BU94" s="379"/>
      <c r="BV94" s="379"/>
      <c r="BW94" s="662" t="str">
        <f>IF(BW15=0,"",BW15)</f>
        <v/>
      </c>
      <c r="BX94" s="662"/>
      <c r="BY94" s="662"/>
      <c r="BZ94" s="379" t="s">
        <v>87</v>
      </c>
      <c r="CA94" s="379"/>
      <c r="CB94" s="379"/>
      <c r="CC94" s="379"/>
      <c r="CD94" s="663"/>
      <c r="CE94" s="211"/>
      <c r="CF94" s="148"/>
      <c r="CG94" s="148"/>
      <c r="CH94" s="148"/>
      <c r="CI94" s="148"/>
      <c r="CJ94" s="34"/>
      <c r="CK94" s="34"/>
      <c r="CL94" s="34"/>
      <c r="CM94" s="148"/>
      <c r="CN94" s="148"/>
      <c r="CO94" s="148"/>
      <c r="CP94" s="148"/>
      <c r="CQ94" s="148"/>
    </row>
    <row r="95" spans="1:96" s="142" customFormat="1" ht="6" customHeight="1" x14ac:dyDescent="0.2">
      <c r="A95" s="34"/>
      <c r="B95" s="34"/>
      <c r="C95" s="34"/>
      <c r="D95" s="34"/>
      <c r="E95" s="34"/>
      <c r="F95" s="166"/>
      <c r="G95" s="1141"/>
      <c r="H95" s="1142"/>
      <c r="I95" s="1142"/>
      <c r="J95" s="1142"/>
      <c r="K95" s="1142"/>
      <c r="L95" s="1142"/>
      <c r="M95" s="1142"/>
      <c r="N95" s="1142"/>
      <c r="O95" s="1142"/>
      <c r="P95" s="1142"/>
      <c r="Q95" s="1143"/>
      <c r="R95" s="378"/>
      <c r="S95" s="379"/>
      <c r="T95" s="379"/>
      <c r="U95" s="379"/>
      <c r="V95" s="379"/>
      <c r="W95" s="662"/>
      <c r="X95" s="662"/>
      <c r="Y95" s="662"/>
      <c r="Z95" s="379"/>
      <c r="AA95" s="379"/>
      <c r="AB95" s="379"/>
      <c r="AC95" s="379"/>
      <c r="AD95" s="663"/>
      <c r="AE95" s="378"/>
      <c r="AF95" s="379"/>
      <c r="AG95" s="379"/>
      <c r="AH95" s="379"/>
      <c r="AI95" s="379"/>
      <c r="AJ95" s="662"/>
      <c r="AK95" s="662"/>
      <c r="AL95" s="662"/>
      <c r="AM95" s="379"/>
      <c r="AN95" s="379"/>
      <c r="AO95" s="379"/>
      <c r="AP95" s="379"/>
      <c r="AQ95" s="663"/>
      <c r="AR95" s="378"/>
      <c r="AS95" s="379"/>
      <c r="AT95" s="379"/>
      <c r="AU95" s="379"/>
      <c r="AV95" s="379"/>
      <c r="AW95" s="662"/>
      <c r="AX95" s="662"/>
      <c r="AY95" s="662"/>
      <c r="AZ95" s="379"/>
      <c r="BA95" s="379"/>
      <c r="BB95" s="379"/>
      <c r="BC95" s="379"/>
      <c r="BD95" s="663"/>
      <c r="BE95" s="378"/>
      <c r="BF95" s="379"/>
      <c r="BG95" s="379"/>
      <c r="BH95" s="379"/>
      <c r="BI95" s="379"/>
      <c r="BJ95" s="662"/>
      <c r="BK95" s="662"/>
      <c r="BL95" s="662"/>
      <c r="BM95" s="379"/>
      <c r="BN95" s="379"/>
      <c r="BO95" s="379"/>
      <c r="BP95" s="379"/>
      <c r="BQ95" s="663"/>
      <c r="BR95" s="378"/>
      <c r="BS95" s="379"/>
      <c r="BT95" s="379"/>
      <c r="BU95" s="379"/>
      <c r="BV95" s="379"/>
      <c r="BW95" s="662"/>
      <c r="BX95" s="662"/>
      <c r="BY95" s="662"/>
      <c r="BZ95" s="379"/>
      <c r="CA95" s="379"/>
      <c r="CB95" s="379"/>
      <c r="CC95" s="379"/>
      <c r="CD95" s="663"/>
      <c r="CE95" s="211"/>
      <c r="CF95" s="148"/>
      <c r="CG95" s="148"/>
      <c r="CH95" s="148"/>
      <c r="CI95" s="148"/>
      <c r="CJ95" s="34"/>
      <c r="CK95" s="34"/>
      <c r="CL95" s="34"/>
      <c r="CM95" s="148"/>
      <c r="CN95" s="148"/>
      <c r="CO95" s="148"/>
      <c r="CP95" s="148"/>
      <c r="CQ95" s="148"/>
    </row>
    <row r="96" spans="1:96" s="142" customFormat="1" ht="6" customHeight="1" x14ac:dyDescent="0.2">
      <c r="A96" s="34"/>
      <c r="B96" s="34"/>
      <c r="C96" s="34"/>
      <c r="D96" s="34"/>
      <c r="E96" s="34"/>
      <c r="F96" s="166"/>
      <c r="G96" s="1141"/>
      <c r="H96" s="1142"/>
      <c r="I96" s="1142"/>
      <c r="J96" s="1142"/>
      <c r="K96" s="1142"/>
      <c r="L96" s="1142"/>
      <c r="M96" s="1142"/>
      <c r="N96" s="1142"/>
      <c r="O96" s="1142"/>
      <c r="P96" s="1142"/>
      <c r="Q96" s="1143"/>
      <c r="R96" s="378"/>
      <c r="S96" s="379"/>
      <c r="T96" s="379"/>
      <c r="U96" s="379"/>
      <c r="V96" s="379"/>
      <c r="W96" s="662"/>
      <c r="X96" s="662"/>
      <c r="Y96" s="662"/>
      <c r="Z96" s="379"/>
      <c r="AA96" s="379"/>
      <c r="AB96" s="379"/>
      <c r="AC96" s="379"/>
      <c r="AD96" s="663"/>
      <c r="AE96" s="378"/>
      <c r="AF96" s="379"/>
      <c r="AG96" s="379"/>
      <c r="AH96" s="379"/>
      <c r="AI96" s="379"/>
      <c r="AJ96" s="662"/>
      <c r="AK96" s="662"/>
      <c r="AL96" s="662"/>
      <c r="AM96" s="379"/>
      <c r="AN96" s="379"/>
      <c r="AO96" s="379"/>
      <c r="AP96" s="379"/>
      <c r="AQ96" s="663"/>
      <c r="AR96" s="378"/>
      <c r="AS96" s="379"/>
      <c r="AT96" s="379"/>
      <c r="AU96" s="379"/>
      <c r="AV96" s="379"/>
      <c r="AW96" s="662"/>
      <c r="AX96" s="662"/>
      <c r="AY96" s="662"/>
      <c r="AZ96" s="379"/>
      <c r="BA96" s="379"/>
      <c r="BB96" s="379"/>
      <c r="BC96" s="379"/>
      <c r="BD96" s="663"/>
      <c r="BE96" s="378"/>
      <c r="BF96" s="379"/>
      <c r="BG96" s="379"/>
      <c r="BH96" s="379"/>
      <c r="BI96" s="379"/>
      <c r="BJ96" s="662"/>
      <c r="BK96" s="662"/>
      <c r="BL96" s="662"/>
      <c r="BM96" s="379"/>
      <c r="BN96" s="379"/>
      <c r="BO96" s="379"/>
      <c r="BP96" s="379"/>
      <c r="BQ96" s="663"/>
      <c r="BR96" s="378"/>
      <c r="BS96" s="379"/>
      <c r="BT96" s="379"/>
      <c r="BU96" s="379"/>
      <c r="BV96" s="379"/>
      <c r="BW96" s="662"/>
      <c r="BX96" s="662"/>
      <c r="BY96" s="662"/>
      <c r="BZ96" s="379"/>
      <c r="CA96" s="379"/>
      <c r="CB96" s="379"/>
      <c r="CC96" s="379"/>
      <c r="CD96" s="663"/>
      <c r="CE96" s="211"/>
      <c r="CF96" s="148"/>
      <c r="CG96" s="148"/>
      <c r="CH96" s="148"/>
      <c r="CI96" s="148"/>
      <c r="CJ96" s="34"/>
      <c r="CK96" s="34"/>
      <c r="CL96" s="34"/>
      <c r="CM96" s="148"/>
      <c r="CN96" s="148"/>
      <c r="CO96" s="148"/>
      <c r="CP96" s="148"/>
      <c r="CQ96" s="148"/>
    </row>
    <row r="97" spans="1:95" s="142" customFormat="1" ht="6" customHeight="1" x14ac:dyDescent="0.2">
      <c r="A97" s="34"/>
      <c r="B97" s="34"/>
      <c r="C97" s="34"/>
      <c r="D97" s="34"/>
      <c r="E97" s="34"/>
      <c r="G97" s="676" t="s">
        <v>368</v>
      </c>
      <c r="H97" s="677"/>
      <c r="I97" s="677"/>
      <c r="J97" s="677"/>
      <c r="K97" s="677"/>
      <c r="L97" s="677"/>
      <c r="M97" s="677"/>
      <c r="N97" s="677"/>
      <c r="O97" s="677"/>
      <c r="P97" s="677"/>
      <c r="Q97" s="678"/>
      <c r="R97" s="1147" t="str">
        <f>IF(SUM(R21,R36,R54,R68,R85)=0,"",SUM(R21,R36,R54,R68,R85))</f>
        <v/>
      </c>
      <c r="S97" s="1148"/>
      <c r="T97" s="1148"/>
      <c r="U97" s="1148"/>
      <c r="V97" s="1148"/>
      <c r="W97" s="1148"/>
      <c r="X97" s="1148"/>
      <c r="Y97" s="1148"/>
      <c r="Z97" s="1148"/>
      <c r="AA97" s="1148"/>
      <c r="AB97" s="667" t="s">
        <v>115</v>
      </c>
      <c r="AC97" s="667"/>
      <c r="AD97" s="668"/>
      <c r="AE97" s="1147" t="str">
        <f>IF(SUM(AE21,AE36,AE54,AE68,AE85)=0,"",SUM(AE21,AE36,AE54,AE68,AE85))</f>
        <v/>
      </c>
      <c r="AF97" s="1148"/>
      <c r="AG97" s="1148"/>
      <c r="AH97" s="1148"/>
      <c r="AI97" s="1148"/>
      <c r="AJ97" s="1148"/>
      <c r="AK97" s="1148"/>
      <c r="AL97" s="1148"/>
      <c r="AM97" s="1148"/>
      <c r="AN97" s="1148"/>
      <c r="AO97" s="667" t="s">
        <v>115</v>
      </c>
      <c r="AP97" s="667"/>
      <c r="AQ97" s="668"/>
      <c r="AR97" s="1147" t="str">
        <f>IF(SUM(AR21,AR36,AR54,AR68,AR85)=0,"",SUM(AR21,AR36,AR54,AR68,AR85))</f>
        <v/>
      </c>
      <c r="AS97" s="1148"/>
      <c r="AT97" s="1148"/>
      <c r="AU97" s="1148"/>
      <c r="AV97" s="1148"/>
      <c r="AW97" s="1148"/>
      <c r="AX97" s="1148"/>
      <c r="AY97" s="1148"/>
      <c r="AZ97" s="1148"/>
      <c r="BA97" s="1148"/>
      <c r="BB97" s="667" t="s">
        <v>115</v>
      </c>
      <c r="BC97" s="667"/>
      <c r="BD97" s="668"/>
      <c r="BE97" s="1147" t="str">
        <f>IF(SUM(BE21,BE36,BE54,BE68,BE85)=0,"",SUM(BE21,BE36,BE54,BE68,BE85))</f>
        <v/>
      </c>
      <c r="BF97" s="1148"/>
      <c r="BG97" s="1148"/>
      <c r="BH97" s="1148"/>
      <c r="BI97" s="1148"/>
      <c r="BJ97" s="1148"/>
      <c r="BK97" s="1148"/>
      <c r="BL97" s="1148"/>
      <c r="BM97" s="1148"/>
      <c r="BN97" s="1148"/>
      <c r="BO97" s="667" t="s">
        <v>115</v>
      </c>
      <c r="BP97" s="667"/>
      <c r="BQ97" s="668"/>
      <c r="BR97" s="1147" t="str">
        <f>IF(SUM(BR21,BR36,BR54,BR68,BR85)=0,"",SUM(BR21,BR36,BR54,BR68,BR85))</f>
        <v/>
      </c>
      <c r="BS97" s="1148"/>
      <c r="BT97" s="1148"/>
      <c r="BU97" s="1148"/>
      <c r="BV97" s="1148"/>
      <c r="BW97" s="1148"/>
      <c r="BX97" s="1148"/>
      <c r="BY97" s="1148"/>
      <c r="BZ97" s="1148"/>
      <c r="CA97" s="1148"/>
      <c r="CB97" s="667" t="s">
        <v>115</v>
      </c>
      <c r="CC97" s="667"/>
      <c r="CD97" s="668"/>
      <c r="CE97" s="210"/>
      <c r="CF97" s="168"/>
      <c r="CG97" s="168"/>
      <c r="CH97" s="168"/>
      <c r="CI97" s="168"/>
      <c r="CJ97" s="168"/>
      <c r="CK97" s="168"/>
      <c r="CL97" s="168"/>
      <c r="CM97" s="168"/>
      <c r="CN97" s="168"/>
      <c r="CO97" s="168"/>
      <c r="CP97" s="168"/>
      <c r="CQ97" s="168"/>
    </row>
    <row r="98" spans="1:95" s="142" customFormat="1" ht="6" customHeight="1" x14ac:dyDescent="0.2">
      <c r="A98" s="34"/>
      <c r="B98" s="34"/>
      <c r="C98" s="34"/>
      <c r="D98" s="34"/>
      <c r="E98" s="34"/>
      <c r="G98" s="676"/>
      <c r="H98" s="677"/>
      <c r="I98" s="677"/>
      <c r="J98" s="677"/>
      <c r="K98" s="677"/>
      <c r="L98" s="677"/>
      <c r="M98" s="677"/>
      <c r="N98" s="677"/>
      <c r="O98" s="677"/>
      <c r="P98" s="677"/>
      <c r="Q98" s="678"/>
      <c r="R98" s="1147"/>
      <c r="S98" s="1148"/>
      <c r="T98" s="1148"/>
      <c r="U98" s="1148"/>
      <c r="V98" s="1148"/>
      <c r="W98" s="1148"/>
      <c r="X98" s="1148"/>
      <c r="Y98" s="1148"/>
      <c r="Z98" s="1148"/>
      <c r="AA98" s="1148"/>
      <c r="AB98" s="667"/>
      <c r="AC98" s="667"/>
      <c r="AD98" s="668"/>
      <c r="AE98" s="1147"/>
      <c r="AF98" s="1148"/>
      <c r="AG98" s="1148"/>
      <c r="AH98" s="1148"/>
      <c r="AI98" s="1148"/>
      <c r="AJ98" s="1148"/>
      <c r="AK98" s="1148"/>
      <c r="AL98" s="1148"/>
      <c r="AM98" s="1148"/>
      <c r="AN98" s="1148"/>
      <c r="AO98" s="667"/>
      <c r="AP98" s="667"/>
      <c r="AQ98" s="668"/>
      <c r="AR98" s="1147"/>
      <c r="AS98" s="1148"/>
      <c r="AT98" s="1148"/>
      <c r="AU98" s="1148"/>
      <c r="AV98" s="1148"/>
      <c r="AW98" s="1148"/>
      <c r="AX98" s="1148"/>
      <c r="AY98" s="1148"/>
      <c r="AZ98" s="1148"/>
      <c r="BA98" s="1148"/>
      <c r="BB98" s="667"/>
      <c r="BC98" s="667"/>
      <c r="BD98" s="668"/>
      <c r="BE98" s="1147"/>
      <c r="BF98" s="1148"/>
      <c r="BG98" s="1148"/>
      <c r="BH98" s="1148"/>
      <c r="BI98" s="1148"/>
      <c r="BJ98" s="1148"/>
      <c r="BK98" s="1148"/>
      <c r="BL98" s="1148"/>
      <c r="BM98" s="1148"/>
      <c r="BN98" s="1148"/>
      <c r="BO98" s="667"/>
      <c r="BP98" s="667"/>
      <c r="BQ98" s="668"/>
      <c r="BR98" s="1147"/>
      <c r="BS98" s="1148"/>
      <c r="BT98" s="1148"/>
      <c r="BU98" s="1148"/>
      <c r="BV98" s="1148"/>
      <c r="BW98" s="1148"/>
      <c r="BX98" s="1148"/>
      <c r="BY98" s="1148"/>
      <c r="BZ98" s="1148"/>
      <c r="CA98" s="1148"/>
      <c r="CB98" s="667"/>
      <c r="CC98" s="667"/>
      <c r="CD98" s="668"/>
      <c r="CE98" s="210"/>
      <c r="CF98" s="168"/>
      <c r="CG98" s="168"/>
      <c r="CH98" s="168"/>
      <c r="CI98" s="168"/>
      <c r="CJ98" s="168"/>
      <c r="CK98" s="168"/>
      <c r="CL98" s="168"/>
      <c r="CM98" s="168"/>
      <c r="CN98" s="168"/>
      <c r="CO98" s="168"/>
      <c r="CP98" s="168"/>
      <c r="CQ98" s="168"/>
    </row>
    <row r="99" spans="1:95" s="142" customFormat="1" ht="6" customHeight="1" x14ac:dyDescent="0.2">
      <c r="A99" s="34"/>
      <c r="B99" s="34"/>
      <c r="C99" s="34"/>
      <c r="D99" s="34"/>
      <c r="E99" s="34"/>
      <c r="G99" s="676"/>
      <c r="H99" s="677"/>
      <c r="I99" s="677"/>
      <c r="J99" s="677"/>
      <c r="K99" s="677"/>
      <c r="L99" s="677"/>
      <c r="M99" s="677"/>
      <c r="N99" s="677"/>
      <c r="O99" s="677"/>
      <c r="P99" s="677"/>
      <c r="Q99" s="678"/>
      <c r="R99" s="1147"/>
      <c r="S99" s="1148"/>
      <c r="T99" s="1148"/>
      <c r="U99" s="1148"/>
      <c r="V99" s="1148"/>
      <c r="W99" s="1148"/>
      <c r="X99" s="1148"/>
      <c r="Y99" s="1148"/>
      <c r="Z99" s="1148"/>
      <c r="AA99" s="1148"/>
      <c r="AB99" s="667"/>
      <c r="AC99" s="667"/>
      <c r="AD99" s="668"/>
      <c r="AE99" s="1147"/>
      <c r="AF99" s="1148"/>
      <c r="AG99" s="1148"/>
      <c r="AH99" s="1148"/>
      <c r="AI99" s="1148"/>
      <c r="AJ99" s="1148"/>
      <c r="AK99" s="1148"/>
      <c r="AL99" s="1148"/>
      <c r="AM99" s="1148"/>
      <c r="AN99" s="1148"/>
      <c r="AO99" s="667"/>
      <c r="AP99" s="667"/>
      <c r="AQ99" s="668"/>
      <c r="AR99" s="1147"/>
      <c r="AS99" s="1148"/>
      <c r="AT99" s="1148"/>
      <c r="AU99" s="1148"/>
      <c r="AV99" s="1148"/>
      <c r="AW99" s="1148"/>
      <c r="AX99" s="1148"/>
      <c r="AY99" s="1148"/>
      <c r="AZ99" s="1148"/>
      <c r="BA99" s="1148"/>
      <c r="BB99" s="667"/>
      <c r="BC99" s="667"/>
      <c r="BD99" s="668"/>
      <c r="BE99" s="1147"/>
      <c r="BF99" s="1148"/>
      <c r="BG99" s="1148"/>
      <c r="BH99" s="1148"/>
      <c r="BI99" s="1148"/>
      <c r="BJ99" s="1148"/>
      <c r="BK99" s="1148"/>
      <c r="BL99" s="1148"/>
      <c r="BM99" s="1148"/>
      <c r="BN99" s="1148"/>
      <c r="BO99" s="667"/>
      <c r="BP99" s="667"/>
      <c r="BQ99" s="668"/>
      <c r="BR99" s="1147"/>
      <c r="BS99" s="1148"/>
      <c r="BT99" s="1148"/>
      <c r="BU99" s="1148"/>
      <c r="BV99" s="1148"/>
      <c r="BW99" s="1148"/>
      <c r="BX99" s="1148"/>
      <c r="BY99" s="1148"/>
      <c r="BZ99" s="1148"/>
      <c r="CA99" s="1148"/>
      <c r="CB99" s="667"/>
      <c r="CC99" s="667"/>
      <c r="CD99" s="668"/>
      <c r="CE99" s="210"/>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BO97:BQ99"/>
    <mergeCell ref="BE94:BI96"/>
    <mergeCell ref="BJ94:BL96"/>
    <mergeCell ref="BM94:BQ96"/>
    <mergeCell ref="BR94:BV96"/>
    <mergeCell ref="BW94:BY96"/>
    <mergeCell ref="BR97:CA99"/>
    <mergeCell ref="CB97:CD99"/>
    <mergeCell ref="G97:Q99"/>
    <mergeCell ref="R97:AA99"/>
    <mergeCell ref="AB97:AD99"/>
    <mergeCell ref="AE97:AN99"/>
    <mergeCell ref="AO97:AQ99"/>
    <mergeCell ref="AR97:BA99"/>
    <mergeCell ref="BB97:BD99"/>
    <mergeCell ref="BE97:BN99"/>
    <mergeCell ref="BZ94:CD96"/>
    <mergeCell ref="G85:Q87"/>
    <mergeCell ref="R85:AA87"/>
    <mergeCell ref="AB85:AD87"/>
    <mergeCell ref="AE85:AN87"/>
    <mergeCell ref="AO85:AQ87"/>
    <mergeCell ref="AR85:BA87"/>
    <mergeCell ref="D90:BA92"/>
    <mergeCell ref="G94:Q96"/>
    <mergeCell ref="R94:V96"/>
    <mergeCell ref="G82:Q84"/>
    <mergeCell ref="R82:V84"/>
    <mergeCell ref="W82:Y84"/>
    <mergeCell ref="AW94:AY96"/>
    <mergeCell ref="AZ94:BD96"/>
    <mergeCell ref="BB85:BD87"/>
    <mergeCell ref="BE85:BN87"/>
    <mergeCell ref="BO85:BQ87"/>
    <mergeCell ref="BE82:BI84"/>
    <mergeCell ref="BJ82:BL84"/>
    <mergeCell ref="BM82:BQ84"/>
    <mergeCell ref="AZ82:BD84"/>
    <mergeCell ref="W94:Y96"/>
    <mergeCell ref="Z94:AD96"/>
    <mergeCell ref="AE94:AI96"/>
    <mergeCell ref="AJ94:AL96"/>
    <mergeCell ref="AM94:AQ96"/>
    <mergeCell ref="AR94:AV96"/>
    <mergeCell ref="Z82:AD84"/>
    <mergeCell ref="AE82:AI84"/>
    <mergeCell ref="AJ82:AL84"/>
    <mergeCell ref="AM82:AQ84"/>
    <mergeCell ref="AR82:AV84"/>
    <mergeCell ref="AW82:AY84"/>
    <mergeCell ref="D73:AQ77"/>
    <mergeCell ref="AY73:CD81"/>
    <mergeCell ref="BB33:BD35"/>
    <mergeCell ref="BE33:BN35"/>
    <mergeCell ref="BO33:BQ35"/>
    <mergeCell ref="BR33:CA35"/>
    <mergeCell ref="CB33:CD35"/>
    <mergeCell ref="BE65:BN67"/>
    <mergeCell ref="BO65:BQ67"/>
    <mergeCell ref="BR65:CA67"/>
    <mergeCell ref="F78:X80"/>
    <mergeCell ref="Y78:AX80"/>
    <mergeCell ref="AM62:AQ64"/>
    <mergeCell ref="F58:AH60"/>
    <mergeCell ref="G62:Q64"/>
    <mergeCell ref="R62:V64"/>
    <mergeCell ref="W62:Y64"/>
    <mergeCell ref="Z62:AD64"/>
    <mergeCell ref="AR68:BA70"/>
    <mergeCell ref="BB68:BD70"/>
    <mergeCell ref="BR51:CA53"/>
    <mergeCell ref="BB54:BD56"/>
    <mergeCell ref="BE48:BI50"/>
    <mergeCell ref="BJ48:BL50"/>
    <mergeCell ref="BM48:BQ50"/>
    <mergeCell ref="BR82:BV84"/>
    <mergeCell ref="BW82:BY84"/>
    <mergeCell ref="BR85:CA87"/>
    <mergeCell ref="BZ82:CD84"/>
    <mergeCell ref="CB85:CD87"/>
    <mergeCell ref="BE68:BN70"/>
    <mergeCell ref="BO68:BQ70"/>
    <mergeCell ref="BR68:CA70"/>
    <mergeCell ref="CB68:CD70"/>
    <mergeCell ref="BO54:BQ56"/>
    <mergeCell ref="BE62:BI64"/>
    <mergeCell ref="CB51:CD53"/>
    <mergeCell ref="BZ48:CD50"/>
    <mergeCell ref="BR54:CA56"/>
    <mergeCell ref="CB54:CD56"/>
    <mergeCell ref="BO51:BQ53"/>
    <mergeCell ref="CB65:CD67"/>
    <mergeCell ref="BJ62:BL64"/>
    <mergeCell ref="BM62:BQ64"/>
    <mergeCell ref="BR62:BV64"/>
    <mergeCell ref="BW62:BY64"/>
    <mergeCell ref="BZ62:CD64"/>
    <mergeCell ref="BR48:BV50"/>
    <mergeCell ref="BE36:BN38"/>
    <mergeCell ref="BO36:BQ38"/>
    <mergeCell ref="BB36:BD38"/>
    <mergeCell ref="AZ30:BD32"/>
    <mergeCell ref="D40:BA42"/>
    <mergeCell ref="AR33:BA35"/>
    <mergeCell ref="BR21:CA23"/>
    <mergeCell ref="CB18:CD20"/>
    <mergeCell ref="BR36:CA38"/>
    <mergeCell ref="CB36:CD38"/>
    <mergeCell ref="CB21:CD23"/>
    <mergeCell ref="BE30:BI32"/>
    <mergeCell ref="AR36:BA38"/>
    <mergeCell ref="AO33:AQ35"/>
    <mergeCell ref="G36:Q38"/>
    <mergeCell ref="R36:AA38"/>
    <mergeCell ref="AB36:AD38"/>
    <mergeCell ref="AE36:AN38"/>
    <mergeCell ref="AO36:AQ38"/>
    <mergeCell ref="AJ30:AL32"/>
    <mergeCell ref="AM30:AQ32"/>
    <mergeCell ref="G33:Q35"/>
    <mergeCell ref="R33:AA35"/>
    <mergeCell ref="AB33:AD35"/>
    <mergeCell ref="BW48:BY50"/>
    <mergeCell ref="BE54:BN56"/>
    <mergeCell ref="BE51:BN53"/>
    <mergeCell ref="AR65:BA67"/>
    <mergeCell ref="AE68:AN70"/>
    <mergeCell ref="AO68:AQ70"/>
    <mergeCell ref="G18:Q20"/>
    <mergeCell ref="R18:AA20"/>
    <mergeCell ref="AB18:AD20"/>
    <mergeCell ref="AE18:AN20"/>
    <mergeCell ref="AO18:AQ20"/>
    <mergeCell ref="G68:Q70"/>
    <mergeCell ref="R68:AA70"/>
    <mergeCell ref="AB68:AD70"/>
    <mergeCell ref="G65:Q67"/>
    <mergeCell ref="R65:AA67"/>
    <mergeCell ref="AE62:AI64"/>
    <mergeCell ref="G54:Q56"/>
    <mergeCell ref="R54:AA56"/>
    <mergeCell ref="AB54:AD56"/>
    <mergeCell ref="AE54:AN56"/>
    <mergeCell ref="AO54:AQ56"/>
    <mergeCell ref="AE33:AN35"/>
    <mergeCell ref="AB65:AD67"/>
    <mergeCell ref="AE65:AN67"/>
    <mergeCell ref="AO65:AQ67"/>
    <mergeCell ref="AJ62:AL64"/>
    <mergeCell ref="AR54:BA56"/>
    <mergeCell ref="AW48:AY50"/>
    <mergeCell ref="AZ48:BD50"/>
    <mergeCell ref="AJ48:AL50"/>
    <mergeCell ref="AM48:AQ50"/>
    <mergeCell ref="AR48:AV50"/>
    <mergeCell ref="AR62:AV64"/>
    <mergeCell ref="AO51:AQ53"/>
    <mergeCell ref="AR51:BA53"/>
    <mergeCell ref="BB51:BD53"/>
    <mergeCell ref="AZ62:BD64"/>
    <mergeCell ref="AW62:AY64"/>
    <mergeCell ref="BB65:BD67"/>
    <mergeCell ref="F44:AH46"/>
    <mergeCell ref="G48:Q50"/>
    <mergeCell ref="R48:V50"/>
    <mergeCell ref="W48:Y50"/>
    <mergeCell ref="Z48:AD50"/>
    <mergeCell ref="AE48:AI50"/>
    <mergeCell ref="G51:Q53"/>
    <mergeCell ref="R51:AA53"/>
    <mergeCell ref="AB51:AD53"/>
    <mergeCell ref="AE51:AN53"/>
    <mergeCell ref="CE1:CK3"/>
    <mergeCell ref="B7:BG9"/>
    <mergeCell ref="D11:BA13"/>
    <mergeCell ref="G15:Q17"/>
    <mergeCell ref="R15:V17"/>
    <mergeCell ref="W15:Y17"/>
    <mergeCell ref="Z15:AD17"/>
    <mergeCell ref="AE15:AI17"/>
    <mergeCell ref="BB21:BD23"/>
    <mergeCell ref="BJ15:BL17"/>
    <mergeCell ref="BM15:BQ17"/>
    <mergeCell ref="BR15:BV17"/>
    <mergeCell ref="BW15:BY17"/>
    <mergeCell ref="BZ15:CD17"/>
    <mergeCell ref="AJ15:AL17"/>
    <mergeCell ref="AM15:AQ17"/>
    <mergeCell ref="AR15:AV17"/>
    <mergeCell ref="AW15:AY17"/>
    <mergeCell ref="AZ15:BD17"/>
    <mergeCell ref="BE15:BI17"/>
    <mergeCell ref="AR18:BA20"/>
    <mergeCell ref="BB18:BD20"/>
    <mergeCell ref="BE18:BN20"/>
    <mergeCell ref="BO18:BQ20"/>
    <mergeCell ref="BR18:CA20"/>
    <mergeCell ref="BJ30:BL32"/>
    <mergeCell ref="BM30:BQ32"/>
    <mergeCell ref="BR30:BV32"/>
    <mergeCell ref="BW30:BY32"/>
    <mergeCell ref="BZ30:CD32"/>
    <mergeCell ref="G21:Q23"/>
    <mergeCell ref="R21:AA23"/>
    <mergeCell ref="AB21:AD23"/>
    <mergeCell ref="AE21:AN23"/>
    <mergeCell ref="AO21:AQ23"/>
    <mergeCell ref="AR21:BA23"/>
    <mergeCell ref="BE21:BN23"/>
    <mergeCell ref="BO21:BQ23"/>
    <mergeCell ref="D26:BA28"/>
    <mergeCell ref="G30:Q32"/>
    <mergeCell ref="R30:V32"/>
    <mergeCell ref="W30:Y32"/>
    <mergeCell ref="Z30:AD32"/>
    <mergeCell ref="AE30:AI32"/>
    <mergeCell ref="AR30:AV32"/>
    <mergeCell ref="AW30:AY32"/>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11979-37EE-4858-99EC-3ACAAE3E06C4}">
  <sheetPr>
    <tabColor theme="9" tint="0.79998168889431442"/>
  </sheetPr>
  <dimension ref="A1:CR102"/>
  <sheetViews>
    <sheetView view="pageBreakPreview" zoomScale="120" zoomScaleNormal="100" zoomScaleSheetLayoutView="120" workbookViewId="0">
      <selection activeCell="CE1" sqref="CE1:CK3"/>
    </sheetView>
  </sheetViews>
  <sheetFormatPr defaultColWidth="1" defaultRowHeight="6" customHeight="1" x14ac:dyDescent="0.2"/>
  <cols>
    <col min="1" max="16384" width="1" style="265"/>
  </cols>
  <sheetData>
    <row r="1" spans="2:95" ht="6" customHeight="1" x14ac:dyDescent="0.2">
      <c r="CD1" s="253"/>
      <c r="CE1" s="321" t="s">
        <v>418</v>
      </c>
      <c r="CF1" s="536"/>
      <c r="CG1" s="536"/>
      <c r="CH1" s="536"/>
      <c r="CI1" s="536"/>
      <c r="CJ1" s="536"/>
      <c r="CK1" s="536"/>
    </row>
    <row r="2" spans="2:95" ht="6" customHeight="1" x14ac:dyDescent="0.2">
      <c r="CD2" s="253"/>
      <c r="CE2" s="536"/>
      <c r="CF2" s="536"/>
      <c r="CG2" s="536"/>
      <c r="CH2" s="536"/>
      <c r="CI2" s="536"/>
      <c r="CJ2" s="536"/>
      <c r="CK2" s="536"/>
    </row>
    <row r="3" spans="2:95" ht="6" customHeight="1" x14ac:dyDescent="0.2">
      <c r="CD3" s="253"/>
      <c r="CE3" s="536"/>
      <c r="CF3" s="536"/>
      <c r="CG3" s="536"/>
      <c r="CH3" s="536"/>
      <c r="CI3" s="536"/>
      <c r="CJ3" s="536"/>
      <c r="CK3" s="536"/>
    </row>
    <row r="7" spans="2:95" ht="6" customHeight="1" x14ac:dyDescent="0.2">
      <c r="B7" s="526" t="s">
        <v>417</v>
      </c>
      <c r="C7" s="528"/>
      <c r="D7" s="528"/>
      <c r="E7" s="528"/>
      <c r="F7" s="528"/>
      <c r="G7" s="528"/>
      <c r="H7" s="528"/>
      <c r="I7" s="528"/>
      <c r="J7" s="528"/>
      <c r="K7" s="528"/>
      <c r="L7" s="528"/>
      <c r="M7" s="528"/>
      <c r="N7" s="528"/>
      <c r="O7" s="528"/>
      <c r="P7" s="528"/>
      <c r="Q7" s="528"/>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row>
    <row r="8" spans="2:95" ht="6" customHeight="1" x14ac:dyDescent="0.2">
      <c r="B8" s="528"/>
      <c r="C8" s="528"/>
      <c r="D8" s="528"/>
      <c r="E8" s="528"/>
      <c r="F8" s="528"/>
      <c r="G8" s="528"/>
      <c r="H8" s="528"/>
      <c r="I8" s="528"/>
      <c r="J8" s="528"/>
      <c r="K8" s="528"/>
      <c r="L8" s="528"/>
      <c r="M8" s="528"/>
      <c r="N8" s="528"/>
      <c r="O8" s="528"/>
      <c r="P8" s="528"/>
      <c r="Q8" s="528"/>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row>
    <row r="9" spans="2:95" ht="6" customHeight="1" x14ac:dyDescent="0.2">
      <c r="B9" s="528"/>
      <c r="C9" s="528"/>
      <c r="D9" s="528"/>
      <c r="E9" s="528"/>
      <c r="F9" s="528"/>
      <c r="G9" s="528"/>
      <c r="H9" s="528"/>
      <c r="I9" s="528"/>
      <c r="J9" s="528"/>
      <c r="K9" s="528"/>
      <c r="L9" s="528"/>
      <c r="M9" s="528"/>
      <c r="N9" s="528"/>
      <c r="O9" s="528"/>
      <c r="P9" s="528"/>
      <c r="Q9" s="528"/>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row>
    <row r="11" spans="2:95" ht="6" customHeight="1" x14ac:dyDescent="0.2">
      <c r="D11" s="526" t="s">
        <v>274</v>
      </c>
      <c r="E11" s="526"/>
      <c r="F11" s="526"/>
      <c r="G11" s="528"/>
      <c r="H11" s="528"/>
      <c r="I11" s="528"/>
      <c r="J11" s="528"/>
      <c r="K11" s="528"/>
      <c r="L11" s="528"/>
      <c r="M11" s="528"/>
      <c r="N11" s="528"/>
      <c r="O11" s="528"/>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row>
    <row r="12" spans="2:95" ht="6" customHeight="1" x14ac:dyDescent="0.2">
      <c r="D12" s="526"/>
      <c r="E12" s="526"/>
      <c r="F12" s="526"/>
      <c r="G12" s="528"/>
      <c r="H12" s="528"/>
      <c r="I12" s="528"/>
      <c r="J12" s="528"/>
      <c r="K12" s="528"/>
      <c r="L12" s="528"/>
      <c r="M12" s="528"/>
      <c r="N12" s="528"/>
      <c r="O12" s="528"/>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row>
    <row r="13" spans="2:95" ht="6" customHeight="1" x14ac:dyDescent="0.2">
      <c r="D13" s="526"/>
      <c r="E13" s="526"/>
      <c r="F13" s="526"/>
      <c r="G13" s="528"/>
      <c r="H13" s="528"/>
      <c r="I13" s="528"/>
      <c r="J13" s="528"/>
      <c r="K13" s="528"/>
      <c r="L13" s="528"/>
      <c r="M13" s="528"/>
      <c r="N13" s="528"/>
      <c r="O13" s="528"/>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row>
    <row r="15" spans="2:95" ht="6" customHeight="1" x14ac:dyDescent="0.2">
      <c r="G15" s="378"/>
      <c r="H15" s="379"/>
      <c r="I15" s="379"/>
      <c r="J15" s="683"/>
      <c r="K15" s="683"/>
      <c r="L15" s="683"/>
      <c r="M15" s="683"/>
      <c r="N15" s="683"/>
      <c r="O15" s="683"/>
      <c r="P15" s="683"/>
      <c r="Q15" s="684"/>
      <c r="R15" s="378" t="s">
        <v>338</v>
      </c>
      <c r="S15" s="379"/>
      <c r="T15" s="379"/>
      <c r="U15" s="379"/>
      <c r="V15" s="379"/>
      <c r="W15" s="674">
        <v>1</v>
      </c>
      <c r="X15" s="1153"/>
      <c r="Y15" s="1153"/>
      <c r="Z15" s="379" t="s">
        <v>78</v>
      </c>
      <c r="AA15" s="379"/>
      <c r="AB15" s="379"/>
      <c r="AC15" s="379"/>
      <c r="AD15" s="663"/>
      <c r="AE15" s="378" t="s">
        <v>338</v>
      </c>
      <c r="AF15" s="379"/>
      <c r="AG15" s="379"/>
      <c r="AH15" s="379"/>
      <c r="AI15" s="379"/>
      <c r="AJ15" s="674">
        <v>2</v>
      </c>
      <c r="AK15" s="1153"/>
      <c r="AL15" s="1153"/>
      <c r="AM15" s="379" t="s">
        <v>78</v>
      </c>
      <c r="AN15" s="379"/>
      <c r="AO15" s="379"/>
      <c r="AP15" s="379"/>
      <c r="AQ15" s="663"/>
      <c r="AR15" s="378" t="s">
        <v>338</v>
      </c>
      <c r="AS15" s="379"/>
      <c r="AT15" s="379"/>
      <c r="AU15" s="379"/>
      <c r="AV15" s="379"/>
      <c r="AW15" s="674">
        <v>3</v>
      </c>
      <c r="AX15" s="1153"/>
      <c r="AY15" s="1153"/>
      <c r="AZ15" s="379" t="s">
        <v>78</v>
      </c>
      <c r="BA15" s="379"/>
      <c r="BB15" s="379"/>
      <c r="BC15" s="379"/>
      <c r="BD15" s="663"/>
      <c r="BE15" s="378" t="s">
        <v>338</v>
      </c>
      <c r="BF15" s="379"/>
      <c r="BG15" s="379"/>
      <c r="BH15" s="379"/>
      <c r="BI15" s="379"/>
      <c r="BJ15" s="674">
        <v>4</v>
      </c>
      <c r="BK15" s="1153"/>
      <c r="BL15" s="1153"/>
      <c r="BM15" s="379" t="s">
        <v>78</v>
      </c>
      <c r="BN15" s="379"/>
      <c r="BO15" s="379"/>
      <c r="BP15" s="379"/>
      <c r="BQ15" s="663"/>
      <c r="BR15" s="378" t="s">
        <v>338</v>
      </c>
      <c r="BS15" s="379"/>
      <c r="BT15" s="379"/>
      <c r="BU15" s="379"/>
      <c r="BV15" s="379"/>
      <c r="BW15" s="674">
        <v>5</v>
      </c>
      <c r="BX15" s="1153"/>
      <c r="BY15" s="1153"/>
      <c r="BZ15" s="379" t="s">
        <v>78</v>
      </c>
      <c r="CA15" s="379"/>
      <c r="CB15" s="379"/>
      <c r="CC15" s="379"/>
      <c r="CD15" s="663"/>
      <c r="CE15" s="254"/>
      <c r="CF15" s="254"/>
      <c r="CG15" s="254"/>
      <c r="CH15" s="254"/>
      <c r="CI15" s="254"/>
      <c r="CJ15" s="253"/>
      <c r="CK15" s="204"/>
      <c r="CL15" s="204"/>
      <c r="CM15" s="254"/>
      <c r="CN15" s="254"/>
      <c r="CO15" s="254"/>
      <c r="CP15" s="254"/>
      <c r="CQ15" s="254"/>
    </row>
    <row r="16" spans="2:95" ht="6" customHeight="1" x14ac:dyDescent="0.2">
      <c r="G16" s="378"/>
      <c r="H16" s="379"/>
      <c r="I16" s="379"/>
      <c r="J16" s="683"/>
      <c r="K16" s="683"/>
      <c r="L16" s="683"/>
      <c r="M16" s="683"/>
      <c r="N16" s="683"/>
      <c r="O16" s="683"/>
      <c r="P16" s="683"/>
      <c r="Q16" s="684"/>
      <c r="R16" s="378"/>
      <c r="S16" s="379"/>
      <c r="T16" s="379"/>
      <c r="U16" s="379"/>
      <c r="V16" s="379"/>
      <c r="W16" s="1153"/>
      <c r="X16" s="1153"/>
      <c r="Y16" s="1153"/>
      <c r="Z16" s="379"/>
      <c r="AA16" s="379"/>
      <c r="AB16" s="379"/>
      <c r="AC16" s="379"/>
      <c r="AD16" s="663"/>
      <c r="AE16" s="378"/>
      <c r="AF16" s="379"/>
      <c r="AG16" s="379"/>
      <c r="AH16" s="379"/>
      <c r="AI16" s="379"/>
      <c r="AJ16" s="1153"/>
      <c r="AK16" s="1153"/>
      <c r="AL16" s="1153"/>
      <c r="AM16" s="379"/>
      <c r="AN16" s="379"/>
      <c r="AO16" s="379"/>
      <c r="AP16" s="379"/>
      <c r="AQ16" s="663"/>
      <c r="AR16" s="378"/>
      <c r="AS16" s="379"/>
      <c r="AT16" s="379"/>
      <c r="AU16" s="379"/>
      <c r="AV16" s="379"/>
      <c r="AW16" s="1153"/>
      <c r="AX16" s="1153"/>
      <c r="AY16" s="1153"/>
      <c r="AZ16" s="379"/>
      <c r="BA16" s="379"/>
      <c r="BB16" s="379"/>
      <c r="BC16" s="379"/>
      <c r="BD16" s="663"/>
      <c r="BE16" s="378"/>
      <c r="BF16" s="379"/>
      <c r="BG16" s="379"/>
      <c r="BH16" s="379"/>
      <c r="BI16" s="379"/>
      <c r="BJ16" s="1153"/>
      <c r="BK16" s="1153"/>
      <c r="BL16" s="1153"/>
      <c r="BM16" s="379"/>
      <c r="BN16" s="379"/>
      <c r="BO16" s="379"/>
      <c r="BP16" s="379"/>
      <c r="BQ16" s="663"/>
      <c r="BR16" s="378"/>
      <c r="BS16" s="379"/>
      <c r="BT16" s="379"/>
      <c r="BU16" s="379"/>
      <c r="BV16" s="379"/>
      <c r="BW16" s="1153"/>
      <c r="BX16" s="1153"/>
      <c r="BY16" s="1153"/>
      <c r="BZ16" s="379"/>
      <c r="CA16" s="379"/>
      <c r="CB16" s="379"/>
      <c r="CC16" s="379"/>
      <c r="CD16" s="663"/>
      <c r="CE16" s="254"/>
      <c r="CF16" s="254"/>
      <c r="CG16" s="254"/>
      <c r="CH16" s="254"/>
      <c r="CI16" s="254"/>
      <c r="CJ16" s="204"/>
      <c r="CK16" s="204"/>
      <c r="CL16" s="204"/>
      <c r="CM16" s="254"/>
      <c r="CN16" s="254"/>
      <c r="CO16" s="254"/>
      <c r="CP16" s="254"/>
      <c r="CQ16" s="254"/>
    </row>
    <row r="17" spans="4:95" ht="6" customHeight="1" x14ac:dyDescent="0.2">
      <c r="G17" s="378"/>
      <c r="H17" s="379"/>
      <c r="I17" s="379"/>
      <c r="J17" s="683"/>
      <c r="K17" s="683"/>
      <c r="L17" s="683"/>
      <c r="M17" s="683"/>
      <c r="N17" s="683"/>
      <c r="O17" s="683"/>
      <c r="P17" s="683"/>
      <c r="Q17" s="684"/>
      <c r="R17" s="378"/>
      <c r="S17" s="379"/>
      <c r="T17" s="379"/>
      <c r="U17" s="379"/>
      <c r="V17" s="379"/>
      <c r="W17" s="1153"/>
      <c r="X17" s="1153"/>
      <c r="Y17" s="1153"/>
      <c r="Z17" s="379"/>
      <c r="AA17" s="379"/>
      <c r="AB17" s="379"/>
      <c r="AC17" s="379"/>
      <c r="AD17" s="663"/>
      <c r="AE17" s="378"/>
      <c r="AF17" s="379"/>
      <c r="AG17" s="379"/>
      <c r="AH17" s="379"/>
      <c r="AI17" s="379"/>
      <c r="AJ17" s="1153"/>
      <c r="AK17" s="1153"/>
      <c r="AL17" s="1153"/>
      <c r="AM17" s="379"/>
      <c r="AN17" s="379"/>
      <c r="AO17" s="379"/>
      <c r="AP17" s="379"/>
      <c r="AQ17" s="663"/>
      <c r="AR17" s="378"/>
      <c r="AS17" s="379"/>
      <c r="AT17" s="379"/>
      <c r="AU17" s="379"/>
      <c r="AV17" s="379"/>
      <c r="AW17" s="1153"/>
      <c r="AX17" s="1153"/>
      <c r="AY17" s="1153"/>
      <c r="AZ17" s="379"/>
      <c r="BA17" s="379"/>
      <c r="BB17" s="379"/>
      <c r="BC17" s="379"/>
      <c r="BD17" s="663"/>
      <c r="BE17" s="378"/>
      <c r="BF17" s="379"/>
      <c r="BG17" s="379"/>
      <c r="BH17" s="379"/>
      <c r="BI17" s="379"/>
      <c r="BJ17" s="1153"/>
      <c r="BK17" s="1153"/>
      <c r="BL17" s="1153"/>
      <c r="BM17" s="379"/>
      <c r="BN17" s="379"/>
      <c r="BO17" s="379"/>
      <c r="BP17" s="379"/>
      <c r="BQ17" s="663"/>
      <c r="BR17" s="378"/>
      <c r="BS17" s="379"/>
      <c r="BT17" s="379"/>
      <c r="BU17" s="379"/>
      <c r="BV17" s="379"/>
      <c r="BW17" s="1153"/>
      <c r="BX17" s="1153"/>
      <c r="BY17" s="1153"/>
      <c r="BZ17" s="379"/>
      <c r="CA17" s="379"/>
      <c r="CB17" s="379"/>
      <c r="CC17" s="379"/>
      <c r="CD17" s="663"/>
      <c r="CE17" s="254"/>
      <c r="CF17" s="254"/>
      <c r="CG17" s="254"/>
      <c r="CH17" s="254"/>
      <c r="CI17" s="254"/>
      <c r="CJ17" s="204"/>
      <c r="CK17" s="204"/>
      <c r="CL17" s="204"/>
      <c r="CM17" s="254"/>
      <c r="CN17" s="254"/>
      <c r="CO17" s="254"/>
      <c r="CP17" s="254"/>
      <c r="CQ17" s="254"/>
    </row>
    <row r="18" spans="4:95" ht="6" customHeight="1" x14ac:dyDescent="0.2">
      <c r="G18" s="676" t="s">
        <v>30</v>
      </c>
      <c r="H18" s="677"/>
      <c r="I18" s="677"/>
      <c r="J18" s="677"/>
      <c r="K18" s="677"/>
      <c r="L18" s="677"/>
      <c r="M18" s="677"/>
      <c r="N18" s="677"/>
      <c r="O18" s="677"/>
      <c r="P18" s="677"/>
      <c r="Q18" s="678"/>
      <c r="R18" s="719"/>
      <c r="S18" s="683"/>
      <c r="T18" s="683"/>
      <c r="U18" s="683"/>
      <c r="V18" s="683"/>
      <c r="W18" s="683"/>
      <c r="X18" s="683"/>
      <c r="Y18" s="683"/>
      <c r="Z18" s="683"/>
      <c r="AA18" s="683"/>
      <c r="AB18" s="379" t="s">
        <v>32</v>
      </c>
      <c r="AC18" s="379"/>
      <c r="AD18" s="663"/>
      <c r="AE18" s="719"/>
      <c r="AF18" s="683"/>
      <c r="AG18" s="683"/>
      <c r="AH18" s="683"/>
      <c r="AI18" s="683"/>
      <c r="AJ18" s="683"/>
      <c r="AK18" s="683"/>
      <c r="AL18" s="683"/>
      <c r="AM18" s="683"/>
      <c r="AN18" s="683"/>
      <c r="AO18" s="379" t="s">
        <v>32</v>
      </c>
      <c r="AP18" s="379"/>
      <c r="AQ18" s="663"/>
      <c r="AR18" s="719">
        <v>1</v>
      </c>
      <c r="AS18" s="683"/>
      <c r="AT18" s="683"/>
      <c r="AU18" s="683"/>
      <c r="AV18" s="683"/>
      <c r="AW18" s="683"/>
      <c r="AX18" s="683"/>
      <c r="AY18" s="683"/>
      <c r="AZ18" s="683"/>
      <c r="BA18" s="683"/>
      <c r="BB18" s="379" t="s">
        <v>32</v>
      </c>
      <c r="BC18" s="379"/>
      <c r="BD18" s="663"/>
      <c r="BE18" s="719"/>
      <c r="BF18" s="683"/>
      <c r="BG18" s="683"/>
      <c r="BH18" s="683"/>
      <c r="BI18" s="683"/>
      <c r="BJ18" s="683"/>
      <c r="BK18" s="683"/>
      <c r="BL18" s="683"/>
      <c r="BM18" s="683"/>
      <c r="BN18" s="683"/>
      <c r="BO18" s="379" t="s">
        <v>32</v>
      </c>
      <c r="BP18" s="379"/>
      <c r="BQ18" s="663"/>
      <c r="BR18" s="719"/>
      <c r="BS18" s="683"/>
      <c r="BT18" s="683"/>
      <c r="BU18" s="683"/>
      <c r="BV18" s="683"/>
      <c r="BW18" s="683"/>
      <c r="BX18" s="683"/>
      <c r="BY18" s="683"/>
      <c r="BZ18" s="683"/>
      <c r="CA18" s="683"/>
      <c r="CB18" s="379" t="s">
        <v>32</v>
      </c>
      <c r="CC18" s="379"/>
      <c r="CD18" s="663"/>
      <c r="CE18" s="254"/>
      <c r="CF18" s="254"/>
      <c r="CG18" s="254"/>
      <c r="CH18" s="254"/>
      <c r="CI18" s="254"/>
      <c r="CJ18" s="204"/>
      <c r="CK18" s="204"/>
      <c r="CL18" s="204"/>
      <c r="CM18" s="254"/>
      <c r="CN18" s="254"/>
      <c r="CO18" s="254"/>
      <c r="CP18" s="254"/>
      <c r="CQ18" s="254"/>
    </row>
    <row r="19" spans="4:95" ht="6" customHeight="1" x14ac:dyDescent="0.2">
      <c r="G19" s="676"/>
      <c r="H19" s="677"/>
      <c r="I19" s="677"/>
      <c r="J19" s="677"/>
      <c r="K19" s="677"/>
      <c r="L19" s="677"/>
      <c r="M19" s="677"/>
      <c r="N19" s="677"/>
      <c r="O19" s="677"/>
      <c r="P19" s="677"/>
      <c r="Q19" s="678"/>
      <c r="R19" s="719"/>
      <c r="S19" s="683"/>
      <c r="T19" s="683"/>
      <c r="U19" s="683"/>
      <c r="V19" s="683"/>
      <c r="W19" s="683"/>
      <c r="X19" s="683"/>
      <c r="Y19" s="683"/>
      <c r="Z19" s="683"/>
      <c r="AA19" s="683"/>
      <c r="AB19" s="379"/>
      <c r="AC19" s="379"/>
      <c r="AD19" s="663"/>
      <c r="AE19" s="719"/>
      <c r="AF19" s="683"/>
      <c r="AG19" s="683"/>
      <c r="AH19" s="683"/>
      <c r="AI19" s="683"/>
      <c r="AJ19" s="683"/>
      <c r="AK19" s="683"/>
      <c r="AL19" s="683"/>
      <c r="AM19" s="683"/>
      <c r="AN19" s="683"/>
      <c r="AO19" s="379"/>
      <c r="AP19" s="379"/>
      <c r="AQ19" s="663"/>
      <c r="AR19" s="719"/>
      <c r="AS19" s="683"/>
      <c r="AT19" s="683"/>
      <c r="AU19" s="683"/>
      <c r="AV19" s="683"/>
      <c r="AW19" s="683"/>
      <c r="AX19" s="683"/>
      <c r="AY19" s="683"/>
      <c r="AZ19" s="683"/>
      <c r="BA19" s="683"/>
      <c r="BB19" s="379"/>
      <c r="BC19" s="379"/>
      <c r="BD19" s="663"/>
      <c r="BE19" s="719"/>
      <c r="BF19" s="683"/>
      <c r="BG19" s="683"/>
      <c r="BH19" s="683"/>
      <c r="BI19" s="683"/>
      <c r="BJ19" s="683"/>
      <c r="BK19" s="683"/>
      <c r="BL19" s="683"/>
      <c r="BM19" s="683"/>
      <c r="BN19" s="683"/>
      <c r="BO19" s="379"/>
      <c r="BP19" s="379"/>
      <c r="BQ19" s="663"/>
      <c r="BR19" s="719"/>
      <c r="BS19" s="683"/>
      <c r="BT19" s="683"/>
      <c r="BU19" s="683"/>
      <c r="BV19" s="683"/>
      <c r="BW19" s="683"/>
      <c r="BX19" s="683"/>
      <c r="BY19" s="683"/>
      <c r="BZ19" s="683"/>
      <c r="CA19" s="683"/>
      <c r="CB19" s="379"/>
      <c r="CC19" s="379"/>
      <c r="CD19" s="663"/>
      <c r="CE19" s="254"/>
      <c r="CF19" s="254"/>
      <c r="CG19" s="254"/>
      <c r="CH19" s="254"/>
      <c r="CI19" s="254"/>
      <c r="CJ19" s="204"/>
      <c r="CK19" s="204"/>
      <c r="CL19" s="204"/>
      <c r="CM19" s="254"/>
      <c r="CN19" s="254"/>
      <c r="CO19" s="254"/>
      <c r="CP19" s="254"/>
      <c r="CQ19" s="254"/>
    </row>
    <row r="20" spans="4:95" ht="6" customHeight="1" x14ac:dyDescent="0.2">
      <c r="G20" s="676"/>
      <c r="H20" s="677"/>
      <c r="I20" s="677"/>
      <c r="J20" s="677"/>
      <c r="K20" s="677"/>
      <c r="L20" s="677"/>
      <c r="M20" s="677"/>
      <c r="N20" s="677"/>
      <c r="O20" s="677"/>
      <c r="P20" s="677"/>
      <c r="Q20" s="678"/>
      <c r="R20" s="719"/>
      <c r="S20" s="683"/>
      <c r="T20" s="683"/>
      <c r="U20" s="683"/>
      <c r="V20" s="683"/>
      <c r="W20" s="683"/>
      <c r="X20" s="683"/>
      <c r="Y20" s="683"/>
      <c r="Z20" s="683"/>
      <c r="AA20" s="683"/>
      <c r="AB20" s="379"/>
      <c r="AC20" s="379"/>
      <c r="AD20" s="663"/>
      <c r="AE20" s="719"/>
      <c r="AF20" s="683"/>
      <c r="AG20" s="683"/>
      <c r="AH20" s="683"/>
      <c r="AI20" s="683"/>
      <c r="AJ20" s="683"/>
      <c r="AK20" s="683"/>
      <c r="AL20" s="683"/>
      <c r="AM20" s="683"/>
      <c r="AN20" s="683"/>
      <c r="AO20" s="379"/>
      <c r="AP20" s="379"/>
      <c r="AQ20" s="663"/>
      <c r="AR20" s="719"/>
      <c r="AS20" s="683"/>
      <c r="AT20" s="683"/>
      <c r="AU20" s="683"/>
      <c r="AV20" s="683"/>
      <c r="AW20" s="683"/>
      <c r="AX20" s="683"/>
      <c r="AY20" s="683"/>
      <c r="AZ20" s="683"/>
      <c r="BA20" s="683"/>
      <c r="BB20" s="379"/>
      <c r="BC20" s="379"/>
      <c r="BD20" s="663"/>
      <c r="BE20" s="719"/>
      <c r="BF20" s="683"/>
      <c r="BG20" s="683"/>
      <c r="BH20" s="683"/>
      <c r="BI20" s="683"/>
      <c r="BJ20" s="683"/>
      <c r="BK20" s="683"/>
      <c r="BL20" s="683"/>
      <c r="BM20" s="683"/>
      <c r="BN20" s="683"/>
      <c r="BO20" s="379"/>
      <c r="BP20" s="379"/>
      <c r="BQ20" s="663"/>
      <c r="BR20" s="719"/>
      <c r="BS20" s="683"/>
      <c r="BT20" s="683"/>
      <c r="BU20" s="683"/>
      <c r="BV20" s="683"/>
      <c r="BW20" s="683"/>
      <c r="BX20" s="683"/>
      <c r="BY20" s="683"/>
      <c r="BZ20" s="683"/>
      <c r="CA20" s="683"/>
      <c r="CB20" s="379"/>
      <c r="CC20" s="379"/>
      <c r="CD20" s="663"/>
      <c r="CE20" s="254"/>
      <c r="CF20" s="254"/>
      <c r="CG20" s="254"/>
      <c r="CH20" s="254"/>
      <c r="CI20" s="254"/>
      <c r="CJ20" s="204"/>
      <c r="CK20" s="204"/>
      <c r="CL20" s="204"/>
      <c r="CM20" s="254"/>
      <c r="CN20" s="254"/>
      <c r="CO20" s="254"/>
      <c r="CP20" s="254"/>
      <c r="CQ20" s="254"/>
    </row>
    <row r="21" spans="4:95" ht="6" customHeight="1" x14ac:dyDescent="0.2">
      <c r="G21" s="690" t="s">
        <v>370</v>
      </c>
      <c r="H21" s="691"/>
      <c r="I21" s="691"/>
      <c r="J21" s="691"/>
      <c r="K21" s="691"/>
      <c r="L21" s="691"/>
      <c r="M21" s="691"/>
      <c r="N21" s="691"/>
      <c r="O21" s="691"/>
      <c r="P21" s="691"/>
      <c r="Q21" s="692"/>
      <c r="R21" s="1150"/>
      <c r="S21" s="1151"/>
      <c r="T21" s="1151"/>
      <c r="U21" s="1151"/>
      <c r="V21" s="1151"/>
      <c r="W21" s="1151"/>
      <c r="X21" s="1151"/>
      <c r="Y21" s="1151"/>
      <c r="Z21" s="1151"/>
      <c r="AA21" s="1152"/>
      <c r="AB21" s="1138" t="s">
        <v>115</v>
      </c>
      <c r="AC21" s="1139"/>
      <c r="AD21" s="1140"/>
      <c r="AE21" s="1150"/>
      <c r="AF21" s="1151"/>
      <c r="AG21" s="1151"/>
      <c r="AH21" s="1151"/>
      <c r="AI21" s="1151"/>
      <c r="AJ21" s="1151"/>
      <c r="AK21" s="1151"/>
      <c r="AL21" s="1151"/>
      <c r="AM21" s="1151"/>
      <c r="AN21" s="1152"/>
      <c r="AO21" s="1138" t="s">
        <v>115</v>
      </c>
      <c r="AP21" s="1139"/>
      <c r="AQ21" s="1140"/>
      <c r="AR21" s="1150">
        <v>100</v>
      </c>
      <c r="AS21" s="1151"/>
      <c r="AT21" s="1151"/>
      <c r="AU21" s="1151"/>
      <c r="AV21" s="1151"/>
      <c r="AW21" s="1151"/>
      <c r="AX21" s="1151"/>
      <c r="AY21" s="1151"/>
      <c r="AZ21" s="1151"/>
      <c r="BA21" s="1152"/>
      <c r="BB21" s="1138" t="s">
        <v>115</v>
      </c>
      <c r="BC21" s="1139"/>
      <c r="BD21" s="1140"/>
      <c r="BE21" s="1150"/>
      <c r="BF21" s="1151"/>
      <c r="BG21" s="1151"/>
      <c r="BH21" s="1151"/>
      <c r="BI21" s="1151"/>
      <c r="BJ21" s="1151"/>
      <c r="BK21" s="1151"/>
      <c r="BL21" s="1151"/>
      <c r="BM21" s="1151"/>
      <c r="BN21" s="1152"/>
      <c r="BO21" s="1138" t="s">
        <v>115</v>
      </c>
      <c r="BP21" s="1139"/>
      <c r="BQ21" s="1140"/>
      <c r="BR21" s="1150"/>
      <c r="BS21" s="1151"/>
      <c r="BT21" s="1151"/>
      <c r="BU21" s="1151"/>
      <c r="BV21" s="1151"/>
      <c r="BW21" s="1151"/>
      <c r="BX21" s="1151"/>
      <c r="BY21" s="1151"/>
      <c r="BZ21" s="1151"/>
      <c r="CA21" s="1152"/>
      <c r="CB21" s="1138" t="s">
        <v>115</v>
      </c>
      <c r="CC21" s="1139"/>
      <c r="CD21" s="1140"/>
      <c r="CE21" s="259"/>
      <c r="CF21" s="259"/>
      <c r="CG21" s="259"/>
      <c r="CH21" s="259"/>
      <c r="CI21" s="259"/>
      <c r="CJ21" s="259"/>
      <c r="CK21" s="259"/>
      <c r="CL21" s="259"/>
      <c r="CM21" s="259"/>
      <c r="CN21" s="259"/>
      <c r="CO21" s="254"/>
      <c r="CP21" s="254"/>
      <c r="CQ21" s="254"/>
    </row>
    <row r="22" spans="4:95" ht="6" customHeight="1" x14ac:dyDescent="0.2">
      <c r="G22" s="693"/>
      <c r="H22" s="691"/>
      <c r="I22" s="691"/>
      <c r="J22" s="691"/>
      <c r="K22" s="691"/>
      <c r="L22" s="691"/>
      <c r="M22" s="691"/>
      <c r="N22" s="691"/>
      <c r="O22" s="691"/>
      <c r="P22" s="691"/>
      <c r="Q22" s="692"/>
      <c r="R22" s="1150"/>
      <c r="S22" s="1151"/>
      <c r="T22" s="1151"/>
      <c r="U22" s="1151"/>
      <c r="V22" s="1151"/>
      <c r="W22" s="1151"/>
      <c r="X22" s="1151"/>
      <c r="Y22" s="1151"/>
      <c r="Z22" s="1151"/>
      <c r="AA22" s="1152"/>
      <c r="AB22" s="1138"/>
      <c r="AC22" s="1139"/>
      <c r="AD22" s="1140"/>
      <c r="AE22" s="1150"/>
      <c r="AF22" s="1151"/>
      <c r="AG22" s="1151"/>
      <c r="AH22" s="1151"/>
      <c r="AI22" s="1151"/>
      <c r="AJ22" s="1151"/>
      <c r="AK22" s="1151"/>
      <c r="AL22" s="1151"/>
      <c r="AM22" s="1151"/>
      <c r="AN22" s="1152"/>
      <c r="AO22" s="1138"/>
      <c r="AP22" s="1139"/>
      <c r="AQ22" s="1140"/>
      <c r="AR22" s="1150"/>
      <c r="AS22" s="1151"/>
      <c r="AT22" s="1151"/>
      <c r="AU22" s="1151"/>
      <c r="AV22" s="1151"/>
      <c r="AW22" s="1151"/>
      <c r="AX22" s="1151"/>
      <c r="AY22" s="1151"/>
      <c r="AZ22" s="1151"/>
      <c r="BA22" s="1152"/>
      <c r="BB22" s="1138"/>
      <c r="BC22" s="1139"/>
      <c r="BD22" s="1140"/>
      <c r="BE22" s="1150"/>
      <c r="BF22" s="1151"/>
      <c r="BG22" s="1151"/>
      <c r="BH22" s="1151"/>
      <c r="BI22" s="1151"/>
      <c r="BJ22" s="1151"/>
      <c r="BK22" s="1151"/>
      <c r="BL22" s="1151"/>
      <c r="BM22" s="1151"/>
      <c r="BN22" s="1152"/>
      <c r="BO22" s="1138"/>
      <c r="BP22" s="1139"/>
      <c r="BQ22" s="1140"/>
      <c r="BR22" s="1150"/>
      <c r="BS22" s="1151"/>
      <c r="BT22" s="1151"/>
      <c r="BU22" s="1151"/>
      <c r="BV22" s="1151"/>
      <c r="BW22" s="1151"/>
      <c r="BX22" s="1151"/>
      <c r="BY22" s="1151"/>
      <c r="BZ22" s="1151"/>
      <c r="CA22" s="1152"/>
      <c r="CB22" s="1138"/>
      <c r="CC22" s="1139"/>
      <c r="CD22" s="1140"/>
      <c r="CE22" s="259"/>
      <c r="CF22" s="259"/>
      <c r="CG22" s="259"/>
      <c r="CH22" s="259"/>
      <c r="CI22" s="259"/>
      <c r="CJ22" s="259"/>
      <c r="CK22" s="259"/>
      <c r="CL22" s="259"/>
      <c r="CM22" s="259"/>
      <c r="CN22" s="259"/>
      <c r="CO22" s="254"/>
      <c r="CP22" s="254"/>
      <c r="CQ22" s="254"/>
    </row>
    <row r="23" spans="4:95" ht="6" customHeight="1" x14ac:dyDescent="0.2">
      <c r="G23" s="693"/>
      <c r="H23" s="691"/>
      <c r="I23" s="691"/>
      <c r="J23" s="691"/>
      <c r="K23" s="691"/>
      <c r="L23" s="691"/>
      <c r="M23" s="691"/>
      <c r="N23" s="691"/>
      <c r="O23" s="691"/>
      <c r="P23" s="691"/>
      <c r="Q23" s="692"/>
      <c r="R23" s="1150"/>
      <c r="S23" s="1151"/>
      <c r="T23" s="1151"/>
      <c r="U23" s="1151"/>
      <c r="V23" s="1151"/>
      <c r="W23" s="1151"/>
      <c r="X23" s="1151"/>
      <c r="Y23" s="1151"/>
      <c r="Z23" s="1151"/>
      <c r="AA23" s="1152"/>
      <c r="AB23" s="1138"/>
      <c r="AC23" s="1139"/>
      <c r="AD23" s="1140"/>
      <c r="AE23" s="1150"/>
      <c r="AF23" s="1151"/>
      <c r="AG23" s="1151"/>
      <c r="AH23" s="1151"/>
      <c r="AI23" s="1151"/>
      <c r="AJ23" s="1151"/>
      <c r="AK23" s="1151"/>
      <c r="AL23" s="1151"/>
      <c r="AM23" s="1151"/>
      <c r="AN23" s="1152"/>
      <c r="AO23" s="1138"/>
      <c r="AP23" s="1139"/>
      <c r="AQ23" s="1140"/>
      <c r="AR23" s="1150"/>
      <c r="AS23" s="1151"/>
      <c r="AT23" s="1151"/>
      <c r="AU23" s="1151"/>
      <c r="AV23" s="1151"/>
      <c r="AW23" s="1151"/>
      <c r="AX23" s="1151"/>
      <c r="AY23" s="1151"/>
      <c r="AZ23" s="1151"/>
      <c r="BA23" s="1152"/>
      <c r="BB23" s="1138"/>
      <c r="BC23" s="1139"/>
      <c r="BD23" s="1140"/>
      <c r="BE23" s="1150"/>
      <c r="BF23" s="1151"/>
      <c r="BG23" s="1151"/>
      <c r="BH23" s="1151"/>
      <c r="BI23" s="1151"/>
      <c r="BJ23" s="1151"/>
      <c r="BK23" s="1151"/>
      <c r="BL23" s="1151"/>
      <c r="BM23" s="1151"/>
      <c r="BN23" s="1152"/>
      <c r="BO23" s="1138"/>
      <c r="BP23" s="1139"/>
      <c r="BQ23" s="1140"/>
      <c r="BR23" s="1150"/>
      <c r="BS23" s="1151"/>
      <c r="BT23" s="1151"/>
      <c r="BU23" s="1151"/>
      <c r="BV23" s="1151"/>
      <c r="BW23" s="1151"/>
      <c r="BX23" s="1151"/>
      <c r="BY23" s="1151"/>
      <c r="BZ23" s="1151"/>
      <c r="CA23" s="1152"/>
      <c r="CB23" s="1138"/>
      <c r="CC23" s="1139"/>
      <c r="CD23" s="1140"/>
      <c r="CE23" s="259"/>
      <c r="CF23" s="259"/>
      <c r="CG23" s="259"/>
      <c r="CH23" s="259"/>
      <c r="CI23" s="259"/>
      <c r="CJ23" s="259"/>
      <c r="CK23" s="259"/>
      <c r="CL23" s="259"/>
      <c r="CM23" s="259"/>
      <c r="CN23" s="259"/>
      <c r="CO23" s="254"/>
      <c r="CP23" s="254"/>
      <c r="CQ23" s="254"/>
    </row>
    <row r="24" spans="4:95" ht="6" customHeight="1" x14ac:dyDescent="0.2">
      <c r="G24" s="258"/>
      <c r="H24" s="258"/>
      <c r="I24" s="258"/>
      <c r="J24" s="258"/>
      <c r="K24" s="258"/>
      <c r="L24" s="258"/>
      <c r="M24" s="258"/>
      <c r="N24" s="258"/>
      <c r="O24" s="258"/>
      <c r="P24" s="258"/>
      <c r="Q24" s="258"/>
      <c r="R24" s="168"/>
      <c r="S24" s="168"/>
      <c r="T24" s="168"/>
      <c r="U24" s="168"/>
      <c r="V24" s="168"/>
      <c r="W24" s="168"/>
      <c r="X24" s="168"/>
      <c r="Y24" s="168"/>
      <c r="Z24" s="168"/>
      <c r="AA24" s="168"/>
      <c r="AB24" s="167"/>
      <c r="AC24" s="167"/>
      <c r="AD24" s="167"/>
      <c r="AE24" s="168"/>
      <c r="AF24" s="168"/>
      <c r="AG24" s="168"/>
      <c r="AH24" s="168"/>
      <c r="AI24" s="168"/>
      <c r="AJ24" s="168"/>
      <c r="AK24" s="168"/>
      <c r="AL24" s="168"/>
      <c r="AM24" s="168"/>
      <c r="AN24" s="168"/>
      <c r="AO24" s="167"/>
      <c r="AP24" s="167"/>
      <c r="AQ24" s="167"/>
      <c r="AR24" s="168"/>
      <c r="AS24" s="168"/>
      <c r="AT24" s="168"/>
      <c r="AU24" s="168"/>
      <c r="AV24" s="168"/>
      <c r="AW24" s="168"/>
      <c r="AX24" s="168"/>
      <c r="AY24" s="168"/>
      <c r="AZ24" s="168"/>
      <c r="BA24" s="168"/>
      <c r="BB24" s="167"/>
      <c r="BC24" s="167"/>
      <c r="BD24" s="167"/>
      <c r="BE24" s="168"/>
      <c r="BF24" s="168"/>
      <c r="BG24" s="168"/>
      <c r="BH24" s="168"/>
      <c r="BI24" s="168"/>
      <c r="BJ24" s="168"/>
      <c r="BK24" s="168"/>
      <c r="BL24" s="168"/>
      <c r="BM24" s="168"/>
      <c r="BN24" s="168"/>
      <c r="BO24" s="167"/>
      <c r="BP24" s="167"/>
      <c r="BQ24" s="167"/>
      <c r="BR24" s="168"/>
      <c r="BS24" s="168"/>
      <c r="BT24" s="168"/>
      <c r="BU24" s="168"/>
      <c r="BV24" s="168"/>
      <c r="BW24" s="168"/>
      <c r="BX24" s="168"/>
      <c r="BY24" s="168"/>
      <c r="BZ24" s="168"/>
      <c r="CA24" s="168"/>
      <c r="CB24" s="167"/>
      <c r="CC24" s="167"/>
      <c r="CD24" s="167"/>
      <c r="CE24" s="259"/>
      <c r="CF24" s="259"/>
      <c r="CG24" s="259"/>
      <c r="CH24" s="259"/>
      <c r="CI24" s="259"/>
      <c r="CJ24" s="259"/>
      <c r="CK24" s="259"/>
      <c r="CL24" s="259"/>
      <c r="CM24" s="259"/>
      <c r="CN24" s="259"/>
      <c r="CO24" s="254"/>
      <c r="CP24" s="254"/>
      <c r="CQ24" s="254"/>
    </row>
    <row r="26" spans="4:95" ht="6" customHeight="1" x14ac:dyDescent="0.2">
      <c r="D26" s="526" t="s">
        <v>416</v>
      </c>
      <c r="E26" s="526"/>
      <c r="F26" s="526"/>
      <c r="G26" s="528"/>
      <c r="H26" s="528"/>
      <c r="I26" s="528"/>
      <c r="J26" s="528"/>
      <c r="K26" s="528"/>
      <c r="L26" s="528"/>
      <c r="M26" s="528"/>
      <c r="N26" s="528"/>
      <c r="O26" s="528"/>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row>
    <row r="27" spans="4:95" ht="6" customHeight="1" x14ac:dyDescent="0.2">
      <c r="D27" s="526"/>
      <c r="E27" s="526"/>
      <c r="F27" s="526"/>
      <c r="G27" s="528"/>
      <c r="H27" s="528"/>
      <c r="I27" s="528"/>
      <c r="J27" s="528"/>
      <c r="K27" s="528"/>
      <c r="L27" s="528"/>
      <c r="M27" s="528"/>
      <c r="N27" s="528"/>
      <c r="O27" s="528"/>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row>
    <row r="28" spans="4:95" ht="6" customHeight="1" x14ac:dyDescent="0.2">
      <c r="D28" s="526"/>
      <c r="E28" s="526"/>
      <c r="F28" s="526"/>
      <c r="G28" s="528"/>
      <c r="H28" s="528"/>
      <c r="I28" s="528"/>
      <c r="J28" s="528"/>
      <c r="K28" s="528"/>
      <c r="L28" s="528"/>
      <c r="M28" s="528"/>
      <c r="N28" s="528"/>
      <c r="O28" s="528"/>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row>
    <row r="30" spans="4:95" ht="6" customHeight="1" x14ac:dyDescent="0.2">
      <c r="G30" s="378"/>
      <c r="H30" s="379"/>
      <c r="I30" s="379"/>
      <c r="J30" s="683"/>
      <c r="K30" s="683"/>
      <c r="L30" s="683"/>
      <c r="M30" s="683"/>
      <c r="N30" s="683"/>
      <c r="O30" s="683"/>
      <c r="P30" s="683"/>
      <c r="Q30" s="684"/>
      <c r="R30" s="378" t="s">
        <v>338</v>
      </c>
      <c r="S30" s="379"/>
      <c r="T30" s="379"/>
      <c r="U30" s="379"/>
      <c r="V30" s="379"/>
      <c r="W30" s="674">
        <v>1</v>
      </c>
      <c r="X30" s="1153"/>
      <c r="Y30" s="1153"/>
      <c r="Z30" s="379" t="s">
        <v>78</v>
      </c>
      <c r="AA30" s="379"/>
      <c r="AB30" s="379"/>
      <c r="AC30" s="379"/>
      <c r="AD30" s="663"/>
      <c r="AE30" s="378" t="s">
        <v>338</v>
      </c>
      <c r="AF30" s="379"/>
      <c r="AG30" s="379"/>
      <c r="AH30" s="379"/>
      <c r="AI30" s="379"/>
      <c r="AJ30" s="674">
        <v>2</v>
      </c>
      <c r="AK30" s="1153"/>
      <c r="AL30" s="1153"/>
      <c r="AM30" s="379" t="s">
        <v>448</v>
      </c>
      <c r="AN30" s="379"/>
      <c r="AO30" s="379"/>
      <c r="AP30" s="379"/>
      <c r="AQ30" s="663"/>
      <c r="AR30" s="378" t="s">
        <v>338</v>
      </c>
      <c r="AS30" s="379"/>
      <c r="AT30" s="379"/>
      <c r="AU30" s="379"/>
      <c r="AV30" s="379"/>
      <c r="AW30" s="674">
        <v>3</v>
      </c>
      <c r="AX30" s="1153"/>
      <c r="AY30" s="1153"/>
      <c r="AZ30" s="379" t="s">
        <v>78</v>
      </c>
      <c r="BA30" s="379"/>
      <c r="BB30" s="379"/>
      <c r="BC30" s="379"/>
      <c r="BD30" s="663"/>
      <c r="BE30" s="378" t="s">
        <v>338</v>
      </c>
      <c r="BF30" s="379"/>
      <c r="BG30" s="379"/>
      <c r="BH30" s="379"/>
      <c r="BI30" s="379"/>
      <c r="BJ30" s="674">
        <v>4</v>
      </c>
      <c r="BK30" s="1153"/>
      <c r="BL30" s="1153"/>
      <c r="BM30" s="379" t="s">
        <v>78</v>
      </c>
      <c r="BN30" s="379"/>
      <c r="BO30" s="379"/>
      <c r="BP30" s="379"/>
      <c r="BQ30" s="663"/>
      <c r="BR30" s="378" t="s">
        <v>338</v>
      </c>
      <c r="BS30" s="379"/>
      <c r="BT30" s="379"/>
      <c r="BU30" s="379"/>
      <c r="BV30" s="379"/>
      <c r="BW30" s="674">
        <v>5</v>
      </c>
      <c r="BX30" s="1153"/>
      <c r="BY30" s="1153"/>
      <c r="BZ30" s="379" t="s">
        <v>78</v>
      </c>
      <c r="CA30" s="379"/>
      <c r="CB30" s="379"/>
      <c r="CC30" s="379"/>
      <c r="CD30" s="663"/>
      <c r="CE30" s="254"/>
      <c r="CF30" s="254"/>
      <c r="CG30" s="254"/>
      <c r="CH30" s="254"/>
      <c r="CI30" s="254"/>
      <c r="CJ30" s="253"/>
      <c r="CK30" s="204"/>
      <c r="CL30" s="204"/>
      <c r="CM30" s="254"/>
      <c r="CN30" s="254"/>
      <c r="CO30" s="254"/>
      <c r="CP30" s="254"/>
      <c r="CQ30" s="254"/>
    </row>
    <row r="31" spans="4:95" ht="6" customHeight="1" x14ac:dyDescent="0.2">
      <c r="G31" s="378"/>
      <c r="H31" s="379"/>
      <c r="I31" s="379"/>
      <c r="J31" s="683"/>
      <c r="K31" s="683"/>
      <c r="L31" s="683"/>
      <c r="M31" s="683"/>
      <c r="N31" s="683"/>
      <c r="O31" s="683"/>
      <c r="P31" s="683"/>
      <c r="Q31" s="684"/>
      <c r="R31" s="378"/>
      <c r="S31" s="379"/>
      <c r="T31" s="379"/>
      <c r="U31" s="379"/>
      <c r="V31" s="379"/>
      <c r="W31" s="1153"/>
      <c r="X31" s="1153"/>
      <c r="Y31" s="1153"/>
      <c r="Z31" s="379"/>
      <c r="AA31" s="379"/>
      <c r="AB31" s="379"/>
      <c r="AC31" s="379"/>
      <c r="AD31" s="663"/>
      <c r="AE31" s="378"/>
      <c r="AF31" s="379"/>
      <c r="AG31" s="379"/>
      <c r="AH31" s="379"/>
      <c r="AI31" s="379"/>
      <c r="AJ31" s="1153"/>
      <c r="AK31" s="1153"/>
      <c r="AL31" s="1153"/>
      <c r="AM31" s="379"/>
      <c r="AN31" s="379"/>
      <c r="AO31" s="379"/>
      <c r="AP31" s="379"/>
      <c r="AQ31" s="663"/>
      <c r="AR31" s="378"/>
      <c r="AS31" s="379"/>
      <c r="AT31" s="379"/>
      <c r="AU31" s="379"/>
      <c r="AV31" s="379"/>
      <c r="AW31" s="1153"/>
      <c r="AX31" s="1153"/>
      <c r="AY31" s="1153"/>
      <c r="AZ31" s="379"/>
      <c r="BA31" s="379"/>
      <c r="BB31" s="379"/>
      <c r="BC31" s="379"/>
      <c r="BD31" s="663"/>
      <c r="BE31" s="378"/>
      <c r="BF31" s="379"/>
      <c r="BG31" s="379"/>
      <c r="BH31" s="379"/>
      <c r="BI31" s="379"/>
      <c r="BJ31" s="1153"/>
      <c r="BK31" s="1153"/>
      <c r="BL31" s="1153"/>
      <c r="BM31" s="379"/>
      <c r="BN31" s="379"/>
      <c r="BO31" s="379"/>
      <c r="BP31" s="379"/>
      <c r="BQ31" s="663"/>
      <c r="BR31" s="378"/>
      <c r="BS31" s="379"/>
      <c r="BT31" s="379"/>
      <c r="BU31" s="379"/>
      <c r="BV31" s="379"/>
      <c r="BW31" s="1153"/>
      <c r="BX31" s="1153"/>
      <c r="BY31" s="1153"/>
      <c r="BZ31" s="379"/>
      <c r="CA31" s="379"/>
      <c r="CB31" s="379"/>
      <c r="CC31" s="379"/>
      <c r="CD31" s="663"/>
      <c r="CE31" s="254"/>
      <c r="CF31" s="254"/>
      <c r="CG31" s="254"/>
      <c r="CH31" s="254"/>
      <c r="CI31" s="254"/>
      <c r="CJ31" s="204"/>
      <c r="CK31" s="204"/>
      <c r="CL31" s="204"/>
      <c r="CM31" s="254"/>
      <c r="CN31" s="254"/>
      <c r="CO31" s="254"/>
      <c r="CP31" s="254"/>
      <c r="CQ31" s="254"/>
    </row>
    <row r="32" spans="4:95" ht="6" customHeight="1" x14ac:dyDescent="0.2">
      <c r="G32" s="378"/>
      <c r="H32" s="379"/>
      <c r="I32" s="379"/>
      <c r="J32" s="683"/>
      <c r="K32" s="683"/>
      <c r="L32" s="683"/>
      <c r="M32" s="683"/>
      <c r="N32" s="683"/>
      <c r="O32" s="683"/>
      <c r="P32" s="683"/>
      <c r="Q32" s="684"/>
      <c r="R32" s="378"/>
      <c r="S32" s="379"/>
      <c r="T32" s="379"/>
      <c r="U32" s="379"/>
      <c r="V32" s="379"/>
      <c r="W32" s="1153"/>
      <c r="X32" s="1153"/>
      <c r="Y32" s="1153"/>
      <c r="Z32" s="379"/>
      <c r="AA32" s="379"/>
      <c r="AB32" s="379"/>
      <c r="AC32" s="379"/>
      <c r="AD32" s="663"/>
      <c r="AE32" s="378"/>
      <c r="AF32" s="379"/>
      <c r="AG32" s="379"/>
      <c r="AH32" s="379"/>
      <c r="AI32" s="379"/>
      <c r="AJ32" s="1153"/>
      <c r="AK32" s="1153"/>
      <c r="AL32" s="1153"/>
      <c r="AM32" s="379"/>
      <c r="AN32" s="379"/>
      <c r="AO32" s="379"/>
      <c r="AP32" s="379"/>
      <c r="AQ32" s="663"/>
      <c r="AR32" s="378"/>
      <c r="AS32" s="379"/>
      <c r="AT32" s="379"/>
      <c r="AU32" s="379"/>
      <c r="AV32" s="379"/>
      <c r="AW32" s="1153"/>
      <c r="AX32" s="1153"/>
      <c r="AY32" s="1153"/>
      <c r="AZ32" s="379"/>
      <c r="BA32" s="379"/>
      <c r="BB32" s="379"/>
      <c r="BC32" s="379"/>
      <c r="BD32" s="663"/>
      <c r="BE32" s="378"/>
      <c r="BF32" s="379"/>
      <c r="BG32" s="379"/>
      <c r="BH32" s="379"/>
      <c r="BI32" s="379"/>
      <c r="BJ32" s="1153"/>
      <c r="BK32" s="1153"/>
      <c r="BL32" s="1153"/>
      <c r="BM32" s="379"/>
      <c r="BN32" s="379"/>
      <c r="BO32" s="379"/>
      <c r="BP32" s="379"/>
      <c r="BQ32" s="663"/>
      <c r="BR32" s="378"/>
      <c r="BS32" s="379"/>
      <c r="BT32" s="379"/>
      <c r="BU32" s="379"/>
      <c r="BV32" s="379"/>
      <c r="BW32" s="1153"/>
      <c r="BX32" s="1153"/>
      <c r="BY32" s="1153"/>
      <c r="BZ32" s="379"/>
      <c r="CA32" s="379"/>
      <c r="CB32" s="379"/>
      <c r="CC32" s="379"/>
      <c r="CD32" s="663"/>
      <c r="CE32" s="254"/>
      <c r="CF32" s="254"/>
      <c r="CG32" s="254"/>
      <c r="CH32" s="254"/>
      <c r="CI32" s="254"/>
      <c r="CJ32" s="204"/>
      <c r="CK32" s="204"/>
      <c r="CL32" s="204"/>
      <c r="CM32" s="254"/>
      <c r="CN32" s="254"/>
      <c r="CO32" s="254"/>
      <c r="CP32" s="254"/>
      <c r="CQ32" s="254"/>
    </row>
    <row r="33" spans="4:95" ht="6" customHeight="1" x14ac:dyDescent="0.2">
      <c r="G33" s="676" t="s">
        <v>30</v>
      </c>
      <c r="H33" s="677"/>
      <c r="I33" s="677"/>
      <c r="J33" s="677"/>
      <c r="K33" s="677"/>
      <c r="L33" s="677"/>
      <c r="M33" s="677"/>
      <c r="N33" s="677"/>
      <c r="O33" s="677"/>
      <c r="P33" s="677"/>
      <c r="Q33" s="678"/>
      <c r="R33" s="719"/>
      <c r="S33" s="683"/>
      <c r="T33" s="683"/>
      <c r="U33" s="683"/>
      <c r="V33" s="683"/>
      <c r="W33" s="683"/>
      <c r="X33" s="683"/>
      <c r="Y33" s="683"/>
      <c r="Z33" s="683"/>
      <c r="AA33" s="683"/>
      <c r="AB33" s="379" t="s">
        <v>32</v>
      </c>
      <c r="AC33" s="379"/>
      <c r="AD33" s="663"/>
      <c r="AE33" s="719"/>
      <c r="AF33" s="683"/>
      <c r="AG33" s="683"/>
      <c r="AH33" s="683"/>
      <c r="AI33" s="683"/>
      <c r="AJ33" s="683"/>
      <c r="AK33" s="683"/>
      <c r="AL33" s="683"/>
      <c r="AM33" s="683"/>
      <c r="AN33" s="683"/>
      <c r="AO33" s="379" t="s">
        <v>32</v>
      </c>
      <c r="AP33" s="379"/>
      <c r="AQ33" s="663"/>
      <c r="AR33" s="719">
        <v>1</v>
      </c>
      <c r="AS33" s="683"/>
      <c r="AT33" s="683"/>
      <c r="AU33" s="683"/>
      <c r="AV33" s="683"/>
      <c r="AW33" s="683"/>
      <c r="AX33" s="683"/>
      <c r="AY33" s="683"/>
      <c r="AZ33" s="683"/>
      <c r="BA33" s="683"/>
      <c r="BB33" s="379" t="s">
        <v>32</v>
      </c>
      <c r="BC33" s="379"/>
      <c r="BD33" s="663"/>
      <c r="BE33" s="719"/>
      <c r="BF33" s="683"/>
      <c r="BG33" s="683"/>
      <c r="BH33" s="683"/>
      <c r="BI33" s="683"/>
      <c r="BJ33" s="683"/>
      <c r="BK33" s="683"/>
      <c r="BL33" s="683"/>
      <c r="BM33" s="683"/>
      <c r="BN33" s="683"/>
      <c r="BO33" s="379" t="s">
        <v>32</v>
      </c>
      <c r="BP33" s="379"/>
      <c r="BQ33" s="663"/>
      <c r="BR33" s="719"/>
      <c r="BS33" s="683"/>
      <c r="BT33" s="683"/>
      <c r="BU33" s="683"/>
      <c r="BV33" s="683"/>
      <c r="BW33" s="683"/>
      <c r="BX33" s="683"/>
      <c r="BY33" s="683"/>
      <c r="BZ33" s="683"/>
      <c r="CA33" s="683"/>
      <c r="CB33" s="379" t="s">
        <v>32</v>
      </c>
      <c r="CC33" s="379"/>
      <c r="CD33" s="663"/>
      <c r="CE33" s="254"/>
      <c r="CF33" s="254"/>
      <c r="CG33" s="254"/>
      <c r="CH33" s="254"/>
      <c r="CI33" s="254"/>
      <c r="CJ33" s="204"/>
      <c r="CK33" s="204"/>
      <c r="CL33" s="204"/>
      <c r="CM33" s="254"/>
      <c r="CN33" s="254"/>
      <c r="CO33" s="254"/>
      <c r="CP33" s="254"/>
      <c r="CQ33" s="254"/>
    </row>
    <row r="34" spans="4:95" ht="6" customHeight="1" x14ac:dyDescent="0.2">
      <c r="G34" s="676"/>
      <c r="H34" s="677"/>
      <c r="I34" s="677"/>
      <c r="J34" s="677"/>
      <c r="K34" s="677"/>
      <c r="L34" s="677"/>
      <c r="M34" s="677"/>
      <c r="N34" s="677"/>
      <c r="O34" s="677"/>
      <c r="P34" s="677"/>
      <c r="Q34" s="678"/>
      <c r="R34" s="719"/>
      <c r="S34" s="683"/>
      <c r="T34" s="683"/>
      <c r="U34" s="683"/>
      <c r="V34" s="683"/>
      <c r="W34" s="683"/>
      <c r="X34" s="683"/>
      <c r="Y34" s="683"/>
      <c r="Z34" s="683"/>
      <c r="AA34" s="683"/>
      <c r="AB34" s="379"/>
      <c r="AC34" s="379"/>
      <c r="AD34" s="663"/>
      <c r="AE34" s="719"/>
      <c r="AF34" s="683"/>
      <c r="AG34" s="683"/>
      <c r="AH34" s="683"/>
      <c r="AI34" s="683"/>
      <c r="AJ34" s="683"/>
      <c r="AK34" s="683"/>
      <c r="AL34" s="683"/>
      <c r="AM34" s="683"/>
      <c r="AN34" s="683"/>
      <c r="AO34" s="379"/>
      <c r="AP34" s="379"/>
      <c r="AQ34" s="663"/>
      <c r="AR34" s="719"/>
      <c r="AS34" s="683"/>
      <c r="AT34" s="683"/>
      <c r="AU34" s="683"/>
      <c r="AV34" s="683"/>
      <c r="AW34" s="683"/>
      <c r="AX34" s="683"/>
      <c r="AY34" s="683"/>
      <c r="AZ34" s="683"/>
      <c r="BA34" s="683"/>
      <c r="BB34" s="379"/>
      <c r="BC34" s="379"/>
      <c r="BD34" s="663"/>
      <c r="BE34" s="719"/>
      <c r="BF34" s="683"/>
      <c r="BG34" s="683"/>
      <c r="BH34" s="683"/>
      <c r="BI34" s="683"/>
      <c r="BJ34" s="683"/>
      <c r="BK34" s="683"/>
      <c r="BL34" s="683"/>
      <c r="BM34" s="683"/>
      <c r="BN34" s="683"/>
      <c r="BO34" s="379"/>
      <c r="BP34" s="379"/>
      <c r="BQ34" s="663"/>
      <c r="BR34" s="719"/>
      <c r="BS34" s="683"/>
      <c r="BT34" s="683"/>
      <c r="BU34" s="683"/>
      <c r="BV34" s="683"/>
      <c r="BW34" s="683"/>
      <c r="BX34" s="683"/>
      <c r="BY34" s="683"/>
      <c r="BZ34" s="683"/>
      <c r="CA34" s="683"/>
      <c r="CB34" s="379"/>
      <c r="CC34" s="379"/>
      <c r="CD34" s="663"/>
      <c r="CE34" s="254"/>
      <c r="CF34" s="254"/>
      <c r="CG34" s="254"/>
      <c r="CH34" s="254"/>
      <c r="CI34" s="254"/>
      <c r="CJ34" s="204"/>
      <c r="CK34" s="204"/>
      <c r="CL34" s="204"/>
      <c r="CM34" s="254"/>
      <c r="CN34" s="254"/>
      <c r="CO34" s="254"/>
      <c r="CP34" s="254"/>
      <c r="CQ34" s="254"/>
    </row>
    <row r="35" spans="4:95" ht="6" customHeight="1" x14ac:dyDescent="0.2">
      <c r="G35" s="676"/>
      <c r="H35" s="677"/>
      <c r="I35" s="677"/>
      <c r="J35" s="677"/>
      <c r="K35" s="677"/>
      <c r="L35" s="677"/>
      <c r="M35" s="677"/>
      <c r="N35" s="677"/>
      <c r="O35" s="677"/>
      <c r="P35" s="677"/>
      <c r="Q35" s="678"/>
      <c r="R35" s="719"/>
      <c r="S35" s="683"/>
      <c r="T35" s="683"/>
      <c r="U35" s="683"/>
      <c r="V35" s="683"/>
      <c r="W35" s="683"/>
      <c r="X35" s="683"/>
      <c r="Y35" s="683"/>
      <c r="Z35" s="683"/>
      <c r="AA35" s="683"/>
      <c r="AB35" s="379"/>
      <c r="AC35" s="379"/>
      <c r="AD35" s="663"/>
      <c r="AE35" s="719"/>
      <c r="AF35" s="683"/>
      <c r="AG35" s="683"/>
      <c r="AH35" s="683"/>
      <c r="AI35" s="683"/>
      <c r="AJ35" s="683"/>
      <c r="AK35" s="683"/>
      <c r="AL35" s="683"/>
      <c r="AM35" s="683"/>
      <c r="AN35" s="683"/>
      <c r="AO35" s="379"/>
      <c r="AP35" s="379"/>
      <c r="AQ35" s="663"/>
      <c r="AR35" s="719"/>
      <c r="AS35" s="683"/>
      <c r="AT35" s="683"/>
      <c r="AU35" s="683"/>
      <c r="AV35" s="683"/>
      <c r="AW35" s="683"/>
      <c r="AX35" s="683"/>
      <c r="AY35" s="683"/>
      <c r="AZ35" s="683"/>
      <c r="BA35" s="683"/>
      <c r="BB35" s="379"/>
      <c r="BC35" s="379"/>
      <c r="BD35" s="663"/>
      <c r="BE35" s="719"/>
      <c r="BF35" s="683"/>
      <c r="BG35" s="683"/>
      <c r="BH35" s="683"/>
      <c r="BI35" s="683"/>
      <c r="BJ35" s="683"/>
      <c r="BK35" s="683"/>
      <c r="BL35" s="683"/>
      <c r="BM35" s="683"/>
      <c r="BN35" s="683"/>
      <c r="BO35" s="379"/>
      <c r="BP35" s="379"/>
      <c r="BQ35" s="663"/>
      <c r="BR35" s="719"/>
      <c r="BS35" s="683"/>
      <c r="BT35" s="683"/>
      <c r="BU35" s="683"/>
      <c r="BV35" s="683"/>
      <c r="BW35" s="683"/>
      <c r="BX35" s="683"/>
      <c r="BY35" s="683"/>
      <c r="BZ35" s="683"/>
      <c r="CA35" s="683"/>
      <c r="CB35" s="379"/>
      <c r="CC35" s="379"/>
      <c r="CD35" s="663"/>
      <c r="CE35" s="254"/>
      <c r="CF35" s="254"/>
      <c r="CG35" s="254"/>
      <c r="CH35" s="254"/>
      <c r="CI35" s="254"/>
      <c r="CJ35" s="204"/>
      <c r="CK35" s="204"/>
      <c r="CL35" s="204"/>
      <c r="CM35" s="254"/>
      <c r="CN35" s="254"/>
      <c r="CO35" s="254"/>
      <c r="CP35" s="254"/>
      <c r="CQ35" s="254"/>
    </row>
    <row r="36" spans="4:95" ht="6" customHeight="1" x14ac:dyDescent="0.2">
      <c r="G36" s="690" t="s">
        <v>370</v>
      </c>
      <c r="H36" s="691"/>
      <c r="I36" s="691"/>
      <c r="J36" s="691"/>
      <c r="K36" s="691"/>
      <c r="L36" s="691"/>
      <c r="M36" s="691"/>
      <c r="N36" s="691"/>
      <c r="O36" s="691"/>
      <c r="P36" s="691"/>
      <c r="Q36" s="692"/>
      <c r="R36" s="1150"/>
      <c r="S36" s="1151"/>
      <c r="T36" s="1151"/>
      <c r="U36" s="1151"/>
      <c r="V36" s="1151"/>
      <c r="W36" s="1151"/>
      <c r="X36" s="1151"/>
      <c r="Y36" s="1151"/>
      <c r="Z36" s="1151"/>
      <c r="AA36" s="1152"/>
      <c r="AB36" s="1138" t="s">
        <v>115</v>
      </c>
      <c r="AC36" s="1139"/>
      <c r="AD36" s="1140"/>
      <c r="AE36" s="1150"/>
      <c r="AF36" s="1151"/>
      <c r="AG36" s="1151"/>
      <c r="AH36" s="1151"/>
      <c r="AI36" s="1151"/>
      <c r="AJ36" s="1151"/>
      <c r="AK36" s="1151"/>
      <c r="AL36" s="1151"/>
      <c r="AM36" s="1151"/>
      <c r="AN36" s="1152"/>
      <c r="AO36" s="1138" t="s">
        <v>115</v>
      </c>
      <c r="AP36" s="1139"/>
      <c r="AQ36" s="1140"/>
      <c r="AR36" s="1150">
        <v>140</v>
      </c>
      <c r="AS36" s="1151"/>
      <c r="AT36" s="1151"/>
      <c r="AU36" s="1151"/>
      <c r="AV36" s="1151"/>
      <c r="AW36" s="1151"/>
      <c r="AX36" s="1151"/>
      <c r="AY36" s="1151"/>
      <c r="AZ36" s="1151"/>
      <c r="BA36" s="1152"/>
      <c r="BB36" s="1138" t="s">
        <v>115</v>
      </c>
      <c r="BC36" s="1139"/>
      <c r="BD36" s="1140"/>
      <c r="BE36" s="1150"/>
      <c r="BF36" s="1151"/>
      <c r="BG36" s="1151"/>
      <c r="BH36" s="1151"/>
      <c r="BI36" s="1151"/>
      <c r="BJ36" s="1151"/>
      <c r="BK36" s="1151"/>
      <c r="BL36" s="1151"/>
      <c r="BM36" s="1151"/>
      <c r="BN36" s="1152"/>
      <c r="BO36" s="1138" t="s">
        <v>115</v>
      </c>
      <c r="BP36" s="1139"/>
      <c r="BQ36" s="1140"/>
      <c r="BR36" s="1150"/>
      <c r="BS36" s="1151"/>
      <c r="BT36" s="1151"/>
      <c r="BU36" s="1151"/>
      <c r="BV36" s="1151"/>
      <c r="BW36" s="1151"/>
      <c r="BX36" s="1151"/>
      <c r="BY36" s="1151"/>
      <c r="BZ36" s="1151"/>
      <c r="CA36" s="1152"/>
      <c r="CB36" s="1138" t="s">
        <v>115</v>
      </c>
      <c r="CC36" s="1139"/>
      <c r="CD36" s="1140"/>
      <c r="CE36" s="259"/>
      <c r="CF36" s="259"/>
      <c r="CG36" s="259"/>
      <c r="CH36" s="259"/>
      <c r="CI36" s="259"/>
      <c r="CJ36" s="259"/>
      <c r="CK36" s="259"/>
      <c r="CL36" s="259"/>
      <c r="CM36" s="259"/>
      <c r="CN36" s="259"/>
      <c r="CO36" s="254"/>
      <c r="CP36" s="254"/>
      <c r="CQ36" s="254"/>
    </row>
    <row r="37" spans="4:95" ht="6" customHeight="1" x14ac:dyDescent="0.2">
      <c r="G37" s="693"/>
      <c r="H37" s="691"/>
      <c r="I37" s="691"/>
      <c r="J37" s="691"/>
      <c r="K37" s="691"/>
      <c r="L37" s="691"/>
      <c r="M37" s="691"/>
      <c r="N37" s="691"/>
      <c r="O37" s="691"/>
      <c r="P37" s="691"/>
      <c r="Q37" s="692"/>
      <c r="R37" s="1150"/>
      <c r="S37" s="1151"/>
      <c r="T37" s="1151"/>
      <c r="U37" s="1151"/>
      <c r="V37" s="1151"/>
      <c r="W37" s="1151"/>
      <c r="X37" s="1151"/>
      <c r="Y37" s="1151"/>
      <c r="Z37" s="1151"/>
      <c r="AA37" s="1152"/>
      <c r="AB37" s="1138"/>
      <c r="AC37" s="1139"/>
      <c r="AD37" s="1140"/>
      <c r="AE37" s="1150"/>
      <c r="AF37" s="1151"/>
      <c r="AG37" s="1151"/>
      <c r="AH37" s="1151"/>
      <c r="AI37" s="1151"/>
      <c r="AJ37" s="1151"/>
      <c r="AK37" s="1151"/>
      <c r="AL37" s="1151"/>
      <c r="AM37" s="1151"/>
      <c r="AN37" s="1152"/>
      <c r="AO37" s="1138"/>
      <c r="AP37" s="1139"/>
      <c r="AQ37" s="1140"/>
      <c r="AR37" s="1150"/>
      <c r="AS37" s="1151"/>
      <c r="AT37" s="1151"/>
      <c r="AU37" s="1151"/>
      <c r="AV37" s="1151"/>
      <c r="AW37" s="1151"/>
      <c r="AX37" s="1151"/>
      <c r="AY37" s="1151"/>
      <c r="AZ37" s="1151"/>
      <c r="BA37" s="1152"/>
      <c r="BB37" s="1138"/>
      <c r="BC37" s="1139"/>
      <c r="BD37" s="1140"/>
      <c r="BE37" s="1150"/>
      <c r="BF37" s="1151"/>
      <c r="BG37" s="1151"/>
      <c r="BH37" s="1151"/>
      <c r="BI37" s="1151"/>
      <c r="BJ37" s="1151"/>
      <c r="BK37" s="1151"/>
      <c r="BL37" s="1151"/>
      <c r="BM37" s="1151"/>
      <c r="BN37" s="1152"/>
      <c r="BO37" s="1138"/>
      <c r="BP37" s="1139"/>
      <c r="BQ37" s="1140"/>
      <c r="BR37" s="1150"/>
      <c r="BS37" s="1151"/>
      <c r="BT37" s="1151"/>
      <c r="BU37" s="1151"/>
      <c r="BV37" s="1151"/>
      <c r="BW37" s="1151"/>
      <c r="BX37" s="1151"/>
      <c r="BY37" s="1151"/>
      <c r="BZ37" s="1151"/>
      <c r="CA37" s="1152"/>
      <c r="CB37" s="1138"/>
      <c r="CC37" s="1139"/>
      <c r="CD37" s="1140"/>
      <c r="CE37" s="259"/>
      <c r="CF37" s="259"/>
      <c r="CG37" s="259"/>
      <c r="CH37" s="259"/>
      <c r="CI37" s="259"/>
      <c r="CJ37" s="259"/>
      <c r="CK37" s="259"/>
      <c r="CL37" s="259"/>
      <c r="CM37" s="259"/>
      <c r="CN37" s="259"/>
      <c r="CO37" s="254"/>
      <c r="CP37" s="254"/>
      <c r="CQ37" s="254"/>
    </row>
    <row r="38" spans="4:95" ht="6" customHeight="1" x14ac:dyDescent="0.2">
      <c r="G38" s="693"/>
      <c r="H38" s="691"/>
      <c r="I38" s="691"/>
      <c r="J38" s="691"/>
      <c r="K38" s="691"/>
      <c r="L38" s="691"/>
      <c r="M38" s="691"/>
      <c r="N38" s="691"/>
      <c r="O38" s="691"/>
      <c r="P38" s="691"/>
      <c r="Q38" s="692"/>
      <c r="R38" s="1150"/>
      <c r="S38" s="1151"/>
      <c r="T38" s="1151"/>
      <c r="U38" s="1151"/>
      <c r="V38" s="1151"/>
      <c r="W38" s="1151"/>
      <c r="X38" s="1151"/>
      <c r="Y38" s="1151"/>
      <c r="Z38" s="1151"/>
      <c r="AA38" s="1152"/>
      <c r="AB38" s="1138"/>
      <c r="AC38" s="1139"/>
      <c r="AD38" s="1140"/>
      <c r="AE38" s="1150"/>
      <c r="AF38" s="1151"/>
      <c r="AG38" s="1151"/>
      <c r="AH38" s="1151"/>
      <c r="AI38" s="1151"/>
      <c r="AJ38" s="1151"/>
      <c r="AK38" s="1151"/>
      <c r="AL38" s="1151"/>
      <c r="AM38" s="1151"/>
      <c r="AN38" s="1152"/>
      <c r="AO38" s="1138"/>
      <c r="AP38" s="1139"/>
      <c r="AQ38" s="1140"/>
      <c r="AR38" s="1150"/>
      <c r="AS38" s="1151"/>
      <c r="AT38" s="1151"/>
      <c r="AU38" s="1151"/>
      <c r="AV38" s="1151"/>
      <c r="AW38" s="1151"/>
      <c r="AX38" s="1151"/>
      <c r="AY38" s="1151"/>
      <c r="AZ38" s="1151"/>
      <c r="BA38" s="1152"/>
      <c r="BB38" s="1138"/>
      <c r="BC38" s="1139"/>
      <c r="BD38" s="1140"/>
      <c r="BE38" s="1150"/>
      <c r="BF38" s="1151"/>
      <c r="BG38" s="1151"/>
      <c r="BH38" s="1151"/>
      <c r="BI38" s="1151"/>
      <c r="BJ38" s="1151"/>
      <c r="BK38" s="1151"/>
      <c r="BL38" s="1151"/>
      <c r="BM38" s="1151"/>
      <c r="BN38" s="1152"/>
      <c r="BO38" s="1138"/>
      <c r="BP38" s="1139"/>
      <c r="BQ38" s="1140"/>
      <c r="BR38" s="1150"/>
      <c r="BS38" s="1151"/>
      <c r="BT38" s="1151"/>
      <c r="BU38" s="1151"/>
      <c r="BV38" s="1151"/>
      <c r="BW38" s="1151"/>
      <c r="BX38" s="1151"/>
      <c r="BY38" s="1151"/>
      <c r="BZ38" s="1151"/>
      <c r="CA38" s="1152"/>
      <c r="CB38" s="1138"/>
      <c r="CC38" s="1139"/>
      <c r="CD38" s="1140"/>
      <c r="CE38" s="259"/>
      <c r="CF38" s="259"/>
      <c r="CG38" s="259"/>
      <c r="CH38" s="259"/>
      <c r="CI38" s="259"/>
      <c r="CJ38" s="259"/>
      <c r="CK38" s="259"/>
      <c r="CL38" s="259"/>
      <c r="CM38" s="259"/>
      <c r="CN38" s="259"/>
      <c r="CO38" s="254"/>
      <c r="CP38" s="254"/>
      <c r="CQ38" s="254"/>
    </row>
    <row r="40" spans="4:95" ht="6" customHeight="1" x14ac:dyDescent="0.2">
      <c r="D40" s="526" t="s">
        <v>415</v>
      </c>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c r="AW40" s="526"/>
      <c r="AX40" s="526"/>
      <c r="AY40" s="526"/>
      <c r="AZ40" s="526"/>
      <c r="BA40" s="526"/>
    </row>
    <row r="41" spans="4:95" ht="6" customHeight="1" x14ac:dyDescent="0.2">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row>
    <row r="42" spans="4:95" ht="6" customHeight="1" x14ac:dyDescent="0.2">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row>
    <row r="44" spans="4:95" ht="6" customHeight="1" x14ac:dyDescent="0.2">
      <c r="F44" s="671" t="s">
        <v>414</v>
      </c>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row>
    <row r="45" spans="4:95" ht="6" customHeight="1" x14ac:dyDescent="0.2">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row>
    <row r="46" spans="4:95" ht="6" customHeight="1" x14ac:dyDescent="0.2">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6"/>
      <c r="AH46" s="536"/>
    </row>
    <row r="48" spans="4:95" ht="6" customHeight="1" x14ac:dyDescent="0.2">
      <c r="F48" s="254"/>
      <c r="G48" s="1141"/>
      <c r="H48" s="1142"/>
      <c r="I48" s="1142"/>
      <c r="J48" s="1142"/>
      <c r="K48" s="1142"/>
      <c r="L48" s="1142"/>
      <c r="M48" s="1142"/>
      <c r="N48" s="1142"/>
      <c r="O48" s="1142"/>
      <c r="P48" s="1142"/>
      <c r="Q48" s="1143"/>
      <c r="R48" s="378" t="s">
        <v>338</v>
      </c>
      <c r="S48" s="379"/>
      <c r="T48" s="379"/>
      <c r="U48" s="379"/>
      <c r="V48" s="379"/>
      <c r="W48" s="674">
        <v>1</v>
      </c>
      <c r="X48" s="674"/>
      <c r="Y48" s="674"/>
      <c r="Z48" s="379" t="s">
        <v>78</v>
      </c>
      <c r="AA48" s="379"/>
      <c r="AB48" s="379"/>
      <c r="AC48" s="379"/>
      <c r="AD48" s="663"/>
      <c r="AE48" s="378" t="s">
        <v>338</v>
      </c>
      <c r="AF48" s="379"/>
      <c r="AG48" s="379"/>
      <c r="AH48" s="379"/>
      <c r="AI48" s="379"/>
      <c r="AJ48" s="674">
        <v>2</v>
      </c>
      <c r="AK48" s="674"/>
      <c r="AL48" s="674"/>
      <c r="AM48" s="379" t="s">
        <v>78</v>
      </c>
      <c r="AN48" s="379"/>
      <c r="AO48" s="379"/>
      <c r="AP48" s="379"/>
      <c r="AQ48" s="663"/>
      <c r="AR48" s="378" t="s">
        <v>338</v>
      </c>
      <c r="AS48" s="379"/>
      <c r="AT48" s="379"/>
      <c r="AU48" s="379"/>
      <c r="AV48" s="379"/>
      <c r="AW48" s="674">
        <v>3</v>
      </c>
      <c r="AX48" s="674"/>
      <c r="AY48" s="674"/>
      <c r="AZ48" s="379" t="s">
        <v>78</v>
      </c>
      <c r="BA48" s="379"/>
      <c r="BB48" s="379"/>
      <c r="BC48" s="379"/>
      <c r="BD48" s="663"/>
      <c r="BE48" s="378" t="s">
        <v>338</v>
      </c>
      <c r="BF48" s="379"/>
      <c r="BG48" s="379"/>
      <c r="BH48" s="379"/>
      <c r="BI48" s="379"/>
      <c r="BJ48" s="674">
        <v>4</v>
      </c>
      <c r="BK48" s="674"/>
      <c r="BL48" s="674"/>
      <c r="BM48" s="379" t="s">
        <v>78</v>
      </c>
      <c r="BN48" s="379"/>
      <c r="BO48" s="379"/>
      <c r="BP48" s="379"/>
      <c r="BQ48" s="663"/>
      <c r="BR48" s="378" t="s">
        <v>338</v>
      </c>
      <c r="BS48" s="379"/>
      <c r="BT48" s="379"/>
      <c r="BU48" s="379"/>
      <c r="BV48" s="379"/>
      <c r="BW48" s="674">
        <v>5</v>
      </c>
      <c r="BX48" s="674"/>
      <c r="BY48" s="674"/>
      <c r="BZ48" s="379" t="s">
        <v>78</v>
      </c>
      <c r="CA48" s="379"/>
      <c r="CB48" s="379"/>
      <c r="CC48" s="379"/>
      <c r="CD48" s="663"/>
    </row>
    <row r="49" spans="6:84" ht="6" customHeight="1" x14ac:dyDescent="0.2">
      <c r="F49" s="254"/>
      <c r="G49" s="1141"/>
      <c r="H49" s="1142"/>
      <c r="I49" s="1142"/>
      <c r="J49" s="1142"/>
      <c r="K49" s="1142"/>
      <c r="L49" s="1142"/>
      <c r="M49" s="1142"/>
      <c r="N49" s="1142"/>
      <c r="O49" s="1142"/>
      <c r="P49" s="1142"/>
      <c r="Q49" s="1143"/>
      <c r="R49" s="378"/>
      <c r="S49" s="379"/>
      <c r="T49" s="379"/>
      <c r="U49" s="379"/>
      <c r="V49" s="379"/>
      <c r="W49" s="674"/>
      <c r="X49" s="674"/>
      <c r="Y49" s="674"/>
      <c r="Z49" s="379"/>
      <c r="AA49" s="379"/>
      <c r="AB49" s="379"/>
      <c r="AC49" s="379"/>
      <c r="AD49" s="663"/>
      <c r="AE49" s="378"/>
      <c r="AF49" s="379"/>
      <c r="AG49" s="379"/>
      <c r="AH49" s="379"/>
      <c r="AI49" s="379"/>
      <c r="AJ49" s="674"/>
      <c r="AK49" s="674"/>
      <c r="AL49" s="674"/>
      <c r="AM49" s="379"/>
      <c r="AN49" s="379"/>
      <c r="AO49" s="379"/>
      <c r="AP49" s="379"/>
      <c r="AQ49" s="663"/>
      <c r="AR49" s="378"/>
      <c r="AS49" s="379"/>
      <c r="AT49" s="379"/>
      <c r="AU49" s="379"/>
      <c r="AV49" s="379"/>
      <c r="AW49" s="674"/>
      <c r="AX49" s="674"/>
      <c r="AY49" s="674"/>
      <c r="AZ49" s="379"/>
      <c r="BA49" s="379"/>
      <c r="BB49" s="379"/>
      <c r="BC49" s="379"/>
      <c r="BD49" s="663"/>
      <c r="BE49" s="378"/>
      <c r="BF49" s="379"/>
      <c r="BG49" s="379"/>
      <c r="BH49" s="379"/>
      <c r="BI49" s="379"/>
      <c r="BJ49" s="674"/>
      <c r="BK49" s="674"/>
      <c r="BL49" s="674"/>
      <c r="BM49" s="379"/>
      <c r="BN49" s="379"/>
      <c r="BO49" s="379"/>
      <c r="BP49" s="379"/>
      <c r="BQ49" s="663"/>
      <c r="BR49" s="378"/>
      <c r="BS49" s="379"/>
      <c r="BT49" s="379"/>
      <c r="BU49" s="379"/>
      <c r="BV49" s="379"/>
      <c r="BW49" s="674"/>
      <c r="BX49" s="674"/>
      <c r="BY49" s="674"/>
      <c r="BZ49" s="379"/>
      <c r="CA49" s="379"/>
      <c r="CB49" s="379"/>
      <c r="CC49" s="379"/>
      <c r="CD49" s="663"/>
    </row>
    <row r="50" spans="6:84" ht="6" customHeight="1" x14ac:dyDescent="0.2">
      <c r="F50" s="254"/>
      <c r="G50" s="1141"/>
      <c r="H50" s="1142"/>
      <c r="I50" s="1142"/>
      <c r="J50" s="1142"/>
      <c r="K50" s="1142"/>
      <c r="L50" s="1142"/>
      <c r="M50" s="1142"/>
      <c r="N50" s="1142"/>
      <c r="O50" s="1142"/>
      <c r="P50" s="1142"/>
      <c r="Q50" s="1143"/>
      <c r="R50" s="378"/>
      <c r="S50" s="379"/>
      <c r="T50" s="379"/>
      <c r="U50" s="379"/>
      <c r="V50" s="379"/>
      <c r="W50" s="674"/>
      <c r="X50" s="674"/>
      <c r="Y50" s="674"/>
      <c r="Z50" s="379"/>
      <c r="AA50" s="379"/>
      <c r="AB50" s="379"/>
      <c r="AC50" s="379"/>
      <c r="AD50" s="663"/>
      <c r="AE50" s="378"/>
      <c r="AF50" s="379"/>
      <c r="AG50" s="379"/>
      <c r="AH50" s="379"/>
      <c r="AI50" s="379"/>
      <c r="AJ50" s="674"/>
      <c r="AK50" s="674"/>
      <c r="AL50" s="674"/>
      <c r="AM50" s="379"/>
      <c r="AN50" s="379"/>
      <c r="AO50" s="379"/>
      <c r="AP50" s="379"/>
      <c r="AQ50" s="663"/>
      <c r="AR50" s="378"/>
      <c r="AS50" s="379"/>
      <c r="AT50" s="379"/>
      <c r="AU50" s="379"/>
      <c r="AV50" s="379"/>
      <c r="AW50" s="674"/>
      <c r="AX50" s="674"/>
      <c r="AY50" s="674"/>
      <c r="AZ50" s="379"/>
      <c r="BA50" s="379"/>
      <c r="BB50" s="379"/>
      <c r="BC50" s="379"/>
      <c r="BD50" s="663"/>
      <c r="BE50" s="378"/>
      <c r="BF50" s="379"/>
      <c r="BG50" s="379"/>
      <c r="BH50" s="379"/>
      <c r="BI50" s="379"/>
      <c r="BJ50" s="674"/>
      <c r="BK50" s="674"/>
      <c r="BL50" s="674"/>
      <c r="BM50" s="379"/>
      <c r="BN50" s="379"/>
      <c r="BO50" s="379"/>
      <c r="BP50" s="379"/>
      <c r="BQ50" s="663"/>
      <c r="BR50" s="378"/>
      <c r="BS50" s="379"/>
      <c r="BT50" s="379"/>
      <c r="BU50" s="379"/>
      <c r="BV50" s="379"/>
      <c r="BW50" s="674"/>
      <c r="BX50" s="674"/>
      <c r="BY50" s="674"/>
      <c r="BZ50" s="379"/>
      <c r="CA50" s="379"/>
      <c r="CB50" s="379"/>
      <c r="CC50" s="379"/>
      <c r="CD50" s="663"/>
    </row>
    <row r="51" spans="6:84" ht="6" customHeight="1" x14ac:dyDescent="0.2">
      <c r="F51" s="258"/>
      <c r="G51" s="676" t="s">
        <v>373</v>
      </c>
      <c r="H51" s="677"/>
      <c r="I51" s="677"/>
      <c r="J51" s="677"/>
      <c r="K51" s="677"/>
      <c r="L51" s="677"/>
      <c r="M51" s="677"/>
      <c r="N51" s="677"/>
      <c r="O51" s="677"/>
      <c r="P51" s="677"/>
      <c r="Q51" s="678"/>
      <c r="R51" s="719"/>
      <c r="S51" s="683"/>
      <c r="T51" s="683"/>
      <c r="U51" s="683"/>
      <c r="V51" s="683"/>
      <c r="W51" s="683"/>
      <c r="X51" s="683"/>
      <c r="Y51" s="683"/>
      <c r="Z51" s="683"/>
      <c r="AA51" s="683"/>
      <c r="AB51" s="379" t="s">
        <v>80</v>
      </c>
      <c r="AC51" s="379"/>
      <c r="AD51" s="663"/>
      <c r="AE51" s="719"/>
      <c r="AF51" s="683"/>
      <c r="AG51" s="683"/>
      <c r="AH51" s="683"/>
      <c r="AI51" s="683"/>
      <c r="AJ51" s="683"/>
      <c r="AK51" s="683"/>
      <c r="AL51" s="683"/>
      <c r="AM51" s="683"/>
      <c r="AN51" s="683"/>
      <c r="AO51" s="379" t="s">
        <v>80</v>
      </c>
      <c r="AP51" s="379"/>
      <c r="AQ51" s="663"/>
      <c r="AR51" s="719"/>
      <c r="AS51" s="683"/>
      <c r="AT51" s="683"/>
      <c r="AU51" s="683"/>
      <c r="AV51" s="683"/>
      <c r="AW51" s="683"/>
      <c r="AX51" s="683"/>
      <c r="AY51" s="683"/>
      <c r="AZ51" s="683"/>
      <c r="BA51" s="683"/>
      <c r="BB51" s="379" t="s">
        <v>80</v>
      </c>
      <c r="BC51" s="379"/>
      <c r="BD51" s="663"/>
      <c r="BE51" s="719"/>
      <c r="BF51" s="683"/>
      <c r="BG51" s="683"/>
      <c r="BH51" s="683"/>
      <c r="BI51" s="683"/>
      <c r="BJ51" s="683"/>
      <c r="BK51" s="683"/>
      <c r="BL51" s="683"/>
      <c r="BM51" s="683"/>
      <c r="BN51" s="683"/>
      <c r="BO51" s="379" t="s">
        <v>80</v>
      </c>
      <c r="BP51" s="379"/>
      <c r="BQ51" s="663"/>
      <c r="BR51" s="719">
        <v>1</v>
      </c>
      <c r="BS51" s="683"/>
      <c r="BT51" s="683"/>
      <c r="BU51" s="683"/>
      <c r="BV51" s="683"/>
      <c r="BW51" s="683"/>
      <c r="BX51" s="683"/>
      <c r="BY51" s="683"/>
      <c r="BZ51" s="683"/>
      <c r="CA51" s="683"/>
      <c r="CB51" s="379" t="s">
        <v>80</v>
      </c>
      <c r="CC51" s="379"/>
      <c r="CD51" s="663"/>
    </row>
    <row r="52" spans="6:84" ht="6" customHeight="1" x14ac:dyDescent="0.2">
      <c r="F52" s="258"/>
      <c r="G52" s="676"/>
      <c r="H52" s="677"/>
      <c r="I52" s="677"/>
      <c r="J52" s="677"/>
      <c r="K52" s="677"/>
      <c r="L52" s="677"/>
      <c r="M52" s="677"/>
      <c r="N52" s="677"/>
      <c r="O52" s="677"/>
      <c r="P52" s="677"/>
      <c r="Q52" s="678"/>
      <c r="R52" s="719"/>
      <c r="S52" s="683"/>
      <c r="T52" s="683"/>
      <c r="U52" s="683"/>
      <c r="V52" s="683"/>
      <c r="W52" s="683"/>
      <c r="X52" s="683"/>
      <c r="Y52" s="683"/>
      <c r="Z52" s="683"/>
      <c r="AA52" s="683"/>
      <c r="AB52" s="379"/>
      <c r="AC52" s="379"/>
      <c r="AD52" s="663"/>
      <c r="AE52" s="719"/>
      <c r="AF52" s="683"/>
      <c r="AG52" s="683"/>
      <c r="AH52" s="683"/>
      <c r="AI52" s="683"/>
      <c r="AJ52" s="683"/>
      <c r="AK52" s="683"/>
      <c r="AL52" s="683"/>
      <c r="AM52" s="683"/>
      <c r="AN52" s="683"/>
      <c r="AO52" s="379"/>
      <c r="AP52" s="379"/>
      <c r="AQ52" s="663"/>
      <c r="AR52" s="719"/>
      <c r="AS52" s="683"/>
      <c r="AT52" s="683"/>
      <c r="AU52" s="683"/>
      <c r="AV52" s="683"/>
      <c r="AW52" s="683"/>
      <c r="AX52" s="683"/>
      <c r="AY52" s="683"/>
      <c r="AZ52" s="683"/>
      <c r="BA52" s="683"/>
      <c r="BB52" s="379"/>
      <c r="BC52" s="379"/>
      <c r="BD52" s="663"/>
      <c r="BE52" s="719"/>
      <c r="BF52" s="683"/>
      <c r="BG52" s="683"/>
      <c r="BH52" s="683"/>
      <c r="BI52" s="683"/>
      <c r="BJ52" s="683"/>
      <c r="BK52" s="683"/>
      <c r="BL52" s="683"/>
      <c r="BM52" s="683"/>
      <c r="BN52" s="683"/>
      <c r="BO52" s="379"/>
      <c r="BP52" s="379"/>
      <c r="BQ52" s="663"/>
      <c r="BR52" s="719"/>
      <c r="BS52" s="683"/>
      <c r="BT52" s="683"/>
      <c r="BU52" s="683"/>
      <c r="BV52" s="683"/>
      <c r="BW52" s="683"/>
      <c r="BX52" s="683"/>
      <c r="BY52" s="683"/>
      <c r="BZ52" s="683"/>
      <c r="CA52" s="683"/>
      <c r="CB52" s="379"/>
      <c r="CC52" s="379"/>
      <c r="CD52" s="663"/>
    </row>
    <row r="53" spans="6:84" ht="6" customHeight="1" x14ac:dyDescent="0.2">
      <c r="F53" s="258"/>
      <c r="G53" s="676"/>
      <c r="H53" s="677"/>
      <c r="I53" s="677"/>
      <c r="J53" s="677"/>
      <c r="K53" s="677"/>
      <c r="L53" s="677"/>
      <c r="M53" s="677"/>
      <c r="N53" s="677"/>
      <c r="O53" s="677"/>
      <c r="P53" s="677"/>
      <c r="Q53" s="678"/>
      <c r="R53" s="719"/>
      <c r="S53" s="683"/>
      <c r="T53" s="683"/>
      <c r="U53" s="683"/>
      <c r="V53" s="683"/>
      <c r="W53" s="683"/>
      <c r="X53" s="683"/>
      <c r="Y53" s="683"/>
      <c r="Z53" s="683"/>
      <c r="AA53" s="683"/>
      <c r="AB53" s="379"/>
      <c r="AC53" s="379"/>
      <c r="AD53" s="663"/>
      <c r="AE53" s="719"/>
      <c r="AF53" s="683"/>
      <c r="AG53" s="683"/>
      <c r="AH53" s="683"/>
      <c r="AI53" s="683"/>
      <c r="AJ53" s="683"/>
      <c r="AK53" s="683"/>
      <c r="AL53" s="683"/>
      <c r="AM53" s="683"/>
      <c r="AN53" s="683"/>
      <c r="AO53" s="379"/>
      <c r="AP53" s="379"/>
      <c r="AQ53" s="663"/>
      <c r="AR53" s="719"/>
      <c r="AS53" s="683"/>
      <c r="AT53" s="683"/>
      <c r="AU53" s="683"/>
      <c r="AV53" s="683"/>
      <c r="AW53" s="683"/>
      <c r="AX53" s="683"/>
      <c r="AY53" s="683"/>
      <c r="AZ53" s="683"/>
      <c r="BA53" s="683"/>
      <c r="BB53" s="379"/>
      <c r="BC53" s="379"/>
      <c r="BD53" s="663"/>
      <c r="BE53" s="719"/>
      <c r="BF53" s="683"/>
      <c r="BG53" s="683"/>
      <c r="BH53" s="683"/>
      <c r="BI53" s="683"/>
      <c r="BJ53" s="683"/>
      <c r="BK53" s="683"/>
      <c r="BL53" s="683"/>
      <c r="BM53" s="683"/>
      <c r="BN53" s="683"/>
      <c r="BO53" s="379"/>
      <c r="BP53" s="379"/>
      <c r="BQ53" s="663"/>
      <c r="BR53" s="719"/>
      <c r="BS53" s="683"/>
      <c r="BT53" s="683"/>
      <c r="BU53" s="683"/>
      <c r="BV53" s="683"/>
      <c r="BW53" s="683"/>
      <c r="BX53" s="683"/>
      <c r="BY53" s="683"/>
      <c r="BZ53" s="683"/>
      <c r="CA53" s="683"/>
      <c r="CB53" s="379"/>
      <c r="CC53" s="379"/>
      <c r="CD53" s="663"/>
    </row>
    <row r="54" spans="6:84" ht="6" customHeight="1" x14ac:dyDescent="0.2">
      <c r="F54" s="258"/>
      <c r="G54" s="676" t="s">
        <v>370</v>
      </c>
      <c r="H54" s="677"/>
      <c r="I54" s="677"/>
      <c r="J54" s="677"/>
      <c r="K54" s="677"/>
      <c r="L54" s="677"/>
      <c r="M54" s="677"/>
      <c r="N54" s="677"/>
      <c r="O54" s="677"/>
      <c r="P54" s="677"/>
      <c r="Q54" s="678"/>
      <c r="R54" s="715"/>
      <c r="S54" s="716"/>
      <c r="T54" s="716"/>
      <c r="U54" s="716"/>
      <c r="V54" s="716"/>
      <c r="W54" s="716"/>
      <c r="X54" s="716"/>
      <c r="Y54" s="716"/>
      <c r="Z54" s="716"/>
      <c r="AA54" s="716"/>
      <c r="AB54" s="667" t="s">
        <v>115</v>
      </c>
      <c r="AC54" s="667"/>
      <c r="AD54" s="668"/>
      <c r="AE54" s="715"/>
      <c r="AF54" s="716"/>
      <c r="AG54" s="716"/>
      <c r="AH54" s="716"/>
      <c r="AI54" s="716"/>
      <c r="AJ54" s="716"/>
      <c r="AK54" s="716"/>
      <c r="AL54" s="716"/>
      <c r="AM54" s="716"/>
      <c r="AN54" s="716"/>
      <c r="AO54" s="667" t="s">
        <v>115</v>
      </c>
      <c r="AP54" s="667"/>
      <c r="AQ54" s="668"/>
      <c r="AR54" s="715"/>
      <c r="AS54" s="716"/>
      <c r="AT54" s="716"/>
      <c r="AU54" s="716"/>
      <c r="AV54" s="716"/>
      <c r="AW54" s="716"/>
      <c r="AX54" s="716"/>
      <c r="AY54" s="716"/>
      <c r="AZ54" s="716"/>
      <c r="BA54" s="716"/>
      <c r="BB54" s="667" t="s">
        <v>115</v>
      </c>
      <c r="BC54" s="667"/>
      <c r="BD54" s="668"/>
      <c r="BE54" s="715"/>
      <c r="BF54" s="716"/>
      <c r="BG54" s="716"/>
      <c r="BH54" s="716"/>
      <c r="BI54" s="716"/>
      <c r="BJ54" s="716"/>
      <c r="BK54" s="716"/>
      <c r="BL54" s="716"/>
      <c r="BM54" s="716"/>
      <c r="BN54" s="716"/>
      <c r="BO54" s="667" t="s">
        <v>115</v>
      </c>
      <c r="BP54" s="667"/>
      <c r="BQ54" s="668"/>
      <c r="BR54" s="715">
        <v>5</v>
      </c>
      <c r="BS54" s="716"/>
      <c r="BT54" s="716"/>
      <c r="BU54" s="716"/>
      <c r="BV54" s="716"/>
      <c r="BW54" s="716"/>
      <c r="BX54" s="716"/>
      <c r="BY54" s="716"/>
      <c r="BZ54" s="716"/>
      <c r="CA54" s="716"/>
      <c r="CB54" s="667" t="s">
        <v>115</v>
      </c>
      <c r="CC54" s="667"/>
      <c r="CD54" s="668"/>
    </row>
    <row r="55" spans="6:84" ht="6" customHeight="1" x14ac:dyDescent="0.2">
      <c r="F55" s="258"/>
      <c r="G55" s="676"/>
      <c r="H55" s="677"/>
      <c r="I55" s="677"/>
      <c r="J55" s="677"/>
      <c r="K55" s="677"/>
      <c r="L55" s="677"/>
      <c r="M55" s="677"/>
      <c r="N55" s="677"/>
      <c r="O55" s="677"/>
      <c r="P55" s="677"/>
      <c r="Q55" s="678"/>
      <c r="R55" s="717"/>
      <c r="S55" s="716"/>
      <c r="T55" s="716"/>
      <c r="U55" s="716"/>
      <c r="V55" s="716"/>
      <c r="W55" s="716"/>
      <c r="X55" s="716"/>
      <c r="Y55" s="716"/>
      <c r="Z55" s="716"/>
      <c r="AA55" s="716"/>
      <c r="AB55" s="667"/>
      <c r="AC55" s="667"/>
      <c r="AD55" s="668"/>
      <c r="AE55" s="717"/>
      <c r="AF55" s="716"/>
      <c r="AG55" s="716"/>
      <c r="AH55" s="716"/>
      <c r="AI55" s="716"/>
      <c r="AJ55" s="716"/>
      <c r="AK55" s="716"/>
      <c r="AL55" s="716"/>
      <c r="AM55" s="716"/>
      <c r="AN55" s="716"/>
      <c r="AO55" s="667"/>
      <c r="AP55" s="667"/>
      <c r="AQ55" s="668"/>
      <c r="AR55" s="717"/>
      <c r="AS55" s="716"/>
      <c r="AT55" s="716"/>
      <c r="AU55" s="716"/>
      <c r="AV55" s="716"/>
      <c r="AW55" s="716"/>
      <c r="AX55" s="716"/>
      <c r="AY55" s="716"/>
      <c r="AZ55" s="716"/>
      <c r="BA55" s="716"/>
      <c r="BB55" s="667"/>
      <c r="BC55" s="667"/>
      <c r="BD55" s="668"/>
      <c r="BE55" s="717"/>
      <c r="BF55" s="716"/>
      <c r="BG55" s="716"/>
      <c r="BH55" s="716"/>
      <c r="BI55" s="716"/>
      <c r="BJ55" s="716"/>
      <c r="BK55" s="716"/>
      <c r="BL55" s="716"/>
      <c r="BM55" s="716"/>
      <c r="BN55" s="716"/>
      <c r="BO55" s="667"/>
      <c r="BP55" s="667"/>
      <c r="BQ55" s="668"/>
      <c r="BR55" s="717"/>
      <c r="BS55" s="716"/>
      <c r="BT55" s="716"/>
      <c r="BU55" s="716"/>
      <c r="BV55" s="716"/>
      <c r="BW55" s="716"/>
      <c r="BX55" s="716"/>
      <c r="BY55" s="716"/>
      <c r="BZ55" s="716"/>
      <c r="CA55" s="716"/>
      <c r="CB55" s="667"/>
      <c r="CC55" s="667"/>
      <c r="CD55" s="668"/>
    </row>
    <row r="56" spans="6:84" ht="6" customHeight="1" x14ac:dyDescent="0.2">
      <c r="F56" s="258"/>
      <c r="G56" s="676"/>
      <c r="H56" s="677"/>
      <c r="I56" s="677"/>
      <c r="J56" s="677"/>
      <c r="K56" s="677"/>
      <c r="L56" s="677"/>
      <c r="M56" s="677"/>
      <c r="N56" s="677"/>
      <c r="O56" s="677"/>
      <c r="P56" s="677"/>
      <c r="Q56" s="678"/>
      <c r="R56" s="717"/>
      <c r="S56" s="716"/>
      <c r="T56" s="716"/>
      <c r="U56" s="716"/>
      <c r="V56" s="716"/>
      <c r="W56" s="716"/>
      <c r="X56" s="716"/>
      <c r="Y56" s="716"/>
      <c r="Z56" s="716"/>
      <c r="AA56" s="716"/>
      <c r="AB56" s="667"/>
      <c r="AC56" s="667"/>
      <c r="AD56" s="668"/>
      <c r="AE56" s="717"/>
      <c r="AF56" s="716"/>
      <c r="AG56" s="716"/>
      <c r="AH56" s="716"/>
      <c r="AI56" s="716"/>
      <c r="AJ56" s="716"/>
      <c r="AK56" s="716"/>
      <c r="AL56" s="716"/>
      <c r="AM56" s="716"/>
      <c r="AN56" s="716"/>
      <c r="AO56" s="667"/>
      <c r="AP56" s="667"/>
      <c r="AQ56" s="668"/>
      <c r="AR56" s="717"/>
      <c r="AS56" s="716"/>
      <c r="AT56" s="716"/>
      <c r="AU56" s="716"/>
      <c r="AV56" s="716"/>
      <c r="AW56" s="716"/>
      <c r="AX56" s="716"/>
      <c r="AY56" s="716"/>
      <c r="AZ56" s="716"/>
      <c r="BA56" s="716"/>
      <c r="BB56" s="667"/>
      <c r="BC56" s="667"/>
      <c r="BD56" s="668"/>
      <c r="BE56" s="717"/>
      <c r="BF56" s="716"/>
      <c r="BG56" s="716"/>
      <c r="BH56" s="716"/>
      <c r="BI56" s="716"/>
      <c r="BJ56" s="716"/>
      <c r="BK56" s="716"/>
      <c r="BL56" s="716"/>
      <c r="BM56" s="716"/>
      <c r="BN56" s="716"/>
      <c r="BO56" s="667"/>
      <c r="BP56" s="667"/>
      <c r="BQ56" s="668"/>
      <c r="BR56" s="717"/>
      <c r="BS56" s="716"/>
      <c r="BT56" s="716"/>
      <c r="BU56" s="716"/>
      <c r="BV56" s="716"/>
      <c r="BW56" s="716"/>
      <c r="BX56" s="716"/>
      <c r="BY56" s="716"/>
      <c r="BZ56" s="716"/>
      <c r="CA56" s="716"/>
      <c r="CB56" s="667"/>
      <c r="CC56" s="667"/>
      <c r="CD56" s="668"/>
    </row>
    <row r="58" spans="6:84" ht="6" customHeight="1" x14ac:dyDescent="0.2">
      <c r="F58" s="671" t="s">
        <v>413</v>
      </c>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6"/>
    </row>
    <row r="59" spans="6:84" ht="6" customHeight="1" x14ac:dyDescent="0.2">
      <c r="F59" s="536"/>
      <c r="G59" s="536"/>
      <c r="H59" s="536"/>
      <c r="I59" s="536"/>
      <c r="J59" s="536"/>
      <c r="K59" s="536"/>
      <c r="L59" s="536"/>
      <c r="M59" s="536"/>
      <c r="N59" s="536"/>
      <c r="O59" s="536"/>
      <c r="P59" s="536"/>
      <c r="Q59" s="536"/>
      <c r="R59" s="536"/>
      <c r="S59" s="536"/>
      <c r="T59" s="536"/>
      <c r="U59" s="536"/>
      <c r="V59" s="536"/>
      <c r="W59" s="536"/>
      <c r="X59" s="536"/>
      <c r="Y59" s="536"/>
      <c r="Z59" s="536"/>
      <c r="AA59" s="536"/>
      <c r="AB59" s="536"/>
      <c r="AC59" s="536"/>
      <c r="AD59" s="536"/>
      <c r="AE59" s="536"/>
      <c r="AF59" s="536"/>
      <c r="AG59" s="536"/>
      <c r="AH59" s="536"/>
    </row>
    <row r="60" spans="6:84" ht="6" customHeight="1" x14ac:dyDescent="0.2">
      <c r="F60" s="536"/>
      <c r="G60" s="536"/>
      <c r="H60" s="536"/>
      <c r="I60" s="536"/>
      <c r="J60" s="536"/>
      <c r="K60" s="536"/>
      <c r="L60" s="536"/>
      <c r="M60" s="536"/>
      <c r="N60" s="536"/>
      <c r="O60" s="536"/>
      <c r="P60" s="536"/>
      <c r="Q60" s="536"/>
      <c r="R60" s="536"/>
      <c r="S60" s="536"/>
      <c r="T60" s="536"/>
      <c r="U60" s="536"/>
      <c r="V60" s="536"/>
      <c r="W60" s="536"/>
      <c r="X60" s="536"/>
      <c r="Y60" s="536"/>
      <c r="Z60" s="536"/>
      <c r="AA60" s="536"/>
      <c r="AB60" s="536"/>
      <c r="AC60" s="536"/>
      <c r="AD60" s="536"/>
      <c r="AE60" s="536"/>
      <c r="AF60" s="536"/>
      <c r="AG60" s="536"/>
      <c r="AH60" s="536"/>
    </row>
    <row r="62" spans="6:84" ht="6" customHeight="1" x14ac:dyDescent="0.2">
      <c r="F62" s="254"/>
      <c r="G62" s="1141"/>
      <c r="H62" s="1142"/>
      <c r="I62" s="1142"/>
      <c r="J62" s="1142"/>
      <c r="K62" s="1142"/>
      <c r="L62" s="1142"/>
      <c r="M62" s="1142"/>
      <c r="N62" s="1142"/>
      <c r="O62" s="1142"/>
      <c r="P62" s="1142"/>
      <c r="Q62" s="1143"/>
      <c r="R62" s="378" t="s">
        <v>338</v>
      </c>
      <c r="S62" s="379"/>
      <c r="T62" s="379"/>
      <c r="U62" s="379"/>
      <c r="V62" s="379"/>
      <c r="W62" s="674">
        <v>1</v>
      </c>
      <c r="X62" s="674"/>
      <c r="Y62" s="674"/>
      <c r="Z62" s="379" t="s">
        <v>78</v>
      </c>
      <c r="AA62" s="379"/>
      <c r="AB62" s="379"/>
      <c r="AC62" s="379"/>
      <c r="AD62" s="663"/>
      <c r="AE62" s="378" t="s">
        <v>338</v>
      </c>
      <c r="AF62" s="379"/>
      <c r="AG62" s="379"/>
      <c r="AH62" s="379"/>
      <c r="AI62" s="379"/>
      <c r="AJ62" s="674">
        <v>2</v>
      </c>
      <c r="AK62" s="674"/>
      <c r="AL62" s="674"/>
      <c r="AM62" s="379" t="s">
        <v>78</v>
      </c>
      <c r="AN62" s="379"/>
      <c r="AO62" s="379"/>
      <c r="AP62" s="379"/>
      <c r="AQ62" s="663"/>
      <c r="AR62" s="378" t="s">
        <v>338</v>
      </c>
      <c r="AS62" s="379"/>
      <c r="AT62" s="379"/>
      <c r="AU62" s="379"/>
      <c r="AV62" s="379"/>
      <c r="AW62" s="674">
        <v>3</v>
      </c>
      <c r="AX62" s="674"/>
      <c r="AY62" s="674"/>
      <c r="AZ62" s="379" t="s">
        <v>78</v>
      </c>
      <c r="BA62" s="379"/>
      <c r="BB62" s="379"/>
      <c r="BC62" s="379"/>
      <c r="BD62" s="663"/>
      <c r="BE62" s="378" t="s">
        <v>338</v>
      </c>
      <c r="BF62" s="379"/>
      <c r="BG62" s="379"/>
      <c r="BH62" s="379"/>
      <c r="BI62" s="379"/>
      <c r="BJ62" s="674">
        <v>4</v>
      </c>
      <c r="BK62" s="674"/>
      <c r="BL62" s="674"/>
      <c r="BM62" s="379" t="s">
        <v>78</v>
      </c>
      <c r="BN62" s="379"/>
      <c r="BO62" s="379"/>
      <c r="BP62" s="379"/>
      <c r="BQ62" s="663"/>
      <c r="BR62" s="378" t="s">
        <v>338</v>
      </c>
      <c r="BS62" s="379"/>
      <c r="BT62" s="379"/>
      <c r="BU62" s="379"/>
      <c r="BV62" s="379"/>
      <c r="BW62" s="674">
        <v>5</v>
      </c>
      <c r="BX62" s="674"/>
      <c r="BY62" s="674"/>
      <c r="BZ62" s="379" t="s">
        <v>78</v>
      </c>
      <c r="CA62" s="379"/>
      <c r="CB62" s="379"/>
      <c r="CC62" s="379"/>
      <c r="CD62" s="663"/>
      <c r="CE62" s="254"/>
      <c r="CF62" s="254"/>
    </row>
    <row r="63" spans="6:84" ht="6" customHeight="1" x14ac:dyDescent="0.2">
      <c r="F63" s="254"/>
      <c r="G63" s="1141"/>
      <c r="H63" s="1142"/>
      <c r="I63" s="1142"/>
      <c r="J63" s="1142"/>
      <c r="K63" s="1142"/>
      <c r="L63" s="1142"/>
      <c r="M63" s="1142"/>
      <c r="N63" s="1142"/>
      <c r="O63" s="1142"/>
      <c r="P63" s="1142"/>
      <c r="Q63" s="1143"/>
      <c r="R63" s="378"/>
      <c r="S63" s="379"/>
      <c r="T63" s="379"/>
      <c r="U63" s="379"/>
      <c r="V63" s="379"/>
      <c r="W63" s="674"/>
      <c r="X63" s="674"/>
      <c r="Y63" s="674"/>
      <c r="Z63" s="379"/>
      <c r="AA63" s="379"/>
      <c r="AB63" s="379"/>
      <c r="AC63" s="379"/>
      <c r="AD63" s="663"/>
      <c r="AE63" s="378"/>
      <c r="AF63" s="379"/>
      <c r="AG63" s="379"/>
      <c r="AH63" s="379"/>
      <c r="AI63" s="379"/>
      <c r="AJ63" s="674"/>
      <c r="AK63" s="674"/>
      <c r="AL63" s="674"/>
      <c r="AM63" s="379"/>
      <c r="AN63" s="379"/>
      <c r="AO63" s="379"/>
      <c r="AP63" s="379"/>
      <c r="AQ63" s="663"/>
      <c r="AR63" s="378"/>
      <c r="AS63" s="379"/>
      <c r="AT63" s="379"/>
      <c r="AU63" s="379"/>
      <c r="AV63" s="379"/>
      <c r="AW63" s="674"/>
      <c r="AX63" s="674"/>
      <c r="AY63" s="674"/>
      <c r="AZ63" s="379"/>
      <c r="BA63" s="379"/>
      <c r="BB63" s="379"/>
      <c r="BC63" s="379"/>
      <c r="BD63" s="663"/>
      <c r="BE63" s="378"/>
      <c r="BF63" s="379"/>
      <c r="BG63" s="379"/>
      <c r="BH63" s="379"/>
      <c r="BI63" s="379"/>
      <c r="BJ63" s="674"/>
      <c r="BK63" s="674"/>
      <c r="BL63" s="674"/>
      <c r="BM63" s="379"/>
      <c r="BN63" s="379"/>
      <c r="BO63" s="379"/>
      <c r="BP63" s="379"/>
      <c r="BQ63" s="663"/>
      <c r="BR63" s="378"/>
      <c r="BS63" s="379"/>
      <c r="BT63" s="379"/>
      <c r="BU63" s="379"/>
      <c r="BV63" s="379"/>
      <c r="BW63" s="674"/>
      <c r="BX63" s="674"/>
      <c r="BY63" s="674"/>
      <c r="BZ63" s="379"/>
      <c r="CA63" s="379"/>
      <c r="CB63" s="379"/>
      <c r="CC63" s="379"/>
      <c r="CD63" s="663"/>
      <c r="CE63" s="254"/>
      <c r="CF63" s="254"/>
    </row>
    <row r="64" spans="6:84" ht="6" customHeight="1" x14ac:dyDescent="0.2">
      <c r="F64" s="254"/>
      <c r="G64" s="1141"/>
      <c r="H64" s="1142"/>
      <c r="I64" s="1142"/>
      <c r="J64" s="1142"/>
      <c r="K64" s="1142"/>
      <c r="L64" s="1142"/>
      <c r="M64" s="1142"/>
      <c r="N64" s="1142"/>
      <c r="O64" s="1142"/>
      <c r="P64" s="1142"/>
      <c r="Q64" s="1143"/>
      <c r="R64" s="378"/>
      <c r="S64" s="379"/>
      <c r="T64" s="379"/>
      <c r="U64" s="379"/>
      <c r="V64" s="379"/>
      <c r="W64" s="674"/>
      <c r="X64" s="674"/>
      <c r="Y64" s="674"/>
      <c r="Z64" s="379"/>
      <c r="AA64" s="379"/>
      <c r="AB64" s="379"/>
      <c r="AC64" s="379"/>
      <c r="AD64" s="663"/>
      <c r="AE64" s="378"/>
      <c r="AF64" s="379"/>
      <c r="AG64" s="379"/>
      <c r="AH64" s="379"/>
      <c r="AI64" s="379"/>
      <c r="AJ64" s="674"/>
      <c r="AK64" s="674"/>
      <c r="AL64" s="674"/>
      <c r="AM64" s="379"/>
      <c r="AN64" s="379"/>
      <c r="AO64" s="379"/>
      <c r="AP64" s="379"/>
      <c r="AQ64" s="663"/>
      <c r="AR64" s="378"/>
      <c r="AS64" s="379"/>
      <c r="AT64" s="379"/>
      <c r="AU64" s="379"/>
      <c r="AV64" s="379"/>
      <c r="AW64" s="674"/>
      <c r="AX64" s="674"/>
      <c r="AY64" s="674"/>
      <c r="AZ64" s="379"/>
      <c r="BA64" s="379"/>
      <c r="BB64" s="379"/>
      <c r="BC64" s="379"/>
      <c r="BD64" s="663"/>
      <c r="BE64" s="378"/>
      <c r="BF64" s="379"/>
      <c r="BG64" s="379"/>
      <c r="BH64" s="379"/>
      <c r="BI64" s="379"/>
      <c r="BJ64" s="674"/>
      <c r="BK64" s="674"/>
      <c r="BL64" s="674"/>
      <c r="BM64" s="379"/>
      <c r="BN64" s="379"/>
      <c r="BO64" s="379"/>
      <c r="BP64" s="379"/>
      <c r="BQ64" s="663"/>
      <c r="BR64" s="378"/>
      <c r="BS64" s="379"/>
      <c r="BT64" s="379"/>
      <c r="BU64" s="379"/>
      <c r="BV64" s="379"/>
      <c r="BW64" s="674"/>
      <c r="BX64" s="674"/>
      <c r="BY64" s="674"/>
      <c r="BZ64" s="379"/>
      <c r="CA64" s="379"/>
      <c r="CB64" s="379"/>
      <c r="CC64" s="379"/>
      <c r="CD64" s="663"/>
      <c r="CE64" s="254"/>
      <c r="CF64" s="254"/>
    </row>
    <row r="65" spans="4:95" ht="6" customHeight="1" x14ac:dyDescent="0.2">
      <c r="F65" s="258"/>
      <c r="G65" s="676" t="s">
        <v>373</v>
      </c>
      <c r="H65" s="677"/>
      <c r="I65" s="677"/>
      <c r="J65" s="677"/>
      <c r="K65" s="677"/>
      <c r="L65" s="677"/>
      <c r="M65" s="677"/>
      <c r="N65" s="677"/>
      <c r="O65" s="677"/>
      <c r="P65" s="677"/>
      <c r="Q65" s="678"/>
      <c r="R65" s="719"/>
      <c r="S65" s="683"/>
      <c r="T65" s="683"/>
      <c r="U65" s="683"/>
      <c r="V65" s="683"/>
      <c r="W65" s="683"/>
      <c r="X65" s="683"/>
      <c r="Y65" s="683"/>
      <c r="Z65" s="683"/>
      <c r="AA65" s="683"/>
      <c r="AB65" s="379" t="s">
        <v>80</v>
      </c>
      <c r="AC65" s="379"/>
      <c r="AD65" s="663"/>
      <c r="AE65" s="719">
        <v>2</v>
      </c>
      <c r="AF65" s="683"/>
      <c r="AG65" s="683"/>
      <c r="AH65" s="683"/>
      <c r="AI65" s="683"/>
      <c r="AJ65" s="683"/>
      <c r="AK65" s="683"/>
      <c r="AL65" s="683"/>
      <c r="AM65" s="683"/>
      <c r="AN65" s="683"/>
      <c r="AO65" s="379" t="s">
        <v>80</v>
      </c>
      <c r="AP65" s="379"/>
      <c r="AQ65" s="663"/>
      <c r="AR65" s="719"/>
      <c r="AS65" s="683"/>
      <c r="AT65" s="683"/>
      <c r="AU65" s="683"/>
      <c r="AV65" s="683"/>
      <c r="AW65" s="683"/>
      <c r="AX65" s="683"/>
      <c r="AY65" s="683"/>
      <c r="AZ65" s="683"/>
      <c r="BA65" s="683"/>
      <c r="BB65" s="379" t="s">
        <v>80</v>
      </c>
      <c r="BC65" s="379"/>
      <c r="BD65" s="663"/>
      <c r="BE65" s="719">
        <v>1</v>
      </c>
      <c r="BF65" s="683"/>
      <c r="BG65" s="683"/>
      <c r="BH65" s="683"/>
      <c r="BI65" s="683"/>
      <c r="BJ65" s="683"/>
      <c r="BK65" s="683"/>
      <c r="BL65" s="683"/>
      <c r="BM65" s="683"/>
      <c r="BN65" s="683"/>
      <c r="BO65" s="379" t="s">
        <v>80</v>
      </c>
      <c r="BP65" s="379"/>
      <c r="BQ65" s="663"/>
      <c r="BR65" s="719">
        <v>1</v>
      </c>
      <c r="BS65" s="683"/>
      <c r="BT65" s="683"/>
      <c r="BU65" s="683"/>
      <c r="BV65" s="683"/>
      <c r="BW65" s="683"/>
      <c r="BX65" s="683"/>
      <c r="BY65" s="683"/>
      <c r="BZ65" s="683"/>
      <c r="CA65" s="683"/>
      <c r="CB65" s="379" t="s">
        <v>80</v>
      </c>
      <c r="CC65" s="379"/>
      <c r="CD65" s="663"/>
      <c r="CE65" s="254"/>
      <c r="CF65" s="254"/>
    </row>
    <row r="66" spans="4:95" ht="6" customHeight="1" x14ac:dyDescent="0.2">
      <c r="F66" s="258"/>
      <c r="G66" s="676"/>
      <c r="H66" s="677"/>
      <c r="I66" s="677"/>
      <c r="J66" s="677"/>
      <c r="K66" s="677"/>
      <c r="L66" s="677"/>
      <c r="M66" s="677"/>
      <c r="N66" s="677"/>
      <c r="O66" s="677"/>
      <c r="P66" s="677"/>
      <c r="Q66" s="678"/>
      <c r="R66" s="719"/>
      <c r="S66" s="683"/>
      <c r="T66" s="683"/>
      <c r="U66" s="683"/>
      <c r="V66" s="683"/>
      <c r="W66" s="683"/>
      <c r="X66" s="683"/>
      <c r="Y66" s="683"/>
      <c r="Z66" s="683"/>
      <c r="AA66" s="683"/>
      <c r="AB66" s="379"/>
      <c r="AC66" s="379"/>
      <c r="AD66" s="663"/>
      <c r="AE66" s="719"/>
      <c r="AF66" s="683"/>
      <c r="AG66" s="683"/>
      <c r="AH66" s="683"/>
      <c r="AI66" s="683"/>
      <c r="AJ66" s="683"/>
      <c r="AK66" s="683"/>
      <c r="AL66" s="683"/>
      <c r="AM66" s="683"/>
      <c r="AN66" s="683"/>
      <c r="AO66" s="379"/>
      <c r="AP66" s="379"/>
      <c r="AQ66" s="663"/>
      <c r="AR66" s="719"/>
      <c r="AS66" s="683"/>
      <c r="AT66" s="683"/>
      <c r="AU66" s="683"/>
      <c r="AV66" s="683"/>
      <c r="AW66" s="683"/>
      <c r="AX66" s="683"/>
      <c r="AY66" s="683"/>
      <c r="AZ66" s="683"/>
      <c r="BA66" s="683"/>
      <c r="BB66" s="379"/>
      <c r="BC66" s="379"/>
      <c r="BD66" s="663"/>
      <c r="BE66" s="719"/>
      <c r="BF66" s="683"/>
      <c r="BG66" s="683"/>
      <c r="BH66" s="683"/>
      <c r="BI66" s="683"/>
      <c r="BJ66" s="683"/>
      <c r="BK66" s="683"/>
      <c r="BL66" s="683"/>
      <c r="BM66" s="683"/>
      <c r="BN66" s="683"/>
      <c r="BO66" s="379"/>
      <c r="BP66" s="379"/>
      <c r="BQ66" s="663"/>
      <c r="BR66" s="719"/>
      <c r="BS66" s="683"/>
      <c r="BT66" s="683"/>
      <c r="BU66" s="683"/>
      <c r="BV66" s="683"/>
      <c r="BW66" s="683"/>
      <c r="BX66" s="683"/>
      <c r="BY66" s="683"/>
      <c r="BZ66" s="683"/>
      <c r="CA66" s="683"/>
      <c r="CB66" s="379"/>
      <c r="CC66" s="379"/>
      <c r="CD66" s="663"/>
      <c r="CE66" s="254"/>
      <c r="CF66" s="254"/>
    </row>
    <row r="67" spans="4:95" ht="6" customHeight="1" x14ac:dyDescent="0.2">
      <c r="F67" s="258"/>
      <c r="G67" s="676"/>
      <c r="H67" s="677"/>
      <c r="I67" s="677"/>
      <c r="J67" s="677"/>
      <c r="K67" s="677"/>
      <c r="L67" s="677"/>
      <c r="M67" s="677"/>
      <c r="N67" s="677"/>
      <c r="O67" s="677"/>
      <c r="P67" s="677"/>
      <c r="Q67" s="678"/>
      <c r="R67" s="719"/>
      <c r="S67" s="683"/>
      <c r="T67" s="683"/>
      <c r="U67" s="683"/>
      <c r="V67" s="683"/>
      <c r="W67" s="683"/>
      <c r="X67" s="683"/>
      <c r="Y67" s="683"/>
      <c r="Z67" s="683"/>
      <c r="AA67" s="683"/>
      <c r="AB67" s="379"/>
      <c r="AC67" s="379"/>
      <c r="AD67" s="663"/>
      <c r="AE67" s="719"/>
      <c r="AF67" s="683"/>
      <c r="AG67" s="683"/>
      <c r="AH67" s="683"/>
      <c r="AI67" s="683"/>
      <c r="AJ67" s="683"/>
      <c r="AK67" s="683"/>
      <c r="AL67" s="683"/>
      <c r="AM67" s="683"/>
      <c r="AN67" s="683"/>
      <c r="AO67" s="379"/>
      <c r="AP67" s="379"/>
      <c r="AQ67" s="663"/>
      <c r="AR67" s="719"/>
      <c r="AS67" s="683"/>
      <c r="AT67" s="683"/>
      <c r="AU67" s="683"/>
      <c r="AV67" s="683"/>
      <c r="AW67" s="683"/>
      <c r="AX67" s="683"/>
      <c r="AY67" s="683"/>
      <c r="AZ67" s="683"/>
      <c r="BA67" s="683"/>
      <c r="BB67" s="379"/>
      <c r="BC67" s="379"/>
      <c r="BD67" s="663"/>
      <c r="BE67" s="719"/>
      <c r="BF67" s="683"/>
      <c r="BG67" s="683"/>
      <c r="BH67" s="683"/>
      <c r="BI67" s="683"/>
      <c r="BJ67" s="683"/>
      <c r="BK67" s="683"/>
      <c r="BL67" s="683"/>
      <c r="BM67" s="683"/>
      <c r="BN67" s="683"/>
      <c r="BO67" s="379"/>
      <c r="BP67" s="379"/>
      <c r="BQ67" s="663"/>
      <c r="BR67" s="719"/>
      <c r="BS67" s="683"/>
      <c r="BT67" s="683"/>
      <c r="BU67" s="683"/>
      <c r="BV67" s="683"/>
      <c r="BW67" s="683"/>
      <c r="BX67" s="683"/>
      <c r="BY67" s="683"/>
      <c r="BZ67" s="683"/>
      <c r="CA67" s="683"/>
      <c r="CB67" s="379"/>
      <c r="CC67" s="379"/>
      <c r="CD67" s="663"/>
      <c r="CE67" s="254"/>
      <c r="CF67" s="254"/>
    </row>
    <row r="68" spans="4:95" ht="6" customHeight="1" x14ac:dyDescent="0.2">
      <c r="F68" s="258"/>
      <c r="G68" s="676" t="s">
        <v>370</v>
      </c>
      <c r="H68" s="677"/>
      <c r="I68" s="677"/>
      <c r="J68" s="677"/>
      <c r="K68" s="677"/>
      <c r="L68" s="677"/>
      <c r="M68" s="677"/>
      <c r="N68" s="677"/>
      <c r="O68" s="677"/>
      <c r="P68" s="677"/>
      <c r="Q68" s="678"/>
      <c r="R68" s="715"/>
      <c r="S68" s="716"/>
      <c r="T68" s="716"/>
      <c r="U68" s="716"/>
      <c r="V68" s="716"/>
      <c r="W68" s="716"/>
      <c r="X68" s="716"/>
      <c r="Y68" s="716"/>
      <c r="Z68" s="716"/>
      <c r="AA68" s="716"/>
      <c r="AB68" s="667" t="s">
        <v>115</v>
      </c>
      <c r="AC68" s="667"/>
      <c r="AD68" s="668"/>
      <c r="AE68" s="715">
        <v>10</v>
      </c>
      <c r="AF68" s="716"/>
      <c r="AG68" s="716"/>
      <c r="AH68" s="716"/>
      <c r="AI68" s="716"/>
      <c r="AJ68" s="716"/>
      <c r="AK68" s="716"/>
      <c r="AL68" s="716"/>
      <c r="AM68" s="716"/>
      <c r="AN68" s="716"/>
      <c r="AO68" s="667" t="s">
        <v>115</v>
      </c>
      <c r="AP68" s="667"/>
      <c r="AQ68" s="668"/>
      <c r="AR68" s="715"/>
      <c r="AS68" s="716"/>
      <c r="AT68" s="716"/>
      <c r="AU68" s="716"/>
      <c r="AV68" s="716"/>
      <c r="AW68" s="716"/>
      <c r="AX68" s="716"/>
      <c r="AY68" s="716"/>
      <c r="AZ68" s="716"/>
      <c r="BA68" s="716"/>
      <c r="BB68" s="667" t="s">
        <v>115</v>
      </c>
      <c r="BC68" s="667"/>
      <c r="BD68" s="668"/>
      <c r="BE68" s="715">
        <v>5</v>
      </c>
      <c r="BF68" s="716"/>
      <c r="BG68" s="716"/>
      <c r="BH68" s="716"/>
      <c r="BI68" s="716"/>
      <c r="BJ68" s="716"/>
      <c r="BK68" s="716"/>
      <c r="BL68" s="716"/>
      <c r="BM68" s="716"/>
      <c r="BN68" s="716"/>
      <c r="BO68" s="667" t="s">
        <v>115</v>
      </c>
      <c r="BP68" s="667"/>
      <c r="BQ68" s="668"/>
      <c r="BR68" s="715">
        <v>5</v>
      </c>
      <c r="BS68" s="716"/>
      <c r="BT68" s="716"/>
      <c r="BU68" s="716"/>
      <c r="BV68" s="716"/>
      <c r="BW68" s="716"/>
      <c r="BX68" s="716"/>
      <c r="BY68" s="716"/>
      <c r="BZ68" s="716"/>
      <c r="CA68" s="716"/>
      <c r="CB68" s="667" t="s">
        <v>115</v>
      </c>
      <c r="CC68" s="667"/>
      <c r="CD68" s="668"/>
      <c r="CE68" s="254"/>
      <c r="CF68" s="254"/>
    </row>
    <row r="69" spans="4:95" ht="6" customHeight="1" x14ac:dyDescent="0.2">
      <c r="F69" s="258"/>
      <c r="G69" s="676"/>
      <c r="H69" s="677"/>
      <c r="I69" s="677"/>
      <c r="J69" s="677"/>
      <c r="K69" s="677"/>
      <c r="L69" s="677"/>
      <c r="M69" s="677"/>
      <c r="N69" s="677"/>
      <c r="O69" s="677"/>
      <c r="P69" s="677"/>
      <c r="Q69" s="678"/>
      <c r="R69" s="717"/>
      <c r="S69" s="716"/>
      <c r="T69" s="716"/>
      <c r="U69" s="716"/>
      <c r="V69" s="716"/>
      <c r="W69" s="716"/>
      <c r="X69" s="716"/>
      <c r="Y69" s="716"/>
      <c r="Z69" s="716"/>
      <c r="AA69" s="716"/>
      <c r="AB69" s="667"/>
      <c r="AC69" s="667"/>
      <c r="AD69" s="668"/>
      <c r="AE69" s="717"/>
      <c r="AF69" s="716"/>
      <c r="AG69" s="716"/>
      <c r="AH69" s="716"/>
      <c r="AI69" s="716"/>
      <c r="AJ69" s="716"/>
      <c r="AK69" s="716"/>
      <c r="AL69" s="716"/>
      <c r="AM69" s="716"/>
      <c r="AN69" s="716"/>
      <c r="AO69" s="667"/>
      <c r="AP69" s="667"/>
      <c r="AQ69" s="668"/>
      <c r="AR69" s="717"/>
      <c r="AS69" s="716"/>
      <c r="AT69" s="716"/>
      <c r="AU69" s="716"/>
      <c r="AV69" s="716"/>
      <c r="AW69" s="716"/>
      <c r="AX69" s="716"/>
      <c r="AY69" s="716"/>
      <c r="AZ69" s="716"/>
      <c r="BA69" s="716"/>
      <c r="BB69" s="667"/>
      <c r="BC69" s="667"/>
      <c r="BD69" s="668"/>
      <c r="BE69" s="717"/>
      <c r="BF69" s="716"/>
      <c r="BG69" s="716"/>
      <c r="BH69" s="716"/>
      <c r="BI69" s="716"/>
      <c r="BJ69" s="716"/>
      <c r="BK69" s="716"/>
      <c r="BL69" s="716"/>
      <c r="BM69" s="716"/>
      <c r="BN69" s="716"/>
      <c r="BO69" s="667"/>
      <c r="BP69" s="667"/>
      <c r="BQ69" s="668"/>
      <c r="BR69" s="717"/>
      <c r="BS69" s="716"/>
      <c r="BT69" s="716"/>
      <c r="BU69" s="716"/>
      <c r="BV69" s="716"/>
      <c r="BW69" s="716"/>
      <c r="BX69" s="716"/>
      <c r="BY69" s="716"/>
      <c r="BZ69" s="716"/>
      <c r="CA69" s="716"/>
      <c r="CB69" s="667"/>
      <c r="CC69" s="667"/>
      <c r="CD69" s="668"/>
      <c r="CE69" s="254"/>
      <c r="CF69" s="254"/>
    </row>
    <row r="70" spans="4:95" ht="6" customHeight="1" x14ac:dyDescent="0.2">
      <c r="F70" s="258"/>
      <c r="G70" s="676"/>
      <c r="H70" s="677"/>
      <c r="I70" s="677"/>
      <c r="J70" s="677"/>
      <c r="K70" s="677"/>
      <c r="L70" s="677"/>
      <c r="M70" s="677"/>
      <c r="N70" s="677"/>
      <c r="O70" s="677"/>
      <c r="P70" s="677"/>
      <c r="Q70" s="678"/>
      <c r="R70" s="717"/>
      <c r="S70" s="716"/>
      <c r="T70" s="716"/>
      <c r="U70" s="716"/>
      <c r="V70" s="716"/>
      <c r="W70" s="716"/>
      <c r="X70" s="716"/>
      <c r="Y70" s="716"/>
      <c r="Z70" s="716"/>
      <c r="AA70" s="716"/>
      <c r="AB70" s="667"/>
      <c r="AC70" s="667"/>
      <c r="AD70" s="668"/>
      <c r="AE70" s="717"/>
      <c r="AF70" s="716"/>
      <c r="AG70" s="716"/>
      <c r="AH70" s="716"/>
      <c r="AI70" s="716"/>
      <c r="AJ70" s="716"/>
      <c r="AK70" s="716"/>
      <c r="AL70" s="716"/>
      <c r="AM70" s="716"/>
      <c r="AN70" s="716"/>
      <c r="AO70" s="667"/>
      <c r="AP70" s="667"/>
      <c r="AQ70" s="668"/>
      <c r="AR70" s="717"/>
      <c r="AS70" s="716"/>
      <c r="AT70" s="716"/>
      <c r="AU70" s="716"/>
      <c r="AV70" s="716"/>
      <c r="AW70" s="716"/>
      <c r="AX70" s="716"/>
      <c r="AY70" s="716"/>
      <c r="AZ70" s="716"/>
      <c r="BA70" s="716"/>
      <c r="BB70" s="667"/>
      <c r="BC70" s="667"/>
      <c r="BD70" s="668"/>
      <c r="BE70" s="717"/>
      <c r="BF70" s="716"/>
      <c r="BG70" s="716"/>
      <c r="BH70" s="716"/>
      <c r="BI70" s="716"/>
      <c r="BJ70" s="716"/>
      <c r="BK70" s="716"/>
      <c r="BL70" s="716"/>
      <c r="BM70" s="716"/>
      <c r="BN70" s="716"/>
      <c r="BO70" s="667"/>
      <c r="BP70" s="667"/>
      <c r="BQ70" s="668"/>
      <c r="BR70" s="717"/>
      <c r="BS70" s="716"/>
      <c r="BT70" s="716"/>
      <c r="BU70" s="716"/>
      <c r="BV70" s="716"/>
      <c r="BW70" s="716"/>
      <c r="BX70" s="716"/>
      <c r="BY70" s="716"/>
      <c r="BZ70" s="716"/>
      <c r="CA70" s="716"/>
      <c r="CB70" s="667"/>
      <c r="CC70" s="667"/>
      <c r="CD70" s="668"/>
      <c r="CE70" s="254"/>
      <c r="CF70" s="254"/>
    </row>
    <row r="73" spans="4:95" ht="6" customHeight="1" x14ac:dyDescent="0.2">
      <c r="D73" s="321" t="s">
        <v>412</v>
      </c>
      <c r="E73" s="321"/>
      <c r="F73" s="321"/>
      <c r="G73" s="321"/>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258"/>
      <c r="AS73" s="258"/>
      <c r="AT73" s="258"/>
      <c r="AU73" s="258"/>
      <c r="AV73" s="258"/>
      <c r="AW73" s="258"/>
      <c r="AX73" s="258"/>
      <c r="AY73" s="1149" t="s">
        <v>371</v>
      </c>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c r="CB73" s="1149"/>
      <c r="CC73" s="1149"/>
      <c r="CD73" s="1149"/>
      <c r="CE73" s="264"/>
      <c r="CF73" s="264"/>
      <c r="CG73" s="264"/>
      <c r="CH73" s="264"/>
      <c r="CI73" s="264"/>
      <c r="CJ73" s="264"/>
      <c r="CK73" s="264"/>
      <c r="CL73" s="264"/>
      <c r="CM73" s="203"/>
      <c r="CN73" s="203"/>
      <c r="CO73" s="264"/>
      <c r="CP73" s="264"/>
      <c r="CQ73" s="264"/>
    </row>
    <row r="74" spans="4:95" ht="6" customHeight="1" x14ac:dyDescent="0.2">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258"/>
      <c r="AS74" s="258"/>
      <c r="AT74" s="258"/>
      <c r="AU74" s="258"/>
      <c r="AV74" s="258"/>
      <c r="AW74" s="258"/>
      <c r="AX74" s="258"/>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c r="CB74" s="1149"/>
      <c r="CC74" s="1149"/>
      <c r="CD74" s="1149"/>
      <c r="CE74" s="264"/>
      <c r="CF74" s="264"/>
      <c r="CG74" s="264"/>
      <c r="CH74" s="264"/>
      <c r="CI74" s="264"/>
      <c r="CJ74" s="264"/>
      <c r="CK74" s="264"/>
      <c r="CL74" s="264"/>
      <c r="CM74" s="203"/>
      <c r="CN74" s="203"/>
      <c r="CO74" s="264"/>
      <c r="CP74" s="264"/>
      <c r="CQ74" s="264"/>
    </row>
    <row r="75" spans="4:95" ht="6" customHeight="1" x14ac:dyDescent="0.2">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258"/>
      <c r="AS75" s="258"/>
      <c r="AT75" s="258"/>
      <c r="AU75" s="258"/>
      <c r="AV75" s="258"/>
      <c r="AW75" s="258"/>
      <c r="AX75" s="258"/>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c r="CB75" s="1149"/>
      <c r="CC75" s="1149"/>
      <c r="CD75" s="1149"/>
      <c r="CE75" s="264"/>
      <c r="CF75" s="264"/>
      <c r="CG75" s="264"/>
      <c r="CH75" s="264"/>
      <c r="CI75" s="264"/>
      <c r="CJ75" s="264"/>
      <c r="CK75" s="264"/>
      <c r="CL75" s="264"/>
      <c r="CM75" s="203"/>
      <c r="CN75" s="203"/>
      <c r="CO75" s="264"/>
      <c r="CP75" s="264"/>
      <c r="CQ75" s="264"/>
    </row>
    <row r="76" spans="4:95" ht="6" customHeight="1" x14ac:dyDescent="0.2">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258"/>
      <c r="AS76" s="258"/>
      <c r="AT76" s="258"/>
      <c r="AU76" s="258"/>
      <c r="AV76" s="258"/>
      <c r="AW76" s="258"/>
      <c r="AX76" s="258"/>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c r="CB76" s="1149"/>
      <c r="CC76" s="1149"/>
      <c r="CD76" s="1149"/>
      <c r="CE76" s="264"/>
      <c r="CF76" s="264"/>
      <c r="CG76" s="264"/>
      <c r="CH76" s="264"/>
      <c r="CI76" s="264"/>
      <c r="CJ76" s="264"/>
      <c r="CK76" s="264"/>
      <c r="CL76" s="264"/>
      <c r="CM76" s="203"/>
      <c r="CN76" s="203"/>
      <c r="CO76" s="264"/>
      <c r="CP76" s="264"/>
      <c r="CQ76" s="264"/>
    </row>
    <row r="77" spans="4:95" ht="6" customHeight="1" x14ac:dyDescent="0.2">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c r="CB77" s="1149"/>
      <c r="CC77" s="1149"/>
      <c r="CD77" s="1149"/>
      <c r="CE77" s="264"/>
      <c r="CF77" s="264"/>
      <c r="CG77" s="264"/>
      <c r="CH77" s="264"/>
      <c r="CI77" s="264"/>
      <c r="CJ77" s="264"/>
      <c r="CK77" s="264"/>
      <c r="CL77" s="264"/>
      <c r="CM77" s="203"/>
      <c r="CN77" s="203"/>
      <c r="CO77" s="264"/>
      <c r="CP77" s="264"/>
      <c r="CQ77" s="264"/>
    </row>
    <row r="78" spans="4:95" ht="6" customHeight="1" x14ac:dyDescent="0.2">
      <c r="F78" s="669" t="s">
        <v>84</v>
      </c>
      <c r="G78" s="670"/>
      <c r="H78" s="670"/>
      <c r="I78" s="670"/>
      <c r="J78" s="670"/>
      <c r="K78" s="670"/>
      <c r="L78" s="670"/>
      <c r="M78" s="670"/>
      <c r="N78" s="670"/>
      <c r="O78" s="670"/>
      <c r="P78" s="670"/>
      <c r="Q78" s="670"/>
      <c r="R78" s="670"/>
      <c r="S78" s="670"/>
      <c r="T78" s="670"/>
      <c r="U78" s="670"/>
      <c r="V78" s="670"/>
      <c r="W78" s="670"/>
      <c r="X78" s="670"/>
      <c r="Y78" s="671"/>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c r="CB78" s="1149"/>
      <c r="CC78" s="1149"/>
      <c r="CD78" s="1149"/>
      <c r="CE78" s="264"/>
      <c r="CF78" s="264"/>
      <c r="CG78" s="264"/>
      <c r="CH78" s="264"/>
      <c r="CI78" s="264"/>
      <c r="CJ78" s="264"/>
      <c r="CK78" s="264"/>
      <c r="CL78" s="264"/>
      <c r="CM78" s="203"/>
      <c r="CN78" s="203"/>
      <c r="CO78" s="264"/>
      <c r="CP78" s="264"/>
      <c r="CQ78" s="264"/>
    </row>
    <row r="79" spans="4:95" ht="6" customHeight="1" x14ac:dyDescent="0.2">
      <c r="F79" s="670"/>
      <c r="G79" s="670"/>
      <c r="H79" s="670"/>
      <c r="I79" s="670"/>
      <c r="J79" s="670"/>
      <c r="K79" s="670"/>
      <c r="L79" s="670"/>
      <c r="M79" s="670"/>
      <c r="N79" s="670"/>
      <c r="O79" s="670"/>
      <c r="P79" s="670"/>
      <c r="Q79" s="670"/>
      <c r="R79" s="670"/>
      <c r="S79" s="670"/>
      <c r="T79" s="670"/>
      <c r="U79" s="670"/>
      <c r="V79" s="670"/>
      <c r="W79" s="670"/>
      <c r="X79" s="670"/>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c r="CB79" s="1149"/>
      <c r="CC79" s="1149"/>
      <c r="CD79" s="1149"/>
      <c r="CE79" s="264"/>
      <c r="CF79" s="264"/>
      <c r="CG79" s="264"/>
      <c r="CH79" s="264"/>
      <c r="CI79" s="264"/>
      <c r="CJ79" s="264"/>
      <c r="CK79" s="264"/>
      <c r="CL79" s="264"/>
      <c r="CM79" s="203"/>
      <c r="CN79" s="203"/>
      <c r="CO79" s="264"/>
      <c r="CP79" s="264"/>
      <c r="CQ79" s="264"/>
    </row>
    <row r="80" spans="4:95" ht="6" customHeight="1" x14ac:dyDescent="0.2">
      <c r="F80" s="670"/>
      <c r="G80" s="670"/>
      <c r="H80" s="670"/>
      <c r="I80" s="670"/>
      <c r="J80" s="670"/>
      <c r="K80" s="670"/>
      <c r="L80" s="670"/>
      <c r="M80" s="670"/>
      <c r="N80" s="670"/>
      <c r="O80" s="670"/>
      <c r="P80" s="670"/>
      <c r="Q80" s="670"/>
      <c r="R80" s="670"/>
      <c r="S80" s="670"/>
      <c r="T80" s="670"/>
      <c r="U80" s="670"/>
      <c r="V80" s="670"/>
      <c r="W80" s="670"/>
      <c r="X80" s="670"/>
      <c r="Y80" s="672"/>
      <c r="Z80" s="672"/>
      <c r="AA80" s="672"/>
      <c r="AB80" s="672"/>
      <c r="AC80" s="672"/>
      <c r="AD80" s="672"/>
      <c r="AE80" s="672"/>
      <c r="AF80" s="672"/>
      <c r="AG80" s="672"/>
      <c r="AH80" s="672"/>
      <c r="AI80" s="672"/>
      <c r="AJ80" s="672"/>
      <c r="AK80" s="672"/>
      <c r="AL80" s="672"/>
      <c r="AM80" s="672"/>
      <c r="AN80" s="672"/>
      <c r="AO80" s="672"/>
      <c r="AP80" s="672"/>
      <c r="AQ80" s="672"/>
      <c r="AR80" s="672"/>
      <c r="AS80" s="672"/>
      <c r="AT80" s="672"/>
      <c r="AU80" s="672"/>
      <c r="AV80" s="672"/>
      <c r="AW80" s="672"/>
      <c r="AX80" s="672"/>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c r="CB80" s="1149"/>
      <c r="CC80" s="1149"/>
      <c r="CD80" s="1149"/>
      <c r="CE80" s="264"/>
      <c r="CF80" s="264"/>
      <c r="CG80" s="264"/>
      <c r="CH80" s="264"/>
      <c r="CI80" s="264"/>
      <c r="CJ80" s="264"/>
      <c r="CK80" s="264"/>
      <c r="CL80" s="264"/>
      <c r="CM80" s="203"/>
      <c r="CN80" s="203"/>
      <c r="CO80" s="264"/>
      <c r="CP80" s="264"/>
      <c r="CQ80" s="264"/>
    </row>
    <row r="81" spans="1:96" ht="51.45" customHeight="1" x14ac:dyDescent="0.2">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c r="CB81" s="1149"/>
      <c r="CC81" s="1149"/>
      <c r="CD81" s="1149"/>
      <c r="CE81" s="264"/>
      <c r="CF81" s="264"/>
      <c r="CG81" s="264"/>
      <c r="CH81" s="264"/>
      <c r="CI81" s="264"/>
      <c r="CJ81" s="264"/>
      <c r="CK81" s="264"/>
      <c r="CL81" s="264"/>
      <c r="CM81" s="203"/>
      <c r="CN81" s="203"/>
      <c r="CO81" s="264"/>
      <c r="CP81" s="264"/>
      <c r="CQ81" s="264"/>
    </row>
    <row r="82" spans="1:96" ht="6" customHeight="1" x14ac:dyDescent="0.2">
      <c r="G82" s="673"/>
      <c r="H82" s="674"/>
      <c r="I82" s="674"/>
      <c r="J82" s="674"/>
      <c r="K82" s="674"/>
      <c r="L82" s="674"/>
      <c r="M82" s="674"/>
      <c r="N82" s="674"/>
      <c r="O82" s="674"/>
      <c r="P82" s="674"/>
      <c r="Q82" s="675"/>
      <c r="R82" s="378" t="s">
        <v>338</v>
      </c>
      <c r="S82" s="379"/>
      <c r="T82" s="379"/>
      <c r="U82" s="379"/>
      <c r="V82" s="379"/>
      <c r="W82" s="674">
        <v>1</v>
      </c>
      <c r="X82" s="674"/>
      <c r="Y82" s="674"/>
      <c r="Z82" s="379" t="s">
        <v>78</v>
      </c>
      <c r="AA82" s="379"/>
      <c r="AB82" s="379"/>
      <c r="AC82" s="379"/>
      <c r="AD82" s="663"/>
      <c r="AE82" s="378" t="s">
        <v>338</v>
      </c>
      <c r="AF82" s="379"/>
      <c r="AG82" s="379"/>
      <c r="AH82" s="379"/>
      <c r="AI82" s="379"/>
      <c r="AJ82" s="674">
        <v>2</v>
      </c>
      <c r="AK82" s="674"/>
      <c r="AL82" s="674"/>
      <c r="AM82" s="379" t="s">
        <v>78</v>
      </c>
      <c r="AN82" s="379"/>
      <c r="AO82" s="379"/>
      <c r="AP82" s="379"/>
      <c r="AQ82" s="663"/>
      <c r="AR82" s="378" t="s">
        <v>338</v>
      </c>
      <c r="AS82" s="379"/>
      <c r="AT82" s="379"/>
      <c r="AU82" s="379"/>
      <c r="AV82" s="379"/>
      <c r="AW82" s="674">
        <v>3</v>
      </c>
      <c r="AX82" s="674"/>
      <c r="AY82" s="674"/>
      <c r="AZ82" s="379" t="s">
        <v>78</v>
      </c>
      <c r="BA82" s="379"/>
      <c r="BB82" s="379"/>
      <c r="BC82" s="379"/>
      <c r="BD82" s="663"/>
      <c r="BE82" s="378" t="s">
        <v>338</v>
      </c>
      <c r="BF82" s="379"/>
      <c r="BG82" s="379"/>
      <c r="BH82" s="379"/>
      <c r="BI82" s="379"/>
      <c r="BJ82" s="674">
        <v>4</v>
      </c>
      <c r="BK82" s="674"/>
      <c r="BL82" s="674"/>
      <c r="BM82" s="379" t="s">
        <v>78</v>
      </c>
      <c r="BN82" s="379"/>
      <c r="BO82" s="379"/>
      <c r="BP82" s="379"/>
      <c r="BQ82" s="663"/>
      <c r="BR82" s="378" t="s">
        <v>338</v>
      </c>
      <c r="BS82" s="379"/>
      <c r="BT82" s="379"/>
      <c r="BU82" s="379"/>
      <c r="BV82" s="379"/>
      <c r="BW82" s="674">
        <v>5</v>
      </c>
      <c r="BX82" s="674"/>
      <c r="BY82" s="674"/>
      <c r="BZ82" s="379" t="s">
        <v>78</v>
      </c>
      <c r="CA82" s="379"/>
      <c r="CB82" s="379"/>
      <c r="CC82" s="379"/>
      <c r="CD82" s="663"/>
      <c r="CE82" s="259"/>
      <c r="CF82" s="259"/>
      <c r="CG82" s="259"/>
      <c r="CH82" s="259"/>
      <c r="CI82" s="259"/>
      <c r="CM82" s="259"/>
      <c r="CN82" s="259"/>
      <c r="CO82" s="259"/>
      <c r="CP82" s="259"/>
      <c r="CQ82" s="259"/>
      <c r="CR82" s="259"/>
    </row>
    <row r="83" spans="1:96" ht="6" customHeight="1" x14ac:dyDescent="0.2">
      <c r="G83" s="673"/>
      <c r="H83" s="674"/>
      <c r="I83" s="674"/>
      <c r="J83" s="674"/>
      <c r="K83" s="674"/>
      <c r="L83" s="674"/>
      <c r="M83" s="674"/>
      <c r="N83" s="674"/>
      <c r="O83" s="674"/>
      <c r="P83" s="674"/>
      <c r="Q83" s="675"/>
      <c r="R83" s="378"/>
      <c r="S83" s="379"/>
      <c r="T83" s="379"/>
      <c r="U83" s="379"/>
      <c r="V83" s="379"/>
      <c r="W83" s="674"/>
      <c r="X83" s="674"/>
      <c r="Y83" s="674"/>
      <c r="Z83" s="379"/>
      <c r="AA83" s="379"/>
      <c r="AB83" s="379"/>
      <c r="AC83" s="379"/>
      <c r="AD83" s="663"/>
      <c r="AE83" s="378"/>
      <c r="AF83" s="379"/>
      <c r="AG83" s="379"/>
      <c r="AH83" s="379"/>
      <c r="AI83" s="379"/>
      <c r="AJ83" s="674"/>
      <c r="AK83" s="674"/>
      <c r="AL83" s="674"/>
      <c r="AM83" s="379"/>
      <c r="AN83" s="379"/>
      <c r="AO83" s="379"/>
      <c r="AP83" s="379"/>
      <c r="AQ83" s="663"/>
      <c r="AR83" s="378"/>
      <c r="AS83" s="379"/>
      <c r="AT83" s="379"/>
      <c r="AU83" s="379"/>
      <c r="AV83" s="379"/>
      <c r="AW83" s="674"/>
      <c r="AX83" s="674"/>
      <c r="AY83" s="674"/>
      <c r="AZ83" s="379"/>
      <c r="BA83" s="379"/>
      <c r="BB83" s="379"/>
      <c r="BC83" s="379"/>
      <c r="BD83" s="663"/>
      <c r="BE83" s="378"/>
      <c r="BF83" s="379"/>
      <c r="BG83" s="379"/>
      <c r="BH83" s="379"/>
      <c r="BI83" s="379"/>
      <c r="BJ83" s="674"/>
      <c r="BK83" s="674"/>
      <c r="BL83" s="674"/>
      <c r="BM83" s="379"/>
      <c r="BN83" s="379"/>
      <c r="BO83" s="379"/>
      <c r="BP83" s="379"/>
      <c r="BQ83" s="663"/>
      <c r="BR83" s="378"/>
      <c r="BS83" s="379"/>
      <c r="BT83" s="379"/>
      <c r="BU83" s="379"/>
      <c r="BV83" s="379"/>
      <c r="BW83" s="674"/>
      <c r="BX83" s="674"/>
      <c r="BY83" s="674"/>
      <c r="BZ83" s="379"/>
      <c r="CA83" s="379"/>
      <c r="CB83" s="379"/>
      <c r="CC83" s="379"/>
      <c r="CD83" s="663"/>
      <c r="CE83" s="259"/>
      <c r="CF83" s="259"/>
      <c r="CG83" s="259"/>
      <c r="CH83" s="259"/>
      <c r="CI83" s="259"/>
      <c r="CM83" s="259"/>
      <c r="CN83" s="259"/>
      <c r="CO83" s="259"/>
      <c r="CP83" s="259"/>
      <c r="CQ83" s="259"/>
      <c r="CR83" s="259"/>
    </row>
    <row r="84" spans="1:96" ht="6" customHeight="1" x14ac:dyDescent="0.2">
      <c r="G84" s="673"/>
      <c r="H84" s="674"/>
      <c r="I84" s="674"/>
      <c r="J84" s="674"/>
      <c r="K84" s="674"/>
      <c r="L84" s="674"/>
      <c r="M84" s="674"/>
      <c r="N84" s="674"/>
      <c r="O84" s="674"/>
      <c r="P84" s="674"/>
      <c r="Q84" s="675"/>
      <c r="R84" s="378"/>
      <c r="S84" s="379"/>
      <c r="T84" s="379"/>
      <c r="U84" s="379"/>
      <c r="V84" s="379"/>
      <c r="W84" s="674"/>
      <c r="X84" s="674"/>
      <c r="Y84" s="674"/>
      <c r="Z84" s="379"/>
      <c r="AA84" s="379"/>
      <c r="AB84" s="379"/>
      <c r="AC84" s="379"/>
      <c r="AD84" s="663"/>
      <c r="AE84" s="378"/>
      <c r="AF84" s="379"/>
      <c r="AG84" s="379"/>
      <c r="AH84" s="379"/>
      <c r="AI84" s="379"/>
      <c r="AJ84" s="674"/>
      <c r="AK84" s="674"/>
      <c r="AL84" s="674"/>
      <c r="AM84" s="379"/>
      <c r="AN84" s="379"/>
      <c r="AO84" s="379"/>
      <c r="AP84" s="379"/>
      <c r="AQ84" s="663"/>
      <c r="AR84" s="378"/>
      <c r="AS84" s="379"/>
      <c r="AT84" s="379"/>
      <c r="AU84" s="379"/>
      <c r="AV84" s="379"/>
      <c r="AW84" s="674"/>
      <c r="AX84" s="674"/>
      <c r="AY84" s="674"/>
      <c r="AZ84" s="379"/>
      <c r="BA84" s="379"/>
      <c r="BB84" s="379"/>
      <c r="BC84" s="379"/>
      <c r="BD84" s="663"/>
      <c r="BE84" s="378"/>
      <c r="BF84" s="379"/>
      <c r="BG84" s="379"/>
      <c r="BH84" s="379"/>
      <c r="BI84" s="379"/>
      <c r="BJ84" s="674"/>
      <c r="BK84" s="674"/>
      <c r="BL84" s="674"/>
      <c r="BM84" s="379"/>
      <c r="BN84" s="379"/>
      <c r="BO84" s="379"/>
      <c r="BP84" s="379"/>
      <c r="BQ84" s="663"/>
      <c r="BR84" s="378"/>
      <c r="BS84" s="379"/>
      <c r="BT84" s="379"/>
      <c r="BU84" s="379"/>
      <c r="BV84" s="379"/>
      <c r="BW84" s="674"/>
      <c r="BX84" s="674"/>
      <c r="BY84" s="674"/>
      <c r="BZ84" s="379"/>
      <c r="CA84" s="379"/>
      <c r="CB84" s="379"/>
      <c r="CC84" s="379"/>
      <c r="CD84" s="663"/>
      <c r="CE84" s="259"/>
      <c r="CF84" s="259"/>
      <c r="CG84" s="259"/>
      <c r="CH84" s="259"/>
      <c r="CI84" s="259"/>
      <c r="CM84" s="259"/>
      <c r="CN84" s="259"/>
      <c r="CO84" s="259"/>
      <c r="CP84" s="259"/>
      <c r="CQ84" s="259"/>
      <c r="CR84" s="259"/>
    </row>
    <row r="85" spans="1:96" ht="6" customHeight="1" x14ac:dyDescent="0.2">
      <c r="G85" s="676" t="s">
        <v>370</v>
      </c>
      <c r="H85" s="677"/>
      <c r="I85" s="677"/>
      <c r="J85" s="677"/>
      <c r="K85" s="677"/>
      <c r="L85" s="677"/>
      <c r="M85" s="677"/>
      <c r="N85" s="677"/>
      <c r="O85" s="677"/>
      <c r="P85" s="677"/>
      <c r="Q85" s="678"/>
      <c r="R85" s="715"/>
      <c r="S85" s="716"/>
      <c r="T85" s="716"/>
      <c r="U85" s="716"/>
      <c r="V85" s="716"/>
      <c r="W85" s="716"/>
      <c r="X85" s="716"/>
      <c r="Y85" s="716"/>
      <c r="Z85" s="716"/>
      <c r="AA85" s="716"/>
      <c r="AB85" s="667" t="s">
        <v>115</v>
      </c>
      <c r="AC85" s="667"/>
      <c r="AD85" s="668"/>
      <c r="AE85" s="715"/>
      <c r="AF85" s="716"/>
      <c r="AG85" s="716"/>
      <c r="AH85" s="716"/>
      <c r="AI85" s="716"/>
      <c r="AJ85" s="716"/>
      <c r="AK85" s="716"/>
      <c r="AL85" s="716"/>
      <c r="AM85" s="716"/>
      <c r="AN85" s="716"/>
      <c r="AO85" s="667" t="s">
        <v>115</v>
      </c>
      <c r="AP85" s="667"/>
      <c r="AQ85" s="668"/>
      <c r="AR85" s="715"/>
      <c r="AS85" s="716"/>
      <c r="AT85" s="716"/>
      <c r="AU85" s="716"/>
      <c r="AV85" s="716"/>
      <c r="AW85" s="716"/>
      <c r="AX85" s="716"/>
      <c r="AY85" s="716"/>
      <c r="AZ85" s="716"/>
      <c r="BA85" s="716"/>
      <c r="BB85" s="667" t="s">
        <v>115</v>
      </c>
      <c r="BC85" s="667"/>
      <c r="BD85" s="668"/>
      <c r="BE85" s="715"/>
      <c r="BF85" s="716"/>
      <c r="BG85" s="716"/>
      <c r="BH85" s="716"/>
      <c r="BI85" s="716"/>
      <c r="BJ85" s="716"/>
      <c r="BK85" s="716"/>
      <c r="BL85" s="716"/>
      <c r="BM85" s="716"/>
      <c r="BN85" s="716"/>
      <c r="BO85" s="667" t="s">
        <v>115</v>
      </c>
      <c r="BP85" s="667"/>
      <c r="BQ85" s="668"/>
      <c r="BR85" s="715"/>
      <c r="BS85" s="716"/>
      <c r="BT85" s="716"/>
      <c r="BU85" s="716"/>
      <c r="BV85" s="716"/>
      <c r="BW85" s="716"/>
      <c r="BX85" s="716"/>
      <c r="BY85" s="716"/>
      <c r="BZ85" s="716"/>
      <c r="CA85" s="716"/>
      <c r="CB85" s="667" t="s">
        <v>115</v>
      </c>
      <c r="CC85" s="667"/>
      <c r="CD85" s="668"/>
      <c r="CE85" s="281"/>
      <c r="CF85" s="168"/>
      <c r="CG85" s="168"/>
      <c r="CH85" s="168"/>
      <c r="CI85" s="168"/>
      <c r="CJ85" s="168"/>
      <c r="CK85" s="168"/>
      <c r="CL85" s="168"/>
      <c r="CM85" s="168"/>
      <c r="CN85" s="168"/>
      <c r="CO85" s="168"/>
      <c r="CP85" s="168"/>
      <c r="CQ85" s="168"/>
      <c r="CR85" s="259"/>
    </row>
    <row r="86" spans="1:96" ht="6" customHeight="1" x14ac:dyDescent="0.2">
      <c r="G86" s="676"/>
      <c r="H86" s="677"/>
      <c r="I86" s="677"/>
      <c r="J86" s="677"/>
      <c r="K86" s="677"/>
      <c r="L86" s="677"/>
      <c r="M86" s="677"/>
      <c r="N86" s="677"/>
      <c r="O86" s="677"/>
      <c r="P86" s="677"/>
      <c r="Q86" s="678"/>
      <c r="R86" s="717"/>
      <c r="S86" s="716"/>
      <c r="T86" s="716"/>
      <c r="U86" s="716"/>
      <c r="V86" s="716"/>
      <c r="W86" s="716"/>
      <c r="X86" s="716"/>
      <c r="Y86" s="716"/>
      <c r="Z86" s="716"/>
      <c r="AA86" s="716"/>
      <c r="AB86" s="667"/>
      <c r="AC86" s="667"/>
      <c r="AD86" s="668"/>
      <c r="AE86" s="717"/>
      <c r="AF86" s="716"/>
      <c r="AG86" s="716"/>
      <c r="AH86" s="716"/>
      <c r="AI86" s="716"/>
      <c r="AJ86" s="716"/>
      <c r="AK86" s="716"/>
      <c r="AL86" s="716"/>
      <c r="AM86" s="716"/>
      <c r="AN86" s="716"/>
      <c r="AO86" s="667"/>
      <c r="AP86" s="667"/>
      <c r="AQ86" s="668"/>
      <c r="AR86" s="717"/>
      <c r="AS86" s="716"/>
      <c r="AT86" s="716"/>
      <c r="AU86" s="716"/>
      <c r="AV86" s="716"/>
      <c r="AW86" s="716"/>
      <c r="AX86" s="716"/>
      <c r="AY86" s="716"/>
      <c r="AZ86" s="716"/>
      <c r="BA86" s="716"/>
      <c r="BB86" s="667"/>
      <c r="BC86" s="667"/>
      <c r="BD86" s="668"/>
      <c r="BE86" s="717"/>
      <c r="BF86" s="716"/>
      <c r="BG86" s="716"/>
      <c r="BH86" s="716"/>
      <c r="BI86" s="716"/>
      <c r="BJ86" s="716"/>
      <c r="BK86" s="716"/>
      <c r="BL86" s="716"/>
      <c r="BM86" s="716"/>
      <c r="BN86" s="716"/>
      <c r="BO86" s="667"/>
      <c r="BP86" s="667"/>
      <c r="BQ86" s="668"/>
      <c r="BR86" s="717"/>
      <c r="BS86" s="716"/>
      <c r="BT86" s="716"/>
      <c r="BU86" s="716"/>
      <c r="BV86" s="716"/>
      <c r="BW86" s="716"/>
      <c r="BX86" s="716"/>
      <c r="BY86" s="716"/>
      <c r="BZ86" s="716"/>
      <c r="CA86" s="716"/>
      <c r="CB86" s="667"/>
      <c r="CC86" s="667"/>
      <c r="CD86" s="668"/>
      <c r="CE86" s="168"/>
      <c r="CF86" s="168"/>
      <c r="CG86" s="168"/>
      <c r="CH86" s="168"/>
      <c r="CI86" s="168"/>
      <c r="CJ86" s="168"/>
      <c r="CK86" s="168"/>
      <c r="CL86" s="168"/>
      <c r="CM86" s="168"/>
      <c r="CN86" s="168"/>
      <c r="CO86" s="168"/>
      <c r="CP86" s="168"/>
      <c r="CQ86" s="168"/>
      <c r="CR86" s="259"/>
    </row>
    <row r="87" spans="1:96" ht="6" customHeight="1" x14ac:dyDescent="0.2">
      <c r="G87" s="676"/>
      <c r="H87" s="677"/>
      <c r="I87" s="677"/>
      <c r="J87" s="677"/>
      <c r="K87" s="677"/>
      <c r="L87" s="677"/>
      <c r="M87" s="677"/>
      <c r="N87" s="677"/>
      <c r="O87" s="677"/>
      <c r="P87" s="677"/>
      <c r="Q87" s="678"/>
      <c r="R87" s="717"/>
      <c r="S87" s="716"/>
      <c r="T87" s="716"/>
      <c r="U87" s="716"/>
      <c r="V87" s="716"/>
      <c r="W87" s="716"/>
      <c r="X87" s="716"/>
      <c r="Y87" s="716"/>
      <c r="Z87" s="716"/>
      <c r="AA87" s="716"/>
      <c r="AB87" s="667"/>
      <c r="AC87" s="667"/>
      <c r="AD87" s="668"/>
      <c r="AE87" s="717"/>
      <c r="AF87" s="716"/>
      <c r="AG87" s="716"/>
      <c r="AH87" s="716"/>
      <c r="AI87" s="716"/>
      <c r="AJ87" s="716"/>
      <c r="AK87" s="716"/>
      <c r="AL87" s="716"/>
      <c r="AM87" s="716"/>
      <c r="AN87" s="716"/>
      <c r="AO87" s="667"/>
      <c r="AP87" s="667"/>
      <c r="AQ87" s="668"/>
      <c r="AR87" s="717"/>
      <c r="AS87" s="716"/>
      <c r="AT87" s="716"/>
      <c r="AU87" s="716"/>
      <c r="AV87" s="716"/>
      <c r="AW87" s="716"/>
      <c r="AX87" s="716"/>
      <c r="AY87" s="716"/>
      <c r="AZ87" s="716"/>
      <c r="BA87" s="716"/>
      <c r="BB87" s="667"/>
      <c r="BC87" s="667"/>
      <c r="BD87" s="668"/>
      <c r="BE87" s="717"/>
      <c r="BF87" s="716"/>
      <c r="BG87" s="716"/>
      <c r="BH87" s="716"/>
      <c r="BI87" s="716"/>
      <c r="BJ87" s="716"/>
      <c r="BK87" s="716"/>
      <c r="BL87" s="716"/>
      <c r="BM87" s="716"/>
      <c r="BN87" s="716"/>
      <c r="BO87" s="667"/>
      <c r="BP87" s="667"/>
      <c r="BQ87" s="668"/>
      <c r="BR87" s="717"/>
      <c r="BS87" s="716"/>
      <c r="BT87" s="716"/>
      <c r="BU87" s="716"/>
      <c r="BV87" s="716"/>
      <c r="BW87" s="716"/>
      <c r="BX87" s="716"/>
      <c r="BY87" s="716"/>
      <c r="BZ87" s="716"/>
      <c r="CA87" s="716"/>
      <c r="CB87" s="667"/>
      <c r="CC87" s="667"/>
      <c r="CD87" s="668"/>
      <c r="CE87" s="168"/>
      <c r="CF87" s="168"/>
      <c r="CG87" s="168"/>
      <c r="CH87" s="168"/>
      <c r="CI87" s="168"/>
      <c r="CJ87" s="168"/>
      <c r="CK87" s="168"/>
      <c r="CL87" s="168"/>
      <c r="CM87" s="168"/>
      <c r="CN87" s="168"/>
      <c r="CO87" s="168"/>
      <c r="CP87" s="168"/>
      <c r="CQ87" s="168"/>
      <c r="CR87" s="259"/>
    </row>
    <row r="90" spans="1:96" s="266" customFormat="1" ht="6" customHeight="1" x14ac:dyDescent="0.2">
      <c r="A90" s="265"/>
      <c r="B90" s="265"/>
      <c r="C90" s="265"/>
      <c r="D90" s="526" t="s">
        <v>369</v>
      </c>
      <c r="E90" s="526"/>
      <c r="F90" s="526"/>
      <c r="G90" s="698"/>
      <c r="H90" s="698"/>
      <c r="I90" s="698"/>
      <c r="J90" s="698"/>
      <c r="K90" s="698"/>
      <c r="L90" s="698"/>
      <c r="M90" s="698"/>
      <c r="N90" s="698"/>
      <c r="O90" s="698"/>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c r="AS90" s="699"/>
      <c r="AT90" s="699"/>
      <c r="AU90" s="699"/>
      <c r="AV90" s="699"/>
      <c r="AW90" s="699"/>
      <c r="AX90" s="699"/>
      <c r="AY90" s="699"/>
      <c r="AZ90" s="699"/>
      <c r="BA90" s="699"/>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row>
    <row r="91" spans="1:96" s="266" customFormat="1" ht="6" customHeight="1" x14ac:dyDescent="0.2">
      <c r="A91" s="265"/>
      <c r="B91" s="265"/>
      <c r="C91" s="265"/>
      <c r="D91" s="526"/>
      <c r="E91" s="526"/>
      <c r="F91" s="526"/>
      <c r="G91" s="698"/>
      <c r="H91" s="698"/>
      <c r="I91" s="698"/>
      <c r="J91" s="698"/>
      <c r="K91" s="698"/>
      <c r="L91" s="698"/>
      <c r="M91" s="698"/>
      <c r="N91" s="698"/>
      <c r="O91" s="698"/>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row>
    <row r="92" spans="1:96" s="266" customFormat="1" ht="6" customHeight="1" x14ac:dyDescent="0.2">
      <c r="A92" s="265"/>
      <c r="B92" s="265"/>
      <c r="C92" s="265"/>
      <c r="D92" s="526"/>
      <c r="E92" s="526"/>
      <c r="F92" s="526"/>
      <c r="G92" s="698"/>
      <c r="H92" s="698"/>
      <c r="I92" s="698"/>
      <c r="J92" s="698"/>
      <c r="K92" s="698"/>
      <c r="L92" s="698"/>
      <c r="M92" s="698"/>
      <c r="N92" s="698"/>
      <c r="O92" s="698"/>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699"/>
      <c r="AT92" s="699"/>
      <c r="AU92" s="699"/>
      <c r="AV92" s="699"/>
      <c r="AW92" s="699"/>
      <c r="AX92" s="699"/>
      <c r="AY92" s="699"/>
      <c r="AZ92" s="699"/>
      <c r="BA92" s="699"/>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row>
    <row r="93" spans="1:96" s="266" customFormat="1" ht="6" customHeight="1" x14ac:dyDescent="0.2">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row>
    <row r="94" spans="1:96" s="266" customFormat="1" ht="6" customHeight="1" x14ac:dyDescent="0.2">
      <c r="A94" s="265"/>
      <c r="B94" s="265"/>
      <c r="C94" s="265"/>
      <c r="D94" s="265"/>
      <c r="E94" s="265"/>
      <c r="F94" s="254"/>
      <c r="G94" s="1141"/>
      <c r="H94" s="1142"/>
      <c r="I94" s="1142"/>
      <c r="J94" s="1142"/>
      <c r="K94" s="1142"/>
      <c r="L94" s="1142"/>
      <c r="M94" s="1142"/>
      <c r="N94" s="1142"/>
      <c r="O94" s="1142"/>
      <c r="P94" s="1142"/>
      <c r="Q94" s="1143"/>
      <c r="R94" s="378" t="s">
        <v>340</v>
      </c>
      <c r="S94" s="379"/>
      <c r="T94" s="379"/>
      <c r="U94" s="379"/>
      <c r="V94" s="379"/>
      <c r="W94" s="674">
        <v>1</v>
      </c>
      <c r="X94" s="674"/>
      <c r="Y94" s="674"/>
      <c r="Z94" s="379" t="s">
        <v>87</v>
      </c>
      <c r="AA94" s="379"/>
      <c r="AB94" s="379"/>
      <c r="AC94" s="379"/>
      <c r="AD94" s="663"/>
      <c r="AE94" s="378" t="s">
        <v>340</v>
      </c>
      <c r="AF94" s="379"/>
      <c r="AG94" s="379"/>
      <c r="AH94" s="379"/>
      <c r="AI94" s="379"/>
      <c r="AJ94" s="674">
        <v>2</v>
      </c>
      <c r="AK94" s="674"/>
      <c r="AL94" s="674"/>
      <c r="AM94" s="379" t="s">
        <v>87</v>
      </c>
      <c r="AN94" s="379"/>
      <c r="AO94" s="379"/>
      <c r="AP94" s="379"/>
      <c r="AQ94" s="663"/>
      <c r="AR94" s="378" t="s">
        <v>340</v>
      </c>
      <c r="AS94" s="379"/>
      <c r="AT94" s="379"/>
      <c r="AU94" s="379"/>
      <c r="AV94" s="379"/>
      <c r="AW94" s="674">
        <v>3</v>
      </c>
      <c r="AX94" s="674"/>
      <c r="AY94" s="674"/>
      <c r="AZ94" s="379" t="s">
        <v>87</v>
      </c>
      <c r="BA94" s="379"/>
      <c r="BB94" s="379"/>
      <c r="BC94" s="379"/>
      <c r="BD94" s="663"/>
      <c r="BE94" s="378" t="s">
        <v>340</v>
      </c>
      <c r="BF94" s="379"/>
      <c r="BG94" s="379"/>
      <c r="BH94" s="379"/>
      <c r="BI94" s="379"/>
      <c r="BJ94" s="674">
        <v>4</v>
      </c>
      <c r="BK94" s="674"/>
      <c r="BL94" s="674"/>
      <c r="BM94" s="379" t="s">
        <v>87</v>
      </c>
      <c r="BN94" s="379"/>
      <c r="BO94" s="379"/>
      <c r="BP94" s="379"/>
      <c r="BQ94" s="663"/>
      <c r="BR94" s="378" t="s">
        <v>340</v>
      </c>
      <c r="BS94" s="379"/>
      <c r="BT94" s="379"/>
      <c r="BU94" s="379"/>
      <c r="BV94" s="379"/>
      <c r="BW94" s="674">
        <v>5</v>
      </c>
      <c r="BX94" s="674"/>
      <c r="BY94" s="674"/>
      <c r="BZ94" s="379" t="s">
        <v>87</v>
      </c>
      <c r="CA94" s="379"/>
      <c r="CB94" s="379"/>
      <c r="CC94" s="379"/>
      <c r="CD94" s="663"/>
      <c r="CE94" s="259"/>
      <c r="CF94" s="259"/>
      <c r="CG94" s="259"/>
      <c r="CH94" s="259"/>
      <c r="CI94" s="259"/>
      <c r="CJ94" s="265"/>
      <c r="CK94" s="265"/>
      <c r="CL94" s="265"/>
      <c r="CM94" s="259"/>
      <c r="CN94" s="259"/>
      <c r="CO94" s="259"/>
      <c r="CP94" s="259"/>
      <c r="CQ94" s="259"/>
    </row>
    <row r="95" spans="1:96" s="266" customFormat="1" ht="6" customHeight="1" x14ac:dyDescent="0.2">
      <c r="A95" s="265"/>
      <c r="B95" s="265"/>
      <c r="C95" s="265"/>
      <c r="D95" s="265"/>
      <c r="E95" s="265"/>
      <c r="F95" s="254"/>
      <c r="G95" s="1141"/>
      <c r="H95" s="1142"/>
      <c r="I95" s="1142"/>
      <c r="J95" s="1142"/>
      <c r="K95" s="1142"/>
      <c r="L95" s="1142"/>
      <c r="M95" s="1142"/>
      <c r="N95" s="1142"/>
      <c r="O95" s="1142"/>
      <c r="P95" s="1142"/>
      <c r="Q95" s="1143"/>
      <c r="R95" s="378"/>
      <c r="S95" s="379"/>
      <c r="T95" s="379"/>
      <c r="U95" s="379"/>
      <c r="V95" s="379"/>
      <c r="W95" s="674"/>
      <c r="X95" s="674"/>
      <c r="Y95" s="674"/>
      <c r="Z95" s="379"/>
      <c r="AA95" s="379"/>
      <c r="AB95" s="379"/>
      <c r="AC95" s="379"/>
      <c r="AD95" s="663"/>
      <c r="AE95" s="378"/>
      <c r="AF95" s="379"/>
      <c r="AG95" s="379"/>
      <c r="AH95" s="379"/>
      <c r="AI95" s="379"/>
      <c r="AJ95" s="674"/>
      <c r="AK95" s="674"/>
      <c r="AL95" s="674"/>
      <c r="AM95" s="379"/>
      <c r="AN95" s="379"/>
      <c r="AO95" s="379"/>
      <c r="AP95" s="379"/>
      <c r="AQ95" s="663"/>
      <c r="AR95" s="378"/>
      <c r="AS95" s="379"/>
      <c r="AT95" s="379"/>
      <c r="AU95" s="379"/>
      <c r="AV95" s="379"/>
      <c r="AW95" s="674"/>
      <c r="AX95" s="674"/>
      <c r="AY95" s="674"/>
      <c r="AZ95" s="379"/>
      <c r="BA95" s="379"/>
      <c r="BB95" s="379"/>
      <c r="BC95" s="379"/>
      <c r="BD95" s="663"/>
      <c r="BE95" s="378"/>
      <c r="BF95" s="379"/>
      <c r="BG95" s="379"/>
      <c r="BH95" s="379"/>
      <c r="BI95" s="379"/>
      <c r="BJ95" s="674"/>
      <c r="BK95" s="674"/>
      <c r="BL95" s="674"/>
      <c r="BM95" s="379"/>
      <c r="BN95" s="379"/>
      <c r="BO95" s="379"/>
      <c r="BP95" s="379"/>
      <c r="BQ95" s="663"/>
      <c r="BR95" s="378"/>
      <c r="BS95" s="379"/>
      <c r="BT95" s="379"/>
      <c r="BU95" s="379"/>
      <c r="BV95" s="379"/>
      <c r="BW95" s="674"/>
      <c r="BX95" s="674"/>
      <c r="BY95" s="674"/>
      <c r="BZ95" s="379"/>
      <c r="CA95" s="379"/>
      <c r="CB95" s="379"/>
      <c r="CC95" s="379"/>
      <c r="CD95" s="663"/>
      <c r="CE95" s="259"/>
      <c r="CF95" s="259"/>
      <c r="CG95" s="259"/>
      <c r="CH95" s="259"/>
      <c r="CI95" s="259"/>
      <c r="CJ95" s="265"/>
      <c r="CK95" s="265"/>
      <c r="CL95" s="265"/>
      <c r="CM95" s="259"/>
      <c r="CN95" s="259"/>
      <c r="CO95" s="259"/>
      <c r="CP95" s="259"/>
      <c r="CQ95" s="259"/>
    </row>
    <row r="96" spans="1:96" s="266" customFormat="1" ht="6" customHeight="1" x14ac:dyDescent="0.2">
      <c r="A96" s="265"/>
      <c r="B96" s="265"/>
      <c r="C96" s="265"/>
      <c r="D96" s="265"/>
      <c r="E96" s="265"/>
      <c r="F96" s="254"/>
      <c r="G96" s="1141"/>
      <c r="H96" s="1142"/>
      <c r="I96" s="1142"/>
      <c r="J96" s="1142"/>
      <c r="K96" s="1142"/>
      <c r="L96" s="1142"/>
      <c r="M96" s="1142"/>
      <c r="N96" s="1142"/>
      <c r="O96" s="1142"/>
      <c r="P96" s="1142"/>
      <c r="Q96" s="1143"/>
      <c r="R96" s="378"/>
      <c r="S96" s="379"/>
      <c r="T96" s="379"/>
      <c r="U96" s="379"/>
      <c r="V96" s="379"/>
      <c r="W96" s="674"/>
      <c r="X96" s="674"/>
      <c r="Y96" s="674"/>
      <c r="Z96" s="379"/>
      <c r="AA96" s="379"/>
      <c r="AB96" s="379"/>
      <c r="AC96" s="379"/>
      <c r="AD96" s="663"/>
      <c r="AE96" s="378"/>
      <c r="AF96" s="379"/>
      <c r="AG96" s="379"/>
      <c r="AH96" s="379"/>
      <c r="AI96" s="379"/>
      <c r="AJ96" s="674"/>
      <c r="AK96" s="674"/>
      <c r="AL96" s="674"/>
      <c r="AM96" s="379"/>
      <c r="AN96" s="379"/>
      <c r="AO96" s="379"/>
      <c r="AP96" s="379"/>
      <c r="AQ96" s="663"/>
      <c r="AR96" s="378"/>
      <c r="AS96" s="379"/>
      <c r="AT96" s="379"/>
      <c r="AU96" s="379"/>
      <c r="AV96" s="379"/>
      <c r="AW96" s="674"/>
      <c r="AX96" s="674"/>
      <c r="AY96" s="674"/>
      <c r="AZ96" s="379"/>
      <c r="BA96" s="379"/>
      <c r="BB96" s="379"/>
      <c r="BC96" s="379"/>
      <c r="BD96" s="663"/>
      <c r="BE96" s="378"/>
      <c r="BF96" s="379"/>
      <c r="BG96" s="379"/>
      <c r="BH96" s="379"/>
      <c r="BI96" s="379"/>
      <c r="BJ96" s="674"/>
      <c r="BK96" s="674"/>
      <c r="BL96" s="674"/>
      <c r="BM96" s="379"/>
      <c r="BN96" s="379"/>
      <c r="BO96" s="379"/>
      <c r="BP96" s="379"/>
      <c r="BQ96" s="663"/>
      <c r="BR96" s="378"/>
      <c r="BS96" s="379"/>
      <c r="BT96" s="379"/>
      <c r="BU96" s="379"/>
      <c r="BV96" s="379"/>
      <c r="BW96" s="674"/>
      <c r="BX96" s="674"/>
      <c r="BY96" s="674"/>
      <c r="BZ96" s="379"/>
      <c r="CA96" s="379"/>
      <c r="CB96" s="379"/>
      <c r="CC96" s="379"/>
      <c r="CD96" s="663"/>
      <c r="CE96" s="259"/>
      <c r="CF96" s="259"/>
      <c r="CG96" s="259"/>
      <c r="CH96" s="259"/>
      <c r="CI96" s="259"/>
      <c r="CJ96" s="265"/>
      <c r="CK96" s="265"/>
      <c r="CL96" s="265"/>
      <c r="CM96" s="259"/>
      <c r="CN96" s="259"/>
      <c r="CO96" s="259"/>
      <c r="CP96" s="259"/>
      <c r="CQ96" s="259"/>
    </row>
    <row r="97" spans="1:95" s="266" customFormat="1" ht="6" customHeight="1" x14ac:dyDescent="0.2">
      <c r="A97" s="265"/>
      <c r="B97" s="265"/>
      <c r="C97" s="265"/>
      <c r="D97" s="265"/>
      <c r="E97" s="265"/>
      <c r="G97" s="676" t="s">
        <v>368</v>
      </c>
      <c r="H97" s="677"/>
      <c r="I97" s="677"/>
      <c r="J97" s="677"/>
      <c r="K97" s="677"/>
      <c r="L97" s="677"/>
      <c r="M97" s="677"/>
      <c r="N97" s="677"/>
      <c r="O97" s="677"/>
      <c r="P97" s="677"/>
      <c r="Q97" s="678"/>
      <c r="R97" s="717"/>
      <c r="S97" s="716"/>
      <c r="T97" s="716"/>
      <c r="U97" s="716"/>
      <c r="V97" s="716"/>
      <c r="W97" s="716"/>
      <c r="X97" s="716"/>
      <c r="Y97" s="716"/>
      <c r="Z97" s="716"/>
      <c r="AA97" s="716"/>
      <c r="AB97" s="667" t="s">
        <v>115</v>
      </c>
      <c r="AC97" s="667"/>
      <c r="AD97" s="668"/>
      <c r="AE97" s="717"/>
      <c r="AF97" s="716"/>
      <c r="AG97" s="716"/>
      <c r="AH97" s="716"/>
      <c r="AI97" s="716"/>
      <c r="AJ97" s="716"/>
      <c r="AK97" s="716"/>
      <c r="AL97" s="716"/>
      <c r="AM97" s="716"/>
      <c r="AN97" s="716"/>
      <c r="AO97" s="667" t="s">
        <v>115</v>
      </c>
      <c r="AP97" s="667"/>
      <c r="AQ97" s="668"/>
      <c r="AR97" s="717"/>
      <c r="AS97" s="716"/>
      <c r="AT97" s="716"/>
      <c r="AU97" s="716"/>
      <c r="AV97" s="716"/>
      <c r="AW97" s="716"/>
      <c r="AX97" s="716"/>
      <c r="AY97" s="716"/>
      <c r="AZ97" s="716"/>
      <c r="BA97" s="716"/>
      <c r="BB97" s="667" t="s">
        <v>115</v>
      </c>
      <c r="BC97" s="667"/>
      <c r="BD97" s="668"/>
      <c r="BE97" s="717"/>
      <c r="BF97" s="716"/>
      <c r="BG97" s="716"/>
      <c r="BH97" s="716"/>
      <c r="BI97" s="716"/>
      <c r="BJ97" s="716"/>
      <c r="BK97" s="716"/>
      <c r="BL97" s="716"/>
      <c r="BM97" s="716"/>
      <c r="BN97" s="716"/>
      <c r="BO97" s="667" t="s">
        <v>115</v>
      </c>
      <c r="BP97" s="667"/>
      <c r="BQ97" s="668"/>
      <c r="BR97" s="717"/>
      <c r="BS97" s="716"/>
      <c r="BT97" s="716"/>
      <c r="BU97" s="716"/>
      <c r="BV97" s="716"/>
      <c r="BW97" s="716"/>
      <c r="BX97" s="716"/>
      <c r="BY97" s="716"/>
      <c r="BZ97" s="716"/>
      <c r="CA97" s="716"/>
      <c r="CB97" s="667" t="s">
        <v>115</v>
      </c>
      <c r="CC97" s="667"/>
      <c r="CD97" s="668"/>
      <c r="CE97" s="168"/>
      <c r="CF97" s="168"/>
      <c r="CG97" s="168"/>
      <c r="CH97" s="168"/>
      <c r="CI97" s="168"/>
      <c r="CJ97" s="168"/>
      <c r="CK97" s="168"/>
      <c r="CL97" s="168"/>
      <c r="CM97" s="168"/>
      <c r="CN97" s="168"/>
      <c r="CO97" s="168"/>
      <c r="CP97" s="168"/>
      <c r="CQ97" s="168"/>
    </row>
    <row r="98" spans="1:95" s="266" customFormat="1" ht="6" customHeight="1" x14ac:dyDescent="0.2">
      <c r="A98" s="265"/>
      <c r="B98" s="265"/>
      <c r="C98" s="265"/>
      <c r="D98" s="265"/>
      <c r="E98" s="265"/>
      <c r="G98" s="676"/>
      <c r="H98" s="677"/>
      <c r="I98" s="677"/>
      <c r="J98" s="677"/>
      <c r="K98" s="677"/>
      <c r="L98" s="677"/>
      <c r="M98" s="677"/>
      <c r="N98" s="677"/>
      <c r="O98" s="677"/>
      <c r="P98" s="677"/>
      <c r="Q98" s="678"/>
      <c r="R98" s="717"/>
      <c r="S98" s="716"/>
      <c r="T98" s="716"/>
      <c r="U98" s="716"/>
      <c r="V98" s="716"/>
      <c r="W98" s="716"/>
      <c r="X98" s="716"/>
      <c r="Y98" s="716"/>
      <c r="Z98" s="716"/>
      <c r="AA98" s="716"/>
      <c r="AB98" s="667"/>
      <c r="AC98" s="667"/>
      <c r="AD98" s="668"/>
      <c r="AE98" s="717"/>
      <c r="AF98" s="716"/>
      <c r="AG98" s="716"/>
      <c r="AH98" s="716"/>
      <c r="AI98" s="716"/>
      <c r="AJ98" s="716"/>
      <c r="AK98" s="716"/>
      <c r="AL98" s="716"/>
      <c r="AM98" s="716"/>
      <c r="AN98" s="716"/>
      <c r="AO98" s="667"/>
      <c r="AP98" s="667"/>
      <c r="AQ98" s="668"/>
      <c r="AR98" s="717"/>
      <c r="AS98" s="716"/>
      <c r="AT98" s="716"/>
      <c r="AU98" s="716"/>
      <c r="AV98" s="716"/>
      <c r="AW98" s="716"/>
      <c r="AX98" s="716"/>
      <c r="AY98" s="716"/>
      <c r="AZ98" s="716"/>
      <c r="BA98" s="716"/>
      <c r="BB98" s="667"/>
      <c r="BC98" s="667"/>
      <c r="BD98" s="668"/>
      <c r="BE98" s="717"/>
      <c r="BF98" s="716"/>
      <c r="BG98" s="716"/>
      <c r="BH98" s="716"/>
      <c r="BI98" s="716"/>
      <c r="BJ98" s="716"/>
      <c r="BK98" s="716"/>
      <c r="BL98" s="716"/>
      <c r="BM98" s="716"/>
      <c r="BN98" s="716"/>
      <c r="BO98" s="667"/>
      <c r="BP98" s="667"/>
      <c r="BQ98" s="668"/>
      <c r="BR98" s="717"/>
      <c r="BS98" s="716"/>
      <c r="BT98" s="716"/>
      <c r="BU98" s="716"/>
      <c r="BV98" s="716"/>
      <c r="BW98" s="716"/>
      <c r="BX98" s="716"/>
      <c r="BY98" s="716"/>
      <c r="BZ98" s="716"/>
      <c r="CA98" s="716"/>
      <c r="CB98" s="667"/>
      <c r="CC98" s="667"/>
      <c r="CD98" s="668"/>
      <c r="CE98" s="168"/>
      <c r="CF98" s="168"/>
      <c r="CG98" s="168"/>
      <c r="CH98" s="168"/>
      <c r="CI98" s="168"/>
      <c r="CJ98" s="168"/>
      <c r="CK98" s="168"/>
      <c r="CL98" s="168"/>
      <c r="CM98" s="168"/>
      <c r="CN98" s="168"/>
      <c r="CO98" s="168"/>
      <c r="CP98" s="168"/>
      <c r="CQ98" s="168"/>
    </row>
    <row r="99" spans="1:95" s="266" customFormat="1" ht="6" customHeight="1" x14ac:dyDescent="0.2">
      <c r="A99" s="265"/>
      <c r="B99" s="265"/>
      <c r="C99" s="265"/>
      <c r="D99" s="265"/>
      <c r="E99" s="265"/>
      <c r="G99" s="676"/>
      <c r="H99" s="677"/>
      <c r="I99" s="677"/>
      <c r="J99" s="677"/>
      <c r="K99" s="677"/>
      <c r="L99" s="677"/>
      <c r="M99" s="677"/>
      <c r="N99" s="677"/>
      <c r="O99" s="677"/>
      <c r="P99" s="677"/>
      <c r="Q99" s="678"/>
      <c r="R99" s="717"/>
      <c r="S99" s="716"/>
      <c r="T99" s="716"/>
      <c r="U99" s="716"/>
      <c r="V99" s="716"/>
      <c r="W99" s="716"/>
      <c r="X99" s="716"/>
      <c r="Y99" s="716"/>
      <c r="Z99" s="716"/>
      <c r="AA99" s="716"/>
      <c r="AB99" s="667"/>
      <c r="AC99" s="667"/>
      <c r="AD99" s="668"/>
      <c r="AE99" s="717"/>
      <c r="AF99" s="716"/>
      <c r="AG99" s="716"/>
      <c r="AH99" s="716"/>
      <c r="AI99" s="716"/>
      <c r="AJ99" s="716"/>
      <c r="AK99" s="716"/>
      <c r="AL99" s="716"/>
      <c r="AM99" s="716"/>
      <c r="AN99" s="716"/>
      <c r="AO99" s="667"/>
      <c r="AP99" s="667"/>
      <c r="AQ99" s="668"/>
      <c r="AR99" s="717"/>
      <c r="AS99" s="716"/>
      <c r="AT99" s="716"/>
      <c r="AU99" s="716"/>
      <c r="AV99" s="716"/>
      <c r="AW99" s="716"/>
      <c r="AX99" s="716"/>
      <c r="AY99" s="716"/>
      <c r="AZ99" s="716"/>
      <c r="BA99" s="716"/>
      <c r="BB99" s="667"/>
      <c r="BC99" s="667"/>
      <c r="BD99" s="668"/>
      <c r="BE99" s="717"/>
      <c r="BF99" s="716"/>
      <c r="BG99" s="716"/>
      <c r="BH99" s="716"/>
      <c r="BI99" s="716"/>
      <c r="BJ99" s="716"/>
      <c r="BK99" s="716"/>
      <c r="BL99" s="716"/>
      <c r="BM99" s="716"/>
      <c r="BN99" s="716"/>
      <c r="BO99" s="667"/>
      <c r="BP99" s="667"/>
      <c r="BQ99" s="668"/>
      <c r="BR99" s="717"/>
      <c r="BS99" s="716"/>
      <c r="BT99" s="716"/>
      <c r="BU99" s="716"/>
      <c r="BV99" s="716"/>
      <c r="BW99" s="716"/>
      <c r="BX99" s="716"/>
      <c r="BY99" s="716"/>
      <c r="BZ99" s="716"/>
      <c r="CA99" s="716"/>
      <c r="CB99" s="667"/>
      <c r="CC99" s="667"/>
      <c r="CD99" s="668"/>
      <c r="CE99" s="168"/>
      <c r="CF99" s="168"/>
      <c r="CG99" s="168"/>
      <c r="CH99" s="168"/>
      <c r="CI99" s="168"/>
      <c r="CJ99" s="168"/>
      <c r="CK99" s="168"/>
      <c r="CL99" s="168"/>
      <c r="CM99" s="168"/>
      <c r="CN99" s="168"/>
      <c r="CO99" s="168"/>
      <c r="CP99" s="168"/>
      <c r="CQ99" s="168"/>
    </row>
    <row r="100" spans="1:95" ht="6" customHeight="1" x14ac:dyDescent="0.2">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row>
    <row r="101" spans="1:95" ht="6" customHeight="1" x14ac:dyDescent="0.2">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row>
    <row r="102" spans="1:95" ht="6" customHeight="1" x14ac:dyDescent="0.2">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A19B-A035-40EB-9FEC-26EF6E4A833E}">
  <sheetPr>
    <tabColor rgb="FFFFFF00"/>
  </sheetPr>
  <dimension ref="A4:EU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154"/>
  </cols>
  <sheetData>
    <row r="4" spans="1:92" ht="6" customHeight="1" x14ac:dyDescent="0.2">
      <c r="A4" s="743" t="s">
        <v>261</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c r="CL4" s="617"/>
      <c r="CM4" s="617"/>
      <c r="CN4" s="617"/>
    </row>
    <row r="5" spans="1:92" ht="6" customHeight="1" x14ac:dyDescent="0.2">
      <c r="A5" s="743"/>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c r="CL5" s="617"/>
      <c r="CM5" s="617"/>
      <c r="CN5" s="617"/>
    </row>
    <row r="6" spans="1:92" ht="6" customHeight="1" x14ac:dyDescent="0.2">
      <c r="A6" s="743"/>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c r="BR6" s="743"/>
      <c r="BS6" s="743"/>
      <c r="BT6" s="743"/>
      <c r="BU6" s="743"/>
      <c r="BV6" s="743"/>
      <c r="BW6" s="743"/>
      <c r="BX6" s="743"/>
      <c r="BY6" s="743"/>
      <c r="BZ6" s="743"/>
      <c r="CA6" s="743"/>
      <c r="CB6" s="743"/>
      <c r="CC6" s="743"/>
      <c r="CD6" s="743"/>
      <c r="CE6" s="743"/>
      <c r="CF6" s="743"/>
      <c r="CG6" s="743"/>
      <c r="CH6" s="743"/>
      <c r="CI6" s="743"/>
      <c r="CJ6" s="743"/>
      <c r="CK6" s="743"/>
      <c r="CL6" s="617"/>
      <c r="CM6" s="617"/>
      <c r="CN6" s="617"/>
    </row>
    <row r="11" spans="1:92" ht="6" customHeight="1" x14ac:dyDescent="0.2">
      <c r="A11" s="744" t="s">
        <v>262</v>
      </c>
      <c r="B11" s="744"/>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c r="BX11" s="744"/>
      <c r="BY11" s="744"/>
      <c r="BZ11" s="744"/>
      <c r="CA11" s="744"/>
      <c r="CB11" s="744"/>
      <c r="CC11" s="744"/>
      <c r="CD11" s="744"/>
      <c r="CE11" s="744"/>
      <c r="CF11" s="744"/>
    </row>
    <row r="12" spans="1:92" ht="6" customHeight="1" x14ac:dyDescent="0.2">
      <c r="A12" s="744"/>
      <c r="B12" s="744"/>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row>
    <row r="13" spans="1:92" ht="6" customHeight="1" x14ac:dyDescent="0.2">
      <c r="A13" s="744"/>
      <c r="B13" s="744"/>
      <c r="C13" s="744"/>
      <c r="D13" s="744"/>
      <c r="E13" s="744"/>
      <c r="F13" s="744"/>
      <c r="G13" s="744"/>
      <c r="H13" s="744"/>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c r="AT13" s="744"/>
      <c r="AU13" s="744"/>
      <c r="AV13" s="744"/>
      <c r="AW13" s="744"/>
      <c r="AX13" s="744"/>
      <c r="AY13" s="744"/>
      <c r="AZ13" s="744"/>
      <c r="BA13" s="744"/>
      <c r="BB13" s="744"/>
      <c r="BC13" s="744"/>
      <c r="BD13" s="744"/>
      <c r="BE13" s="744"/>
      <c r="BF13" s="744"/>
      <c r="BG13" s="744"/>
      <c r="BH13" s="744"/>
      <c r="BI13" s="744"/>
      <c r="BJ13" s="744"/>
      <c r="BK13" s="744"/>
      <c r="BL13" s="744"/>
      <c r="BM13" s="744"/>
      <c r="BN13" s="744"/>
      <c r="BO13" s="744"/>
      <c r="BP13" s="744"/>
      <c r="BQ13" s="744"/>
      <c r="BR13" s="744"/>
      <c r="BS13" s="744"/>
      <c r="BT13" s="744"/>
      <c r="BU13" s="744"/>
      <c r="BV13" s="744"/>
      <c r="BW13" s="744"/>
      <c r="BX13" s="744"/>
      <c r="BY13" s="744"/>
      <c r="BZ13" s="744"/>
      <c r="CA13" s="744"/>
      <c r="CB13" s="744"/>
      <c r="CC13" s="744"/>
      <c r="CD13" s="744"/>
      <c r="CE13" s="744"/>
      <c r="CF13" s="744"/>
    </row>
    <row r="14" spans="1:92" ht="6" customHeight="1" x14ac:dyDescent="0.2">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row>
    <row r="15" spans="1:92" ht="6" customHeight="1" x14ac:dyDescent="0.2">
      <c r="A15" s="159"/>
      <c r="B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745" t="s">
        <v>86</v>
      </c>
      <c r="BW15" s="617"/>
      <c r="BX15" s="617"/>
      <c r="BY15" s="617"/>
      <c r="BZ15" s="617"/>
      <c r="CA15" s="617"/>
      <c r="CB15" s="617"/>
      <c r="CC15" s="617"/>
      <c r="CD15" s="617"/>
      <c r="CE15" s="159"/>
      <c r="CF15" s="159"/>
      <c r="CI15" s="197"/>
    </row>
    <row r="16" spans="1:92" ht="6" customHeight="1" x14ac:dyDescent="0.2">
      <c r="A16" s="159"/>
      <c r="B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617"/>
      <c r="BW16" s="617"/>
      <c r="BX16" s="617"/>
      <c r="BY16" s="617"/>
      <c r="BZ16" s="617"/>
      <c r="CA16" s="617"/>
      <c r="CB16" s="617"/>
      <c r="CC16" s="617"/>
      <c r="CD16" s="617"/>
      <c r="CE16" s="159"/>
      <c r="CF16" s="159"/>
    </row>
    <row r="17" spans="3:95" ht="6" customHeight="1" thickBot="1" x14ac:dyDescent="0.25">
      <c r="BV17" s="752"/>
      <c r="BW17" s="752"/>
      <c r="BX17" s="752"/>
      <c r="BY17" s="752"/>
      <c r="BZ17" s="752"/>
      <c r="CA17" s="752"/>
      <c r="CB17" s="752"/>
      <c r="CC17" s="752"/>
      <c r="CD17" s="752"/>
    </row>
    <row r="18" spans="3:95" ht="6" customHeight="1" x14ac:dyDescent="0.2">
      <c r="C18" s="746"/>
      <c r="D18" s="747"/>
      <c r="E18" s="747"/>
      <c r="F18" s="747"/>
      <c r="G18" s="747"/>
      <c r="H18" s="747"/>
      <c r="I18" s="747"/>
      <c r="J18" s="747"/>
      <c r="K18" s="747"/>
      <c r="L18" s="747"/>
      <c r="M18" s="747"/>
      <c r="N18" s="747"/>
      <c r="O18" s="747"/>
      <c r="P18" s="747"/>
      <c r="Q18" s="748"/>
      <c r="R18" s="763" t="s">
        <v>422</v>
      </c>
      <c r="S18" s="754"/>
      <c r="T18" s="754"/>
      <c r="U18" s="754"/>
      <c r="V18" s="754"/>
      <c r="W18" s="757" t="str">
        <f>IF(⑱安全投資実績!T31=0,"",⑱安全投資実績!T31)</f>
        <v/>
      </c>
      <c r="X18" s="757"/>
      <c r="Y18" s="757"/>
      <c r="Z18" s="754" t="s">
        <v>87</v>
      </c>
      <c r="AA18" s="754"/>
      <c r="AB18" s="754"/>
      <c r="AC18" s="754"/>
      <c r="AD18" s="760"/>
      <c r="AE18" s="763" t="s">
        <v>422</v>
      </c>
      <c r="AF18" s="754"/>
      <c r="AG18" s="754"/>
      <c r="AH18" s="754"/>
      <c r="AI18" s="754"/>
      <c r="AJ18" s="757" t="str">
        <f>IF(⑱安全投資実績!AG31=0,"",⑱安全投資実績!AG31)</f>
        <v/>
      </c>
      <c r="AK18" s="757"/>
      <c r="AL18" s="757"/>
      <c r="AM18" s="754" t="s">
        <v>87</v>
      </c>
      <c r="AN18" s="754"/>
      <c r="AO18" s="754"/>
      <c r="AP18" s="754"/>
      <c r="AQ18" s="760"/>
      <c r="AR18" s="763" t="s">
        <v>422</v>
      </c>
      <c r="AS18" s="754"/>
      <c r="AT18" s="754"/>
      <c r="AU18" s="754"/>
      <c r="AV18" s="754"/>
      <c r="AW18" s="757" t="str">
        <f>IF(⑱安全投資実績!AT31=0,"",⑱安全投資実績!AT31)</f>
        <v/>
      </c>
      <c r="AX18" s="757"/>
      <c r="AY18" s="757"/>
      <c r="AZ18" s="754" t="s">
        <v>87</v>
      </c>
      <c r="BA18" s="754"/>
      <c r="BB18" s="754"/>
      <c r="BC18" s="754"/>
      <c r="BD18" s="760"/>
      <c r="BE18" s="763" t="s">
        <v>422</v>
      </c>
      <c r="BF18" s="754"/>
      <c r="BG18" s="754"/>
      <c r="BH18" s="754"/>
      <c r="BI18" s="754"/>
      <c r="BJ18" s="757" t="str">
        <f>IF(⑱安全投資実績!BG31=0,"",⑱安全投資実績!BG31)</f>
        <v/>
      </c>
      <c r="BK18" s="757"/>
      <c r="BL18" s="757"/>
      <c r="BM18" s="754" t="s">
        <v>87</v>
      </c>
      <c r="BN18" s="754"/>
      <c r="BO18" s="754"/>
      <c r="BP18" s="754"/>
      <c r="BQ18" s="760"/>
      <c r="BR18" s="763" t="s">
        <v>422</v>
      </c>
      <c r="BS18" s="754"/>
      <c r="BT18" s="754"/>
      <c r="BU18" s="754"/>
      <c r="BV18" s="754"/>
      <c r="BW18" s="757" t="str">
        <f>IF(⑱安全投資実績!BT31=0,"",⑱安全投資実績!BT31)</f>
        <v/>
      </c>
      <c r="BX18" s="757"/>
      <c r="BY18" s="757"/>
      <c r="BZ18" s="754" t="s">
        <v>87</v>
      </c>
      <c r="CA18" s="754"/>
      <c r="CB18" s="754"/>
      <c r="CC18" s="754"/>
      <c r="CD18" s="754"/>
      <c r="CE18" s="207"/>
      <c r="CF18" s="185"/>
      <c r="CG18" s="185"/>
      <c r="CH18" s="185"/>
      <c r="CI18" s="185"/>
      <c r="CJ18" s="158"/>
      <c r="CK18" s="158"/>
      <c r="CL18" s="158"/>
      <c r="CM18" s="185"/>
      <c r="CN18" s="185"/>
      <c r="CO18" s="185"/>
      <c r="CP18" s="185"/>
      <c r="CQ18" s="185"/>
    </row>
    <row r="19" spans="3:95" ht="6" customHeight="1" x14ac:dyDescent="0.2">
      <c r="C19" s="749"/>
      <c r="D19" s="617"/>
      <c r="E19" s="617"/>
      <c r="F19" s="617"/>
      <c r="G19" s="617"/>
      <c r="H19" s="617"/>
      <c r="I19" s="617"/>
      <c r="J19" s="617"/>
      <c r="K19" s="617"/>
      <c r="L19" s="617"/>
      <c r="M19" s="617"/>
      <c r="N19" s="617"/>
      <c r="O19" s="617"/>
      <c r="P19" s="617"/>
      <c r="Q19" s="750"/>
      <c r="R19" s="764"/>
      <c r="S19" s="755"/>
      <c r="T19" s="755"/>
      <c r="U19" s="755"/>
      <c r="V19" s="755"/>
      <c r="W19" s="758"/>
      <c r="X19" s="758"/>
      <c r="Y19" s="758"/>
      <c r="Z19" s="755"/>
      <c r="AA19" s="755"/>
      <c r="AB19" s="755"/>
      <c r="AC19" s="755"/>
      <c r="AD19" s="761"/>
      <c r="AE19" s="764"/>
      <c r="AF19" s="755"/>
      <c r="AG19" s="755"/>
      <c r="AH19" s="755"/>
      <c r="AI19" s="755"/>
      <c r="AJ19" s="758"/>
      <c r="AK19" s="758"/>
      <c r="AL19" s="758"/>
      <c r="AM19" s="755"/>
      <c r="AN19" s="755"/>
      <c r="AO19" s="755"/>
      <c r="AP19" s="755"/>
      <c r="AQ19" s="761"/>
      <c r="AR19" s="764"/>
      <c r="AS19" s="755"/>
      <c r="AT19" s="755"/>
      <c r="AU19" s="755"/>
      <c r="AV19" s="755"/>
      <c r="AW19" s="758"/>
      <c r="AX19" s="758"/>
      <c r="AY19" s="758"/>
      <c r="AZ19" s="755"/>
      <c r="BA19" s="755"/>
      <c r="BB19" s="755"/>
      <c r="BC19" s="755"/>
      <c r="BD19" s="761"/>
      <c r="BE19" s="764"/>
      <c r="BF19" s="755"/>
      <c r="BG19" s="755"/>
      <c r="BH19" s="755"/>
      <c r="BI19" s="755"/>
      <c r="BJ19" s="758"/>
      <c r="BK19" s="758"/>
      <c r="BL19" s="758"/>
      <c r="BM19" s="755"/>
      <c r="BN19" s="755"/>
      <c r="BO19" s="755"/>
      <c r="BP19" s="755"/>
      <c r="BQ19" s="761"/>
      <c r="BR19" s="764"/>
      <c r="BS19" s="755"/>
      <c r="BT19" s="755"/>
      <c r="BU19" s="755"/>
      <c r="BV19" s="755"/>
      <c r="BW19" s="758"/>
      <c r="BX19" s="758"/>
      <c r="BY19" s="758"/>
      <c r="BZ19" s="755"/>
      <c r="CA19" s="755"/>
      <c r="CB19" s="755"/>
      <c r="CC19" s="755"/>
      <c r="CD19" s="755"/>
      <c r="CE19" s="207"/>
      <c r="CF19" s="185"/>
      <c r="CG19" s="185"/>
      <c r="CH19" s="185"/>
      <c r="CI19" s="185"/>
      <c r="CJ19" s="158"/>
      <c r="CK19" s="158"/>
      <c r="CL19" s="158"/>
      <c r="CM19" s="185"/>
      <c r="CN19" s="185"/>
      <c r="CO19" s="185"/>
      <c r="CP19" s="185"/>
      <c r="CQ19" s="185"/>
    </row>
    <row r="20" spans="3:95" ht="6" customHeight="1" thickBot="1" x14ac:dyDescent="0.25">
      <c r="C20" s="751"/>
      <c r="D20" s="752"/>
      <c r="E20" s="752"/>
      <c r="F20" s="752"/>
      <c r="G20" s="752"/>
      <c r="H20" s="752"/>
      <c r="I20" s="752"/>
      <c r="J20" s="752"/>
      <c r="K20" s="752"/>
      <c r="L20" s="752"/>
      <c r="M20" s="752"/>
      <c r="N20" s="752"/>
      <c r="O20" s="752"/>
      <c r="P20" s="752"/>
      <c r="Q20" s="753"/>
      <c r="R20" s="765"/>
      <c r="S20" s="756"/>
      <c r="T20" s="756"/>
      <c r="U20" s="756"/>
      <c r="V20" s="756"/>
      <c r="W20" s="759"/>
      <c r="X20" s="759"/>
      <c r="Y20" s="759"/>
      <c r="Z20" s="756"/>
      <c r="AA20" s="756"/>
      <c r="AB20" s="756"/>
      <c r="AC20" s="756"/>
      <c r="AD20" s="762"/>
      <c r="AE20" s="765"/>
      <c r="AF20" s="756"/>
      <c r="AG20" s="756"/>
      <c r="AH20" s="756"/>
      <c r="AI20" s="756"/>
      <c r="AJ20" s="759"/>
      <c r="AK20" s="759"/>
      <c r="AL20" s="759"/>
      <c r="AM20" s="756"/>
      <c r="AN20" s="756"/>
      <c r="AO20" s="756"/>
      <c r="AP20" s="756"/>
      <c r="AQ20" s="762"/>
      <c r="AR20" s="765"/>
      <c r="AS20" s="756"/>
      <c r="AT20" s="756"/>
      <c r="AU20" s="756"/>
      <c r="AV20" s="756"/>
      <c r="AW20" s="759"/>
      <c r="AX20" s="759"/>
      <c r="AY20" s="759"/>
      <c r="AZ20" s="756"/>
      <c r="BA20" s="756"/>
      <c r="BB20" s="756"/>
      <c r="BC20" s="756"/>
      <c r="BD20" s="762"/>
      <c r="BE20" s="765"/>
      <c r="BF20" s="756"/>
      <c r="BG20" s="756"/>
      <c r="BH20" s="756"/>
      <c r="BI20" s="756"/>
      <c r="BJ20" s="759"/>
      <c r="BK20" s="759"/>
      <c r="BL20" s="759"/>
      <c r="BM20" s="756"/>
      <c r="BN20" s="756"/>
      <c r="BO20" s="756"/>
      <c r="BP20" s="756"/>
      <c r="BQ20" s="762"/>
      <c r="BR20" s="765"/>
      <c r="BS20" s="756"/>
      <c r="BT20" s="756"/>
      <c r="BU20" s="756"/>
      <c r="BV20" s="756"/>
      <c r="BW20" s="759"/>
      <c r="BX20" s="759"/>
      <c r="BY20" s="759"/>
      <c r="BZ20" s="756"/>
      <c r="CA20" s="756"/>
      <c r="CB20" s="756"/>
      <c r="CC20" s="756"/>
      <c r="CD20" s="756"/>
      <c r="CE20" s="207"/>
      <c r="CF20" s="185"/>
      <c r="CG20" s="185"/>
      <c r="CH20" s="185"/>
      <c r="CI20" s="185"/>
      <c r="CJ20" s="158"/>
      <c r="CK20" s="158"/>
      <c r="CL20" s="158"/>
      <c r="CM20" s="185"/>
      <c r="CN20" s="185"/>
      <c r="CO20" s="185"/>
      <c r="CP20" s="185"/>
      <c r="CQ20" s="185"/>
    </row>
    <row r="21" spans="3:95" ht="6" customHeight="1" x14ac:dyDescent="0.2">
      <c r="C21" s="766" t="s">
        <v>88</v>
      </c>
      <c r="D21" s="767"/>
      <c r="E21" s="768"/>
      <c r="F21" s="783" t="s">
        <v>89</v>
      </c>
      <c r="G21" s="784"/>
      <c r="H21" s="784"/>
      <c r="I21" s="785"/>
      <c r="J21" s="785"/>
      <c r="K21" s="785"/>
      <c r="L21" s="785"/>
      <c r="M21" s="785"/>
      <c r="N21" s="785"/>
      <c r="O21" s="785"/>
      <c r="P21" s="785"/>
      <c r="Q21" s="786"/>
      <c r="R21" s="1154" t="str">
        <f>IF(SUM(R24:AD29)=0,"",SUM(R24:AD29))</f>
        <v/>
      </c>
      <c r="S21" s="941"/>
      <c r="T21" s="941"/>
      <c r="U21" s="941"/>
      <c r="V21" s="941"/>
      <c r="W21" s="941"/>
      <c r="X21" s="941"/>
      <c r="Y21" s="941"/>
      <c r="Z21" s="941"/>
      <c r="AA21" s="941"/>
      <c r="AB21" s="941"/>
      <c r="AC21" s="941"/>
      <c r="AD21" s="941"/>
      <c r="AE21" s="941" t="str">
        <f>IF(SUM(AE24:AQ29)=0,"",SUM(AE24:AQ29))</f>
        <v/>
      </c>
      <c r="AF21" s="941"/>
      <c r="AG21" s="941"/>
      <c r="AH21" s="941"/>
      <c r="AI21" s="941"/>
      <c r="AJ21" s="941"/>
      <c r="AK21" s="941"/>
      <c r="AL21" s="941"/>
      <c r="AM21" s="941"/>
      <c r="AN21" s="941"/>
      <c r="AO21" s="941"/>
      <c r="AP21" s="941"/>
      <c r="AQ21" s="941"/>
      <c r="AR21" s="941" t="str">
        <f>IF(SUM(AR24:BD29)=0,"",SUM(AR24:BD29))</f>
        <v/>
      </c>
      <c r="AS21" s="941"/>
      <c r="AT21" s="941"/>
      <c r="AU21" s="941"/>
      <c r="AV21" s="941"/>
      <c r="AW21" s="941"/>
      <c r="AX21" s="941"/>
      <c r="AY21" s="941"/>
      <c r="AZ21" s="941"/>
      <c r="BA21" s="941"/>
      <c r="BB21" s="941"/>
      <c r="BC21" s="941"/>
      <c r="BD21" s="941"/>
      <c r="BE21" s="941" t="str">
        <f>IF(SUM(BE24:BQ29)=0,"",SUM(BE24:BQ29))</f>
        <v/>
      </c>
      <c r="BF21" s="941"/>
      <c r="BG21" s="941"/>
      <c r="BH21" s="941"/>
      <c r="BI21" s="941"/>
      <c r="BJ21" s="941"/>
      <c r="BK21" s="941"/>
      <c r="BL21" s="941"/>
      <c r="BM21" s="941"/>
      <c r="BN21" s="941"/>
      <c r="BO21" s="941"/>
      <c r="BP21" s="941"/>
      <c r="BQ21" s="941"/>
      <c r="BR21" s="941" t="str">
        <f>IF(SUM(BR24:CD29)=0,"",SUM(BR24:CD29))</f>
        <v/>
      </c>
      <c r="BS21" s="941"/>
      <c r="BT21" s="941"/>
      <c r="BU21" s="941"/>
      <c r="BV21" s="941"/>
      <c r="BW21" s="941"/>
      <c r="BX21" s="941"/>
      <c r="BY21" s="941"/>
      <c r="BZ21" s="941"/>
      <c r="CA21" s="941"/>
      <c r="CB21" s="941"/>
      <c r="CC21" s="941"/>
      <c r="CD21" s="1160"/>
      <c r="CE21" s="195"/>
    </row>
    <row r="22" spans="3:95" ht="6" customHeight="1" x14ac:dyDescent="0.2">
      <c r="C22" s="769"/>
      <c r="D22" s="770"/>
      <c r="E22" s="771"/>
      <c r="F22" s="787"/>
      <c r="G22" s="788"/>
      <c r="H22" s="788"/>
      <c r="I22" s="789"/>
      <c r="J22" s="789"/>
      <c r="K22" s="789"/>
      <c r="L22" s="789"/>
      <c r="M22" s="789"/>
      <c r="N22" s="789"/>
      <c r="O22" s="789"/>
      <c r="P22" s="789"/>
      <c r="Q22" s="790"/>
      <c r="R22" s="1155"/>
      <c r="S22" s="943"/>
      <c r="T22" s="943"/>
      <c r="U22" s="943"/>
      <c r="V22" s="943"/>
      <c r="W22" s="943"/>
      <c r="X22" s="943"/>
      <c r="Y22" s="943"/>
      <c r="Z22" s="943"/>
      <c r="AA22" s="943"/>
      <c r="AB22" s="943"/>
      <c r="AC22" s="943"/>
      <c r="AD22" s="943"/>
      <c r="AE22" s="943"/>
      <c r="AF22" s="943"/>
      <c r="AG22" s="943"/>
      <c r="AH22" s="943"/>
      <c r="AI22" s="943"/>
      <c r="AJ22" s="943"/>
      <c r="AK22" s="943"/>
      <c r="AL22" s="943"/>
      <c r="AM22" s="943"/>
      <c r="AN22" s="943"/>
      <c r="AO22" s="943"/>
      <c r="AP22" s="943"/>
      <c r="AQ22" s="943"/>
      <c r="AR22" s="943"/>
      <c r="AS22" s="943"/>
      <c r="AT22" s="943"/>
      <c r="AU22" s="943"/>
      <c r="AV22" s="943"/>
      <c r="AW22" s="943"/>
      <c r="AX22" s="943"/>
      <c r="AY22" s="943"/>
      <c r="AZ22" s="943"/>
      <c r="BA22" s="943"/>
      <c r="BB22" s="943"/>
      <c r="BC22" s="943"/>
      <c r="BD22" s="943"/>
      <c r="BE22" s="943"/>
      <c r="BF22" s="943"/>
      <c r="BG22" s="943"/>
      <c r="BH22" s="943"/>
      <c r="BI22" s="943"/>
      <c r="BJ22" s="943"/>
      <c r="BK22" s="943"/>
      <c r="BL22" s="943"/>
      <c r="BM22" s="943"/>
      <c r="BN22" s="943"/>
      <c r="BO22" s="943"/>
      <c r="BP22" s="943"/>
      <c r="BQ22" s="943"/>
      <c r="BR22" s="943"/>
      <c r="BS22" s="943"/>
      <c r="BT22" s="943"/>
      <c r="BU22" s="943"/>
      <c r="BV22" s="943"/>
      <c r="BW22" s="943"/>
      <c r="BX22" s="943"/>
      <c r="BY22" s="943"/>
      <c r="BZ22" s="943"/>
      <c r="CA22" s="943"/>
      <c r="CB22" s="943"/>
      <c r="CC22" s="943"/>
      <c r="CD22" s="1158"/>
      <c r="CE22" s="195"/>
    </row>
    <row r="23" spans="3:95" ht="6" customHeight="1" x14ac:dyDescent="0.2">
      <c r="C23" s="769"/>
      <c r="D23" s="770"/>
      <c r="E23" s="771"/>
      <c r="F23" s="791"/>
      <c r="G23" s="792"/>
      <c r="H23" s="792"/>
      <c r="I23" s="793"/>
      <c r="J23" s="793"/>
      <c r="K23" s="793"/>
      <c r="L23" s="793"/>
      <c r="M23" s="793"/>
      <c r="N23" s="793"/>
      <c r="O23" s="793"/>
      <c r="P23" s="793"/>
      <c r="Q23" s="794"/>
      <c r="R23" s="1155"/>
      <c r="S23" s="943"/>
      <c r="T23" s="943"/>
      <c r="U23" s="943"/>
      <c r="V23" s="943"/>
      <c r="W23" s="943"/>
      <c r="X23" s="943"/>
      <c r="Y23" s="943"/>
      <c r="Z23" s="943"/>
      <c r="AA23" s="943"/>
      <c r="AB23" s="943"/>
      <c r="AC23" s="943"/>
      <c r="AD23" s="943"/>
      <c r="AE23" s="943"/>
      <c r="AF23" s="943"/>
      <c r="AG23" s="943"/>
      <c r="AH23" s="943"/>
      <c r="AI23" s="943"/>
      <c r="AJ23" s="943"/>
      <c r="AK23" s="943"/>
      <c r="AL23" s="943"/>
      <c r="AM23" s="943"/>
      <c r="AN23" s="943"/>
      <c r="AO23" s="943"/>
      <c r="AP23" s="943"/>
      <c r="AQ23" s="943"/>
      <c r="AR23" s="943"/>
      <c r="AS23" s="943"/>
      <c r="AT23" s="943"/>
      <c r="AU23" s="943"/>
      <c r="AV23" s="943"/>
      <c r="AW23" s="943"/>
      <c r="AX23" s="943"/>
      <c r="AY23" s="943"/>
      <c r="AZ23" s="943"/>
      <c r="BA23" s="943"/>
      <c r="BB23" s="943"/>
      <c r="BC23" s="943"/>
      <c r="BD23" s="943"/>
      <c r="BE23" s="943"/>
      <c r="BF23" s="943"/>
      <c r="BG23" s="943"/>
      <c r="BH23" s="943"/>
      <c r="BI23" s="943"/>
      <c r="BJ23" s="943"/>
      <c r="BK23" s="943"/>
      <c r="BL23" s="943"/>
      <c r="BM23" s="943"/>
      <c r="BN23" s="943"/>
      <c r="BO23" s="943"/>
      <c r="BP23" s="943"/>
      <c r="BQ23" s="943"/>
      <c r="BR23" s="943"/>
      <c r="BS23" s="943"/>
      <c r="BT23" s="943"/>
      <c r="BU23" s="943"/>
      <c r="BV23" s="943"/>
      <c r="BW23" s="943"/>
      <c r="BX23" s="943"/>
      <c r="BY23" s="943"/>
      <c r="BZ23" s="943"/>
      <c r="CA23" s="943"/>
      <c r="CB23" s="943"/>
      <c r="CC23" s="943"/>
      <c r="CD23" s="1158"/>
      <c r="CE23" s="195"/>
    </row>
    <row r="24" spans="3:95" ht="6" customHeight="1" x14ac:dyDescent="0.2">
      <c r="C24" s="769"/>
      <c r="D24" s="770"/>
      <c r="E24" s="771"/>
      <c r="F24" s="617"/>
      <c r="G24" s="803"/>
      <c r="H24" s="800" t="s">
        <v>90</v>
      </c>
      <c r="I24" s="800"/>
      <c r="J24" s="800"/>
      <c r="K24" s="800"/>
      <c r="L24" s="800"/>
      <c r="M24" s="800"/>
      <c r="N24" s="800"/>
      <c r="O24" s="800"/>
      <c r="P24" s="800"/>
      <c r="Q24" s="801"/>
      <c r="R24" s="939"/>
      <c r="S24" s="940"/>
      <c r="T24" s="940"/>
      <c r="U24" s="940"/>
      <c r="V24" s="940"/>
      <c r="W24" s="940"/>
      <c r="X24" s="940"/>
      <c r="Y24" s="940"/>
      <c r="Z24" s="940"/>
      <c r="AA24" s="940"/>
      <c r="AB24" s="940"/>
      <c r="AC24" s="940"/>
      <c r="AD24" s="940"/>
      <c r="AE24" s="940"/>
      <c r="AF24" s="940"/>
      <c r="AG24" s="940"/>
      <c r="AH24" s="940"/>
      <c r="AI24" s="940"/>
      <c r="AJ24" s="940"/>
      <c r="AK24" s="940"/>
      <c r="AL24" s="940"/>
      <c r="AM24" s="940"/>
      <c r="AN24" s="940"/>
      <c r="AO24" s="940"/>
      <c r="AP24" s="940"/>
      <c r="AQ24" s="940"/>
      <c r="AR24" s="940"/>
      <c r="AS24" s="940"/>
      <c r="AT24" s="940"/>
      <c r="AU24" s="940"/>
      <c r="AV24" s="940"/>
      <c r="AW24" s="940"/>
      <c r="AX24" s="940"/>
      <c r="AY24" s="940"/>
      <c r="AZ24" s="940"/>
      <c r="BA24" s="940"/>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1156"/>
      <c r="CE24" s="195"/>
    </row>
    <row r="25" spans="3:95" ht="6" customHeight="1" x14ac:dyDescent="0.2">
      <c r="C25" s="769"/>
      <c r="D25" s="770"/>
      <c r="E25" s="771"/>
      <c r="F25" s="617"/>
      <c r="G25" s="803"/>
      <c r="H25" s="800"/>
      <c r="I25" s="800"/>
      <c r="J25" s="800"/>
      <c r="K25" s="800"/>
      <c r="L25" s="800"/>
      <c r="M25" s="800"/>
      <c r="N25" s="800"/>
      <c r="O25" s="800"/>
      <c r="P25" s="800"/>
      <c r="Q25" s="801"/>
      <c r="R25" s="939"/>
      <c r="S25" s="940"/>
      <c r="T25" s="940"/>
      <c r="U25" s="940"/>
      <c r="V25" s="940"/>
      <c r="W25" s="940"/>
      <c r="X25" s="940"/>
      <c r="Y25" s="940"/>
      <c r="Z25" s="940"/>
      <c r="AA25" s="940"/>
      <c r="AB25" s="940"/>
      <c r="AC25" s="940"/>
      <c r="AD25" s="940"/>
      <c r="AE25" s="940"/>
      <c r="AF25" s="940"/>
      <c r="AG25" s="940"/>
      <c r="AH25" s="940"/>
      <c r="AI25" s="940"/>
      <c r="AJ25" s="940"/>
      <c r="AK25" s="940"/>
      <c r="AL25" s="940"/>
      <c r="AM25" s="940"/>
      <c r="AN25" s="940"/>
      <c r="AO25" s="940"/>
      <c r="AP25" s="940"/>
      <c r="AQ25" s="940"/>
      <c r="AR25" s="940"/>
      <c r="AS25" s="940"/>
      <c r="AT25" s="940"/>
      <c r="AU25" s="940"/>
      <c r="AV25" s="940"/>
      <c r="AW25" s="940"/>
      <c r="AX25" s="940"/>
      <c r="AY25" s="940"/>
      <c r="AZ25" s="940"/>
      <c r="BA25" s="940"/>
      <c r="BB25" s="940"/>
      <c r="BC25" s="940"/>
      <c r="BD25" s="940"/>
      <c r="BE25" s="940"/>
      <c r="BF25" s="940"/>
      <c r="BG25" s="940"/>
      <c r="BH25" s="940"/>
      <c r="BI25" s="940"/>
      <c r="BJ25" s="940"/>
      <c r="BK25" s="940"/>
      <c r="BL25" s="940"/>
      <c r="BM25" s="940"/>
      <c r="BN25" s="940"/>
      <c r="BO25" s="940"/>
      <c r="BP25" s="940"/>
      <c r="BQ25" s="940"/>
      <c r="BR25" s="940"/>
      <c r="BS25" s="940"/>
      <c r="BT25" s="940"/>
      <c r="BU25" s="940"/>
      <c r="BV25" s="940"/>
      <c r="BW25" s="940"/>
      <c r="BX25" s="940"/>
      <c r="BY25" s="940"/>
      <c r="BZ25" s="940"/>
      <c r="CA25" s="940"/>
      <c r="CB25" s="940"/>
      <c r="CC25" s="940"/>
      <c r="CD25" s="1156"/>
      <c r="CE25" s="195"/>
    </row>
    <row r="26" spans="3:95" ht="6" customHeight="1" x14ac:dyDescent="0.2">
      <c r="C26" s="769"/>
      <c r="D26" s="770"/>
      <c r="E26" s="771"/>
      <c r="F26" s="617"/>
      <c r="G26" s="803"/>
      <c r="H26" s="800"/>
      <c r="I26" s="800"/>
      <c r="J26" s="800"/>
      <c r="K26" s="800"/>
      <c r="L26" s="800"/>
      <c r="M26" s="800"/>
      <c r="N26" s="800"/>
      <c r="O26" s="800"/>
      <c r="P26" s="800"/>
      <c r="Q26" s="801"/>
      <c r="R26" s="939"/>
      <c r="S26" s="940"/>
      <c r="T26" s="940"/>
      <c r="U26" s="940"/>
      <c r="V26" s="940"/>
      <c r="W26" s="940"/>
      <c r="X26" s="940"/>
      <c r="Y26" s="940"/>
      <c r="Z26" s="940"/>
      <c r="AA26" s="940"/>
      <c r="AB26" s="940"/>
      <c r="AC26" s="940"/>
      <c r="AD26" s="940"/>
      <c r="AE26" s="940"/>
      <c r="AF26" s="940"/>
      <c r="AG26" s="940"/>
      <c r="AH26" s="940"/>
      <c r="AI26" s="940"/>
      <c r="AJ26" s="940"/>
      <c r="AK26" s="940"/>
      <c r="AL26" s="940"/>
      <c r="AM26" s="940"/>
      <c r="AN26" s="940"/>
      <c r="AO26" s="940"/>
      <c r="AP26" s="940"/>
      <c r="AQ26" s="940"/>
      <c r="AR26" s="940"/>
      <c r="AS26" s="940"/>
      <c r="AT26" s="940"/>
      <c r="AU26" s="940"/>
      <c r="AV26" s="940"/>
      <c r="AW26" s="940"/>
      <c r="AX26" s="940"/>
      <c r="AY26" s="940"/>
      <c r="AZ26" s="940"/>
      <c r="BA26" s="940"/>
      <c r="BB26" s="940"/>
      <c r="BC26" s="940"/>
      <c r="BD26" s="940"/>
      <c r="BE26" s="940"/>
      <c r="BF26" s="940"/>
      <c r="BG26" s="940"/>
      <c r="BH26" s="940"/>
      <c r="BI26" s="940"/>
      <c r="BJ26" s="940"/>
      <c r="BK26" s="940"/>
      <c r="BL26" s="940"/>
      <c r="BM26" s="940"/>
      <c r="BN26" s="940"/>
      <c r="BO26" s="940"/>
      <c r="BP26" s="940"/>
      <c r="BQ26" s="940"/>
      <c r="BR26" s="940"/>
      <c r="BS26" s="940"/>
      <c r="BT26" s="940"/>
      <c r="BU26" s="940"/>
      <c r="BV26" s="940"/>
      <c r="BW26" s="940"/>
      <c r="BX26" s="940"/>
      <c r="BY26" s="940"/>
      <c r="BZ26" s="940"/>
      <c r="CA26" s="940"/>
      <c r="CB26" s="940"/>
      <c r="CC26" s="940"/>
      <c r="CD26" s="1156"/>
      <c r="CE26" s="195"/>
    </row>
    <row r="27" spans="3:95" ht="6" customHeight="1" x14ac:dyDescent="0.2">
      <c r="C27" s="769"/>
      <c r="D27" s="770"/>
      <c r="E27" s="771"/>
      <c r="F27" s="617"/>
      <c r="G27" s="803"/>
      <c r="H27" s="800" t="s">
        <v>91</v>
      </c>
      <c r="I27" s="800"/>
      <c r="J27" s="800"/>
      <c r="K27" s="800"/>
      <c r="L27" s="800"/>
      <c r="M27" s="800"/>
      <c r="N27" s="800"/>
      <c r="O27" s="800"/>
      <c r="P27" s="800"/>
      <c r="Q27" s="801"/>
      <c r="R27" s="939"/>
      <c r="S27" s="940"/>
      <c r="T27" s="940"/>
      <c r="U27" s="940"/>
      <c r="V27" s="940"/>
      <c r="W27" s="940"/>
      <c r="X27" s="940"/>
      <c r="Y27" s="940"/>
      <c r="Z27" s="940"/>
      <c r="AA27" s="940"/>
      <c r="AB27" s="940"/>
      <c r="AC27" s="940"/>
      <c r="AD27" s="940"/>
      <c r="AE27" s="940"/>
      <c r="AF27" s="940"/>
      <c r="AG27" s="940"/>
      <c r="AH27" s="940"/>
      <c r="AI27" s="940"/>
      <c r="AJ27" s="940"/>
      <c r="AK27" s="940"/>
      <c r="AL27" s="940"/>
      <c r="AM27" s="940"/>
      <c r="AN27" s="940"/>
      <c r="AO27" s="940"/>
      <c r="AP27" s="940"/>
      <c r="AQ27" s="940"/>
      <c r="AR27" s="940"/>
      <c r="AS27" s="940"/>
      <c r="AT27" s="940"/>
      <c r="AU27" s="940"/>
      <c r="AV27" s="940"/>
      <c r="AW27" s="940"/>
      <c r="AX27" s="940"/>
      <c r="AY27" s="940"/>
      <c r="AZ27" s="940"/>
      <c r="BA27" s="940"/>
      <c r="BB27" s="940"/>
      <c r="BC27" s="940"/>
      <c r="BD27" s="940"/>
      <c r="BE27" s="940"/>
      <c r="BF27" s="940"/>
      <c r="BG27" s="940"/>
      <c r="BH27" s="940"/>
      <c r="BI27" s="940"/>
      <c r="BJ27" s="940"/>
      <c r="BK27" s="940"/>
      <c r="BL27" s="940"/>
      <c r="BM27" s="940"/>
      <c r="BN27" s="940"/>
      <c r="BO27" s="940"/>
      <c r="BP27" s="940"/>
      <c r="BQ27" s="940"/>
      <c r="BR27" s="940"/>
      <c r="BS27" s="940"/>
      <c r="BT27" s="940"/>
      <c r="BU27" s="940"/>
      <c r="BV27" s="940"/>
      <c r="BW27" s="940"/>
      <c r="BX27" s="940"/>
      <c r="BY27" s="940"/>
      <c r="BZ27" s="940"/>
      <c r="CA27" s="940"/>
      <c r="CB27" s="940"/>
      <c r="CC27" s="940"/>
      <c r="CD27" s="1156"/>
      <c r="CE27" s="195"/>
    </row>
    <row r="28" spans="3:95" ht="6" customHeight="1" x14ac:dyDescent="0.2">
      <c r="C28" s="769"/>
      <c r="D28" s="770"/>
      <c r="E28" s="771"/>
      <c r="F28" s="617"/>
      <c r="G28" s="803"/>
      <c r="H28" s="800"/>
      <c r="I28" s="800"/>
      <c r="J28" s="800"/>
      <c r="K28" s="800"/>
      <c r="L28" s="800"/>
      <c r="M28" s="800"/>
      <c r="N28" s="800"/>
      <c r="O28" s="800"/>
      <c r="P28" s="800"/>
      <c r="Q28" s="801"/>
      <c r="R28" s="939"/>
      <c r="S28" s="940"/>
      <c r="T28" s="940"/>
      <c r="U28" s="940"/>
      <c r="V28" s="940"/>
      <c r="W28" s="940"/>
      <c r="X28" s="940"/>
      <c r="Y28" s="940"/>
      <c r="Z28" s="940"/>
      <c r="AA28" s="940"/>
      <c r="AB28" s="940"/>
      <c r="AC28" s="940"/>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940"/>
      <c r="BH28" s="940"/>
      <c r="BI28" s="940"/>
      <c r="BJ28" s="940"/>
      <c r="BK28" s="940"/>
      <c r="BL28" s="940"/>
      <c r="BM28" s="940"/>
      <c r="BN28" s="940"/>
      <c r="BO28" s="940"/>
      <c r="BP28" s="940"/>
      <c r="BQ28" s="940"/>
      <c r="BR28" s="940"/>
      <c r="BS28" s="940"/>
      <c r="BT28" s="940"/>
      <c r="BU28" s="940"/>
      <c r="BV28" s="940"/>
      <c r="BW28" s="940"/>
      <c r="BX28" s="940"/>
      <c r="BY28" s="940"/>
      <c r="BZ28" s="940"/>
      <c r="CA28" s="940"/>
      <c r="CB28" s="940"/>
      <c r="CC28" s="940"/>
      <c r="CD28" s="1156"/>
      <c r="CE28" s="195"/>
    </row>
    <row r="29" spans="3:95" ht="6" customHeight="1" x14ac:dyDescent="0.2">
      <c r="C29" s="769"/>
      <c r="D29" s="770"/>
      <c r="E29" s="771"/>
      <c r="F29" s="617"/>
      <c r="G29" s="803"/>
      <c r="H29" s="804"/>
      <c r="I29" s="804"/>
      <c r="J29" s="804"/>
      <c r="K29" s="804"/>
      <c r="L29" s="804"/>
      <c r="M29" s="804"/>
      <c r="N29" s="804"/>
      <c r="O29" s="804"/>
      <c r="P29" s="804"/>
      <c r="Q29" s="805"/>
      <c r="R29" s="939"/>
      <c r="S29" s="940"/>
      <c r="T29" s="940"/>
      <c r="U29" s="940"/>
      <c r="V29" s="940"/>
      <c r="W29" s="940"/>
      <c r="X29" s="940"/>
      <c r="Y29" s="940"/>
      <c r="Z29" s="940"/>
      <c r="AA29" s="940"/>
      <c r="AB29" s="940"/>
      <c r="AC29" s="940"/>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940"/>
      <c r="BH29" s="940"/>
      <c r="BI29" s="940"/>
      <c r="BJ29" s="940"/>
      <c r="BK29" s="940"/>
      <c r="BL29" s="940"/>
      <c r="BM29" s="940"/>
      <c r="BN29" s="940"/>
      <c r="BO29" s="940"/>
      <c r="BP29" s="940"/>
      <c r="BQ29" s="940"/>
      <c r="BR29" s="940"/>
      <c r="BS29" s="940"/>
      <c r="BT29" s="940"/>
      <c r="BU29" s="940"/>
      <c r="BV29" s="940"/>
      <c r="BW29" s="940"/>
      <c r="BX29" s="940"/>
      <c r="BY29" s="940"/>
      <c r="BZ29" s="940"/>
      <c r="CA29" s="940"/>
      <c r="CB29" s="940"/>
      <c r="CC29" s="940"/>
      <c r="CD29" s="1156"/>
      <c r="CE29" s="195"/>
    </row>
    <row r="30" spans="3:95" ht="6" customHeight="1" x14ac:dyDescent="0.2">
      <c r="C30" s="769"/>
      <c r="D30" s="770"/>
      <c r="E30" s="771"/>
      <c r="F30" s="841" t="s">
        <v>92</v>
      </c>
      <c r="G30" s="842"/>
      <c r="H30" s="842"/>
      <c r="I30" s="842"/>
      <c r="J30" s="842"/>
      <c r="K30" s="842"/>
      <c r="L30" s="842"/>
      <c r="M30" s="842"/>
      <c r="N30" s="842"/>
      <c r="O30" s="842"/>
      <c r="P30" s="842"/>
      <c r="Q30" s="843"/>
      <c r="R30" s="939"/>
      <c r="S30" s="940"/>
      <c r="T30" s="940"/>
      <c r="U30" s="940"/>
      <c r="V30" s="940"/>
      <c r="W30" s="940"/>
      <c r="X30" s="940"/>
      <c r="Y30" s="940"/>
      <c r="Z30" s="940"/>
      <c r="AA30" s="940"/>
      <c r="AB30" s="940"/>
      <c r="AC30" s="940"/>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940"/>
      <c r="BH30" s="940"/>
      <c r="BI30" s="940"/>
      <c r="BJ30" s="940"/>
      <c r="BK30" s="940"/>
      <c r="BL30" s="940"/>
      <c r="BM30" s="940"/>
      <c r="BN30" s="940"/>
      <c r="BO30" s="940"/>
      <c r="BP30" s="940"/>
      <c r="BQ30" s="940"/>
      <c r="BR30" s="940"/>
      <c r="BS30" s="940"/>
      <c r="BT30" s="940"/>
      <c r="BU30" s="940"/>
      <c r="BV30" s="940"/>
      <c r="BW30" s="940"/>
      <c r="BX30" s="940"/>
      <c r="BY30" s="940"/>
      <c r="BZ30" s="940"/>
      <c r="CA30" s="940"/>
      <c r="CB30" s="940"/>
      <c r="CC30" s="940"/>
      <c r="CD30" s="1156"/>
      <c r="CE30" s="195"/>
    </row>
    <row r="31" spans="3:95" ht="6" customHeight="1" x14ac:dyDescent="0.2">
      <c r="C31" s="769"/>
      <c r="D31" s="770"/>
      <c r="E31" s="771"/>
      <c r="F31" s="749"/>
      <c r="G31" s="617"/>
      <c r="H31" s="617"/>
      <c r="I31" s="617"/>
      <c r="J31" s="617"/>
      <c r="K31" s="617"/>
      <c r="L31" s="617"/>
      <c r="M31" s="617"/>
      <c r="N31" s="617"/>
      <c r="O31" s="617"/>
      <c r="P31" s="617"/>
      <c r="Q31" s="750"/>
      <c r="R31" s="939"/>
      <c r="S31" s="940"/>
      <c r="T31" s="940"/>
      <c r="U31" s="940"/>
      <c r="V31" s="940"/>
      <c r="W31" s="940"/>
      <c r="X31" s="940"/>
      <c r="Y31" s="940"/>
      <c r="Z31" s="940"/>
      <c r="AA31" s="940"/>
      <c r="AB31" s="940"/>
      <c r="AC31" s="940"/>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940"/>
      <c r="BH31" s="940"/>
      <c r="BI31" s="940"/>
      <c r="BJ31" s="940"/>
      <c r="BK31" s="940"/>
      <c r="BL31" s="940"/>
      <c r="BM31" s="940"/>
      <c r="BN31" s="940"/>
      <c r="BO31" s="940"/>
      <c r="BP31" s="940"/>
      <c r="BQ31" s="940"/>
      <c r="BR31" s="940"/>
      <c r="BS31" s="940"/>
      <c r="BT31" s="940"/>
      <c r="BU31" s="940"/>
      <c r="BV31" s="940"/>
      <c r="BW31" s="940"/>
      <c r="BX31" s="940"/>
      <c r="BY31" s="940"/>
      <c r="BZ31" s="940"/>
      <c r="CA31" s="940"/>
      <c r="CB31" s="940"/>
      <c r="CC31" s="940"/>
      <c r="CD31" s="1156"/>
      <c r="CE31" s="195"/>
    </row>
    <row r="32" spans="3:95" ht="6" customHeight="1" thickBot="1" x14ac:dyDescent="0.25">
      <c r="C32" s="769"/>
      <c r="D32" s="770"/>
      <c r="E32" s="771"/>
      <c r="F32" s="844"/>
      <c r="G32" s="845"/>
      <c r="H32" s="845"/>
      <c r="I32" s="845"/>
      <c r="J32" s="845"/>
      <c r="K32" s="845"/>
      <c r="L32" s="845"/>
      <c r="M32" s="845"/>
      <c r="N32" s="845"/>
      <c r="O32" s="845"/>
      <c r="P32" s="845"/>
      <c r="Q32" s="846"/>
      <c r="R32" s="1161"/>
      <c r="S32" s="1162"/>
      <c r="T32" s="1162"/>
      <c r="U32" s="1162"/>
      <c r="V32" s="1162"/>
      <c r="W32" s="1162"/>
      <c r="X32" s="1162"/>
      <c r="Y32" s="1162"/>
      <c r="Z32" s="1162"/>
      <c r="AA32" s="1162"/>
      <c r="AB32" s="1162"/>
      <c r="AC32" s="1162"/>
      <c r="AD32" s="1162"/>
      <c r="AE32" s="1162"/>
      <c r="AF32" s="1162"/>
      <c r="AG32" s="1162"/>
      <c r="AH32" s="1162"/>
      <c r="AI32" s="1162"/>
      <c r="AJ32" s="1162"/>
      <c r="AK32" s="1162"/>
      <c r="AL32" s="1162"/>
      <c r="AM32" s="1162"/>
      <c r="AN32" s="1162"/>
      <c r="AO32" s="1162"/>
      <c r="AP32" s="1162"/>
      <c r="AQ32" s="1162"/>
      <c r="AR32" s="1162"/>
      <c r="AS32" s="1162"/>
      <c r="AT32" s="1162"/>
      <c r="AU32" s="1162"/>
      <c r="AV32" s="1162"/>
      <c r="AW32" s="1162"/>
      <c r="AX32" s="1162"/>
      <c r="AY32" s="1162"/>
      <c r="AZ32" s="1162"/>
      <c r="BA32" s="1162"/>
      <c r="BB32" s="1162"/>
      <c r="BC32" s="1162"/>
      <c r="BD32" s="1162"/>
      <c r="BE32" s="1162"/>
      <c r="BF32" s="1162"/>
      <c r="BG32" s="1162"/>
      <c r="BH32" s="1162"/>
      <c r="BI32" s="1162"/>
      <c r="BJ32" s="1162"/>
      <c r="BK32" s="1162"/>
      <c r="BL32" s="1162"/>
      <c r="BM32" s="1162"/>
      <c r="BN32" s="1162"/>
      <c r="BO32" s="1162"/>
      <c r="BP32" s="1162"/>
      <c r="BQ32" s="1162"/>
      <c r="BR32" s="1162"/>
      <c r="BS32" s="1162"/>
      <c r="BT32" s="1162"/>
      <c r="BU32" s="1162"/>
      <c r="BV32" s="1162"/>
      <c r="BW32" s="1162"/>
      <c r="BX32" s="1162"/>
      <c r="BY32" s="1162"/>
      <c r="BZ32" s="1162"/>
      <c r="CA32" s="1162"/>
      <c r="CB32" s="1162"/>
      <c r="CC32" s="1162"/>
      <c r="CD32" s="1163"/>
      <c r="CE32" s="195"/>
    </row>
    <row r="33" spans="3:151" ht="6" customHeight="1" thickTop="1" x14ac:dyDescent="0.2">
      <c r="C33" s="769"/>
      <c r="D33" s="770"/>
      <c r="E33" s="771"/>
      <c r="F33" s="808" t="s">
        <v>93</v>
      </c>
      <c r="G33" s="809"/>
      <c r="H33" s="809"/>
      <c r="I33" s="810"/>
      <c r="J33" s="810"/>
      <c r="K33" s="810"/>
      <c r="L33" s="810"/>
      <c r="M33" s="810"/>
      <c r="N33" s="810"/>
      <c r="O33" s="810"/>
      <c r="P33" s="810"/>
      <c r="Q33" s="811"/>
      <c r="R33" s="1164" t="str">
        <f>IF(SUM(R21,R30)=0,"",SUM(R21,R30))</f>
        <v/>
      </c>
      <c r="S33" s="985"/>
      <c r="T33" s="985"/>
      <c r="U33" s="985"/>
      <c r="V33" s="985"/>
      <c r="W33" s="985"/>
      <c r="X33" s="985"/>
      <c r="Y33" s="985"/>
      <c r="Z33" s="985"/>
      <c r="AA33" s="985"/>
      <c r="AB33" s="985"/>
      <c r="AC33" s="985"/>
      <c r="AD33" s="985"/>
      <c r="AE33" s="985" t="str">
        <f>IF(SUM(AE21,AE30)=0,"",SUM(AE21,AE30))</f>
        <v/>
      </c>
      <c r="AF33" s="985"/>
      <c r="AG33" s="985"/>
      <c r="AH33" s="985"/>
      <c r="AI33" s="985"/>
      <c r="AJ33" s="985"/>
      <c r="AK33" s="985"/>
      <c r="AL33" s="985"/>
      <c r="AM33" s="985"/>
      <c r="AN33" s="985"/>
      <c r="AO33" s="985"/>
      <c r="AP33" s="985"/>
      <c r="AQ33" s="985"/>
      <c r="AR33" s="985" t="str">
        <f>IF(SUM(AR21,AR30)=0,"",SUM(AR21,AR30))</f>
        <v/>
      </c>
      <c r="AS33" s="985"/>
      <c r="AT33" s="985"/>
      <c r="AU33" s="985"/>
      <c r="AV33" s="985"/>
      <c r="AW33" s="985"/>
      <c r="AX33" s="985"/>
      <c r="AY33" s="985"/>
      <c r="AZ33" s="985"/>
      <c r="BA33" s="985"/>
      <c r="BB33" s="985"/>
      <c r="BC33" s="985"/>
      <c r="BD33" s="985"/>
      <c r="BE33" s="985" t="str">
        <f>IF(SUM(BE21,BE30)=0,"",SUM(BE21,BE30))</f>
        <v/>
      </c>
      <c r="BF33" s="985"/>
      <c r="BG33" s="985"/>
      <c r="BH33" s="985"/>
      <c r="BI33" s="985"/>
      <c r="BJ33" s="985"/>
      <c r="BK33" s="985"/>
      <c r="BL33" s="985"/>
      <c r="BM33" s="985"/>
      <c r="BN33" s="985"/>
      <c r="BO33" s="985"/>
      <c r="BP33" s="985"/>
      <c r="BQ33" s="985"/>
      <c r="BR33" s="985" t="str">
        <f>IF(SUM(BR21,BR30)=0,"",SUM(BR21,BR30))</f>
        <v/>
      </c>
      <c r="BS33" s="985"/>
      <c r="BT33" s="985"/>
      <c r="BU33" s="985"/>
      <c r="BV33" s="985"/>
      <c r="BW33" s="985"/>
      <c r="BX33" s="985"/>
      <c r="BY33" s="985"/>
      <c r="BZ33" s="985"/>
      <c r="CA33" s="985"/>
      <c r="CB33" s="985"/>
      <c r="CC33" s="985"/>
      <c r="CD33" s="1157"/>
      <c r="CE33" s="195"/>
    </row>
    <row r="34" spans="3:151" ht="6" customHeight="1" x14ac:dyDescent="0.2">
      <c r="C34" s="769"/>
      <c r="D34" s="770"/>
      <c r="E34" s="771"/>
      <c r="F34" s="787"/>
      <c r="G34" s="788"/>
      <c r="H34" s="788"/>
      <c r="I34" s="789"/>
      <c r="J34" s="789"/>
      <c r="K34" s="789"/>
      <c r="L34" s="789"/>
      <c r="M34" s="789"/>
      <c r="N34" s="789"/>
      <c r="O34" s="789"/>
      <c r="P34" s="789"/>
      <c r="Q34" s="790"/>
      <c r="R34" s="1155"/>
      <c r="S34" s="943"/>
      <c r="T34" s="943"/>
      <c r="U34" s="943"/>
      <c r="V34" s="943"/>
      <c r="W34" s="943"/>
      <c r="X34" s="943"/>
      <c r="Y34" s="943"/>
      <c r="Z34" s="943"/>
      <c r="AA34" s="943"/>
      <c r="AB34" s="943"/>
      <c r="AC34" s="943"/>
      <c r="AD34" s="943"/>
      <c r="AE34" s="943"/>
      <c r="AF34" s="943"/>
      <c r="AG34" s="943"/>
      <c r="AH34" s="943"/>
      <c r="AI34" s="943"/>
      <c r="AJ34" s="943"/>
      <c r="AK34" s="943"/>
      <c r="AL34" s="943"/>
      <c r="AM34" s="943"/>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c r="BP34" s="943"/>
      <c r="BQ34" s="943"/>
      <c r="BR34" s="943"/>
      <c r="BS34" s="943"/>
      <c r="BT34" s="943"/>
      <c r="BU34" s="943"/>
      <c r="BV34" s="943"/>
      <c r="BW34" s="943"/>
      <c r="BX34" s="943"/>
      <c r="BY34" s="943"/>
      <c r="BZ34" s="943"/>
      <c r="CA34" s="943"/>
      <c r="CB34" s="943"/>
      <c r="CC34" s="943"/>
      <c r="CD34" s="1158"/>
      <c r="CE34" s="195"/>
    </row>
    <row r="35" spans="3:151" ht="6" customHeight="1" thickBot="1" x14ac:dyDescent="0.25">
      <c r="C35" s="772"/>
      <c r="D35" s="773"/>
      <c r="E35" s="774"/>
      <c r="F35" s="812"/>
      <c r="G35" s="813"/>
      <c r="H35" s="813"/>
      <c r="I35" s="814"/>
      <c r="J35" s="814"/>
      <c r="K35" s="814"/>
      <c r="L35" s="814"/>
      <c r="M35" s="814"/>
      <c r="N35" s="814"/>
      <c r="O35" s="814"/>
      <c r="P35" s="814"/>
      <c r="Q35" s="815"/>
      <c r="R35" s="1165"/>
      <c r="S35" s="945"/>
      <c r="T35" s="945"/>
      <c r="U35" s="945"/>
      <c r="V35" s="945"/>
      <c r="W35" s="945"/>
      <c r="X35" s="945"/>
      <c r="Y35" s="945"/>
      <c r="Z35" s="945"/>
      <c r="AA35" s="945"/>
      <c r="AB35" s="945"/>
      <c r="AC35" s="945"/>
      <c r="AD35" s="945"/>
      <c r="AE35" s="945"/>
      <c r="AF35" s="945"/>
      <c r="AG35" s="945"/>
      <c r="AH35" s="945"/>
      <c r="AI35" s="945"/>
      <c r="AJ35" s="945"/>
      <c r="AK35" s="945"/>
      <c r="AL35" s="945"/>
      <c r="AM35" s="945"/>
      <c r="AN35" s="945"/>
      <c r="AO35" s="945"/>
      <c r="AP35" s="945"/>
      <c r="AQ35" s="945"/>
      <c r="AR35" s="945"/>
      <c r="AS35" s="945"/>
      <c r="AT35" s="945"/>
      <c r="AU35" s="945"/>
      <c r="AV35" s="945"/>
      <c r="AW35" s="945"/>
      <c r="AX35" s="945"/>
      <c r="AY35" s="945"/>
      <c r="AZ35" s="945"/>
      <c r="BA35" s="945"/>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1159"/>
      <c r="CE35" s="195"/>
    </row>
    <row r="36" spans="3:151" ht="6" customHeight="1" x14ac:dyDescent="0.2">
      <c r="C36" s="766" t="s">
        <v>94</v>
      </c>
      <c r="D36" s="767"/>
      <c r="E36" s="768"/>
      <c r="F36" s="1168" t="s">
        <v>44</v>
      </c>
      <c r="G36" s="1169"/>
      <c r="H36" s="1170"/>
      <c r="I36" s="834" t="s">
        <v>95</v>
      </c>
      <c r="J36" s="834"/>
      <c r="K36" s="834"/>
      <c r="L36" s="834"/>
      <c r="M36" s="834"/>
      <c r="N36" s="834"/>
      <c r="O36" s="834"/>
      <c r="P36" s="834"/>
      <c r="Q36" s="835"/>
      <c r="R36" s="983"/>
      <c r="S36" s="938"/>
      <c r="T36" s="938"/>
      <c r="U36" s="938"/>
      <c r="V36" s="938"/>
      <c r="W36" s="938"/>
      <c r="X36" s="938"/>
      <c r="Y36" s="938"/>
      <c r="Z36" s="938"/>
      <c r="AA36" s="938"/>
      <c r="AB36" s="938"/>
      <c r="AC36" s="938"/>
      <c r="AD36" s="938"/>
      <c r="AE36" s="938"/>
      <c r="AF36" s="938"/>
      <c r="AG36" s="938"/>
      <c r="AH36" s="938"/>
      <c r="AI36" s="938"/>
      <c r="AJ36" s="938"/>
      <c r="AK36" s="938"/>
      <c r="AL36" s="938"/>
      <c r="AM36" s="938"/>
      <c r="AN36" s="938"/>
      <c r="AO36" s="938"/>
      <c r="AP36" s="938"/>
      <c r="AQ36" s="938"/>
      <c r="AR36" s="938"/>
      <c r="AS36" s="938"/>
      <c r="AT36" s="938"/>
      <c r="AU36" s="938"/>
      <c r="AV36" s="938"/>
      <c r="AW36" s="938"/>
      <c r="AX36" s="938"/>
      <c r="AY36" s="938"/>
      <c r="AZ36" s="938"/>
      <c r="BA36" s="938"/>
      <c r="BB36" s="938"/>
      <c r="BC36" s="938"/>
      <c r="BD36" s="938"/>
      <c r="BE36" s="938"/>
      <c r="BF36" s="938"/>
      <c r="BG36" s="938"/>
      <c r="BH36" s="938"/>
      <c r="BI36" s="938"/>
      <c r="BJ36" s="938"/>
      <c r="BK36" s="938"/>
      <c r="BL36" s="938"/>
      <c r="BM36" s="938"/>
      <c r="BN36" s="938"/>
      <c r="BO36" s="938"/>
      <c r="BP36" s="938"/>
      <c r="BQ36" s="938"/>
      <c r="BR36" s="938"/>
      <c r="BS36" s="938"/>
      <c r="BT36" s="938"/>
      <c r="BU36" s="938"/>
      <c r="BV36" s="938"/>
      <c r="BW36" s="938"/>
      <c r="BX36" s="938"/>
      <c r="BY36" s="938"/>
      <c r="BZ36" s="938"/>
      <c r="CA36" s="938"/>
      <c r="CB36" s="938"/>
      <c r="CC36" s="938"/>
      <c r="CD36" s="1167"/>
    </row>
    <row r="37" spans="3:151" ht="6" customHeight="1" x14ac:dyDescent="0.2">
      <c r="C37" s="769"/>
      <c r="D37" s="770"/>
      <c r="E37" s="771"/>
      <c r="F37" s="1171"/>
      <c r="G37" s="1172"/>
      <c r="H37" s="1173"/>
      <c r="I37" s="800"/>
      <c r="J37" s="800"/>
      <c r="K37" s="800"/>
      <c r="L37" s="800"/>
      <c r="M37" s="800"/>
      <c r="N37" s="800"/>
      <c r="O37" s="800"/>
      <c r="P37" s="800"/>
      <c r="Q37" s="801"/>
      <c r="R37" s="984"/>
      <c r="S37" s="940"/>
      <c r="T37" s="940"/>
      <c r="U37" s="940"/>
      <c r="V37" s="940"/>
      <c r="W37" s="940"/>
      <c r="X37" s="940"/>
      <c r="Y37" s="940"/>
      <c r="Z37" s="940"/>
      <c r="AA37" s="940"/>
      <c r="AB37" s="940"/>
      <c r="AC37" s="940"/>
      <c r="AD37" s="940"/>
      <c r="AE37" s="940"/>
      <c r="AF37" s="940"/>
      <c r="AG37" s="940"/>
      <c r="AH37" s="940"/>
      <c r="AI37" s="940"/>
      <c r="AJ37" s="940"/>
      <c r="AK37" s="940"/>
      <c r="AL37" s="940"/>
      <c r="AM37" s="940"/>
      <c r="AN37" s="940"/>
      <c r="AO37" s="940"/>
      <c r="AP37" s="940"/>
      <c r="AQ37" s="940"/>
      <c r="AR37" s="940"/>
      <c r="AS37" s="940"/>
      <c r="AT37" s="940"/>
      <c r="AU37" s="940"/>
      <c r="AV37" s="940"/>
      <c r="AW37" s="940"/>
      <c r="AX37" s="940"/>
      <c r="AY37" s="940"/>
      <c r="AZ37" s="940"/>
      <c r="BA37" s="940"/>
      <c r="BB37" s="940"/>
      <c r="BC37" s="940"/>
      <c r="BD37" s="940"/>
      <c r="BE37" s="940"/>
      <c r="BF37" s="940"/>
      <c r="BG37" s="940"/>
      <c r="BH37" s="940"/>
      <c r="BI37" s="940"/>
      <c r="BJ37" s="940"/>
      <c r="BK37" s="940"/>
      <c r="BL37" s="940"/>
      <c r="BM37" s="940"/>
      <c r="BN37" s="940"/>
      <c r="BO37" s="940"/>
      <c r="BP37" s="940"/>
      <c r="BQ37" s="940"/>
      <c r="BR37" s="940"/>
      <c r="BS37" s="940"/>
      <c r="BT37" s="940"/>
      <c r="BU37" s="940"/>
      <c r="BV37" s="940"/>
      <c r="BW37" s="940"/>
      <c r="BX37" s="940"/>
      <c r="BY37" s="940"/>
      <c r="BZ37" s="940"/>
      <c r="CA37" s="940"/>
      <c r="CB37" s="940"/>
      <c r="CC37" s="940"/>
      <c r="CD37" s="1166"/>
    </row>
    <row r="38" spans="3:151" ht="6" customHeight="1" x14ac:dyDescent="0.2">
      <c r="C38" s="769"/>
      <c r="D38" s="770"/>
      <c r="E38" s="771"/>
      <c r="F38" s="1171"/>
      <c r="G38" s="1172"/>
      <c r="H38" s="1173"/>
      <c r="I38" s="800"/>
      <c r="J38" s="800"/>
      <c r="K38" s="800"/>
      <c r="L38" s="800"/>
      <c r="M38" s="800"/>
      <c r="N38" s="800"/>
      <c r="O38" s="800"/>
      <c r="P38" s="800"/>
      <c r="Q38" s="801"/>
      <c r="R38" s="984"/>
      <c r="S38" s="940"/>
      <c r="T38" s="940"/>
      <c r="U38" s="940"/>
      <c r="V38" s="940"/>
      <c r="W38" s="940"/>
      <c r="X38" s="940"/>
      <c r="Y38" s="940"/>
      <c r="Z38" s="940"/>
      <c r="AA38" s="940"/>
      <c r="AB38" s="940"/>
      <c r="AC38" s="940"/>
      <c r="AD38" s="940"/>
      <c r="AE38" s="940"/>
      <c r="AF38" s="940"/>
      <c r="AG38" s="940"/>
      <c r="AH38" s="940"/>
      <c r="AI38" s="940"/>
      <c r="AJ38" s="940"/>
      <c r="AK38" s="940"/>
      <c r="AL38" s="940"/>
      <c r="AM38" s="940"/>
      <c r="AN38" s="940"/>
      <c r="AO38" s="940"/>
      <c r="AP38" s="940"/>
      <c r="AQ38" s="940"/>
      <c r="AR38" s="940"/>
      <c r="AS38" s="940"/>
      <c r="AT38" s="940"/>
      <c r="AU38" s="940"/>
      <c r="AV38" s="940"/>
      <c r="AW38" s="940"/>
      <c r="AX38" s="940"/>
      <c r="AY38" s="940"/>
      <c r="AZ38" s="940"/>
      <c r="BA38" s="940"/>
      <c r="BB38" s="940"/>
      <c r="BC38" s="940"/>
      <c r="BD38" s="940"/>
      <c r="BE38" s="940"/>
      <c r="BF38" s="940"/>
      <c r="BG38" s="940"/>
      <c r="BH38" s="940"/>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1166"/>
      <c r="EU38" s="231"/>
    </row>
    <row r="39" spans="3:151" ht="6" customHeight="1" x14ac:dyDescent="0.2">
      <c r="C39" s="769"/>
      <c r="D39" s="770"/>
      <c r="E39" s="771"/>
      <c r="F39" s="1171"/>
      <c r="G39" s="1172"/>
      <c r="H39" s="1173"/>
      <c r="I39" s="800" t="s">
        <v>96</v>
      </c>
      <c r="J39" s="800"/>
      <c r="K39" s="800"/>
      <c r="L39" s="800"/>
      <c r="M39" s="800"/>
      <c r="N39" s="800"/>
      <c r="O39" s="800"/>
      <c r="P39" s="800"/>
      <c r="Q39" s="801"/>
      <c r="R39" s="984"/>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P39" s="940"/>
      <c r="AQ39" s="940"/>
      <c r="AR39" s="940"/>
      <c r="AS39" s="940"/>
      <c r="AT39" s="940"/>
      <c r="AU39" s="940"/>
      <c r="AV39" s="940"/>
      <c r="AW39" s="940"/>
      <c r="AX39" s="940"/>
      <c r="AY39" s="940"/>
      <c r="AZ39" s="940"/>
      <c r="BA39" s="940"/>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1166"/>
    </row>
    <row r="40" spans="3:151" ht="6" customHeight="1" x14ac:dyDescent="0.2">
      <c r="C40" s="769"/>
      <c r="D40" s="770"/>
      <c r="E40" s="771"/>
      <c r="F40" s="1171"/>
      <c r="G40" s="1172"/>
      <c r="H40" s="1173"/>
      <c r="I40" s="800"/>
      <c r="J40" s="800"/>
      <c r="K40" s="800"/>
      <c r="L40" s="800"/>
      <c r="M40" s="800"/>
      <c r="N40" s="800"/>
      <c r="O40" s="800"/>
      <c r="P40" s="800"/>
      <c r="Q40" s="801"/>
      <c r="R40" s="984"/>
      <c r="S40" s="940"/>
      <c r="T40" s="940"/>
      <c r="U40" s="940"/>
      <c r="V40" s="940"/>
      <c r="W40" s="940"/>
      <c r="X40" s="940"/>
      <c r="Y40" s="940"/>
      <c r="Z40" s="940"/>
      <c r="AA40" s="940"/>
      <c r="AB40" s="940"/>
      <c r="AC40" s="940"/>
      <c r="AD40" s="940"/>
      <c r="AE40" s="940"/>
      <c r="AF40" s="940"/>
      <c r="AG40" s="940"/>
      <c r="AH40" s="940"/>
      <c r="AI40" s="940"/>
      <c r="AJ40" s="940"/>
      <c r="AK40" s="940"/>
      <c r="AL40" s="940"/>
      <c r="AM40" s="940"/>
      <c r="AN40" s="940"/>
      <c r="AO40" s="940"/>
      <c r="AP40" s="940"/>
      <c r="AQ40" s="940"/>
      <c r="AR40" s="940"/>
      <c r="AS40" s="940"/>
      <c r="AT40" s="940"/>
      <c r="AU40" s="940"/>
      <c r="AV40" s="940"/>
      <c r="AW40" s="940"/>
      <c r="AX40" s="940"/>
      <c r="AY40" s="940"/>
      <c r="AZ40" s="940"/>
      <c r="BA40" s="940"/>
      <c r="BB40" s="940"/>
      <c r="BC40" s="940"/>
      <c r="BD40" s="940"/>
      <c r="BE40" s="940"/>
      <c r="BF40" s="940"/>
      <c r="BG40" s="940"/>
      <c r="BH40" s="940"/>
      <c r="BI40" s="940"/>
      <c r="BJ40" s="940"/>
      <c r="BK40" s="940"/>
      <c r="BL40" s="940"/>
      <c r="BM40" s="940"/>
      <c r="BN40" s="940"/>
      <c r="BO40" s="940"/>
      <c r="BP40" s="940"/>
      <c r="BQ40" s="940"/>
      <c r="BR40" s="940"/>
      <c r="BS40" s="940"/>
      <c r="BT40" s="940"/>
      <c r="BU40" s="940"/>
      <c r="BV40" s="940"/>
      <c r="BW40" s="940"/>
      <c r="BX40" s="940"/>
      <c r="BY40" s="940"/>
      <c r="BZ40" s="940"/>
      <c r="CA40" s="940"/>
      <c r="CB40" s="940"/>
      <c r="CC40" s="940"/>
      <c r="CD40" s="1166"/>
    </row>
    <row r="41" spans="3:151" ht="6" customHeight="1" x14ac:dyDescent="0.2">
      <c r="C41" s="769"/>
      <c r="D41" s="770"/>
      <c r="E41" s="771"/>
      <c r="F41" s="1171"/>
      <c r="G41" s="1172"/>
      <c r="H41" s="1173"/>
      <c r="I41" s="800"/>
      <c r="J41" s="800"/>
      <c r="K41" s="800"/>
      <c r="L41" s="800"/>
      <c r="M41" s="800"/>
      <c r="N41" s="800"/>
      <c r="O41" s="800"/>
      <c r="P41" s="800"/>
      <c r="Q41" s="801"/>
      <c r="R41" s="984"/>
      <c r="S41" s="940"/>
      <c r="T41" s="940"/>
      <c r="U41" s="940"/>
      <c r="V41" s="940"/>
      <c r="W41" s="940"/>
      <c r="X41" s="940"/>
      <c r="Y41" s="940"/>
      <c r="Z41" s="940"/>
      <c r="AA41" s="940"/>
      <c r="AB41" s="940"/>
      <c r="AC41" s="940"/>
      <c r="AD41" s="940"/>
      <c r="AE41" s="940"/>
      <c r="AF41" s="940"/>
      <c r="AG41" s="940"/>
      <c r="AH41" s="940"/>
      <c r="AI41" s="940"/>
      <c r="AJ41" s="940"/>
      <c r="AK41" s="940"/>
      <c r="AL41" s="940"/>
      <c r="AM41" s="940"/>
      <c r="AN41" s="940"/>
      <c r="AO41" s="940"/>
      <c r="AP41" s="940"/>
      <c r="AQ41" s="940"/>
      <c r="AR41" s="940"/>
      <c r="AS41" s="940"/>
      <c r="AT41" s="940"/>
      <c r="AU41" s="940"/>
      <c r="AV41" s="940"/>
      <c r="AW41" s="940"/>
      <c r="AX41" s="940"/>
      <c r="AY41" s="940"/>
      <c r="AZ41" s="940"/>
      <c r="BA41" s="940"/>
      <c r="BB41" s="940"/>
      <c r="BC41" s="940"/>
      <c r="BD41" s="940"/>
      <c r="BE41" s="940"/>
      <c r="BF41" s="940"/>
      <c r="BG41" s="940"/>
      <c r="BH41" s="940"/>
      <c r="BI41" s="940"/>
      <c r="BJ41" s="940"/>
      <c r="BK41" s="940"/>
      <c r="BL41" s="940"/>
      <c r="BM41" s="940"/>
      <c r="BN41" s="940"/>
      <c r="BO41" s="940"/>
      <c r="BP41" s="940"/>
      <c r="BQ41" s="940"/>
      <c r="BR41" s="940"/>
      <c r="BS41" s="940"/>
      <c r="BT41" s="940"/>
      <c r="BU41" s="940"/>
      <c r="BV41" s="940"/>
      <c r="BW41" s="940"/>
      <c r="BX41" s="940"/>
      <c r="BY41" s="940"/>
      <c r="BZ41" s="940"/>
      <c r="CA41" s="940"/>
      <c r="CB41" s="940"/>
      <c r="CC41" s="940"/>
      <c r="CD41" s="1166"/>
    </row>
    <row r="42" spans="3:151" ht="6" customHeight="1" x14ac:dyDescent="0.2">
      <c r="C42" s="769"/>
      <c r="D42" s="770"/>
      <c r="E42" s="771"/>
      <c r="F42" s="1171"/>
      <c r="G42" s="1172"/>
      <c r="H42" s="1173"/>
      <c r="I42" s="800" t="s">
        <v>97</v>
      </c>
      <c r="J42" s="800"/>
      <c r="K42" s="800"/>
      <c r="L42" s="800"/>
      <c r="M42" s="800"/>
      <c r="N42" s="800"/>
      <c r="O42" s="800"/>
      <c r="P42" s="800"/>
      <c r="Q42" s="801"/>
      <c r="R42" s="984"/>
      <c r="S42" s="940"/>
      <c r="T42" s="940"/>
      <c r="U42" s="940"/>
      <c r="V42" s="940"/>
      <c r="W42" s="940"/>
      <c r="X42" s="940"/>
      <c r="Y42" s="940"/>
      <c r="Z42" s="940"/>
      <c r="AA42" s="940"/>
      <c r="AB42" s="940"/>
      <c r="AC42" s="940"/>
      <c r="AD42" s="940"/>
      <c r="AE42" s="940"/>
      <c r="AF42" s="940"/>
      <c r="AG42" s="940"/>
      <c r="AH42" s="940"/>
      <c r="AI42" s="940"/>
      <c r="AJ42" s="940"/>
      <c r="AK42" s="940"/>
      <c r="AL42" s="940"/>
      <c r="AM42" s="940"/>
      <c r="AN42" s="940"/>
      <c r="AO42" s="940"/>
      <c r="AP42" s="940"/>
      <c r="AQ42" s="940"/>
      <c r="AR42" s="940"/>
      <c r="AS42" s="940"/>
      <c r="AT42" s="940"/>
      <c r="AU42" s="940"/>
      <c r="AV42" s="940"/>
      <c r="AW42" s="940"/>
      <c r="AX42" s="940"/>
      <c r="AY42" s="940"/>
      <c r="AZ42" s="940"/>
      <c r="BA42" s="940"/>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c r="CB42" s="940"/>
      <c r="CC42" s="940"/>
      <c r="CD42" s="1166"/>
    </row>
    <row r="43" spans="3:151" ht="6" customHeight="1" x14ac:dyDescent="0.2">
      <c r="C43" s="769"/>
      <c r="D43" s="770"/>
      <c r="E43" s="771"/>
      <c r="F43" s="1171"/>
      <c r="G43" s="1172"/>
      <c r="H43" s="1173"/>
      <c r="I43" s="800"/>
      <c r="J43" s="800"/>
      <c r="K43" s="800"/>
      <c r="L43" s="800"/>
      <c r="M43" s="800"/>
      <c r="N43" s="800"/>
      <c r="O43" s="800"/>
      <c r="P43" s="800"/>
      <c r="Q43" s="801"/>
      <c r="R43" s="984"/>
      <c r="S43" s="940"/>
      <c r="T43" s="940"/>
      <c r="U43" s="940"/>
      <c r="V43" s="940"/>
      <c r="W43" s="940"/>
      <c r="X43" s="940"/>
      <c r="Y43" s="940"/>
      <c r="Z43" s="940"/>
      <c r="AA43" s="940"/>
      <c r="AB43" s="940"/>
      <c r="AC43" s="940"/>
      <c r="AD43" s="940"/>
      <c r="AE43" s="940"/>
      <c r="AF43" s="940"/>
      <c r="AG43" s="940"/>
      <c r="AH43" s="940"/>
      <c r="AI43" s="940"/>
      <c r="AJ43" s="940"/>
      <c r="AK43" s="940"/>
      <c r="AL43" s="940"/>
      <c r="AM43" s="940"/>
      <c r="AN43" s="940"/>
      <c r="AO43" s="940"/>
      <c r="AP43" s="940"/>
      <c r="AQ43" s="940"/>
      <c r="AR43" s="940"/>
      <c r="AS43" s="940"/>
      <c r="AT43" s="940"/>
      <c r="AU43" s="940"/>
      <c r="AV43" s="940"/>
      <c r="AW43" s="940"/>
      <c r="AX43" s="940"/>
      <c r="AY43" s="940"/>
      <c r="AZ43" s="940"/>
      <c r="BA43" s="940"/>
      <c r="BB43" s="940"/>
      <c r="BC43" s="940"/>
      <c r="BD43" s="940"/>
      <c r="BE43" s="940"/>
      <c r="BF43" s="940"/>
      <c r="BG43" s="940"/>
      <c r="BH43" s="940"/>
      <c r="BI43" s="940"/>
      <c r="BJ43" s="940"/>
      <c r="BK43" s="940"/>
      <c r="BL43" s="940"/>
      <c r="BM43" s="940"/>
      <c r="BN43" s="940"/>
      <c r="BO43" s="940"/>
      <c r="BP43" s="940"/>
      <c r="BQ43" s="940"/>
      <c r="BR43" s="940"/>
      <c r="BS43" s="940"/>
      <c r="BT43" s="940"/>
      <c r="BU43" s="940"/>
      <c r="BV43" s="940"/>
      <c r="BW43" s="940"/>
      <c r="BX43" s="940"/>
      <c r="BY43" s="940"/>
      <c r="BZ43" s="940"/>
      <c r="CA43" s="940"/>
      <c r="CB43" s="940"/>
      <c r="CC43" s="940"/>
      <c r="CD43" s="1166"/>
    </row>
    <row r="44" spans="3:151" ht="6" customHeight="1" x14ac:dyDescent="0.2">
      <c r="C44" s="769"/>
      <c r="D44" s="770"/>
      <c r="E44" s="771"/>
      <c r="F44" s="1171"/>
      <c r="G44" s="1172"/>
      <c r="H44" s="1173"/>
      <c r="I44" s="800"/>
      <c r="J44" s="800"/>
      <c r="K44" s="800"/>
      <c r="L44" s="800"/>
      <c r="M44" s="800"/>
      <c r="N44" s="800"/>
      <c r="O44" s="800"/>
      <c r="P44" s="800"/>
      <c r="Q44" s="801"/>
      <c r="R44" s="984"/>
      <c r="S44" s="940"/>
      <c r="T44" s="940"/>
      <c r="U44" s="940"/>
      <c r="V44" s="940"/>
      <c r="W44" s="940"/>
      <c r="X44" s="940"/>
      <c r="Y44" s="940"/>
      <c r="Z44" s="940"/>
      <c r="AA44" s="940"/>
      <c r="AB44" s="940"/>
      <c r="AC44" s="940"/>
      <c r="AD44" s="940"/>
      <c r="AE44" s="940"/>
      <c r="AF44" s="940"/>
      <c r="AG44" s="940"/>
      <c r="AH44" s="940"/>
      <c r="AI44" s="940"/>
      <c r="AJ44" s="940"/>
      <c r="AK44" s="940"/>
      <c r="AL44" s="940"/>
      <c r="AM44" s="940"/>
      <c r="AN44" s="940"/>
      <c r="AO44" s="940"/>
      <c r="AP44" s="940"/>
      <c r="AQ44" s="940"/>
      <c r="AR44" s="940"/>
      <c r="AS44" s="940"/>
      <c r="AT44" s="940"/>
      <c r="AU44" s="940"/>
      <c r="AV44" s="940"/>
      <c r="AW44" s="940"/>
      <c r="AX44" s="940"/>
      <c r="AY44" s="940"/>
      <c r="AZ44" s="940"/>
      <c r="BA44" s="940"/>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c r="CB44" s="940"/>
      <c r="CC44" s="940"/>
      <c r="CD44" s="1166"/>
    </row>
    <row r="45" spans="3:151" ht="6" customHeight="1" x14ac:dyDescent="0.2">
      <c r="C45" s="769"/>
      <c r="D45" s="770"/>
      <c r="E45" s="771"/>
      <c r="F45" s="1171"/>
      <c r="G45" s="1172"/>
      <c r="H45" s="1173"/>
      <c r="I45" s="850" t="s">
        <v>98</v>
      </c>
      <c r="J45" s="850"/>
      <c r="K45" s="850"/>
      <c r="L45" s="850"/>
      <c r="M45" s="850"/>
      <c r="N45" s="850"/>
      <c r="O45" s="850"/>
      <c r="P45" s="850"/>
      <c r="Q45" s="851"/>
      <c r="R45" s="984"/>
      <c r="S45" s="940"/>
      <c r="T45" s="940"/>
      <c r="U45" s="940"/>
      <c r="V45" s="940"/>
      <c r="W45" s="940"/>
      <c r="X45" s="940"/>
      <c r="Y45" s="940"/>
      <c r="Z45" s="940"/>
      <c r="AA45" s="940"/>
      <c r="AB45" s="940"/>
      <c r="AC45" s="940"/>
      <c r="AD45" s="940"/>
      <c r="AE45" s="940"/>
      <c r="AF45" s="940"/>
      <c r="AG45" s="940"/>
      <c r="AH45" s="940"/>
      <c r="AI45" s="940"/>
      <c r="AJ45" s="940"/>
      <c r="AK45" s="940"/>
      <c r="AL45" s="940"/>
      <c r="AM45" s="940"/>
      <c r="AN45" s="940"/>
      <c r="AO45" s="940"/>
      <c r="AP45" s="940"/>
      <c r="AQ45" s="940"/>
      <c r="AR45" s="940"/>
      <c r="AS45" s="940"/>
      <c r="AT45" s="940"/>
      <c r="AU45" s="940"/>
      <c r="AV45" s="940"/>
      <c r="AW45" s="940"/>
      <c r="AX45" s="940"/>
      <c r="AY45" s="940"/>
      <c r="AZ45" s="940"/>
      <c r="BA45" s="940"/>
      <c r="BB45" s="940"/>
      <c r="BC45" s="940"/>
      <c r="BD45" s="940"/>
      <c r="BE45" s="940"/>
      <c r="BF45" s="940"/>
      <c r="BG45" s="940"/>
      <c r="BH45" s="940"/>
      <c r="BI45" s="940"/>
      <c r="BJ45" s="940"/>
      <c r="BK45" s="940"/>
      <c r="BL45" s="940"/>
      <c r="BM45" s="940"/>
      <c r="BN45" s="940"/>
      <c r="BO45" s="940"/>
      <c r="BP45" s="940"/>
      <c r="BQ45" s="940"/>
      <c r="BR45" s="940"/>
      <c r="BS45" s="940"/>
      <c r="BT45" s="940"/>
      <c r="BU45" s="940"/>
      <c r="BV45" s="940"/>
      <c r="BW45" s="940"/>
      <c r="BX45" s="940"/>
      <c r="BY45" s="940"/>
      <c r="BZ45" s="940"/>
      <c r="CA45" s="940"/>
      <c r="CB45" s="940"/>
      <c r="CC45" s="940"/>
      <c r="CD45" s="1166"/>
    </row>
    <row r="46" spans="3:151" ht="6" customHeight="1" x14ac:dyDescent="0.2">
      <c r="C46" s="769"/>
      <c r="D46" s="770"/>
      <c r="E46" s="771"/>
      <c r="F46" s="1171"/>
      <c r="G46" s="1172"/>
      <c r="H46" s="1173"/>
      <c r="I46" s="850"/>
      <c r="J46" s="850"/>
      <c r="K46" s="850"/>
      <c r="L46" s="850"/>
      <c r="M46" s="850"/>
      <c r="N46" s="850"/>
      <c r="O46" s="850"/>
      <c r="P46" s="850"/>
      <c r="Q46" s="851"/>
      <c r="R46" s="984"/>
      <c r="S46" s="940"/>
      <c r="T46" s="940"/>
      <c r="U46" s="940"/>
      <c r="V46" s="940"/>
      <c r="W46" s="940"/>
      <c r="X46" s="940"/>
      <c r="Y46" s="940"/>
      <c r="Z46" s="940"/>
      <c r="AA46" s="940"/>
      <c r="AB46" s="940"/>
      <c r="AC46" s="940"/>
      <c r="AD46" s="940"/>
      <c r="AE46" s="940"/>
      <c r="AF46" s="940"/>
      <c r="AG46" s="940"/>
      <c r="AH46" s="940"/>
      <c r="AI46" s="940"/>
      <c r="AJ46" s="940"/>
      <c r="AK46" s="940"/>
      <c r="AL46" s="940"/>
      <c r="AM46" s="940"/>
      <c r="AN46" s="940"/>
      <c r="AO46" s="940"/>
      <c r="AP46" s="940"/>
      <c r="AQ46" s="940"/>
      <c r="AR46" s="940"/>
      <c r="AS46" s="940"/>
      <c r="AT46" s="940"/>
      <c r="AU46" s="940"/>
      <c r="AV46" s="940"/>
      <c r="AW46" s="940"/>
      <c r="AX46" s="940"/>
      <c r="AY46" s="940"/>
      <c r="AZ46" s="940"/>
      <c r="BA46" s="940"/>
      <c r="BB46" s="940"/>
      <c r="BC46" s="940"/>
      <c r="BD46" s="940"/>
      <c r="BE46" s="940"/>
      <c r="BF46" s="940"/>
      <c r="BG46" s="940"/>
      <c r="BH46" s="940"/>
      <c r="BI46" s="940"/>
      <c r="BJ46" s="940"/>
      <c r="BK46" s="940"/>
      <c r="BL46" s="940"/>
      <c r="BM46" s="940"/>
      <c r="BN46" s="940"/>
      <c r="BO46" s="940"/>
      <c r="BP46" s="940"/>
      <c r="BQ46" s="940"/>
      <c r="BR46" s="940"/>
      <c r="BS46" s="940"/>
      <c r="BT46" s="940"/>
      <c r="BU46" s="940"/>
      <c r="BV46" s="940"/>
      <c r="BW46" s="940"/>
      <c r="BX46" s="940"/>
      <c r="BY46" s="940"/>
      <c r="BZ46" s="940"/>
      <c r="CA46" s="940"/>
      <c r="CB46" s="940"/>
      <c r="CC46" s="940"/>
      <c r="CD46" s="1166"/>
    </row>
    <row r="47" spans="3:151" ht="6" customHeight="1" x14ac:dyDescent="0.2">
      <c r="C47" s="769"/>
      <c r="D47" s="770"/>
      <c r="E47" s="771"/>
      <c r="F47" s="1171"/>
      <c r="G47" s="1172"/>
      <c r="H47" s="1173"/>
      <c r="I47" s="850"/>
      <c r="J47" s="850"/>
      <c r="K47" s="850"/>
      <c r="L47" s="850"/>
      <c r="M47" s="850"/>
      <c r="N47" s="850"/>
      <c r="O47" s="850"/>
      <c r="P47" s="850"/>
      <c r="Q47" s="851"/>
      <c r="R47" s="984"/>
      <c r="S47" s="940"/>
      <c r="T47" s="940"/>
      <c r="U47" s="940"/>
      <c r="V47" s="940"/>
      <c r="W47" s="940"/>
      <c r="X47" s="940"/>
      <c r="Y47" s="940"/>
      <c r="Z47" s="940"/>
      <c r="AA47" s="940"/>
      <c r="AB47" s="940"/>
      <c r="AC47" s="940"/>
      <c r="AD47" s="940"/>
      <c r="AE47" s="940"/>
      <c r="AF47" s="940"/>
      <c r="AG47" s="940"/>
      <c r="AH47" s="940"/>
      <c r="AI47" s="940"/>
      <c r="AJ47" s="940"/>
      <c r="AK47" s="940"/>
      <c r="AL47" s="940"/>
      <c r="AM47" s="940"/>
      <c r="AN47" s="940"/>
      <c r="AO47" s="940"/>
      <c r="AP47" s="940"/>
      <c r="AQ47" s="940"/>
      <c r="AR47" s="940"/>
      <c r="AS47" s="940"/>
      <c r="AT47" s="940"/>
      <c r="AU47" s="940"/>
      <c r="AV47" s="940"/>
      <c r="AW47" s="940"/>
      <c r="AX47" s="940"/>
      <c r="AY47" s="940"/>
      <c r="AZ47" s="940"/>
      <c r="BA47" s="940"/>
      <c r="BB47" s="940"/>
      <c r="BC47" s="940"/>
      <c r="BD47" s="940"/>
      <c r="BE47" s="940"/>
      <c r="BF47" s="940"/>
      <c r="BG47" s="940"/>
      <c r="BH47" s="940"/>
      <c r="BI47" s="940"/>
      <c r="BJ47" s="940"/>
      <c r="BK47" s="940"/>
      <c r="BL47" s="940"/>
      <c r="BM47" s="940"/>
      <c r="BN47" s="940"/>
      <c r="BO47" s="940"/>
      <c r="BP47" s="940"/>
      <c r="BQ47" s="940"/>
      <c r="BR47" s="940"/>
      <c r="BS47" s="940"/>
      <c r="BT47" s="940"/>
      <c r="BU47" s="940"/>
      <c r="BV47" s="940"/>
      <c r="BW47" s="940"/>
      <c r="BX47" s="940"/>
      <c r="BY47" s="940"/>
      <c r="BZ47" s="940"/>
      <c r="CA47" s="940"/>
      <c r="CB47" s="940"/>
      <c r="CC47" s="940"/>
      <c r="CD47" s="1166"/>
    </row>
    <row r="48" spans="3:151" ht="6" customHeight="1" x14ac:dyDescent="0.2">
      <c r="C48" s="769"/>
      <c r="D48" s="770"/>
      <c r="E48" s="771"/>
      <c r="F48" s="1171"/>
      <c r="G48" s="1172"/>
      <c r="H48" s="1173"/>
      <c r="I48" s="861" t="s">
        <v>99</v>
      </c>
      <c r="J48" s="862"/>
      <c r="K48" s="862"/>
      <c r="L48" s="862"/>
      <c r="M48" s="862"/>
      <c r="N48" s="862"/>
      <c r="O48" s="862"/>
      <c r="P48" s="862"/>
      <c r="Q48" s="863"/>
      <c r="R48" s="984"/>
      <c r="S48" s="940"/>
      <c r="T48" s="940"/>
      <c r="U48" s="940"/>
      <c r="V48" s="940"/>
      <c r="W48" s="940"/>
      <c r="X48" s="940"/>
      <c r="Y48" s="940"/>
      <c r="Z48" s="940"/>
      <c r="AA48" s="940"/>
      <c r="AB48" s="940"/>
      <c r="AC48" s="940"/>
      <c r="AD48" s="940"/>
      <c r="AE48" s="940"/>
      <c r="AF48" s="940"/>
      <c r="AG48" s="940"/>
      <c r="AH48" s="940"/>
      <c r="AI48" s="940"/>
      <c r="AJ48" s="940"/>
      <c r="AK48" s="940"/>
      <c r="AL48" s="940"/>
      <c r="AM48" s="940"/>
      <c r="AN48" s="940"/>
      <c r="AO48" s="940"/>
      <c r="AP48" s="940"/>
      <c r="AQ48" s="940"/>
      <c r="AR48" s="940"/>
      <c r="AS48" s="940"/>
      <c r="AT48" s="940"/>
      <c r="AU48" s="940"/>
      <c r="AV48" s="940"/>
      <c r="AW48" s="940"/>
      <c r="AX48" s="940"/>
      <c r="AY48" s="940"/>
      <c r="AZ48" s="940"/>
      <c r="BA48" s="940"/>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1166"/>
    </row>
    <row r="49" spans="3:82" ht="6" customHeight="1" x14ac:dyDescent="0.2">
      <c r="C49" s="769"/>
      <c r="D49" s="770"/>
      <c r="E49" s="771"/>
      <c r="F49" s="1171"/>
      <c r="G49" s="1172"/>
      <c r="H49" s="1173"/>
      <c r="I49" s="864"/>
      <c r="J49" s="723"/>
      <c r="K49" s="723"/>
      <c r="L49" s="723"/>
      <c r="M49" s="723"/>
      <c r="N49" s="723"/>
      <c r="O49" s="723"/>
      <c r="P49" s="723"/>
      <c r="Q49" s="865"/>
      <c r="R49" s="984"/>
      <c r="S49" s="940"/>
      <c r="T49" s="940"/>
      <c r="U49" s="940"/>
      <c r="V49" s="940"/>
      <c r="W49" s="940"/>
      <c r="X49" s="940"/>
      <c r="Y49" s="940"/>
      <c r="Z49" s="940"/>
      <c r="AA49" s="940"/>
      <c r="AB49" s="940"/>
      <c r="AC49" s="940"/>
      <c r="AD49" s="940"/>
      <c r="AE49" s="940"/>
      <c r="AF49" s="940"/>
      <c r="AG49" s="940"/>
      <c r="AH49" s="940"/>
      <c r="AI49" s="940"/>
      <c r="AJ49" s="940"/>
      <c r="AK49" s="940"/>
      <c r="AL49" s="940"/>
      <c r="AM49" s="940"/>
      <c r="AN49" s="940"/>
      <c r="AO49" s="940"/>
      <c r="AP49" s="940"/>
      <c r="AQ49" s="940"/>
      <c r="AR49" s="940"/>
      <c r="AS49" s="940"/>
      <c r="AT49" s="940"/>
      <c r="AU49" s="940"/>
      <c r="AV49" s="940"/>
      <c r="AW49" s="940"/>
      <c r="AX49" s="940"/>
      <c r="AY49" s="940"/>
      <c r="AZ49" s="940"/>
      <c r="BA49" s="940"/>
      <c r="BB49" s="940"/>
      <c r="BC49" s="940"/>
      <c r="BD49" s="940"/>
      <c r="BE49" s="940"/>
      <c r="BF49" s="940"/>
      <c r="BG49" s="940"/>
      <c r="BH49" s="940"/>
      <c r="BI49" s="940"/>
      <c r="BJ49" s="940"/>
      <c r="BK49" s="940"/>
      <c r="BL49" s="940"/>
      <c r="BM49" s="940"/>
      <c r="BN49" s="940"/>
      <c r="BO49" s="940"/>
      <c r="BP49" s="940"/>
      <c r="BQ49" s="940"/>
      <c r="BR49" s="940"/>
      <c r="BS49" s="940"/>
      <c r="BT49" s="940"/>
      <c r="BU49" s="940"/>
      <c r="BV49" s="940"/>
      <c r="BW49" s="940"/>
      <c r="BX49" s="940"/>
      <c r="BY49" s="940"/>
      <c r="BZ49" s="940"/>
      <c r="CA49" s="940"/>
      <c r="CB49" s="940"/>
      <c r="CC49" s="940"/>
      <c r="CD49" s="1166"/>
    </row>
    <row r="50" spans="3:82" ht="6" customHeight="1" x14ac:dyDescent="0.2">
      <c r="C50" s="769"/>
      <c r="D50" s="770"/>
      <c r="E50" s="771"/>
      <c r="F50" s="1171"/>
      <c r="G50" s="1172"/>
      <c r="H50" s="1173"/>
      <c r="I50" s="864"/>
      <c r="J50" s="723"/>
      <c r="K50" s="723"/>
      <c r="L50" s="723"/>
      <c r="M50" s="723"/>
      <c r="N50" s="723"/>
      <c r="O50" s="723"/>
      <c r="P50" s="723"/>
      <c r="Q50" s="865"/>
      <c r="R50" s="984"/>
      <c r="S50" s="940"/>
      <c r="T50" s="940"/>
      <c r="U50" s="940"/>
      <c r="V50" s="940"/>
      <c r="W50" s="940"/>
      <c r="X50" s="940"/>
      <c r="Y50" s="940"/>
      <c r="Z50" s="940"/>
      <c r="AA50" s="940"/>
      <c r="AB50" s="940"/>
      <c r="AC50" s="940"/>
      <c r="AD50" s="940"/>
      <c r="AE50" s="940"/>
      <c r="AF50" s="940"/>
      <c r="AG50" s="940"/>
      <c r="AH50" s="940"/>
      <c r="AI50" s="940"/>
      <c r="AJ50" s="940"/>
      <c r="AK50" s="940"/>
      <c r="AL50" s="940"/>
      <c r="AM50" s="940"/>
      <c r="AN50" s="940"/>
      <c r="AO50" s="940"/>
      <c r="AP50" s="940"/>
      <c r="AQ50" s="940"/>
      <c r="AR50" s="940"/>
      <c r="AS50" s="940"/>
      <c r="AT50" s="940"/>
      <c r="AU50" s="940"/>
      <c r="AV50" s="940"/>
      <c r="AW50" s="940"/>
      <c r="AX50" s="940"/>
      <c r="AY50" s="940"/>
      <c r="AZ50" s="940"/>
      <c r="BA50" s="940"/>
      <c r="BB50" s="940"/>
      <c r="BC50" s="940"/>
      <c r="BD50" s="940"/>
      <c r="BE50" s="940"/>
      <c r="BF50" s="940"/>
      <c r="BG50" s="940"/>
      <c r="BH50" s="940"/>
      <c r="BI50" s="940"/>
      <c r="BJ50" s="940"/>
      <c r="BK50" s="940"/>
      <c r="BL50" s="940"/>
      <c r="BM50" s="940"/>
      <c r="BN50" s="940"/>
      <c r="BO50" s="940"/>
      <c r="BP50" s="940"/>
      <c r="BQ50" s="940"/>
      <c r="BR50" s="940"/>
      <c r="BS50" s="940"/>
      <c r="BT50" s="940"/>
      <c r="BU50" s="940"/>
      <c r="BV50" s="940"/>
      <c r="BW50" s="940"/>
      <c r="BX50" s="940"/>
      <c r="BY50" s="940"/>
      <c r="BZ50" s="940"/>
      <c r="CA50" s="940"/>
      <c r="CB50" s="940"/>
      <c r="CC50" s="940"/>
      <c r="CD50" s="1166"/>
    </row>
    <row r="51" spans="3:82" ht="6" customHeight="1" x14ac:dyDescent="0.2">
      <c r="C51" s="769"/>
      <c r="D51" s="770"/>
      <c r="E51" s="771"/>
      <c r="F51" s="1171"/>
      <c r="G51" s="1172"/>
      <c r="H51" s="1173"/>
      <c r="I51" s="864"/>
      <c r="J51" s="891"/>
      <c r="K51" s="852" t="s">
        <v>402</v>
      </c>
      <c r="L51" s="853"/>
      <c r="M51" s="853"/>
      <c r="N51" s="853"/>
      <c r="O51" s="853"/>
      <c r="P51" s="853"/>
      <c r="Q51" s="854"/>
      <c r="R51" s="984"/>
      <c r="S51" s="940"/>
      <c r="T51" s="940"/>
      <c r="U51" s="940"/>
      <c r="V51" s="940"/>
      <c r="W51" s="940"/>
      <c r="X51" s="940"/>
      <c r="Y51" s="940"/>
      <c r="Z51" s="940"/>
      <c r="AA51" s="940"/>
      <c r="AB51" s="940"/>
      <c r="AC51" s="940"/>
      <c r="AD51" s="940"/>
      <c r="AE51" s="940"/>
      <c r="AF51" s="940"/>
      <c r="AG51" s="940"/>
      <c r="AH51" s="940"/>
      <c r="AI51" s="940"/>
      <c r="AJ51" s="940"/>
      <c r="AK51" s="940"/>
      <c r="AL51" s="940"/>
      <c r="AM51" s="940"/>
      <c r="AN51" s="940"/>
      <c r="AO51" s="940"/>
      <c r="AP51" s="940"/>
      <c r="AQ51" s="940"/>
      <c r="AR51" s="940"/>
      <c r="AS51" s="940"/>
      <c r="AT51" s="940"/>
      <c r="AU51" s="940"/>
      <c r="AV51" s="940"/>
      <c r="AW51" s="940"/>
      <c r="AX51" s="940"/>
      <c r="AY51" s="940"/>
      <c r="AZ51" s="940"/>
      <c r="BA51" s="940"/>
      <c r="BB51" s="940"/>
      <c r="BC51" s="940"/>
      <c r="BD51" s="940"/>
      <c r="BE51" s="940"/>
      <c r="BF51" s="940"/>
      <c r="BG51" s="940"/>
      <c r="BH51" s="940"/>
      <c r="BI51" s="940"/>
      <c r="BJ51" s="940"/>
      <c r="BK51" s="940"/>
      <c r="BL51" s="940"/>
      <c r="BM51" s="940"/>
      <c r="BN51" s="940"/>
      <c r="BO51" s="940"/>
      <c r="BP51" s="940"/>
      <c r="BQ51" s="940"/>
      <c r="BR51" s="940"/>
      <c r="BS51" s="940"/>
      <c r="BT51" s="940"/>
      <c r="BU51" s="940"/>
      <c r="BV51" s="940"/>
      <c r="BW51" s="940"/>
      <c r="BX51" s="940"/>
      <c r="BY51" s="940"/>
      <c r="BZ51" s="940"/>
      <c r="CA51" s="940"/>
      <c r="CB51" s="940"/>
      <c r="CC51" s="940"/>
      <c r="CD51" s="1166"/>
    </row>
    <row r="52" spans="3:82" ht="6" customHeight="1" x14ac:dyDescent="0.2">
      <c r="C52" s="769"/>
      <c r="D52" s="770"/>
      <c r="E52" s="771"/>
      <c r="F52" s="1171"/>
      <c r="G52" s="1172"/>
      <c r="H52" s="1173"/>
      <c r="I52" s="864"/>
      <c r="J52" s="891"/>
      <c r="K52" s="855"/>
      <c r="L52" s="856"/>
      <c r="M52" s="856"/>
      <c r="N52" s="856"/>
      <c r="O52" s="856"/>
      <c r="P52" s="856"/>
      <c r="Q52" s="857"/>
      <c r="R52" s="984"/>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0"/>
      <c r="AQ52" s="940"/>
      <c r="AR52" s="940"/>
      <c r="AS52" s="940"/>
      <c r="AT52" s="940"/>
      <c r="AU52" s="940"/>
      <c r="AV52" s="940"/>
      <c r="AW52" s="940"/>
      <c r="AX52" s="940"/>
      <c r="AY52" s="940"/>
      <c r="AZ52" s="940"/>
      <c r="BA52" s="940"/>
      <c r="BB52" s="940"/>
      <c r="BC52" s="940"/>
      <c r="BD52" s="940"/>
      <c r="BE52" s="940"/>
      <c r="BF52" s="940"/>
      <c r="BG52" s="940"/>
      <c r="BH52" s="940"/>
      <c r="BI52" s="940"/>
      <c r="BJ52" s="940"/>
      <c r="BK52" s="940"/>
      <c r="BL52" s="940"/>
      <c r="BM52" s="940"/>
      <c r="BN52" s="940"/>
      <c r="BO52" s="940"/>
      <c r="BP52" s="940"/>
      <c r="BQ52" s="940"/>
      <c r="BR52" s="940"/>
      <c r="BS52" s="940"/>
      <c r="BT52" s="940"/>
      <c r="BU52" s="940"/>
      <c r="BV52" s="940"/>
      <c r="BW52" s="940"/>
      <c r="BX52" s="940"/>
      <c r="BY52" s="940"/>
      <c r="BZ52" s="940"/>
      <c r="CA52" s="940"/>
      <c r="CB52" s="940"/>
      <c r="CC52" s="940"/>
      <c r="CD52" s="1166"/>
    </row>
    <row r="53" spans="3:82" ht="6" customHeight="1" x14ac:dyDescent="0.2">
      <c r="C53" s="769"/>
      <c r="D53" s="770"/>
      <c r="E53" s="771"/>
      <c r="F53" s="1174"/>
      <c r="G53" s="1175"/>
      <c r="H53" s="1176"/>
      <c r="I53" s="892"/>
      <c r="J53" s="893"/>
      <c r="K53" s="858"/>
      <c r="L53" s="859"/>
      <c r="M53" s="859"/>
      <c r="N53" s="859"/>
      <c r="O53" s="859"/>
      <c r="P53" s="859"/>
      <c r="Q53" s="860"/>
      <c r="R53" s="984"/>
      <c r="S53" s="940"/>
      <c r="T53" s="940"/>
      <c r="U53" s="940"/>
      <c r="V53" s="940"/>
      <c r="W53" s="940"/>
      <c r="X53" s="940"/>
      <c r="Y53" s="940"/>
      <c r="Z53" s="940"/>
      <c r="AA53" s="940"/>
      <c r="AB53" s="940"/>
      <c r="AC53" s="940"/>
      <c r="AD53" s="940"/>
      <c r="AE53" s="940"/>
      <c r="AF53" s="940"/>
      <c r="AG53" s="940"/>
      <c r="AH53" s="940"/>
      <c r="AI53" s="940"/>
      <c r="AJ53" s="940"/>
      <c r="AK53" s="940"/>
      <c r="AL53" s="940"/>
      <c r="AM53" s="940"/>
      <c r="AN53" s="940"/>
      <c r="AO53" s="940"/>
      <c r="AP53" s="940"/>
      <c r="AQ53" s="940"/>
      <c r="AR53" s="940"/>
      <c r="AS53" s="940"/>
      <c r="AT53" s="940"/>
      <c r="AU53" s="940"/>
      <c r="AV53" s="940"/>
      <c r="AW53" s="940"/>
      <c r="AX53" s="940"/>
      <c r="AY53" s="940"/>
      <c r="AZ53" s="940"/>
      <c r="BA53" s="940"/>
      <c r="BB53" s="940"/>
      <c r="BC53" s="940"/>
      <c r="BD53" s="940"/>
      <c r="BE53" s="940"/>
      <c r="BF53" s="940"/>
      <c r="BG53" s="940"/>
      <c r="BH53" s="940"/>
      <c r="BI53" s="940"/>
      <c r="BJ53" s="940"/>
      <c r="BK53" s="940"/>
      <c r="BL53" s="940"/>
      <c r="BM53" s="940"/>
      <c r="BN53" s="940"/>
      <c r="BO53" s="940"/>
      <c r="BP53" s="940"/>
      <c r="BQ53" s="940"/>
      <c r="BR53" s="940"/>
      <c r="BS53" s="940"/>
      <c r="BT53" s="940"/>
      <c r="BU53" s="940"/>
      <c r="BV53" s="940"/>
      <c r="BW53" s="940"/>
      <c r="BX53" s="940"/>
      <c r="BY53" s="940"/>
      <c r="BZ53" s="940"/>
      <c r="CA53" s="940"/>
      <c r="CB53" s="940"/>
      <c r="CC53" s="940"/>
      <c r="CD53" s="1166"/>
    </row>
    <row r="54" spans="3:82" ht="6" customHeight="1" x14ac:dyDescent="0.2">
      <c r="C54" s="769"/>
      <c r="D54" s="770"/>
      <c r="E54" s="771"/>
      <c r="F54" s="848" t="s">
        <v>100</v>
      </c>
      <c r="G54" s="800"/>
      <c r="H54" s="800"/>
      <c r="I54" s="800"/>
      <c r="J54" s="800"/>
      <c r="K54" s="800"/>
      <c r="L54" s="800"/>
      <c r="M54" s="800"/>
      <c r="N54" s="800"/>
      <c r="O54" s="800"/>
      <c r="P54" s="800"/>
      <c r="Q54" s="801"/>
      <c r="R54" s="984"/>
      <c r="S54" s="940"/>
      <c r="T54" s="940"/>
      <c r="U54" s="940"/>
      <c r="V54" s="940"/>
      <c r="W54" s="940"/>
      <c r="X54" s="940"/>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c r="AU54" s="940"/>
      <c r="AV54" s="940"/>
      <c r="AW54" s="940"/>
      <c r="AX54" s="940"/>
      <c r="AY54" s="940"/>
      <c r="AZ54" s="940"/>
      <c r="BA54" s="940"/>
      <c r="BB54" s="940"/>
      <c r="BC54" s="940"/>
      <c r="BD54" s="940"/>
      <c r="BE54" s="940"/>
      <c r="BF54" s="940"/>
      <c r="BG54" s="940"/>
      <c r="BH54" s="940"/>
      <c r="BI54" s="940"/>
      <c r="BJ54" s="940"/>
      <c r="BK54" s="940"/>
      <c r="BL54" s="940"/>
      <c r="BM54" s="940"/>
      <c r="BN54" s="940"/>
      <c r="BO54" s="940"/>
      <c r="BP54" s="940"/>
      <c r="BQ54" s="940"/>
      <c r="BR54" s="940"/>
      <c r="BS54" s="940"/>
      <c r="BT54" s="940"/>
      <c r="BU54" s="940"/>
      <c r="BV54" s="940"/>
      <c r="BW54" s="940"/>
      <c r="BX54" s="940"/>
      <c r="BY54" s="940"/>
      <c r="BZ54" s="940"/>
      <c r="CA54" s="940"/>
      <c r="CB54" s="940"/>
      <c r="CC54" s="940"/>
      <c r="CD54" s="1166"/>
    </row>
    <row r="55" spans="3:82" ht="6" customHeight="1" x14ac:dyDescent="0.2">
      <c r="C55" s="769"/>
      <c r="D55" s="770"/>
      <c r="E55" s="771"/>
      <c r="F55" s="848"/>
      <c r="G55" s="800"/>
      <c r="H55" s="800"/>
      <c r="I55" s="800"/>
      <c r="J55" s="800"/>
      <c r="K55" s="800"/>
      <c r="L55" s="800"/>
      <c r="M55" s="800"/>
      <c r="N55" s="800"/>
      <c r="O55" s="800"/>
      <c r="P55" s="800"/>
      <c r="Q55" s="801"/>
      <c r="R55" s="984"/>
      <c r="S55" s="940"/>
      <c r="T55" s="940"/>
      <c r="U55" s="940"/>
      <c r="V55" s="940"/>
      <c r="W55" s="940"/>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c r="AU55" s="940"/>
      <c r="AV55" s="940"/>
      <c r="AW55" s="940"/>
      <c r="AX55" s="940"/>
      <c r="AY55" s="940"/>
      <c r="AZ55" s="940"/>
      <c r="BA55" s="940"/>
      <c r="BB55" s="940"/>
      <c r="BC55" s="940"/>
      <c r="BD55" s="940"/>
      <c r="BE55" s="940"/>
      <c r="BF55" s="940"/>
      <c r="BG55" s="940"/>
      <c r="BH55" s="940"/>
      <c r="BI55" s="940"/>
      <c r="BJ55" s="940"/>
      <c r="BK55" s="940"/>
      <c r="BL55" s="940"/>
      <c r="BM55" s="940"/>
      <c r="BN55" s="940"/>
      <c r="BO55" s="940"/>
      <c r="BP55" s="940"/>
      <c r="BQ55" s="940"/>
      <c r="BR55" s="940"/>
      <c r="BS55" s="940"/>
      <c r="BT55" s="940"/>
      <c r="BU55" s="940"/>
      <c r="BV55" s="940"/>
      <c r="BW55" s="940"/>
      <c r="BX55" s="940"/>
      <c r="BY55" s="940"/>
      <c r="BZ55" s="940"/>
      <c r="CA55" s="940"/>
      <c r="CB55" s="940"/>
      <c r="CC55" s="940"/>
      <c r="CD55" s="1166"/>
    </row>
    <row r="56" spans="3:82" ht="6" customHeight="1" x14ac:dyDescent="0.2">
      <c r="C56" s="769"/>
      <c r="D56" s="770"/>
      <c r="E56" s="771"/>
      <c r="F56" s="848"/>
      <c r="G56" s="800"/>
      <c r="H56" s="800"/>
      <c r="I56" s="800"/>
      <c r="J56" s="800"/>
      <c r="K56" s="800"/>
      <c r="L56" s="800"/>
      <c r="M56" s="800"/>
      <c r="N56" s="800"/>
      <c r="O56" s="800"/>
      <c r="P56" s="800"/>
      <c r="Q56" s="801"/>
      <c r="R56" s="984"/>
      <c r="S56" s="940"/>
      <c r="T56" s="940"/>
      <c r="U56" s="940"/>
      <c r="V56" s="940"/>
      <c r="W56" s="940"/>
      <c r="X56" s="940"/>
      <c r="Y56" s="940"/>
      <c r="Z56" s="940"/>
      <c r="AA56" s="940"/>
      <c r="AB56" s="940"/>
      <c r="AC56" s="940"/>
      <c r="AD56" s="940"/>
      <c r="AE56" s="940"/>
      <c r="AF56" s="940"/>
      <c r="AG56" s="940"/>
      <c r="AH56" s="940"/>
      <c r="AI56" s="940"/>
      <c r="AJ56" s="940"/>
      <c r="AK56" s="940"/>
      <c r="AL56" s="940"/>
      <c r="AM56" s="940"/>
      <c r="AN56" s="940"/>
      <c r="AO56" s="940"/>
      <c r="AP56" s="940"/>
      <c r="AQ56" s="940"/>
      <c r="AR56" s="940"/>
      <c r="AS56" s="940"/>
      <c r="AT56" s="940"/>
      <c r="AU56" s="940"/>
      <c r="AV56" s="940"/>
      <c r="AW56" s="940"/>
      <c r="AX56" s="940"/>
      <c r="AY56" s="940"/>
      <c r="AZ56" s="940"/>
      <c r="BA56" s="940"/>
      <c r="BB56" s="940"/>
      <c r="BC56" s="940"/>
      <c r="BD56" s="940"/>
      <c r="BE56" s="940"/>
      <c r="BF56" s="940"/>
      <c r="BG56" s="940"/>
      <c r="BH56" s="940"/>
      <c r="BI56" s="940"/>
      <c r="BJ56" s="940"/>
      <c r="BK56" s="940"/>
      <c r="BL56" s="940"/>
      <c r="BM56" s="940"/>
      <c r="BN56" s="940"/>
      <c r="BO56" s="940"/>
      <c r="BP56" s="940"/>
      <c r="BQ56" s="940"/>
      <c r="BR56" s="940"/>
      <c r="BS56" s="940"/>
      <c r="BT56" s="940"/>
      <c r="BU56" s="940"/>
      <c r="BV56" s="940"/>
      <c r="BW56" s="940"/>
      <c r="BX56" s="940"/>
      <c r="BY56" s="940"/>
      <c r="BZ56" s="940"/>
      <c r="CA56" s="940"/>
      <c r="CB56" s="940"/>
      <c r="CC56" s="940"/>
      <c r="CD56" s="1166"/>
    </row>
    <row r="57" spans="3:82" ht="9.75" customHeight="1" x14ac:dyDescent="0.2">
      <c r="C57" s="769"/>
      <c r="D57" s="770"/>
      <c r="E57" s="770"/>
      <c r="F57" s="869" t="s">
        <v>401</v>
      </c>
      <c r="G57" s="870"/>
      <c r="H57" s="870"/>
      <c r="I57" s="870"/>
      <c r="J57" s="870"/>
      <c r="K57" s="870"/>
      <c r="L57" s="870"/>
      <c r="M57" s="870"/>
      <c r="N57" s="870"/>
      <c r="O57" s="870"/>
      <c r="P57" s="870"/>
      <c r="Q57" s="871"/>
      <c r="R57" s="1181"/>
      <c r="S57" s="1180"/>
      <c r="T57" s="1180"/>
      <c r="U57" s="1180"/>
      <c r="V57" s="1180"/>
      <c r="W57" s="1180"/>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180"/>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940"/>
      <c r="BS57" s="940"/>
      <c r="BT57" s="940"/>
      <c r="BU57" s="940"/>
      <c r="BV57" s="940"/>
      <c r="BW57" s="940"/>
      <c r="BX57" s="940"/>
      <c r="BY57" s="940"/>
      <c r="BZ57" s="940"/>
      <c r="CA57" s="940"/>
      <c r="CB57" s="940"/>
      <c r="CC57" s="940"/>
      <c r="CD57" s="1166"/>
    </row>
    <row r="58" spans="3:82" ht="9.75" customHeight="1" x14ac:dyDescent="0.2">
      <c r="C58" s="769"/>
      <c r="D58" s="770"/>
      <c r="E58" s="770"/>
      <c r="F58" s="872"/>
      <c r="G58" s="870"/>
      <c r="H58" s="870"/>
      <c r="I58" s="870"/>
      <c r="J58" s="870"/>
      <c r="K58" s="870"/>
      <c r="L58" s="870"/>
      <c r="M58" s="870"/>
      <c r="N58" s="870"/>
      <c r="O58" s="870"/>
      <c r="P58" s="870"/>
      <c r="Q58" s="871"/>
      <c r="R58" s="984"/>
      <c r="S58" s="940"/>
      <c r="T58" s="940"/>
      <c r="U58" s="940"/>
      <c r="V58" s="940"/>
      <c r="W58" s="940"/>
      <c r="X58" s="940"/>
      <c r="Y58" s="940"/>
      <c r="Z58" s="940"/>
      <c r="AA58" s="940"/>
      <c r="AB58" s="940"/>
      <c r="AC58" s="940"/>
      <c r="AD58" s="940"/>
      <c r="AE58" s="940"/>
      <c r="AF58" s="940"/>
      <c r="AG58" s="940"/>
      <c r="AH58" s="940"/>
      <c r="AI58" s="940"/>
      <c r="AJ58" s="940"/>
      <c r="AK58" s="940"/>
      <c r="AL58" s="940"/>
      <c r="AM58" s="940"/>
      <c r="AN58" s="940"/>
      <c r="AO58" s="940"/>
      <c r="AP58" s="940"/>
      <c r="AQ58" s="940"/>
      <c r="AR58" s="940"/>
      <c r="AS58" s="940"/>
      <c r="AT58" s="940"/>
      <c r="AU58" s="940"/>
      <c r="AV58" s="940"/>
      <c r="AW58" s="940"/>
      <c r="AX58" s="940"/>
      <c r="AY58" s="940"/>
      <c r="AZ58" s="940"/>
      <c r="BA58" s="940"/>
      <c r="BB58" s="940"/>
      <c r="BC58" s="940"/>
      <c r="BD58" s="940"/>
      <c r="BE58" s="940"/>
      <c r="BF58" s="940"/>
      <c r="BG58" s="940"/>
      <c r="BH58" s="940"/>
      <c r="BI58" s="940"/>
      <c r="BJ58" s="940"/>
      <c r="BK58" s="940"/>
      <c r="BL58" s="940"/>
      <c r="BM58" s="940"/>
      <c r="BN58" s="940"/>
      <c r="BO58" s="940"/>
      <c r="BP58" s="940"/>
      <c r="BQ58" s="940"/>
      <c r="BR58" s="940"/>
      <c r="BS58" s="940"/>
      <c r="BT58" s="940"/>
      <c r="BU58" s="940"/>
      <c r="BV58" s="940"/>
      <c r="BW58" s="940"/>
      <c r="BX58" s="940"/>
      <c r="BY58" s="940"/>
      <c r="BZ58" s="940"/>
      <c r="CA58" s="940"/>
      <c r="CB58" s="940"/>
      <c r="CC58" s="940"/>
      <c r="CD58" s="1166"/>
    </row>
    <row r="59" spans="3:82" ht="9.75" customHeight="1" x14ac:dyDescent="0.2">
      <c r="C59" s="769"/>
      <c r="D59" s="770"/>
      <c r="E59" s="770"/>
      <c r="F59" s="872"/>
      <c r="G59" s="870"/>
      <c r="H59" s="870"/>
      <c r="I59" s="870"/>
      <c r="J59" s="870"/>
      <c r="K59" s="870"/>
      <c r="L59" s="870"/>
      <c r="M59" s="870"/>
      <c r="N59" s="870"/>
      <c r="O59" s="870"/>
      <c r="P59" s="870"/>
      <c r="Q59" s="871"/>
      <c r="R59" s="984"/>
      <c r="S59" s="940"/>
      <c r="T59" s="940"/>
      <c r="U59" s="940"/>
      <c r="V59" s="940"/>
      <c r="W59" s="940"/>
      <c r="X59" s="940"/>
      <c r="Y59" s="940"/>
      <c r="Z59" s="940"/>
      <c r="AA59" s="940"/>
      <c r="AB59" s="940"/>
      <c r="AC59" s="940"/>
      <c r="AD59" s="940"/>
      <c r="AE59" s="940"/>
      <c r="AF59" s="940"/>
      <c r="AG59" s="940"/>
      <c r="AH59" s="940"/>
      <c r="AI59" s="940"/>
      <c r="AJ59" s="940"/>
      <c r="AK59" s="940"/>
      <c r="AL59" s="940"/>
      <c r="AM59" s="940"/>
      <c r="AN59" s="940"/>
      <c r="AO59" s="940"/>
      <c r="AP59" s="940"/>
      <c r="AQ59" s="940"/>
      <c r="AR59" s="940"/>
      <c r="AS59" s="940"/>
      <c r="AT59" s="940"/>
      <c r="AU59" s="940"/>
      <c r="AV59" s="940"/>
      <c r="AW59" s="940"/>
      <c r="AX59" s="940"/>
      <c r="AY59" s="940"/>
      <c r="AZ59" s="940"/>
      <c r="BA59" s="940"/>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1166"/>
    </row>
    <row r="60" spans="3:82" ht="6" customHeight="1" x14ac:dyDescent="0.2">
      <c r="C60" s="769"/>
      <c r="D60" s="770"/>
      <c r="E60" s="770"/>
      <c r="F60" s="886" t="s">
        <v>101</v>
      </c>
      <c r="G60" s="850"/>
      <c r="H60" s="850"/>
      <c r="I60" s="850"/>
      <c r="J60" s="850"/>
      <c r="K60" s="850"/>
      <c r="L60" s="850"/>
      <c r="M60" s="850"/>
      <c r="N60" s="850"/>
      <c r="O60" s="850"/>
      <c r="P60" s="850"/>
      <c r="Q60" s="851"/>
      <c r="R60" s="984"/>
      <c r="S60" s="940"/>
      <c r="T60" s="940"/>
      <c r="U60" s="940"/>
      <c r="V60" s="940"/>
      <c r="W60" s="940"/>
      <c r="X60" s="940"/>
      <c r="Y60" s="940"/>
      <c r="Z60" s="940"/>
      <c r="AA60" s="940"/>
      <c r="AB60" s="940"/>
      <c r="AC60" s="940"/>
      <c r="AD60" s="940"/>
      <c r="AE60" s="940"/>
      <c r="AF60" s="940"/>
      <c r="AG60" s="940"/>
      <c r="AH60" s="940"/>
      <c r="AI60" s="940"/>
      <c r="AJ60" s="940"/>
      <c r="AK60" s="940"/>
      <c r="AL60" s="940"/>
      <c r="AM60" s="940"/>
      <c r="AN60" s="940"/>
      <c r="AO60" s="940"/>
      <c r="AP60" s="940"/>
      <c r="AQ60" s="940"/>
      <c r="AR60" s="940"/>
      <c r="AS60" s="940"/>
      <c r="AT60" s="940"/>
      <c r="AU60" s="940"/>
      <c r="AV60" s="940"/>
      <c r="AW60" s="940"/>
      <c r="AX60" s="940"/>
      <c r="AY60" s="940"/>
      <c r="AZ60" s="940"/>
      <c r="BA60" s="940"/>
      <c r="BB60" s="940"/>
      <c r="BC60" s="940"/>
      <c r="BD60" s="940"/>
      <c r="BE60" s="940"/>
      <c r="BF60" s="940"/>
      <c r="BG60" s="940"/>
      <c r="BH60" s="940"/>
      <c r="BI60" s="940"/>
      <c r="BJ60" s="940"/>
      <c r="BK60" s="940"/>
      <c r="BL60" s="940"/>
      <c r="BM60" s="940"/>
      <c r="BN60" s="940"/>
      <c r="BO60" s="940"/>
      <c r="BP60" s="940"/>
      <c r="BQ60" s="940"/>
      <c r="BR60" s="940"/>
      <c r="BS60" s="940"/>
      <c r="BT60" s="940"/>
      <c r="BU60" s="940"/>
      <c r="BV60" s="940"/>
      <c r="BW60" s="940"/>
      <c r="BX60" s="940"/>
      <c r="BY60" s="940"/>
      <c r="BZ60" s="940"/>
      <c r="CA60" s="940"/>
      <c r="CB60" s="940"/>
      <c r="CC60" s="940"/>
      <c r="CD60" s="1166"/>
    </row>
    <row r="61" spans="3:82" ht="6" customHeight="1" x14ac:dyDescent="0.2">
      <c r="C61" s="769"/>
      <c r="D61" s="770"/>
      <c r="E61" s="770"/>
      <c r="F61" s="886"/>
      <c r="G61" s="850"/>
      <c r="H61" s="850"/>
      <c r="I61" s="850"/>
      <c r="J61" s="850"/>
      <c r="K61" s="850"/>
      <c r="L61" s="850"/>
      <c r="M61" s="850"/>
      <c r="N61" s="850"/>
      <c r="O61" s="850"/>
      <c r="P61" s="850"/>
      <c r="Q61" s="851"/>
      <c r="R61" s="984"/>
      <c r="S61" s="940"/>
      <c r="T61" s="940"/>
      <c r="U61" s="940"/>
      <c r="V61" s="940"/>
      <c r="W61" s="940"/>
      <c r="X61" s="940"/>
      <c r="Y61" s="940"/>
      <c r="Z61" s="940"/>
      <c r="AA61" s="940"/>
      <c r="AB61" s="940"/>
      <c r="AC61" s="940"/>
      <c r="AD61" s="940"/>
      <c r="AE61" s="940"/>
      <c r="AF61" s="940"/>
      <c r="AG61" s="940"/>
      <c r="AH61" s="940"/>
      <c r="AI61" s="940"/>
      <c r="AJ61" s="940"/>
      <c r="AK61" s="940"/>
      <c r="AL61" s="940"/>
      <c r="AM61" s="940"/>
      <c r="AN61" s="940"/>
      <c r="AO61" s="940"/>
      <c r="AP61" s="940"/>
      <c r="AQ61" s="940"/>
      <c r="AR61" s="940"/>
      <c r="AS61" s="940"/>
      <c r="AT61" s="940"/>
      <c r="AU61" s="940"/>
      <c r="AV61" s="940"/>
      <c r="AW61" s="940"/>
      <c r="AX61" s="940"/>
      <c r="AY61" s="940"/>
      <c r="AZ61" s="940"/>
      <c r="BA61" s="940"/>
      <c r="BB61" s="940"/>
      <c r="BC61" s="940"/>
      <c r="BD61" s="940"/>
      <c r="BE61" s="940"/>
      <c r="BF61" s="940"/>
      <c r="BG61" s="940"/>
      <c r="BH61" s="940"/>
      <c r="BI61" s="940"/>
      <c r="BJ61" s="940"/>
      <c r="BK61" s="940"/>
      <c r="BL61" s="940"/>
      <c r="BM61" s="940"/>
      <c r="BN61" s="940"/>
      <c r="BO61" s="940"/>
      <c r="BP61" s="940"/>
      <c r="BQ61" s="940"/>
      <c r="BR61" s="940"/>
      <c r="BS61" s="940"/>
      <c r="BT61" s="940"/>
      <c r="BU61" s="940"/>
      <c r="BV61" s="940"/>
      <c r="BW61" s="940"/>
      <c r="BX61" s="940"/>
      <c r="BY61" s="940"/>
      <c r="BZ61" s="940"/>
      <c r="CA61" s="940"/>
      <c r="CB61" s="940"/>
      <c r="CC61" s="940"/>
      <c r="CD61" s="1166"/>
    </row>
    <row r="62" spans="3:82" ht="6" customHeight="1" x14ac:dyDescent="0.2">
      <c r="C62" s="769"/>
      <c r="D62" s="770"/>
      <c r="E62" s="770"/>
      <c r="F62" s="886"/>
      <c r="G62" s="850"/>
      <c r="H62" s="850"/>
      <c r="I62" s="850"/>
      <c r="J62" s="850"/>
      <c r="K62" s="850"/>
      <c r="L62" s="850"/>
      <c r="M62" s="850"/>
      <c r="N62" s="850"/>
      <c r="O62" s="850"/>
      <c r="P62" s="850"/>
      <c r="Q62" s="851"/>
      <c r="R62" s="984"/>
      <c r="S62" s="940"/>
      <c r="T62" s="940"/>
      <c r="U62" s="940"/>
      <c r="V62" s="940"/>
      <c r="W62" s="940"/>
      <c r="X62" s="940"/>
      <c r="Y62" s="940"/>
      <c r="Z62" s="940"/>
      <c r="AA62" s="940"/>
      <c r="AB62" s="940"/>
      <c r="AC62" s="940"/>
      <c r="AD62" s="940"/>
      <c r="AE62" s="940"/>
      <c r="AF62" s="940"/>
      <c r="AG62" s="940"/>
      <c r="AH62" s="940"/>
      <c r="AI62" s="940"/>
      <c r="AJ62" s="940"/>
      <c r="AK62" s="940"/>
      <c r="AL62" s="940"/>
      <c r="AM62" s="940"/>
      <c r="AN62" s="940"/>
      <c r="AO62" s="940"/>
      <c r="AP62" s="940"/>
      <c r="AQ62" s="940"/>
      <c r="AR62" s="940"/>
      <c r="AS62" s="940"/>
      <c r="AT62" s="940"/>
      <c r="AU62" s="940"/>
      <c r="AV62" s="940"/>
      <c r="AW62" s="940"/>
      <c r="AX62" s="940"/>
      <c r="AY62" s="940"/>
      <c r="AZ62" s="940"/>
      <c r="BA62" s="940"/>
      <c r="BB62" s="940"/>
      <c r="BC62" s="940"/>
      <c r="BD62" s="940"/>
      <c r="BE62" s="940"/>
      <c r="BF62" s="940"/>
      <c r="BG62" s="940"/>
      <c r="BH62" s="940"/>
      <c r="BI62" s="940"/>
      <c r="BJ62" s="940"/>
      <c r="BK62" s="940"/>
      <c r="BL62" s="940"/>
      <c r="BM62" s="940"/>
      <c r="BN62" s="940"/>
      <c r="BO62" s="940"/>
      <c r="BP62" s="940"/>
      <c r="BQ62" s="940"/>
      <c r="BR62" s="940"/>
      <c r="BS62" s="940"/>
      <c r="BT62" s="940"/>
      <c r="BU62" s="940"/>
      <c r="BV62" s="940"/>
      <c r="BW62" s="940"/>
      <c r="BX62" s="940"/>
      <c r="BY62" s="940"/>
      <c r="BZ62" s="940"/>
      <c r="CA62" s="940"/>
      <c r="CB62" s="940"/>
      <c r="CC62" s="940"/>
      <c r="CD62" s="1166"/>
    </row>
    <row r="63" spans="3:82" ht="6" customHeight="1" x14ac:dyDescent="0.2">
      <c r="C63" s="769"/>
      <c r="D63" s="770"/>
      <c r="E63" s="771"/>
      <c r="F63" s="879" t="s">
        <v>93</v>
      </c>
      <c r="G63" s="809"/>
      <c r="H63" s="809"/>
      <c r="I63" s="810"/>
      <c r="J63" s="810"/>
      <c r="K63" s="810"/>
      <c r="L63" s="810"/>
      <c r="M63" s="810"/>
      <c r="N63" s="810"/>
      <c r="O63" s="810"/>
      <c r="P63" s="810"/>
      <c r="Q63" s="811"/>
      <c r="R63" s="1177" t="str">
        <f>IF(SUM(R36,R39,R42,R45,R48,R54,R57,R60)=0,"",SUM(R36,R39,R42,R45,R48,R54,R57,R60))</f>
        <v/>
      </c>
      <c r="S63" s="985"/>
      <c r="T63" s="985"/>
      <c r="U63" s="985"/>
      <c r="V63" s="985"/>
      <c r="W63" s="985"/>
      <c r="X63" s="985"/>
      <c r="Y63" s="985"/>
      <c r="Z63" s="985"/>
      <c r="AA63" s="985"/>
      <c r="AB63" s="985"/>
      <c r="AC63" s="985"/>
      <c r="AD63" s="1157"/>
      <c r="AE63" s="943" t="str">
        <f>IF(SUM(AE36,AE39,AE42,AE45,AE48,AE54,AE57,AE60)=0,"",SUM(AE36,AE39,AE42,AE45,AE48,AE54,AE57,AE60))</f>
        <v/>
      </c>
      <c r="AF63" s="943"/>
      <c r="AG63" s="943"/>
      <c r="AH63" s="943"/>
      <c r="AI63" s="943"/>
      <c r="AJ63" s="943"/>
      <c r="AK63" s="943"/>
      <c r="AL63" s="943"/>
      <c r="AM63" s="943"/>
      <c r="AN63" s="943"/>
      <c r="AO63" s="943"/>
      <c r="AP63" s="943"/>
      <c r="AQ63" s="943"/>
      <c r="AR63" s="1164" t="str">
        <f>IF(SUM(AR36,AR39,AR42,AR45,AR48,AR54,AR57,AR60)=0,"",SUM(AR36,AR39,AR42,AR45,AR48,AR54,AR57,AR60))</f>
        <v/>
      </c>
      <c r="AS63" s="985"/>
      <c r="AT63" s="985"/>
      <c r="AU63" s="985"/>
      <c r="AV63" s="985"/>
      <c r="AW63" s="985"/>
      <c r="AX63" s="985"/>
      <c r="AY63" s="985"/>
      <c r="AZ63" s="985"/>
      <c r="BA63" s="985"/>
      <c r="BB63" s="985"/>
      <c r="BC63" s="985"/>
      <c r="BD63" s="1157"/>
      <c r="BE63" s="943" t="str">
        <f>IF(SUM(BE36,BE39,BE42,BE45,BE48,BE54,BE57,BE60)=0,"",SUM(BE36,BE39,BE42,BE45,BE48,BE54,BE57,BE60))</f>
        <v/>
      </c>
      <c r="BF63" s="943"/>
      <c r="BG63" s="943"/>
      <c r="BH63" s="943"/>
      <c r="BI63" s="943"/>
      <c r="BJ63" s="943"/>
      <c r="BK63" s="943"/>
      <c r="BL63" s="943"/>
      <c r="BM63" s="943"/>
      <c r="BN63" s="943"/>
      <c r="BO63" s="943"/>
      <c r="BP63" s="943"/>
      <c r="BQ63" s="1158"/>
      <c r="BR63" s="943" t="str">
        <f>IF(SUM(BR36,BR39,BR42,BR45,BR48,BR54,BR57,BR60)=0,"",SUM(BR36,BR39,BR42,BR45,BR48,BR54,BR57,BR60))</f>
        <v/>
      </c>
      <c r="BS63" s="943"/>
      <c r="BT63" s="943"/>
      <c r="BU63" s="943"/>
      <c r="BV63" s="943"/>
      <c r="BW63" s="943"/>
      <c r="BX63" s="943"/>
      <c r="BY63" s="943"/>
      <c r="BZ63" s="943"/>
      <c r="CA63" s="943"/>
      <c r="CB63" s="943"/>
      <c r="CC63" s="943"/>
      <c r="CD63" s="944"/>
    </row>
    <row r="64" spans="3:82" ht="6" customHeight="1" x14ac:dyDescent="0.2">
      <c r="C64" s="769"/>
      <c r="D64" s="770"/>
      <c r="E64" s="771"/>
      <c r="F64" s="880"/>
      <c r="G64" s="788"/>
      <c r="H64" s="788"/>
      <c r="I64" s="789"/>
      <c r="J64" s="789"/>
      <c r="K64" s="789"/>
      <c r="L64" s="789"/>
      <c r="M64" s="789"/>
      <c r="N64" s="789"/>
      <c r="O64" s="789"/>
      <c r="P64" s="789"/>
      <c r="Q64" s="790"/>
      <c r="R64" s="1178"/>
      <c r="S64" s="943"/>
      <c r="T64" s="943"/>
      <c r="U64" s="943"/>
      <c r="V64" s="943"/>
      <c r="W64" s="943"/>
      <c r="X64" s="943"/>
      <c r="Y64" s="943"/>
      <c r="Z64" s="943"/>
      <c r="AA64" s="943"/>
      <c r="AB64" s="943"/>
      <c r="AC64" s="943"/>
      <c r="AD64" s="1158"/>
      <c r="AE64" s="943"/>
      <c r="AF64" s="943"/>
      <c r="AG64" s="943"/>
      <c r="AH64" s="943"/>
      <c r="AI64" s="943"/>
      <c r="AJ64" s="943"/>
      <c r="AK64" s="943"/>
      <c r="AL64" s="943"/>
      <c r="AM64" s="943"/>
      <c r="AN64" s="943"/>
      <c r="AO64" s="943"/>
      <c r="AP64" s="943"/>
      <c r="AQ64" s="943"/>
      <c r="AR64" s="1155"/>
      <c r="AS64" s="943"/>
      <c r="AT64" s="943"/>
      <c r="AU64" s="943"/>
      <c r="AV64" s="943"/>
      <c r="AW64" s="943"/>
      <c r="AX64" s="943"/>
      <c r="AY64" s="943"/>
      <c r="AZ64" s="943"/>
      <c r="BA64" s="943"/>
      <c r="BB64" s="943"/>
      <c r="BC64" s="943"/>
      <c r="BD64" s="1158"/>
      <c r="BE64" s="943"/>
      <c r="BF64" s="943"/>
      <c r="BG64" s="943"/>
      <c r="BH64" s="943"/>
      <c r="BI64" s="943"/>
      <c r="BJ64" s="943"/>
      <c r="BK64" s="943"/>
      <c r="BL64" s="943"/>
      <c r="BM64" s="943"/>
      <c r="BN64" s="943"/>
      <c r="BO64" s="943"/>
      <c r="BP64" s="943"/>
      <c r="BQ64" s="1158"/>
      <c r="BR64" s="943"/>
      <c r="BS64" s="943"/>
      <c r="BT64" s="943"/>
      <c r="BU64" s="943"/>
      <c r="BV64" s="943"/>
      <c r="BW64" s="943"/>
      <c r="BX64" s="943"/>
      <c r="BY64" s="943"/>
      <c r="BZ64" s="943"/>
      <c r="CA64" s="943"/>
      <c r="CB64" s="943"/>
      <c r="CC64" s="943"/>
      <c r="CD64" s="944"/>
    </row>
    <row r="65" spans="3:83" ht="6" customHeight="1" thickBot="1" x14ac:dyDescent="0.25">
      <c r="C65" s="772"/>
      <c r="D65" s="773"/>
      <c r="E65" s="774"/>
      <c r="F65" s="881"/>
      <c r="G65" s="813"/>
      <c r="H65" s="813"/>
      <c r="I65" s="814"/>
      <c r="J65" s="814"/>
      <c r="K65" s="814"/>
      <c r="L65" s="814"/>
      <c r="M65" s="814"/>
      <c r="N65" s="814"/>
      <c r="O65" s="814"/>
      <c r="P65" s="814"/>
      <c r="Q65" s="815"/>
      <c r="R65" s="1179"/>
      <c r="S65" s="945"/>
      <c r="T65" s="945"/>
      <c r="U65" s="945"/>
      <c r="V65" s="945"/>
      <c r="W65" s="945"/>
      <c r="X65" s="945"/>
      <c r="Y65" s="945"/>
      <c r="Z65" s="945"/>
      <c r="AA65" s="945"/>
      <c r="AB65" s="945"/>
      <c r="AC65" s="945"/>
      <c r="AD65" s="1159"/>
      <c r="AE65" s="945"/>
      <c r="AF65" s="945"/>
      <c r="AG65" s="945"/>
      <c r="AH65" s="945"/>
      <c r="AI65" s="945"/>
      <c r="AJ65" s="945"/>
      <c r="AK65" s="945"/>
      <c r="AL65" s="945"/>
      <c r="AM65" s="945"/>
      <c r="AN65" s="945"/>
      <c r="AO65" s="945"/>
      <c r="AP65" s="945"/>
      <c r="AQ65" s="945"/>
      <c r="AR65" s="1165"/>
      <c r="AS65" s="945"/>
      <c r="AT65" s="945"/>
      <c r="AU65" s="945"/>
      <c r="AV65" s="945"/>
      <c r="AW65" s="945"/>
      <c r="AX65" s="945"/>
      <c r="AY65" s="945"/>
      <c r="AZ65" s="945"/>
      <c r="BA65" s="945"/>
      <c r="BB65" s="945"/>
      <c r="BC65" s="945"/>
      <c r="BD65" s="1159"/>
      <c r="BE65" s="945"/>
      <c r="BF65" s="945"/>
      <c r="BG65" s="945"/>
      <c r="BH65" s="945"/>
      <c r="BI65" s="945"/>
      <c r="BJ65" s="945"/>
      <c r="BK65" s="945"/>
      <c r="BL65" s="945"/>
      <c r="BM65" s="945"/>
      <c r="BN65" s="945"/>
      <c r="BO65" s="945"/>
      <c r="BP65" s="945"/>
      <c r="BQ65" s="1159"/>
      <c r="BR65" s="945"/>
      <c r="BS65" s="945"/>
      <c r="BT65" s="945"/>
      <c r="BU65" s="945"/>
      <c r="BV65" s="945"/>
      <c r="BW65" s="945"/>
      <c r="BX65" s="945"/>
      <c r="BY65" s="945"/>
      <c r="BZ65" s="945"/>
      <c r="CA65" s="945"/>
      <c r="CB65" s="945"/>
      <c r="CC65" s="945"/>
      <c r="CD65" s="946"/>
    </row>
    <row r="66" spans="3:83" ht="6" customHeight="1" x14ac:dyDescent="0.2">
      <c r="C66" s="890" t="s">
        <v>102</v>
      </c>
      <c r="D66" s="747"/>
      <c r="E66" s="747"/>
      <c r="F66" s="747"/>
      <c r="G66" s="747"/>
      <c r="H66" s="747"/>
      <c r="I66" s="747"/>
      <c r="J66" s="747"/>
      <c r="K66" s="747"/>
      <c r="L66" s="747"/>
      <c r="M66" s="747"/>
      <c r="N66" s="747"/>
      <c r="O66" s="747"/>
      <c r="P66" s="747"/>
      <c r="Q66" s="748"/>
      <c r="R66" s="1154" t="str">
        <f>IFERROR(R33-R63,"")</f>
        <v/>
      </c>
      <c r="S66" s="941"/>
      <c r="T66" s="941"/>
      <c r="U66" s="941"/>
      <c r="V66" s="941"/>
      <c r="W66" s="941"/>
      <c r="X66" s="941"/>
      <c r="Y66" s="941"/>
      <c r="Z66" s="941"/>
      <c r="AA66" s="941"/>
      <c r="AB66" s="941"/>
      <c r="AC66" s="941"/>
      <c r="AD66" s="941"/>
      <c r="AE66" s="1154" t="str">
        <f>IFERROR(AE33-AE63,"")</f>
        <v/>
      </c>
      <c r="AF66" s="941"/>
      <c r="AG66" s="941"/>
      <c r="AH66" s="941"/>
      <c r="AI66" s="941"/>
      <c r="AJ66" s="941"/>
      <c r="AK66" s="941"/>
      <c r="AL66" s="941"/>
      <c r="AM66" s="941"/>
      <c r="AN66" s="941"/>
      <c r="AO66" s="941"/>
      <c r="AP66" s="941"/>
      <c r="AQ66" s="941"/>
      <c r="AR66" s="1154" t="str">
        <f>IFERROR(AR33-AR63,"")</f>
        <v/>
      </c>
      <c r="AS66" s="941"/>
      <c r="AT66" s="941"/>
      <c r="AU66" s="941"/>
      <c r="AV66" s="941"/>
      <c r="AW66" s="941"/>
      <c r="AX66" s="941"/>
      <c r="AY66" s="941"/>
      <c r="AZ66" s="941"/>
      <c r="BA66" s="941"/>
      <c r="BB66" s="941"/>
      <c r="BC66" s="941"/>
      <c r="BD66" s="941"/>
      <c r="BE66" s="1154" t="str">
        <f>IFERROR(BE33-BE63,"")</f>
        <v/>
      </c>
      <c r="BF66" s="941"/>
      <c r="BG66" s="941"/>
      <c r="BH66" s="941"/>
      <c r="BI66" s="941"/>
      <c r="BJ66" s="941"/>
      <c r="BK66" s="941"/>
      <c r="BL66" s="941"/>
      <c r="BM66" s="941"/>
      <c r="BN66" s="941"/>
      <c r="BO66" s="941"/>
      <c r="BP66" s="941"/>
      <c r="BQ66" s="941"/>
      <c r="BR66" s="1154" t="str">
        <f>IFERROR(BR33-BR63,"")</f>
        <v/>
      </c>
      <c r="BS66" s="941"/>
      <c r="BT66" s="941"/>
      <c r="BU66" s="941"/>
      <c r="BV66" s="941"/>
      <c r="BW66" s="941"/>
      <c r="BX66" s="941"/>
      <c r="BY66" s="941"/>
      <c r="BZ66" s="941"/>
      <c r="CA66" s="941"/>
      <c r="CB66" s="941"/>
      <c r="CC66" s="941"/>
      <c r="CD66" s="941"/>
      <c r="CE66" s="195"/>
    </row>
    <row r="67" spans="3:83" ht="6" customHeight="1" x14ac:dyDescent="0.2">
      <c r="C67" s="749"/>
      <c r="D67" s="617"/>
      <c r="E67" s="617"/>
      <c r="F67" s="617"/>
      <c r="G67" s="617"/>
      <c r="H67" s="617"/>
      <c r="I67" s="617"/>
      <c r="J67" s="617"/>
      <c r="K67" s="617"/>
      <c r="L67" s="617"/>
      <c r="M67" s="617"/>
      <c r="N67" s="617"/>
      <c r="O67" s="617"/>
      <c r="P67" s="617"/>
      <c r="Q67" s="750"/>
      <c r="R67" s="1155"/>
      <c r="S67" s="943"/>
      <c r="T67" s="943"/>
      <c r="U67" s="943"/>
      <c r="V67" s="943"/>
      <c r="W67" s="943"/>
      <c r="X67" s="943"/>
      <c r="Y67" s="943"/>
      <c r="Z67" s="943"/>
      <c r="AA67" s="943"/>
      <c r="AB67" s="943"/>
      <c r="AC67" s="943"/>
      <c r="AD67" s="943"/>
      <c r="AE67" s="1155"/>
      <c r="AF67" s="943"/>
      <c r="AG67" s="943"/>
      <c r="AH67" s="943"/>
      <c r="AI67" s="943"/>
      <c r="AJ67" s="943"/>
      <c r="AK67" s="943"/>
      <c r="AL67" s="943"/>
      <c r="AM67" s="943"/>
      <c r="AN67" s="943"/>
      <c r="AO67" s="943"/>
      <c r="AP67" s="943"/>
      <c r="AQ67" s="943"/>
      <c r="AR67" s="1155"/>
      <c r="AS67" s="943"/>
      <c r="AT67" s="943"/>
      <c r="AU67" s="943"/>
      <c r="AV67" s="943"/>
      <c r="AW67" s="943"/>
      <c r="AX67" s="943"/>
      <c r="AY67" s="943"/>
      <c r="AZ67" s="943"/>
      <c r="BA67" s="943"/>
      <c r="BB67" s="943"/>
      <c r="BC67" s="943"/>
      <c r="BD67" s="943"/>
      <c r="BE67" s="1155"/>
      <c r="BF67" s="943"/>
      <c r="BG67" s="943"/>
      <c r="BH67" s="943"/>
      <c r="BI67" s="943"/>
      <c r="BJ67" s="943"/>
      <c r="BK67" s="943"/>
      <c r="BL67" s="943"/>
      <c r="BM67" s="943"/>
      <c r="BN67" s="943"/>
      <c r="BO67" s="943"/>
      <c r="BP67" s="943"/>
      <c r="BQ67" s="943"/>
      <c r="BR67" s="1155"/>
      <c r="BS67" s="943"/>
      <c r="BT67" s="943"/>
      <c r="BU67" s="943"/>
      <c r="BV67" s="943"/>
      <c r="BW67" s="943"/>
      <c r="BX67" s="943"/>
      <c r="BY67" s="943"/>
      <c r="BZ67" s="943"/>
      <c r="CA67" s="943"/>
      <c r="CB67" s="943"/>
      <c r="CC67" s="943"/>
      <c r="CD67" s="943"/>
      <c r="CE67" s="195"/>
    </row>
    <row r="68" spans="3:83" ht="6" customHeight="1" thickBot="1" x14ac:dyDescent="0.25">
      <c r="C68" s="751"/>
      <c r="D68" s="752"/>
      <c r="E68" s="752"/>
      <c r="F68" s="752"/>
      <c r="G68" s="752"/>
      <c r="H68" s="752"/>
      <c r="I68" s="752"/>
      <c r="J68" s="752"/>
      <c r="K68" s="752"/>
      <c r="L68" s="752"/>
      <c r="M68" s="752"/>
      <c r="N68" s="752"/>
      <c r="O68" s="752"/>
      <c r="P68" s="752"/>
      <c r="Q68" s="753"/>
      <c r="R68" s="1165"/>
      <c r="S68" s="945"/>
      <c r="T68" s="945"/>
      <c r="U68" s="945"/>
      <c r="V68" s="945"/>
      <c r="W68" s="945"/>
      <c r="X68" s="945"/>
      <c r="Y68" s="945"/>
      <c r="Z68" s="945"/>
      <c r="AA68" s="945"/>
      <c r="AB68" s="945"/>
      <c r="AC68" s="945"/>
      <c r="AD68" s="945"/>
      <c r="AE68" s="1165"/>
      <c r="AF68" s="945"/>
      <c r="AG68" s="945"/>
      <c r="AH68" s="945"/>
      <c r="AI68" s="945"/>
      <c r="AJ68" s="945"/>
      <c r="AK68" s="945"/>
      <c r="AL68" s="945"/>
      <c r="AM68" s="945"/>
      <c r="AN68" s="945"/>
      <c r="AO68" s="945"/>
      <c r="AP68" s="945"/>
      <c r="AQ68" s="945"/>
      <c r="AR68" s="1165"/>
      <c r="AS68" s="945"/>
      <c r="AT68" s="945"/>
      <c r="AU68" s="945"/>
      <c r="AV68" s="945"/>
      <c r="AW68" s="945"/>
      <c r="AX68" s="945"/>
      <c r="AY68" s="945"/>
      <c r="AZ68" s="945"/>
      <c r="BA68" s="945"/>
      <c r="BB68" s="945"/>
      <c r="BC68" s="945"/>
      <c r="BD68" s="945"/>
      <c r="BE68" s="1165"/>
      <c r="BF68" s="945"/>
      <c r="BG68" s="945"/>
      <c r="BH68" s="945"/>
      <c r="BI68" s="945"/>
      <c r="BJ68" s="945"/>
      <c r="BK68" s="945"/>
      <c r="BL68" s="945"/>
      <c r="BM68" s="945"/>
      <c r="BN68" s="945"/>
      <c r="BO68" s="945"/>
      <c r="BP68" s="945"/>
      <c r="BQ68" s="945"/>
      <c r="BR68" s="1165"/>
      <c r="BS68" s="945"/>
      <c r="BT68" s="945"/>
      <c r="BU68" s="945"/>
      <c r="BV68" s="945"/>
      <c r="BW68" s="945"/>
      <c r="BX68" s="945"/>
      <c r="BY68" s="945"/>
      <c r="BZ68" s="945"/>
      <c r="CA68" s="945"/>
      <c r="CB68" s="945"/>
      <c r="CC68" s="945"/>
      <c r="CD68" s="945"/>
      <c r="CE68" s="195"/>
    </row>
    <row r="69" spans="3:83" ht="6" customHeight="1" x14ac:dyDescent="0.2">
      <c r="C69" s="894" t="s">
        <v>103</v>
      </c>
      <c r="D69" s="895"/>
      <c r="E69" s="895"/>
      <c r="F69" s="895"/>
      <c r="G69" s="895"/>
      <c r="H69" s="895"/>
      <c r="I69" s="895"/>
      <c r="J69" s="895"/>
      <c r="K69" s="895"/>
      <c r="L69" s="895"/>
      <c r="M69" s="895"/>
      <c r="N69" s="895"/>
      <c r="O69" s="895"/>
      <c r="P69" s="895"/>
      <c r="Q69" s="896"/>
      <c r="R69" s="937"/>
      <c r="S69" s="938"/>
      <c r="T69" s="938"/>
      <c r="U69" s="938"/>
      <c r="V69" s="938"/>
      <c r="W69" s="938"/>
      <c r="X69" s="938"/>
      <c r="Y69" s="938"/>
      <c r="Z69" s="938"/>
      <c r="AA69" s="938"/>
      <c r="AB69" s="938"/>
      <c r="AC69" s="938"/>
      <c r="AD69" s="938"/>
      <c r="AE69" s="938"/>
      <c r="AF69" s="938"/>
      <c r="AG69" s="938"/>
      <c r="AH69" s="938"/>
      <c r="AI69" s="938"/>
      <c r="AJ69" s="938"/>
      <c r="AK69" s="938"/>
      <c r="AL69" s="938"/>
      <c r="AM69" s="938"/>
      <c r="AN69" s="938"/>
      <c r="AO69" s="938"/>
      <c r="AP69" s="938"/>
      <c r="AQ69" s="938"/>
      <c r="AR69" s="938"/>
      <c r="AS69" s="938"/>
      <c r="AT69" s="938"/>
      <c r="AU69" s="938"/>
      <c r="AV69" s="938"/>
      <c r="AW69" s="938"/>
      <c r="AX69" s="938"/>
      <c r="AY69" s="938"/>
      <c r="AZ69" s="938"/>
      <c r="BA69" s="938"/>
      <c r="BB69" s="938"/>
      <c r="BC69" s="938"/>
      <c r="BD69" s="938"/>
      <c r="BE69" s="938"/>
      <c r="BF69" s="938"/>
      <c r="BG69" s="938"/>
      <c r="BH69" s="938"/>
      <c r="BI69" s="938"/>
      <c r="BJ69" s="938"/>
      <c r="BK69" s="938"/>
      <c r="BL69" s="938"/>
      <c r="BM69" s="938"/>
      <c r="BN69" s="938"/>
      <c r="BO69" s="938"/>
      <c r="BP69" s="938"/>
      <c r="BQ69" s="938"/>
      <c r="BR69" s="938"/>
      <c r="BS69" s="938"/>
      <c r="BT69" s="938"/>
      <c r="BU69" s="938"/>
      <c r="BV69" s="938"/>
      <c r="BW69" s="938"/>
      <c r="BX69" s="938"/>
      <c r="BY69" s="938"/>
      <c r="BZ69" s="938"/>
      <c r="CA69" s="938"/>
      <c r="CB69" s="938"/>
      <c r="CC69" s="938"/>
      <c r="CD69" s="1182"/>
      <c r="CE69" s="195"/>
    </row>
    <row r="70" spans="3:83" ht="6" customHeight="1" x14ac:dyDescent="0.2">
      <c r="C70" s="897"/>
      <c r="D70" s="898"/>
      <c r="E70" s="898"/>
      <c r="F70" s="898"/>
      <c r="G70" s="898"/>
      <c r="H70" s="898"/>
      <c r="I70" s="898"/>
      <c r="J70" s="898"/>
      <c r="K70" s="898"/>
      <c r="L70" s="898"/>
      <c r="M70" s="898"/>
      <c r="N70" s="898"/>
      <c r="O70" s="898"/>
      <c r="P70" s="898"/>
      <c r="Q70" s="899"/>
      <c r="R70" s="939"/>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c r="AU70" s="940"/>
      <c r="AV70" s="940"/>
      <c r="AW70" s="940"/>
      <c r="AX70" s="940"/>
      <c r="AY70" s="940"/>
      <c r="AZ70" s="940"/>
      <c r="BA70" s="940"/>
      <c r="BB70" s="940"/>
      <c r="BC70" s="940"/>
      <c r="BD70" s="940"/>
      <c r="BE70" s="940"/>
      <c r="BF70" s="940"/>
      <c r="BG70" s="940"/>
      <c r="BH70" s="940"/>
      <c r="BI70" s="940"/>
      <c r="BJ70" s="940"/>
      <c r="BK70" s="940"/>
      <c r="BL70" s="940"/>
      <c r="BM70" s="940"/>
      <c r="BN70" s="940"/>
      <c r="BO70" s="940"/>
      <c r="BP70" s="940"/>
      <c r="BQ70" s="940"/>
      <c r="BR70" s="940"/>
      <c r="BS70" s="940"/>
      <c r="BT70" s="940"/>
      <c r="BU70" s="940"/>
      <c r="BV70" s="940"/>
      <c r="BW70" s="940"/>
      <c r="BX70" s="940"/>
      <c r="BY70" s="940"/>
      <c r="BZ70" s="940"/>
      <c r="CA70" s="940"/>
      <c r="CB70" s="940"/>
      <c r="CC70" s="940"/>
      <c r="CD70" s="1156"/>
      <c r="CE70" s="195"/>
    </row>
    <row r="71" spans="3:83" ht="6" customHeight="1" x14ac:dyDescent="0.2">
      <c r="C71" s="897"/>
      <c r="D71" s="898"/>
      <c r="E71" s="898"/>
      <c r="F71" s="898"/>
      <c r="G71" s="898"/>
      <c r="H71" s="898"/>
      <c r="I71" s="898"/>
      <c r="J71" s="898"/>
      <c r="K71" s="898"/>
      <c r="L71" s="898"/>
      <c r="M71" s="898"/>
      <c r="N71" s="898"/>
      <c r="O71" s="898"/>
      <c r="P71" s="898"/>
      <c r="Q71" s="899"/>
      <c r="R71" s="939"/>
      <c r="S71" s="940"/>
      <c r="T71" s="940"/>
      <c r="U71" s="940"/>
      <c r="V71" s="940"/>
      <c r="W71" s="940"/>
      <c r="X71" s="940"/>
      <c r="Y71" s="940"/>
      <c r="Z71" s="940"/>
      <c r="AA71" s="940"/>
      <c r="AB71" s="940"/>
      <c r="AC71" s="940"/>
      <c r="AD71" s="940"/>
      <c r="AE71" s="940"/>
      <c r="AF71" s="940"/>
      <c r="AG71" s="940"/>
      <c r="AH71" s="940"/>
      <c r="AI71" s="940"/>
      <c r="AJ71" s="940"/>
      <c r="AK71" s="940"/>
      <c r="AL71" s="940"/>
      <c r="AM71" s="940"/>
      <c r="AN71" s="940"/>
      <c r="AO71" s="940"/>
      <c r="AP71" s="940"/>
      <c r="AQ71" s="940"/>
      <c r="AR71" s="940"/>
      <c r="AS71" s="940"/>
      <c r="AT71" s="940"/>
      <c r="AU71" s="940"/>
      <c r="AV71" s="940"/>
      <c r="AW71" s="940"/>
      <c r="AX71" s="940"/>
      <c r="AY71" s="940"/>
      <c r="AZ71" s="940"/>
      <c r="BA71" s="940"/>
      <c r="BB71" s="940"/>
      <c r="BC71" s="940"/>
      <c r="BD71" s="940"/>
      <c r="BE71" s="940"/>
      <c r="BF71" s="940"/>
      <c r="BG71" s="940"/>
      <c r="BH71" s="940"/>
      <c r="BI71" s="940"/>
      <c r="BJ71" s="940"/>
      <c r="BK71" s="940"/>
      <c r="BL71" s="940"/>
      <c r="BM71" s="940"/>
      <c r="BN71" s="940"/>
      <c r="BO71" s="940"/>
      <c r="BP71" s="940"/>
      <c r="BQ71" s="940"/>
      <c r="BR71" s="940"/>
      <c r="BS71" s="940"/>
      <c r="BT71" s="940"/>
      <c r="BU71" s="940"/>
      <c r="BV71" s="940"/>
      <c r="BW71" s="940"/>
      <c r="BX71" s="940"/>
      <c r="BY71" s="940"/>
      <c r="BZ71" s="940"/>
      <c r="CA71" s="940"/>
      <c r="CB71" s="940"/>
      <c r="CC71" s="940"/>
      <c r="CD71" s="1156"/>
      <c r="CE71" s="195"/>
    </row>
    <row r="72" spans="3:83" ht="6" customHeight="1" x14ac:dyDescent="0.2">
      <c r="C72" s="904" t="s">
        <v>104</v>
      </c>
      <c r="D72" s="898"/>
      <c r="E72" s="898"/>
      <c r="F72" s="898"/>
      <c r="G72" s="898"/>
      <c r="H72" s="898"/>
      <c r="I72" s="898"/>
      <c r="J72" s="898"/>
      <c r="K72" s="898"/>
      <c r="L72" s="898"/>
      <c r="M72" s="898"/>
      <c r="N72" s="898"/>
      <c r="O72" s="898"/>
      <c r="P72" s="898"/>
      <c r="Q72" s="899"/>
      <c r="R72" s="939"/>
      <c r="S72" s="940"/>
      <c r="T72" s="940"/>
      <c r="U72" s="940"/>
      <c r="V72" s="940"/>
      <c r="W72" s="940"/>
      <c r="X72" s="940"/>
      <c r="Y72" s="940"/>
      <c r="Z72" s="940"/>
      <c r="AA72" s="940"/>
      <c r="AB72" s="940"/>
      <c r="AC72" s="940"/>
      <c r="AD72" s="940"/>
      <c r="AE72" s="940"/>
      <c r="AF72" s="940"/>
      <c r="AG72" s="940"/>
      <c r="AH72" s="940"/>
      <c r="AI72" s="940"/>
      <c r="AJ72" s="940"/>
      <c r="AK72" s="940"/>
      <c r="AL72" s="940"/>
      <c r="AM72" s="940"/>
      <c r="AN72" s="940"/>
      <c r="AO72" s="940"/>
      <c r="AP72" s="940"/>
      <c r="AQ72" s="940"/>
      <c r="AR72" s="940"/>
      <c r="AS72" s="940"/>
      <c r="AT72" s="940"/>
      <c r="AU72" s="940"/>
      <c r="AV72" s="940"/>
      <c r="AW72" s="940"/>
      <c r="AX72" s="940"/>
      <c r="AY72" s="940"/>
      <c r="AZ72" s="940"/>
      <c r="BA72" s="940"/>
      <c r="BB72" s="940"/>
      <c r="BC72" s="940"/>
      <c r="BD72" s="940"/>
      <c r="BE72" s="940"/>
      <c r="BF72" s="940"/>
      <c r="BG72" s="940"/>
      <c r="BH72" s="940"/>
      <c r="BI72" s="940"/>
      <c r="BJ72" s="940"/>
      <c r="BK72" s="940"/>
      <c r="BL72" s="940"/>
      <c r="BM72" s="940"/>
      <c r="BN72" s="940"/>
      <c r="BO72" s="940"/>
      <c r="BP72" s="940"/>
      <c r="BQ72" s="940"/>
      <c r="BR72" s="940"/>
      <c r="BS72" s="940"/>
      <c r="BT72" s="940"/>
      <c r="BU72" s="940"/>
      <c r="BV72" s="940"/>
      <c r="BW72" s="940"/>
      <c r="BX72" s="940"/>
      <c r="BY72" s="940"/>
      <c r="BZ72" s="940"/>
      <c r="CA72" s="940"/>
      <c r="CB72" s="940"/>
      <c r="CC72" s="940"/>
      <c r="CD72" s="1156"/>
      <c r="CE72" s="195"/>
    </row>
    <row r="73" spans="3:83" ht="6" customHeight="1" x14ac:dyDescent="0.2">
      <c r="C73" s="897"/>
      <c r="D73" s="898"/>
      <c r="E73" s="898"/>
      <c r="F73" s="898"/>
      <c r="G73" s="898"/>
      <c r="H73" s="898"/>
      <c r="I73" s="898"/>
      <c r="J73" s="898"/>
      <c r="K73" s="898"/>
      <c r="L73" s="898"/>
      <c r="M73" s="898"/>
      <c r="N73" s="898"/>
      <c r="O73" s="898"/>
      <c r="P73" s="898"/>
      <c r="Q73" s="899"/>
      <c r="R73" s="939"/>
      <c r="S73" s="940"/>
      <c r="T73" s="940"/>
      <c r="U73" s="940"/>
      <c r="V73" s="940"/>
      <c r="W73" s="940"/>
      <c r="X73" s="940"/>
      <c r="Y73" s="940"/>
      <c r="Z73" s="940"/>
      <c r="AA73" s="940"/>
      <c r="AB73" s="940"/>
      <c r="AC73" s="940"/>
      <c r="AD73" s="940"/>
      <c r="AE73" s="940"/>
      <c r="AF73" s="940"/>
      <c r="AG73" s="940"/>
      <c r="AH73" s="940"/>
      <c r="AI73" s="940"/>
      <c r="AJ73" s="940"/>
      <c r="AK73" s="940"/>
      <c r="AL73" s="940"/>
      <c r="AM73" s="940"/>
      <c r="AN73" s="940"/>
      <c r="AO73" s="940"/>
      <c r="AP73" s="940"/>
      <c r="AQ73" s="940"/>
      <c r="AR73" s="940"/>
      <c r="AS73" s="940"/>
      <c r="AT73" s="940"/>
      <c r="AU73" s="940"/>
      <c r="AV73" s="940"/>
      <c r="AW73" s="940"/>
      <c r="AX73" s="940"/>
      <c r="AY73" s="940"/>
      <c r="AZ73" s="940"/>
      <c r="BA73" s="940"/>
      <c r="BB73" s="940"/>
      <c r="BC73" s="940"/>
      <c r="BD73" s="940"/>
      <c r="BE73" s="940"/>
      <c r="BF73" s="940"/>
      <c r="BG73" s="940"/>
      <c r="BH73" s="940"/>
      <c r="BI73" s="940"/>
      <c r="BJ73" s="940"/>
      <c r="BK73" s="940"/>
      <c r="BL73" s="940"/>
      <c r="BM73" s="940"/>
      <c r="BN73" s="940"/>
      <c r="BO73" s="940"/>
      <c r="BP73" s="940"/>
      <c r="BQ73" s="940"/>
      <c r="BR73" s="940"/>
      <c r="BS73" s="940"/>
      <c r="BT73" s="940"/>
      <c r="BU73" s="940"/>
      <c r="BV73" s="940"/>
      <c r="BW73" s="940"/>
      <c r="BX73" s="940"/>
      <c r="BY73" s="940"/>
      <c r="BZ73" s="940"/>
      <c r="CA73" s="940"/>
      <c r="CB73" s="940"/>
      <c r="CC73" s="940"/>
      <c r="CD73" s="1156"/>
      <c r="CE73" s="195"/>
    </row>
    <row r="74" spans="3:83" ht="6" customHeight="1" thickBot="1" x14ac:dyDescent="0.25">
      <c r="C74" s="905"/>
      <c r="D74" s="842"/>
      <c r="E74" s="842"/>
      <c r="F74" s="842"/>
      <c r="G74" s="842"/>
      <c r="H74" s="842"/>
      <c r="I74" s="842"/>
      <c r="J74" s="842"/>
      <c r="K74" s="842"/>
      <c r="L74" s="842"/>
      <c r="M74" s="842"/>
      <c r="N74" s="842"/>
      <c r="O74" s="842"/>
      <c r="P74" s="842"/>
      <c r="Q74" s="843"/>
      <c r="R74" s="1191"/>
      <c r="S74" s="1183"/>
      <c r="T74" s="1183"/>
      <c r="U74" s="1183"/>
      <c r="V74" s="1183"/>
      <c r="W74" s="1183"/>
      <c r="X74" s="1183"/>
      <c r="Y74" s="1183"/>
      <c r="Z74" s="1183"/>
      <c r="AA74" s="1183"/>
      <c r="AB74" s="1183"/>
      <c r="AC74" s="1183"/>
      <c r="AD74" s="1183"/>
      <c r="AE74" s="1183"/>
      <c r="AF74" s="1183"/>
      <c r="AG74" s="1183"/>
      <c r="AH74" s="1183"/>
      <c r="AI74" s="1183"/>
      <c r="AJ74" s="1183"/>
      <c r="AK74" s="1183"/>
      <c r="AL74" s="1183"/>
      <c r="AM74" s="1183"/>
      <c r="AN74" s="1183"/>
      <c r="AO74" s="1183"/>
      <c r="AP74" s="1183"/>
      <c r="AQ74" s="1183"/>
      <c r="AR74" s="1183"/>
      <c r="AS74" s="1183"/>
      <c r="AT74" s="1183"/>
      <c r="AU74" s="1183"/>
      <c r="AV74" s="1183"/>
      <c r="AW74" s="1183"/>
      <c r="AX74" s="1183"/>
      <c r="AY74" s="1183"/>
      <c r="AZ74" s="1183"/>
      <c r="BA74" s="1183"/>
      <c r="BB74" s="1183"/>
      <c r="BC74" s="1183"/>
      <c r="BD74" s="1183"/>
      <c r="BE74" s="1183"/>
      <c r="BF74" s="1183"/>
      <c r="BG74" s="1183"/>
      <c r="BH74" s="1183"/>
      <c r="BI74" s="1183"/>
      <c r="BJ74" s="1183"/>
      <c r="BK74" s="1183"/>
      <c r="BL74" s="1183"/>
      <c r="BM74" s="1183"/>
      <c r="BN74" s="1183"/>
      <c r="BO74" s="1183"/>
      <c r="BP74" s="1183"/>
      <c r="BQ74" s="1183"/>
      <c r="BR74" s="1183"/>
      <c r="BS74" s="1183"/>
      <c r="BT74" s="1183"/>
      <c r="BU74" s="1183"/>
      <c r="BV74" s="1183"/>
      <c r="BW74" s="1183"/>
      <c r="BX74" s="1183"/>
      <c r="BY74" s="1183"/>
      <c r="BZ74" s="1183"/>
      <c r="CA74" s="1183"/>
      <c r="CB74" s="1183"/>
      <c r="CC74" s="1183"/>
      <c r="CD74" s="1184"/>
      <c r="CE74" s="195"/>
    </row>
    <row r="75" spans="3:83" ht="6" customHeight="1" x14ac:dyDescent="0.2">
      <c r="C75" s="900" t="s">
        <v>105</v>
      </c>
      <c r="D75" s="895"/>
      <c r="E75" s="895"/>
      <c r="F75" s="895"/>
      <c r="G75" s="895"/>
      <c r="H75" s="895"/>
      <c r="I75" s="895"/>
      <c r="J75" s="895"/>
      <c r="K75" s="895"/>
      <c r="L75" s="895"/>
      <c r="M75" s="895"/>
      <c r="N75" s="895"/>
      <c r="O75" s="895"/>
      <c r="P75" s="895"/>
      <c r="Q75" s="896"/>
      <c r="R75" s="1154" t="str">
        <f>IF(R69-R72=0,"",R69-R72)</f>
        <v/>
      </c>
      <c r="S75" s="941"/>
      <c r="T75" s="941"/>
      <c r="U75" s="941"/>
      <c r="V75" s="941"/>
      <c r="W75" s="941"/>
      <c r="X75" s="941"/>
      <c r="Y75" s="941"/>
      <c r="Z75" s="941"/>
      <c r="AA75" s="941"/>
      <c r="AB75" s="941"/>
      <c r="AC75" s="941"/>
      <c r="AD75" s="941"/>
      <c r="AE75" s="1154" t="str">
        <f>IF(AE69-AE72=0,"",AE69-AE72)</f>
        <v/>
      </c>
      <c r="AF75" s="941"/>
      <c r="AG75" s="941"/>
      <c r="AH75" s="941"/>
      <c r="AI75" s="941"/>
      <c r="AJ75" s="941"/>
      <c r="AK75" s="941"/>
      <c r="AL75" s="941"/>
      <c r="AM75" s="941"/>
      <c r="AN75" s="941"/>
      <c r="AO75" s="941"/>
      <c r="AP75" s="941"/>
      <c r="AQ75" s="941"/>
      <c r="AR75" s="1154" t="str">
        <f>IF(AR69-AR72=0,"",AR69-AR72)</f>
        <v/>
      </c>
      <c r="AS75" s="941"/>
      <c r="AT75" s="941"/>
      <c r="AU75" s="941"/>
      <c r="AV75" s="941"/>
      <c r="AW75" s="941"/>
      <c r="AX75" s="941"/>
      <c r="AY75" s="941"/>
      <c r="AZ75" s="941"/>
      <c r="BA75" s="941"/>
      <c r="BB75" s="941"/>
      <c r="BC75" s="941"/>
      <c r="BD75" s="941"/>
      <c r="BE75" s="1154" t="str">
        <f>IF(BE69-BE72=0,"",BE69-BE72)</f>
        <v/>
      </c>
      <c r="BF75" s="941"/>
      <c r="BG75" s="941"/>
      <c r="BH75" s="941"/>
      <c r="BI75" s="941"/>
      <c r="BJ75" s="941"/>
      <c r="BK75" s="941"/>
      <c r="BL75" s="941"/>
      <c r="BM75" s="941"/>
      <c r="BN75" s="941"/>
      <c r="BO75" s="941"/>
      <c r="BP75" s="941"/>
      <c r="BQ75" s="941"/>
      <c r="BR75" s="1154" t="str">
        <f>IF(BR69-BR72=0,"",BR69-BR72)</f>
        <v/>
      </c>
      <c r="BS75" s="941"/>
      <c r="BT75" s="941"/>
      <c r="BU75" s="941"/>
      <c r="BV75" s="941"/>
      <c r="BW75" s="941"/>
      <c r="BX75" s="941"/>
      <c r="BY75" s="941"/>
      <c r="BZ75" s="941"/>
      <c r="CA75" s="941"/>
      <c r="CB75" s="941"/>
      <c r="CC75" s="941"/>
      <c r="CD75" s="941"/>
      <c r="CE75" s="195"/>
    </row>
    <row r="76" spans="3:83" ht="6" customHeight="1" x14ac:dyDescent="0.2">
      <c r="C76" s="897"/>
      <c r="D76" s="898"/>
      <c r="E76" s="898"/>
      <c r="F76" s="898"/>
      <c r="G76" s="898"/>
      <c r="H76" s="898"/>
      <c r="I76" s="898"/>
      <c r="J76" s="898"/>
      <c r="K76" s="898"/>
      <c r="L76" s="898"/>
      <c r="M76" s="898"/>
      <c r="N76" s="898"/>
      <c r="O76" s="898"/>
      <c r="P76" s="898"/>
      <c r="Q76" s="899"/>
      <c r="R76" s="1155"/>
      <c r="S76" s="943"/>
      <c r="T76" s="943"/>
      <c r="U76" s="943"/>
      <c r="V76" s="943"/>
      <c r="W76" s="943"/>
      <c r="X76" s="943"/>
      <c r="Y76" s="943"/>
      <c r="Z76" s="943"/>
      <c r="AA76" s="943"/>
      <c r="AB76" s="943"/>
      <c r="AC76" s="943"/>
      <c r="AD76" s="943"/>
      <c r="AE76" s="1155"/>
      <c r="AF76" s="943"/>
      <c r="AG76" s="943"/>
      <c r="AH76" s="943"/>
      <c r="AI76" s="943"/>
      <c r="AJ76" s="943"/>
      <c r="AK76" s="943"/>
      <c r="AL76" s="943"/>
      <c r="AM76" s="943"/>
      <c r="AN76" s="943"/>
      <c r="AO76" s="943"/>
      <c r="AP76" s="943"/>
      <c r="AQ76" s="943"/>
      <c r="AR76" s="1155"/>
      <c r="AS76" s="943"/>
      <c r="AT76" s="943"/>
      <c r="AU76" s="943"/>
      <c r="AV76" s="943"/>
      <c r="AW76" s="943"/>
      <c r="AX76" s="943"/>
      <c r="AY76" s="943"/>
      <c r="AZ76" s="943"/>
      <c r="BA76" s="943"/>
      <c r="BB76" s="943"/>
      <c r="BC76" s="943"/>
      <c r="BD76" s="943"/>
      <c r="BE76" s="1155"/>
      <c r="BF76" s="943"/>
      <c r="BG76" s="943"/>
      <c r="BH76" s="943"/>
      <c r="BI76" s="943"/>
      <c r="BJ76" s="943"/>
      <c r="BK76" s="943"/>
      <c r="BL76" s="943"/>
      <c r="BM76" s="943"/>
      <c r="BN76" s="943"/>
      <c r="BO76" s="943"/>
      <c r="BP76" s="943"/>
      <c r="BQ76" s="943"/>
      <c r="BR76" s="1155"/>
      <c r="BS76" s="943"/>
      <c r="BT76" s="943"/>
      <c r="BU76" s="943"/>
      <c r="BV76" s="943"/>
      <c r="BW76" s="943"/>
      <c r="BX76" s="943"/>
      <c r="BY76" s="943"/>
      <c r="BZ76" s="943"/>
      <c r="CA76" s="943"/>
      <c r="CB76" s="943"/>
      <c r="CC76" s="943"/>
      <c r="CD76" s="943"/>
      <c r="CE76" s="195"/>
    </row>
    <row r="77" spans="3:83" ht="6" customHeight="1" thickBot="1" x14ac:dyDescent="0.25">
      <c r="C77" s="901"/>
      <c r="D77" s="902"/>
      <c r="E77" s="902"/>
      <c r="F77" s="902"/>
      <c r="G77" s="902"/>
      <c r="H77" s="902"/>
      <c r="I77" s="902"/>
      <c r="J77" s="902"/>
      <c r="K77" s="902"/>
      <c r="L77" s="902"/>
      <c r="M77" s="902"/>
      <c r="N77" s="902"/>
      <c r="O77" s="902"/>
      <c r="P77" s="902"/>
      <c r="Q77" s="903"/>
      <c r="R77" s="1165"/>
      <c r="S77" s="945"/>
      <c r="T77" s="945"/>
      <c r="U77" s="945"/>
      <c r="V77" s="945"/>
      <c r="W77" s="945"/>
      <c r="X77" s="945"/>
      <c r="Y77" s="945"/>
      <c r="Z77" s="945"/>
      <c r="AA77" s="945"/>
      <c r="AB77" s="945"/>
      <c r="AC77" s="945"/>
      <c r="AD77" s="945"/>
      <c r="AE77" s="1165"/>
      <c r="AF77" s="945"/>
      <c r="AG77" s="945"/>
      <c r="AH77" s="945"/>
      <c r="AI77" s="945"/>
      <c r="AJ77" s="945"/>
      <c r="AK77" s="945"/>
      <c r="AL77" s="945"/>
      <c r="AM77" s="945"/>
      <c r="AN77" s="945"/>
      <c r="AO77" s="945"/>
      <c r="AP77" s="945"/>
      <c r="AQ77" s="945"/>
      <c r="AR77" s="1165"/>
      <c r="AS77" s="945"/>
      <c r="AT77" s="945"/>
      <c r="AU77" s="945"/>
      <c r="AV77" s="945"/>
      <c r="AW77" s="945"/>
      <c r="AX77" s="945"/>
      <c r="AY77" s="945"/>
      <c r="AZ77" s="945"/>
      <c r="BA77" s="945"/>
      <c r="BB77" s="945"/>
      <c r="BC77" s="945"/>
      <c r="BD77" s="945"/>
      <c r="BE77" s="1165"/>
      <c r="BF77" s="945"/>
      <c r="BG77" s="945"/>
      <c r="BH77" s="945"/>
      <c r="BI77" s="945"/>
      <c r="BJ77" s="945"/>
      <c r="BK77" s="945"/>
      <c r="BL77" s="945"/>
      <c r="BM77" s="945"/>
      <c r="BN77" s="945"/>
      <c r="BO77" s="945"/>
      <c r="BP77" s="945"/>
      <c r="BQ77" s="945"/>
      <c r="BR77" s="1165"/>
      <c r="BS77" s="945"/>
      <c r="BT77" s="945"/>
      <c r="BU77" s="945"/>
      <c r="BV77" s="945"/>
      <c r="BW77" s="945"/>
      <c r="BX77" s="945"/>
      <c r="BY77" s="945"/>
      <c r="BZ77" s="945"/>
      <c r="CA77" s="945"/>
      <c r="CB77" s="945"/>
      <c r="CC77" s="945"/>
      <c r="CD77" s="945"/>
      <c r="CE77" s="195"/>
    </row>
    <row r="78" spans="3:83" ht="6" customHeight="1" x14ac:dyDescent="0.2">
      <c r="C78" s="908" t="s">
        <v>106</v>
      </c>
      <c r="D78" s="617"/>
      <c r="E78" s="617"/>
      <c r="F78" s="617"/>
      <c r="G78" s="617"/>
      <c r="H78" s="617"/>
      <c r="I78" s="617"/>
      <c r="J78" s="617"/>
      <c r="K78" s="617"/>
      <c r="L78" s="617"/>
      <c r="M78" s="617"/>
      <c r="N78" s="617"/>
      <c r="O78" s="617"/>
      <c r="P78" s="617"/>
      <c r="Q78" s="750"/>
      <c r="R78" s="953" t="str">
        <f>IF(SUM(R66,R75)=0,"",SUM(R66,R75))</f>
        <v/>
      </c>
      <c r="S78" s="953"/>
      <c r="T78" s="953"/>
      <c r="U78" s="953"/>
      <c r="V78" s="953"/>
      <c r="W78" s="953"/>
      <c r="X78" s="953"/>
      <c r="Y78" s="953"/>
      <c r="Z78" s="953"/>
      <c r="AA78" s="953"/>
      <c r="AB78" s="953"/>
      <c r="AC78" s="953"/>
      <c r="AD78" s="954"/>
      <c r="AE78" s="953" t="str">
        <f>IF(SUM(AE66,AE75)=0,"",SUM(AE66,AE75))</f>
        <v/>
      </c>
      <c r="AF78" s="953"/>
      <c r="AG78" s="953"/>
      <c r="AH78" s="953"/>
      <c r="AI78" s="953"/>
      <c r="AJ78" s="953"/>
      <c r="AK78" s="953"/>
      <c r="AL78" s="953"/>
      <c r="AM78" s="953"/>
      <c r="AN78" s="953"/>
      <c r="AO78" s="953"/>
      <c r="AP78" s="953"/>
      <c r="AQ78" s="954"/>
      <c r="AR78" s="953" t="str">
        <f>IF(SUM(AR66,AR75)=0,"",SUM(AR66,AR75))</f>
        <v/>
      </c>
      <c r="AS78" s="953"/>
      <c r="AT78" s="953"/>
      <c r="AU78" s="953"/>
      <c r="AV78" s="953"/>
      <c r="AW78" s="953"/>
      <c r="AX78" s="953"/>
      <c r="AY78" s="953"/>
      <c r="AZ78" s="953"/>
      <c r="BA78" s="953"/>
      <c r="BB78" s="953"/>
      <c r="BC78" s="953"/>
      <c r="BD78" s="954"/>
      <c r="BE78" s="953" t="str">
        <f>IF(SUM(BE66,BE75)=0,"",SUM(BE66,BE75))</f>
        <v/>
      </c>
      <c r="BF78" s="953"/>
      <c r="BG78" s="953"/>
      <c r="BH78" s="953"/>
      <c r="BI78" s="953"/>
      <c r="BJ78" s="953"/>
      <c r="BK78" s="953"/>
      <c r="BL78" s="953"/>
      <c r="BM78" s="953"/>
      <c r="BN78" s="953"/>
      <c r="BO78" s="953"/>
      <c r="BP78" s="953"/>
      <c r="BQ78" s="954"/>
      <c r="BR78" s="953" t="str">
        <f>IF(SUM(BR66,BR75)=0,"",SUM(BR66,BR75))</f>
        <v/>
      </c>
      <c r="BS78" s="953"/>
      <c r="BT78" s="953"/>
      <c r="BU78" s="953"/>
      <c r="BV78" s="953"/>
      <c r="BW78" s="953"/>
      <c r="BX78" s="953"/>
      <c r="BY78" s="953"/>
      <c r="BZ78" s="953"/>
      <c r="CA78" s="953"/>
      <c r="CB78" s="953"/>
      <c r="CC78" s="953"/>
      <c r="CD78" s="954"/>
      <c r="CE78" s="195"/>
    </row>
    <row r="79" spans="3:83" ht="6" customHeight="1" x14ac:dyDescent="0.2">
      <c r="C79" s="749"/>
      <c r="D79" s="617"/>
      <c r="E79" s="617"/>
      <c r="F79" s="617"/>
      <c r="G79" s="617"/>
      <c r="H79" s="617"/>
      <c r="I79" s="617"/>
      <c r="J79" s="617"/>
      <c r="K79" s="617"/>
      <c r="L79" s="617"/>
      <c r="M79" s="617"/>
      <c r="N79" s="617"/>
      <c r="O79" s="617"/>
      <c r="P79" s="617"/>
      <c r="Q79" s="750"/>
      <c r="R79" s="953"/>
      <c r="S79" s="953"/>
      <c r="T79" s="953"/>
      <c r="U79" s="953"/>
      <c r="V79" s="953"/>
      <c r="W79" s="953"/>
      <c r="X79" s="953"/>
      <c r="Y79" s="953"/>
      <c r="Z79" s="953"/>
      <c r="AA79" s="953"/>
      <c r="AB79" s="953"/>
      <c r="AC79" s="953"/>
      <c r="AD79" s="954"/>
      <c r="AE79" s="953"/>
      <c r="AF79" s="953"/>
      <c r="AG79" s="953"/>
      <c r="AH79" s="953"/>
      <c r="AI79" s="953"/>
      <c r="AJ79" s="953"/>
      <c r="AK79" s="953"/>
      <c r="AL79" s="953"/>
      <c r="AM79" s="953"/>
      <c r="AN79" s="953"/>
      <c r="AO79" s="953"/>
      <c r="AP79" s="953"/>
      <c r="AQ79" s="954"/>
      <c r="AR79" s="953"/>
      <c r="AS79" s="953"/>
      <c r="AT79" s="953"/>
      <c r="AU79" s="953"/>
      <c r="AV79" s="953"/>
      <c r="AW79" s="953"/>
      <c r="AX79" s="953"/>
      <c r="AY79" s="953"/>
      <c r="AZ79" s="953"/>
      <c r="BA79" s="953"/>
      <c r="BB79" s="953"/>
      <c r="BC79" s="953"/>
      <c r="BD79" s="954"/>
      <c r="BE79" s="953"/>
      <c r="BF79" s="953"/>
      <c r="BG79" s="953"/>
      <c r="BH79" s="953"/>
      <c r="BI79" s="953"/>
      <c r="BJ79" s="953"/>
      <c r="BK79" s="953"/>
      <c r="BL79" s="953"/>
      <c r="BM79" s="953"/>
      <c r="BN79" s="953"/>
      <c r="BO79" s="953"/>
      <c r="BP79" s="953"/>
      <c r="BQ79" s="954"/>
      <c r="BR79" s="953"/>
      <c r="BS79" s="953"/>
      <c r="BT79" s="953"/>
      <c r="BU79" s="953"/>
      <c r="BV79" s="953"/>
      <c r="BW79" s="953"/>
      <c r="BX79" s="953"/>
      <c r="BY79" s="953"/>
      <c r="BZ79" s="953"/>
      <c r="CA79" s="953"/>
      <c r="CB79" s="953"/>
      <c r="CC79" s="953"/>
      <c r="CD79" s="954"/>
      <c r="CE79" s="195"/>
    </row>
    <row r="80" spans="3:83" ht="6" customHeight="1" thickBot="1" x14ac:dyDescent="0.25">
      <c r="C80" s="751"/>
      <c r="D80" s="752"/>
      <c r="E80" s="752"/>
      <c r="F80" s="752"/>
      <c r="G80" s="752"/>
      <c r="H80" s="752"/>
      <c r="I80" s="752"/>
      <c r="J80" s="752"/>
      <c r="K80" s="752"/>
      <c r="L80" s="752"/>
      <c r="M80" s="752"/>
      <c r="N80" s="752"/>
      <c r="O80" s="752"/>
      <c r="P80" s="752"/>
      <c r="Q80" s="753"/>
      <c r="R80" s="956"/>
      <c r="S80" s="956"/>
      <c r="T80" s="956"/>
      <c r="U80" s="956"/>
      <c r="V80" s="956"/>
      <c r="W80" s="956"/>
      <c r="X80" s="956"/>
      <c r="Y80" s="956"/>
      <c r="Z80" s="956"/>
      <c r="AA80" s="956"/>
      <c r="AB80" s="956"/>
      <c r="AC80" s="956"/>
      <c r="AD80" s="957"/>
      <c r="AE80" s="956"/>
      <c r="AF80" s="956"/>
      <c r="AG80" s="956"/>
      <c r="AH80" s="956"/>
      <c r="AI80" s="956"/>
      <c r="AJ80" s="956"/>
      <c r="AK80" s="956"/>
      <c r="AL80" s="956"/>
      <c r="AM80" s="956"/>
      <c r="AN80" s="956"/>
      <c r="AO80" s="956"/>
      <c r="AP80" s="956"/>
      <c r="AQ80" s="957"/>
      <c r="AR80" s="956"/>
      <c r="AS80" s="956"/>
      <c r="AT80" s="956"/>
      <c r="AU80" s="956"/>
      <c r="AV80" s="956"/>
      <c r="AW80" s="956"/>
      <c r="AX80" s="956"/>
      <c r="AY80" s="956"/>
      <c r="AZ80" s="956"/>
      <c r="BA80" s="956"/>
      <c r="BB80" s="956"/>
      <c r="BC80" s="956"/>
      <c r="BD80" s="957"/>
      <c r="BE80" s="956"/>
      <c r="BF80" s="956"/>
      <c r="BG80" s="956"/>
      <c r="BH80" s="956"/>
      <c r="BI80" s="956"/>
      <c r="BJ80" s="956"/>
      <c r="BK80" s="956"/>
      <c r="BL80" s="956"/>
      <c r="BM80" s="956"/>
      <c r="BN80" s="956"/>
      <c r="BO80" s="956"/>
      <c r="BP80" s="956"/>
      <c r="BQ80" s="957"/>
      <c r="BR80" s="956"/>
      <c r="BS80" s="956"/>
      <c r="BT80" s="956"/>
      <c r="BU80" s="956"/>
      <c r="BV80" s="956"/>
      <c r="BW80" s="956"/>
      <c r="BX80" s="956"/>
      <c r="BY80" s="956"/>
      <c r="BZ80" s="956"/>
      <c r="CA80" s="956"/>
      <c r="CB80" s="956"/>
      <c r="CC80" s="956"/>
      <c r="CD80" s="957"/>
      <c r="CE80" s="195"/>
    </row>
    <row r="81" spans="1:95" ht="6" customHeight="1" x14ac:dyDescent="0.2">
      <c r="C81" s="206"/>
      <c r="D81" s="206"/>
      <c r="E81" s="206"/>
      <c r="F81" s="206"/>
      <c r="G81" s="206"/>
      <c r="H81" s="206"/>
      <c r="I81" s="206"/>
      <c r="J81" s="206"/>
      <c r="K81" s="206"/>
      <c r="L81" s="206"/>
      <c r="M81" s="206"/>
      <c r="N81" s="206"/>
      <c r="O81" s="206"/>
      <c r="P81" s="206"/>
      <c r="Q81" s="206"/>
    </row>
    <row r="82" spans="1:95" ht="6" customHeight="1" x14ac:dyDescent="0.2">
      <c r="C82" s="704" t="s">
        <v>421</v>
      </c>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c r="AU82" s="907"/>
      <c r="AV82" s="907"/>
      <c r="AW82" s="907"/>
      <c r="AX82" s="907"/>
      <c r="AY82" s="907"/>
      <c r="AZ82" s="907"/>
      <c r="BA82" s="907"/>
      <c r="BB82" s="907"/>
      <c r="BC82" s="907"/>
      <c r="BD82" s="907"/>
      <c r="BE82" s="907"/>
      <c r="BF82" s="907"/>
      <c r="BG82" s="907"/>
      <c r="BH82" s="907"/>
      <c r="BI82" s="907"/>
      <c r="BJ82" s="907"/>
      <c r="BK82" s="907"/>
      <c r="BL82" s="907"/>
      <c r="BM82" s="907"/>
      <c r="BN82" s="907"/>
      <c r="BO82" s="907"/>
      <c r="BP82" s="907"/>
      <c r="BQ82" s="907"/>
      <c r="BR82" s="907"/>
      <c r="BS82" s="907"/>
      <c r="BT82" s="907"/>
      <c r="BU82" s="907"/>
      <c r="BV82" s="907"/>
      <c r="BW82" s="907"/>
      <c r="BX82" s="907"/>
      <c r="BY82" s="907"/>
      <c r="BZ82" s="907"/>
      <c r="CA82" s="907"/>
      <c r="CB82" s="907"/>
      <c r="CC82" s="907"/>
      <c r="CD82" s="907"/>
      <c r="CE82" s="907"/>
      <c r="CF82" s="907"/>
      <c r="CG82" s="907"/>
      <c r="CH82" s="907"/>
      <c r="CI82" s="907"/>
      <c r="CJ82" s="907"/>
      <c r="CK82" s="907"/>
      <c r="CL82" s="907"/>
      <c r="CM82" s="907"/>
      <c r="CN82" s="907"/>
      <c r="CO82" s="907"/>
      <c r="CP82" s="907"/>
      <c r="CQ82" s="907"/>
    </row>
    <row r="83" spans="1:95" ht="6" customHeight="1" x14ac:dyDescent="0.2">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c r="BA83" s="907"/>
      <c r="BB83" s="907"/>
      <c r="BC83" s="907"/>
      <c r="BD83" s="907"/>
      <c r="BE83" s="907"/>
      <c r="BF83" s="907"/>
      <c r="BG83" s="907"/>
      <c r="BH83" s="907"/>
      <c r="BI83" s="907"/>
      <c r="BJ83" s="907"/>
      <c r="BK83" s="907"/>
      <c r="BL83" s="907"/>
      <c r="BM83" s="907"/>
      <c r="BN83" s="907"/>
      <c r="BO83" s="907"/>
      <c r="BP83" s="907"/>
      <c r="BQ83" s="907"/>
      <c r="BR83" s="907"/>
      <c r="BS83" s="907"/>
      <c r="BT83" s="907"/>
      <c r="BU83" s="907"/>
      <c r="BV83" s="907"/>
      <c r="BW83" s="907"/>
      <c r="BX83" s="907"/>
      <c r="BY83" s="907"/>
      <c r="BZ83" s="907"/>
      <c r="CA83" s="907"/>
      <c r="CB83" s="907"/>
      <c r="CC83" s="907"/>
      <c r="CD83" s="907"/>
      <c r="CE83" s="907"/>
      <c r="CF83" s="907"/>
      <c r="CG83" s="907"/>
      <c r="CH83" s="907"/>
      <c r="CI83" s="907"/>
      <c r="CJ83" s="907"/>
      <c r="CK83" s="907"/>
      <c r="CL83" s="907"/>
      <c r="CM83" s="907"/>
      <c r="CN83" s="907"/>
      <c r="CO83" s="907"/>
      <c r="CP83" s="907"/>
      <c r="CQ83" s="907"/>
    </row>
    <row r="84" spans="1:95" ht="6" customHeight="1" x14ac:dyDescent="0.2">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c r="BA84" s="907"/>
      <c r="BB84" s="907"/>
      <c r="BC84" s="907"/>
      <c r="BD84" s="907"/>
      <c r="BE84" s="907"/>
      <c r="BF84" s="907"/>
      <c r="BG84" s="907"/>
      <c r="BH84" s="907"/>
      <c r="BI84" s="907"/>
      <c r="BJ84" s="907"/>
      <c r="BK84" s="907"/>
      <c r="BL84" s="907"/>
      <c r="BM84" s="907"/>
      <c r="BN84" s="907"/>
      <c r="BO84" s="907"/>
      <c r="BP84" s="907"/>
      <c r="BQ84" s="907"/>
      <c r="BR84" s="907"/>
      <c r="BS84" s="907"/>
      <c r="BT84" s="907"/>
      <c r="BU84" s="907"/>
      <c r="BV84" s="907"/>
      <c r="BW84" s="907"/>
      <c r="BX84" s="907"/>
      <c r="BY84" s="907"/>
      <c r="BZ84" s="907"/>
      <c r="CA84" s="907"/>
      <c r="CB84" s="907"/>
      <c r="CC84" s="907"/>
      <c r="CD84" s="907"/>
      <c r="CE84" s="907"/>
      <c r="CF84" s="907"/>
      <c r="CG84" s="907"/>
      <c r="CH84" s="907"/>
      <c r="CI84" s="907"/>
      <c r="CJ84" s="907"/>
      <c r="CK84" s="907"/>
      <c r="CL84" s="907"/>
      <c r="CM84" s="907"/>
      <c r="CN84" s="907"/>
      <c r="CO84" s="907"/>
      <c r="CP84" s="907"/>
      <c r="CQ84" s="907"/>
    </row>
    <row r="85" spans="1:95" ht="12" customHeight="1" x14ac:dyDescent="0.2">
      <c r="C85" s="907"/>
      <c r="D85" s="907"/>
      <c r="E85" s="907"/>
      <c r="F85" s="907"/>
      <c r="G85" s="907"/>
      <c r="H85" s="907"/>
      <c r="I85" s="907"/>
      <c r="J85" s="907"/>
      <c r="K85" s="907"/>
      <c r="L85" s="907"/>
      <c r="M85" s="907"/>
      <c r="N85" s="907"/>
      <c r="O85" s="907"/>
      <c r="P85" s="907"/>
      <c r="Q85" s="907"/>
      <c r="R85" s="907"/>
      <c r="S85" s="907"/>
      <c r="T85" s="907"/>
      <c r="U85" s="907"/>
      <c r="V85" s="907"/>
      <c r="W85" s="907"/>
      <c r="X85" s="907"/>
      <c r="Y85" s="907"/>
      <c r="Z85" s="907"/>
      <c r="AA85" s="907"/>
      <c r="AB85" s="907"/>
      <c r="AC85" s="907"/>
      <c r="AD85" s="907"/>
      <c r="AE85" s="907"/>
      <c r="AF85" s="907"/>
      <c r="AG85" s="907"/>
      <c r="AH85" s="907"/>
      <c r="AI85" s="907"/>
      <c r="AJ85" s="907"/>
      <c r="AK85" s="907"/>
      <c r="AL85" s="907"/>
      <c r="AM85" s="907"/>
      <c r="AN85" s="907"/>
      <c r="AO85" s="907"/>
      <c r="AP85" s="907"/>
      <c r="AQ85" s="907"/>
      <c r="AR85" s="907"/>
      <c r="AS85" s="907"/>
      <c r="AT85" s="907"/>
      <c r="AU85" s="907"/>
      <c r="AV85" s="907"/>
      <c r="AW85" s="907"/>
      <c r="AX85" s="907"/>
      <c r="AY85" s="907"/>
      <c r="AZ85" s="907"/>
      <c r="BA85" s="907"/>
      <c r="BB85" s="907"/>
      <c r="BC85" s="907"/>
      <c r="BD85" s="907"/>
      <c r="BE85" s="907"/>
      <c r="BF85" s="907"/>
      <c r="BG85" s="907"/>
      <c r="BH85" s="907"/>
      <c r="BI85" s="907"/>
      <c r="BJ85" s="907"/>
      <c r="BK85" s="907"/>
      <c r="BL85" s="907"/>
      <c r="BM85" s="907"/>
      <c r="BN85" s="907"/>
      <c r="BO85" s="907"/>
      <c r="BP85" s="907"/>
      <c r="BQ85" s="907"/>
      <c r="BR85" s="907"/>
      <c r="BS85" s="907"/>
      <c r="BT85" s="907"/>
      <c r="BU85" s="907"/>
      <c r="BV85" s="907"/>
      <c r="BW85" s="907"/>
      <c r="BX85" s="907"/>
      <c r="BY85" s="907"/>
      <c r="BZ85" s="907"/>
      <c r="CA85" s="907"/>
      <c r="CB85" s="907"/>
      <c r="CC85" s="907"/>
      <c r="CD85" s="907"/>
      <c r="CE85" s="907"/>
      <c r="CF85" s="907"/>
      <c r="CG85" s="907"/>
      <c r="CH85" s="907"/>
      <c r="CI85" s="907"/>
      <c r="CJ85" s="907"/>
      <c r="CK85" s="907"/>
      <c r="CL85" s="907"/>
      <c r="CM85" s="907"/>
      <c r="CN85" s="907"/>
      <c r="CO85" s="907"/>
      <c r="CP85" s="907"/>
      <c r="CQ85" s="907"/>
    </row>
    <row r="86" spans="1:95" ht="6" customHeight="1" x14ac:dyDescent="0.2">
      <c r="A86" s="744" t="s">
        <v>263</v>
      </c>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row>
    <row r="87" spans="1:95" ht="6" customHeight="1" x14ac:dyDescent="0.2">
      <c r="A87" s="744"/>
      <c r="B87" s="744"/>
      <c r="C87" s="744"/>
      <c r="D87" s="744"/>
      <c r="E87" s="744"/>
      <c r="F87" s="744"/>
      <c r="G87" s="744"/>
      <c r="H87" s="744"/>
      <c r="I87" s="744"/>
      <c r="J87" s="744"/>
      <c r="K87" s="744"/>
      <c r="L87" s="744"/>
      <c r="M87" s="744"/>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196"/>
    </row>
    <row r="88" spans="1:95" ht="6" customHeight="1" x14ac:dyDescent="0.2">
      <c r="A88" s="744"/>
      <c r="B88" s="744"/>
      <c r="C88" s="744"/>
      <c r="D88" s="744"/>
      <c r="E88" s="744"/>
      <c r="F88" s="744"/>
      <c r="G88" s="744"/>
      <c r="H88" s="744"/>
      <c r="I88" s="744"/>
      <c r="J88" s="744"/>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c r="BH88" s="744"/>
      <c r="BI88" s="744"/>
      <c r="BJ88" s="744"/>
      <c r="BK88" s="744"/>
      <c r="BL88" s="744"/>
      <c r="BM88" s="744"/>
      <c r="BN88" s="744"/>
      <c r="BO88" s="744"/>
      <c r="BP88" s="744"/>
      <c r="BQ88" s="744"/>
      <c r="BR88" s="744"/>
      <c r="BS88" s="744"/>
      <c r="BT88" s="744"/>
      <c r="BU88" s="744"/>
      <c r="BV88" s="744"/>
      <c r="BW88" s="744"/>
      <c r="BX88" s="744"/>
      <c r="BY88" s="744"/>
      <c r="BZ88" s="744"/>
      <c r="CA88" s="744"/>
      <c r="CB88" s="744"/>
      <c r="CC88" s="744"/>
      <c r="CD88" s="744"/>
      <c r="CE88" s="744"/>
    </row>
    <row r="89" spans="1:95" ht="6" customHeight="1" x14ac:dyDescent="0.2">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row>
    <row r="90" spans="1:95" ht="6" customHeight="1" x14ac:dyDescent="0.2">
      <c r="A90" s="159"/>
      <c r="B90" s="159"/>
      <c r="C90" s="527" t="s">
        <v>420</v>
      </c>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c r="AD90" s="527"/>
      <c r="AE90" s="527"/>
      <c r="AF90" s="527"/>
      <c r="AG90" s="527"/>
      <c r="AH90" s="527"/>
      <c r="AI90" s="527"/>
      <c r="AJ90" s="527"/>
      <c r="AK90" s="527"/>
      <c r="AL90" s="527"/>
      <c r="AM90" s="527"/>
      <c r="AN90" s="527"/>
      <c r="AO90" s="527"/>
      <c r="AP90" s="527"/>
      <c r="AQ90" s="527"/>
      <c r="AR90" s="527"/>
      <c r="AS90" s="527"/>
      <c r="AT90" s="527"/>
      <c r="AU90" s="527"/>
      <c r="AV90" s="527"/>
      <c r="AW90" s="527"/>
      <c r="AX90" s="527"/>
      <c r="AY90" s="527"/>
      <c r="AZ90" s="527"/>
      <c r="BA90" s="527"/>
      <c r="BB90" s="527"/>
      <c r="BC90" s="527"/>
      <c r="BD90" s="527"/>
      <c r="BE90" s="527"/>
      <c r="BF90" s="527"/>
      <c r="BG90" s="527"/>
      <c r="BH90" s="527"/>
      <c r="BI90" s="527"/>
      <c r="BJ90" s="527"/>
      <c r="BK90" s="527"/>
      <c r="BL90" s="527"/>
      <c r="BM90" s="527"/>
      <c r="BN90" s="527"/>
      <c r="BO90" s="527"/>
      <c r="BP90" s="527"/>
      <c r="BQ90" s="159"/>
      <c r="BR90" s="159"/>
      <c r="BS90" s="159"/>
      <c r="BT90" s="159"/>
      <c r="BU90" s="159"/>
      <c r="BV90" s="159"/>
      <c r="BW90" s="159"/>
      <c r="BX90" s="159"/>
      <c r="BY90" s="159"/>
      <c r="BZ90" s="159"/>
      <c r="CA90" s="159"/>
      <c r="CB90" s="159"/>
      <c r="CC90" s="159"/>
      <c r="CD90" s="159"/>
      <c r="CE90" s="159"/>
    </row>
    <row r="91" spans="1:95" ht="6" customHeight="1" x14ac:dyDescent="0.2">
      <c r="A91" s="159"/>
      <c r="B91" s="159"/>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c r="AV91" s="527"/>
      <c r="AW91" s="527"/>
      <c r="AX91" s="527"/>
      <c r="AY91" s="527"/>
      <c r="AZ91" s="527"/>
      <c r="BA91" s="527"/>
      <c r="BB91" s="527"/>
      <c r="BC91" s="527"/>
      <c r="BD91" s="527"/>
      <c r="BE91" s="527"/>
      <c r="BF91" s="527"/>
      <c r="BG91" s="527"/>
      <c r="BH91" s="527"/>
      <c r="BI91" s="527"/>
      <c r="BJ91" s="527"/>
      <c r="BK91" s="527"/>
      <c r="BL91" s="527"/>
      <c r="BM91" s="527"/>
      <c r="BN91" s="527"/>
      <c r="BO91" s="527"/>
      <c r="BP91" s="527"/>
      <c r="BQ91" s="159"/>
      <c r="BR91" s="159"/>
      <c r="BS91" s="159"/>
      <c r="BT91" s="159"/>
      <c r="BU91" s="159"/>
      <c r="BV91" s="159"/>
      <c r="BW91" s="159"/>
      <c r="BX91" s="159"/>
      <c r="BY91" s="159"/>
      <c r="BZ91" s="159"/>
      <c r="CA91" s="159"/>
      <c r="CB91" s="159"/>
      <c r="CC91" s="159"/>
      <c r="CD91" s="159"/>
      <c r="CE91" s="159"/>
    </row>
    <row r="92" spans="1:95" ht="6" customHeight="1" x14ac:dyDescent="0.2">
      <c r="A92" s="159"/>
      <c r="B92" s="159"/>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159"/>
      <c r="BR92" s="159"/>
      <c r="BS92" s="159"/>
      <c r="BT92" s="159"/>
      <c r="BU92" s="159"/>
      <c r="BV92" s="159"/>
      <c r="BW92" s="159"/>
      <c r="BX92" s="159"/>
      <c r="BY92" s="159"/>
      <c r="BZ92" s="159"/>
      <c r="CA92" s="159"/>
      <c r="CB92" s="159"/>
      <c r="CC92" s="159"/>
      <c r="CD92" s="159"/>
      <c r="CE92" s="159"/>
    </row>
    <row r="93" spans="1:95" ht="6" customHeight="1" x14ac:dyDescent="0.2">
      <c r="A93" s="159"/>
      <c r="B93" s="159"/>
      <c r="C93" s="723" t="s">
        <v>338</v>
      </c>
      <c r="D93" s="723"/>
      <c r="E93" s="723"/>
      <c r="F93" s="723"/>
      <c r="G93" s="723"/>
      <c r="H93" s="1193" t="str">
        <f>IF(W18=0,"",W18)</f>
        <v/>
      </c>
      <c r="I93" s="1193"/>
      <c r="J93" s="1193"/>
      <c r="K93" s="723" t="s">
        <v>78</v>
      </c>
      <c r="L93" s="723"/>
      <c r="M93" s="723"/>
      <c r="N93" s="723"/>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910" t="s">
        <v>86</v>
      </c>
      <c r="AT93" s="911"/>
      <c r="AU93" s="911"/>
      <c r="AV93" s="911"/>
      <c r="AW93" s="911"/>
      <c r="AX93" s="911"/>
      <c r="AY93" s="911"/>
      <c r="AZ93" s="911"/>
      <c r="BA93" s="911"/>
      <c r="BB93" s="205"/>
      <c r="BC93" s="205"/>
      <c r="BD93" s="205"/>
      <c r="BE93" s="205"/>
      <c r="BF93" s="205"/>
      <c r="BG93" s="205"/>
      <c r="BH93" s="205"/>
      <c r="BI93" s="205"/>
      <c r="BJ93" s="205"/>
      <c r="BK93" s="205"/>
      <c r="BL93" s="205"/>
      <c r="BM93" s="205"/>
      <c r="BN93" s="205"/>
      <c r="BO93" s="205"/>
      <c r="BP93" s="205"/>
      <c r="BQ93" s="159"/>
      <c r="BR93" s="159"/>
      <c r="BS93" s="159"/>
      <c r="BT93" s="159"/>
      <c r="BU93" s="159"/>
      <c r="BV93" s="159"/>
      <c r="BW93" s="159"/>
      <c r="BX93" s="159"/>
      <c r="BY93" s="159"/>
      <c r="BZ93" s="159"/>
      <c r="CA93" s="159"/>
      <c r="CB93" s="159"/>
    </row>
    <row r="94" spans="1:95" ht="6" customHeight="1" x14ac:dyDescent="0.2">
      <c r="A94" s="159"/>
      <c r="B94" s="159"/>
      <c r="C94" s="723"/>
      <c r="D94" s="723"/>
      <c r="E94" s="723"/>
      <c r="F94" s="723"/>
      <c r="G94" s="723"/>
      <c r="H94" s="1193"/>
      <c r="I94" s="1193"/>
      <c r="J94" s="1193"/>
      <c r="K94" s="723"/>
      <c r="L94" s="723"/>
      <c r="M94" s="723"/>
      <c r="N94" s="723"/>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911"/>
      <c r="AT94" s="911"/>
      <c r="AU94" s="911"/>
      <c r="AV94" s="911"/>
      <c r="AW94" s="911"/>
      <c r="AX94" s="911"/>
      <c r="AY94" s="911"/>
      <c r="AZ94" s="911"/>
      <c r="BA94" s="911"/>
      <c r="BB94" s="159"/>
      <c r="BO94" s="159"/>
      <c r="BP94" s="159"/>
      <c r="BQ94" s="159"/>
      <c r="BR94" s="159"/>
      <c r="BS94" s="159"/>
      <c r="BT94" s="159"/>
      <c r="BU94" s="159"/>
      <c r="BV94" s="159"/>
      <c r="BW94" s="159"/>
      <c r="BX94" s="159"/>
      <c r="BY94" s="159"/>
      <c r="BZ94" s="159"/>
      <c r="CA94" s="159"/>
      <c r="CB94" s="159"/>
    </row>
    <row r="95" spans="1:95" ht="6" customHeight="1" thickBot="1" x14ac:dyDescent="0.25">
      <c r="A95" s="159"/>
      <c r="B95" s="159"/>
      <c r="C95" s="1192"/>
      <c r="D95" s="1192"/>
      <c r="E95" s="1192"/>
      <c r="F95" s="1192"/>
      <c r="G95" s="1192"/>
      <c r="H95" s="1194"/>
      <c r="I95" s="1194"/>
      <c r="J95" s="1194"/>
      <c r="K95" s="1192"/>
      <c r="L95" s="1192"/>
      <c r="M95" s="1192"/>
      <c r="N95" s="1192"/>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912"/>
      <c r="AT95" s="912"/>
      <c r="AU95" s="912"/>
      <c r="AV95" s="912"/>
      <c r="AW95" s="912"/>
      <c r="AX95" s="912"/>
      <c r="AY95" s="912"/>
      <c r="AZ95" s="912"/>
      <c r="BA95" s="912"/>
      <c r="BB95" s="159"/>
      <c r="BO95" s="159"/>
      <c r="BP95" s="159"/>
      <c r="BQ95" s="159"/>
      <c r="BR95" s="159"/>
      <c r="BS95" s="159"/>
      <c r="BT95" s="159"/>
      <c r="BU95" s="159"/>
      <c r="BV95" s="159"/>
      <c r="BW95" s="159"/>
      <c r="BX95" s="159"/>
      <c r="BY95" s="159"/>
      <c r="BZ95" s="159"/>
      <c r="CA95" s="159"/>
      <c r="CB95" s="159"/>
    </row>
    <row r="96" spans="1:95" ht="6" customHeight="1" x14ac:dyDescent="0.2">
      <c r="C96" s="1195"/>
      <c r="D96" s="926"/>
      <c r="E96" s="926"/>
      <c r="F96" s="926"/>
      <c r="G96" s="926"/>
      <c r="H96" s="926"/>
      <c r="I96" s="926"/>
      <c r="J96" s="926"/>
      <c r="K96" s="926"/>
      <c r="L96" s="926"/>
      <c r="M96" s="926"/>
      <c r="N96" s="934"/>
      <c r="O96" s="1198" t="s">
        <v>107</v>
      </c>
      <c r="P96" s="1199"/>
      <c r="Q96" s="1199"/>
      <c r="R96" s="1199"/>
      <c r="S96" s="1199"/>
      <c r="T96" s="1199"/>
      <c r="U96" s="1199"/>
      <c r="V96" s="1199"/>
      <c r="W96" s="1199"/>
      <c r="X96" s="1199"/>
      <c r="Y96" s="1199"/>
      <c r="Z96" s="1199"/>
      <c r="AA96" s="1200"/>
      <c r="AB96" s="933" t="s">
        <v>419</v>
      </c>
      <c r="AC96" s="1205"/>
      <c r="AD96" s="1205"/>
      <c r="AE96" s="1205"/>
      <c r="AF96" s="1205"/>
      <c r="AG96" s="1205"/>
      <c r="AH96" s="1205"/>
      <c r="AI96" s="1205"/>
      <c r="AJ96" s="1205"/>
      <c r="AK96" s="1205"/>
      <c r="AL96" s="1205"/>
      <c r="AM96" s="1205"/>
      <c r="AN96" s="1206"/>
      <c r="AO96" s="1185" t="s">
        <v>108</v>
      </c>
      <c r="AP96" s="1186"/>
      <c r="AQ96" s="1186"/>
      <c r="AR96" s="1186"/>
      <c r="AS96" s="1186"/>
      <c r="AT96" s="1186"/>
      <c r="AU96" s="1186"/>
      <c r="AV96" s="1186"/>
      <c r="AW96" s="1186"/>
      <c r="AX96" s="1186"/>
      <c r="AY96" s="1186"/>
      <c r="AZ96" s="1186"/>
      <c r="BA96" s="1186"/>
      <c r="BB96" s="195"/>
      <c r="BX96" s="171"/>
      <c r="BY96" s="171"/>
      <c r="BZ96" s="171"/>
      <c r="CA96" s="171"/>
    </row>
    <row r="97" spans="3:79" ht="6" customHeight="1" x14ac:dyDescent="0.2">
      <c r="C97" s="1196"/>
      <c r="D97" s="637"/>
      <c r="E97" s="637"/>
      <c r="F97" s="637"/>
      <c r="G97" s="637"/>
      <c r="H97" s="637"/>
      <c r="I97" s="637"/>
      <c r="J97" s="637"/>
      <c r="K97" s="637"/>
      <c r="L97" s="637"/>
      <c r="M97" s="637"/>
      <c r="N97" s="935"/>
      <c r="O97" s="1201"/>
      <c r="P97" s="1201"/>
      <c r="Q97" s="1201"/>
      <c r="R97" s="1201"/>
      <c r="S97" s="1201"/>
      <c r="T97" s="1201"/>
      <c r="U97" s="1201"/>
      <c r="V97" s="1201"/>
      <c r="W97" s="1201"/>
      <c r="X97" s="1201"/>
      <c r="Y97" s="1201"/>
      <c r="Z97" s="1201"/>
      <c r="AA97" s="1202"/>
      <c r="AB97" s="1207"/>
      <c r="AC97" s="721"/>
      <c r="AD97" s="721"/>
      <c r="AE97" s="721"/>
      <c r="AF97" s="721"/>
      <c r="AG97" s="721"/>
      <c r="AH97" s="721"/>
      <c r="AI97" s="721"/>
      <c r="AJ97" s="721"/>
      <c r="AK97" s="721"/>
      <c r="AL97" s="721"/>
      <c r="AM97" s="721"/>
      <c r="AN97" s="1208"/>
      <c r="AO97" s="1187"/>
      <c r="AP97" s="1188"/>
      <c r="AQ97" s="1188"/>
      <c r="AR97" s="1188"/>
      <c r="AS97" s="1188"/>
      <c r="AT97" s="1188"/>
      <c r="AU97" s="1188"/>
      <c r="AV97" s="1188"/>
      <c r="AW97" s="1188"/>
      <c r="AX97" s="1188"/>
      <c r="AY97" s="1188"/>
      <c r="AZ97" s="1188"/>
      <c r="BA97" s="1188"/>
      <c r="BB97" s="195"/>
      <c r="BX97" s="171"/>
      <c r="BY97" s="171"/>
      <c r="BZ97" s="171"/>
      <c r="CA97" s="171"/>
    </row>
    <row r="98" spans="3:79" ht="6" customHeight="1" thickBot="1" x14ac:dyDescent="0.25">
      <c r="C98" s="1197"/>
      <c r="D98" s="931"/>
      <c r="E98" s="931"/>
      <c r="F98" s="931"/>
      <c r="G98" s="931"/>
      <c r="H98" s="931"/>
      <c r="I98" s="931"/>
      <c r="J98" s="931"/>
      <c r="K98" s="931"/>
      <c r="L98" s="931"/>
      <c r="M98" s="931"/>
      <c r="N98" s="936"/>
      <c r="O98" s="1203"/>
      <c r="P98" s="1203"/>
      <c r="Q98" s="1203"/>
      <c r="R98" s="1203"/>
      <c r="S98" s="1203"/>
      <c r="T98" s="1203"/>
      <c r="U98" s="1203"/>
      <c r="V98" s="1203"/>
      <c r="W98" s="1203"/>
      <c r="X98" s="1203"/>
      <c r="Y98" s="1203"/>
      <c r="Z98" s="1203"/>
      <c r="AA98" s="1204"/>
      <c r="AB98" s="1209"/>
      <c r="AC98" s="1210"/>
      <c r="AD98" s="1210"/>
      <c r="AE98" s="1210"/>
      <c r="AF98" s="1210"/>
      <c r="AG98" s="1210"/>
      <c r="AH98" s="1210"/>
      <c r="AI98" s="1210"/>
      <c r="AJ98" s="1210"/>
      <c r="AK98" s="1210"/>
      <c r="AL98" s="1210"/>
      <c r="AM98" s="1210"/>
      <c r="AN98" s="1211"/>
      <c r="AO98" s="1189"/>
      <c r="AP98" s="1190"/>
      <c r="AQ98" s="1190"/>
      <c r="AR98" s="1190"/>
      <c r="AS98" s="1190"/>
      <c r="AT98" s="1190"/>
      <c r="AU98" s="1190"/>
      <c r="AV98" s="1190"/>
      <c r="AW98" s="1190"/>
      <c r="AX98" s="1190"/>
      <c r="AY98" s="1190"/>
      <c r="AZ98" s="1190"/>
      <c r="BA98" s="1190"/>
      <c r="BB98" s="195"/>
      <c r="BX98" s="171"/>
      <c r="BY98" s="171"/>
      <c r="BZ98" s="171"/>
      <c r="CA98" s="171"/>
    </row>
    <row r="99" spans="3:79" ht="6" customHeight="1" x14ac:dyDescent="0.2">
      <c r="C99" s="915" t="s">
        <v>88</v>
      </c>
      <c r="D99" s="834"/>
      <c r="E99" s="834"/>
      <c r="F99" s="834"/>
      <c r="G99" s="834"/>
      <c r="H99" s="834"/>
      <c r="I99" s="834"/>
      <c r="J99" s="834"/>
      <c r="K99" s="834"/>
      <c r="L99" s="834"/>
      <c r="M99" s="834"/>
      <c r="N99" s="835"/>
      <c r="O99" s="937"/>
      <c r="P99" s="938"/>
      <c r="Q99" s="938"/>
      <c r="R99" s="938"/>
      <c r="S99" s="938"/>
      <c r="T99" s="938"/>
      <c r="U99" s="938"/>
      <c r="V99" s="938"/>
      <c r="W99" s="938"/>
      <c r="X99" s="938"/>
      <c r="Y99" s="938"/>
      <c r="Z99" s="938"/>
      <c r="AA99" s="938"/>
      <c r="AB99" s="938"/>
      <c r="AC99" s="938"/>
      <c r="AD99" s="938"/>
      <c r="AE99" s="938"/>
      <c r="AF99" s="938"/>
      <c r="AG99" s="938"/>
      <c r="AH99" s="938"/>
      <c r="AI99" s="938"/>
      <c r="AJ99" s="938"/>
      <c r="AK99" s="938"/>
      <c r="AL99" s="938"/>
      <c r="AM99" s="938"/>
      <c r="AN99" s="938"/>
      <c r="AO99" s="942" t="str">
        <f>IF(SUM(O99:AN101)=0,"",SUM(O99:AN101))</f>
        <v/>
      </c>
      <c r="AP99" s="1212"/>
      <c r="AQ99" s="1212"/>
      <c r="AR99" s="1212"/>
      <c r="AS99" s="1212"/>
      <c r="AT99" s="1212"/>
      <c r="AU99" s="1212"/>
      <c r="AV99" s="1212"/>
      <c r="AW99" s="1212"/>
      <c r="AX99" s="1212"/>
      <c r="AY99" s="1212"/>
      <c r="AZ99" s="1212"/>
      <c r="BA99" s="1212"/>
      <c r="BB99" s="195"/>
    </row>
    <row r="100" spans="3:79" ht="6" customHeight="1" x14ac:dyDescent="0.2">
      <c r="C100" s="848"/>
      <c r="D100" s="800"/>
      <c r="E100" s="800"/>
      <c r="F100" s="800"/>
      <c r="G100" s="800"/>
      <c r="H100" s="800"/>
      <c r="I100" s="800"/>
      <c r="J100" s="800"/>
      <c r="K100" s="800"/>
      <c r="L100" s="800"/>
      <c r="M100" s="800"/>
      <c r="N100" s="801"/>
      <c r="O100" s="939"/>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c r="AL100" s="940"/>
      <c r="AM100" s="940"/>
      <c r="AN100" s="940"/>
      <c r="AO100" s="944"/>
      <c r="AP100" s="1213"/>
      <c r="AQ100" s="1213"/>
      <c r="AR100" s="1213"/>
      <c r="AS100" s="1213"/>
      <c r="AT100" s="1213"/>
      <c r="AU100" s="1213"/>
      <c r="AV100" s="1213"/>
      <c r="AW100" s="1213"/>
      <c r="AX100" s="1213"/>
      <c r="AY100" s="1213"/>
      <c r="AZ100" s="1213"/>
      <c r="BA100" s="1213"/>
      <c r="BB100" s="195"/>
    </row>
    <row r="101" spans="3:79" ht="6" customHeight="1" x14ac:dyDescent="0.2">
      <c r="C101" s="848"/>
      <c r="D101" s="800"/>
      <c r="E101" s="800"/>
      <c r="F101" s="800"/>
      <c r="G101" s="800"/>
      <c r="H101" s="800"/>
      <c r="I101" s="800"/>
      <c r="J101" s="800"/>
      <c r="K101" s="800"/>
      <c r="L101" s="800"/>
      <c r="M101" s="800"/>
      <c r="N101" s="801"/>
      <c r="O101" s="939"/>
      <c r="P101" s="940"/>
      <c r="Q101" s="940"/>
      <c r="R101" s="940"/>
      <c r="S101" s="940"/>
      <c r="T101" s="940"/>
      <c r="U101" s="940"/>
      <c r="V101" s="940"/>
      <c r="W101" s="940"/>
      <c r="X101" s="940"/>
      <c r="Y101" s="940"/>
      <c r="Z101" s="940"/>
      <c r="AA101" s="940"/>
      <c r="AB101" s="940"/>
      <c r="AC101" s="940"/>
      <c r="AD101" s="940"/>
      <c r="AE101" s="940"/>
      <c r="AF101" s="940"/>
      <c r="AG101" s="940"/>
      <c r="AH101" s="940"/>
      <c r="AI101" s="940"/>
      <c r="AJ101" s="940"/>
      <c r="AK101" s="940"/>
      <c r="AL101" s="940"/>
      <c r="AM101" s="940"/>
      <c r="AN101" s="940"/>
      <c r="AO101" s="944"/>
      <c r="AP101" s="1213"/>
      <c r="AQ101" s="1213"/>
      <c r="AR101" s="1213"/>
      <c r="AS101" s="1213"/>
      <c r="AT101" s="1213"/>
      <c r="AU101" s="1213"/>
      <c r="AV101" s="1213"/>
      <c r="AW101" s="1213"/>
      <c r="AX101" s="1213"/>
      <c r="AY101" s="1213"/>
      <c r="AZ101" s="1213"/>
      <c r="BA101" s="1213"/>
      <c r="BB101" s="195"/>
    </row>
    <row r="102" spans="3:79" ht="6" customHeight="1" x14ac:dyDescent="0.2">
      <c r="C102" s="848" t="s">
        <v>94</v>
      </c>
      <c r="D102" s="800"/>
      <c r="E102" s="800"/>
      <c r="F102" s="800"/>
      <c r="G102" s="800"/>
      <c r="H102" s="800"/>
      <c r="I102" s="800"/>
      <c r="J102" s="800"/>
      <c r="K102" s="800"/>
      <c r="L102" s="800"/>
      <c r="M102" s="800"/>
      <c r="N102" s="801"/>
      <c r="O102" s="939"/>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c r="AL102" s="940"/>
      <c r="AM102" s="940"/>
      <c r="AN102" s="940"/>
      <c r="AO102" s="944" t="str">
        <f>IF(SUM(O102:AN104)=0,"",SUM(O102:AN104))</f>
        <v/>
      </c>
      <c r="AP102" s="1213"/>
      <c r="AQ102" s="1213"/>
      <c r="AR102" s="1213"/>
      <c r="AS102" s="1213"/>
      <c r="AT102" s="1213"/>
      <c r="AU102" s="1213"/>
      <c r="AV102" s="1213"/>
      <c r="AW102" s="1213"/>
      <c r="AX102" s="1213"/>
      <c r="AY102" s="1213"/>
      <c r="AZ102" s="1213"/>
      <c r="BA102" s="1213"/>
      <c r="BB102" s="195"/>
    </row>
    <row r="103" spans="3:79" ht="6" customHeight="1" x14ac:dyDescent="0.2">
      <c r="C103" s="848"/>
      <c r="D103" s="800"/>
      <c r="E103" s="800"/>
      <c r="F103" s="800"/>
      <c r="G103" s="800"/>
      <c r="H103" s="800"/>
      <c r="I103" s="800"/>
      <c r="J103" s="800"/>
      <c r="K103" s="800"/>
      <c r="L103" s="800"/>
      <c r="M103" s="800"/>
      <c r="N103" s="801"/>
      <c r="O103" s="939"/>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4"/>
      <c r="AP103" s="1213"/>
      <c r="AQ103" s="1213"/>
      <c r="AR103" s="1213"/>
      <c r="AS103" s="1213"/>
      <c r="AT103" s="1213"/>
      <c r="AU103" s="1213"/>
      <c r="AV103" s="1213"/>
      <c r="AW103" s="1213"/>
      <c r="AX103" s="1213"/>
      <c r="AY103" s="1213"/>
      <c r="AZ103" s="1213"/>
      <c r="BA103" s="1213"/>
      <c r="BB103" s="195"/>
    </row>
    <row r="104" spans="3:79" ht="6" customHeight="1" x14ac:dyDescent="0.2">
      <c r="C104" s="848"/>
      <c r="D104" s="800"/>
      <c r="E104" s="800"/>
      <c r="F104" s="800"/>
      <c r="G104" s="800"/>
      <c r="H104" s="800"/>
      <c r="I104" s="800"/>
      <c r="J104" s="800"/>
      <c r="K104" s="800"/>
      <c r="L104" s="800"/>
      <c r="M104" s="800"/>
      <c r="N104" s="801"/>
      <c r="O104" s="939"/>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940"/>
      <c r="AN104" s="940"/>
      <c r="AO104" s="1220"/>
      <c r="AP104" s="1221"/>
      <c r="AQ104" s="1221"/>
      <c r="AR104" s="1221"/>
      <c r="AS104" s="1221"/>
      <c r="AT104" s="1221"/>
      <c r="AU104" s="1221"/>
      <c r="AV104" s="1221"/>
      <c r="AW104" s="1221"/>
      <c r="AX104" s="1221"/>
      <c r="AY104" s="1221"/>
      <c r="AZ104" s="1221"/>
      <c r="BA104" s="1221"/>
      <c r="BB104" s="195"/>
    </row>
    <row r="105" spans="3:79" ht="6" customHeight="1" x14ac:dyDescent="0.2">
      <c r="C105" s="880" t="s">
        <v>102</v>
      </c>
      <c r="D105" s="788"/>
      <c r="E105" s="788"/>
      <c r="F105" s="789"/>
      <c r="G105" s="789"/>
      <c r="H105" s="789"/>
      <c r="I105" s="789"/>
      <c r="J105" s="789"/>
      <c r="K105" s="789"/>
      <c r="L105" s="789"/>
      <c r="M105" s="789"/>
      <c r="N105" s="790"/>
      <c r="O105" s="943" t="str">
        <f>IF(O99-O102=0,"",O99-O102)</f>
        <v/>
      </c>
      <c r="P105" s="943"/>
      <c r="Q105" s="943"/>
      <c r="R105" s="943"/>
      <c r="S105" s="943"/>
      <c r="T105" s="943"/>
      <c r="U105" s="943"/>
      <c r="V105" s="943"/>
      <c r="W105" s="943"/>
      <c r="X105" s="943"/>
      <c r="Y105" s="943"/>
      <c r="Z105" s="943"/>
      <c r="AA105" s="943"/>
      <c r="AB105" s="943" t="str">
        <f>IF(AB99-AB102=0,"",AB99-AB102)</f>
        <v/>
      </c>
      <c r="AC105" s="943"/>
      <c r="AD105" s="943"/>
      <c r="AE105" s="943"/>
      <c r="AF105" s="943"/>
      <c r="AG105" s="943"/>
      <c r="AH105" s="943"/>
      <c r="AI105" s="943"/>
      <c r="AJ105" s="943"/>
      <c r="AK105" s="943"/>
      <c r="AL105" s="943"/>
      <c r="AM105" s="943"/>
      <c r="AN105" s="943"/>
      <c r="AO105" s="944" t="str">
        <f>IF(SUM(O105:AN107)=0,"",SUM(O105:AN107))</f>
        <v/>
      </c>
      <c r="AP105" s="1213"/>
      <c r="AQ105" s="1213"/>
      <c r="AR105" s="1213"/>
      <c r="AS105" s="1213"/>
      <c r="AT105" s="1213"/>
      <c r="AU105" s="1213"/>
      <c r="AV105" s="1213"/>
      <c r="AW105" s="1213"/>
      <c r="AX105" s="1213"/>
      <c r="AY105" s="1213"/>
      <c r="AZ105" s="1213"/>
      <c r="BA105" s="1213"/>
      <c r="BB105" s="195"/>
    </row>
    <row r="106" spans="3:79" ht="6" customHeight="1" x14ac:dyDescent="0.2">
      <c r="C106" s="880"/>
      <c r="D106" s="788"/>
      <c r="E106" s="788"/>
      <c r="F106" s="789"/>
      <c r="G106" s="789"/>
      <c r="H106" s="789"/>
      <c r="I106" s="789"/>
      <c r="J106" s="789"/>
      <c r="K106" s="789"/>
      <c r="L106" s="789"/>
      <c r="M106" s="789"/>
      <c r="N106" s="790"/>
      <c r="O106" s="943"/>
      <c r="P106" s="943"/>
      <c r="Q106" s="943"/>
      <c r="R106" s="943"/>
      <c r="S106" s="943"/>
      <c r="T106" s="943"/>
      <c r="U106" s="943"/>
      <c r="V106" s="943"/>
      <c r="W106" s="943"/>
      <c r="X106" s="943"/>
      <c r="Y106" s="943"/>
      <c r="Z106" s="943"/>
      <c r="AA106" s="943"/>
      <c r="AB106" s="943"/>
      <c r="AC106" s="943"/>
      <c r="AD106" s="943"/>
      <c r="AE106" s="943"/>
      <c r="AF106" s="943"/>
      <c r="AG106" s="943"/>
      <c r="AH106" s="943"/>
      <c r="AI106" s="943"/>
      <c r="AJ106" s="943"/>
      <c r="AK106" s="943"/>
      <c r="AL106" s="943"/>
      <c r="AM106" s="943"/>
      <c r="AN106" s="943"/>
      <c r="AO106" s="944"/>
      <c r="AP106" s="1213"/>
      <c r="AQ106" s="1213"/>
      <c r="AR106" s="1213"/>
      <c r="AS106" s="1213"/>
      <c r="AT106" s="1213"/>
      <c r="AU106" s="1213"/>
      <c r="AV106" s="1213"/>
      <c r="AW106" s="1213"/>
      <c r="AX106" s="1213"/>
      <c r="AY106" s="1213"/>
      <c r="AZ106" s="1213"/>
      <c r="BA106" s="1213"/>
      <c r="BB106" s="195"/>
    </row>
    <row r="107" spans="3:79" ht="6" customHeight="1" thickBot="1" x14ac:dyDescent="0.25">
      <c r="C107" s="881"/>
      <c r="D107" s="813"/>
      <c r="E107" s="813"/>
      <c r="F107" s="814"/>
      <c r="G107" s="814"/>
      <c r="H107" s="814"/>
      <c r="I107" s="814"/>
      <c r="J107" s="814"/>
      <c r="K107" s="814"/>
      <c r="L107" s="814"/>
      <c r="M107" s="814"/>
      <c r="N107" s="815"/>
      <c r="O107" s="945"/>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5"/>
      <c r="AK107" s="945"/>
      <c r="AL107" s="945"/>
      <c r="AM107" s="945"/>
      <c r="AN107" s="945"/>
      <c r="AO107" s="946"/>
      <c r="AP107" s="1223"/>
      <c r="AQ107" s="1223"/>
      <c r="AR107" s="1223"/>
      <c r="AS107" s="1223"/>
      <c r="AT107" s="1223"/>
      <c r="AU107" s="1223"/>
      <c r="AV107" s="1223"/>
      <c r="AW107" s="1223"/>
      <c r="AX107" s="1223"/>
      <c r="AY107" s="1223"/>
      <c r="AZ107" s="1223"/>
      <c r="BA107" s="1223"/>
      <c r="BB107" s="195"/>
    </row>
    <row r="108" spans="3:79" ht="6" customHeight="1" x14ac:dyDescent="0.2">
      <c r="C108" s="915" t="s">
        <v>103</v>
      </c>
      <c r="D108" s="834"/>
      <c r="E108" s="834"/>
      <c r="F108" s="834"/>
      <c r="G108" s="834"/>
      <c r="H108" s="834"/>
      <c r="I108" s="834"/>
      <c r="J108" s="834"/>
      <c r="K108" s="834"/>
      <c r="L108" s="834"/>
      <c r="M108" s="834"/>
      <c r="N108" s="835"/>
      <c r="O108" s="937"/>
      <c r="P108" s="938"/>
      <c r="Q108" s="938"/>
      <c r="R108" s="938"/>
      <c r="S108" s="938"/>
      <c r="T108" s="938"/>
      <c r="U108" s="938"/>
      <c r="V108" s="938"/>
      <c r="W108" s="938"/>
      <c r="X108" s="938"/>
      <c r="Y108" s="938"/>
      <c r="Z108" s="938"/>
      <c r="AA108" s="938"/>
      <c r="AB108" s="938"/>
      <c r="AC108" s="938"/>
      <c r="AD108" s="938"/>
      <c r="AE108" s="938"/>
      <c r="AF108" s="938"/>
      <c r="AG108" s="938"/>
      <c r="AH108" s="938"/>
      <c r="AI108" s="938"/>
      <c r="AJ108" s="938"/>
      <c r="AK108" s="938"/>
      <c r="AL108" s="938"/>
      <c r="AM108" s="938"/>
      <c r="AN108" s="938"/>
      <c r="AO108" s="942" t="str">
        <f>IF(SUM(O108:AN110)=0,"",SUM(O108:AN110))</f>
        <v/>
      </c>
      <c r="AP108" s="1212"/>
      <c r="AQ108" s="1212"/>
      <c r="AR108" s="1212"/>
      <c r="AS108" s="1212"/>
      <c r="AT108" s="1212"/>
      <c r="AU108" s="1212"/>
      <c r="AV108" s="1212"/>
      <c r="AW108" s="1212"/>
      <c r="AX108" s="1212"/>
      <c r="AY108" s="1212"/>
      <c r="AZ108" s="1212"/>
      <c r="BA108" s="1212"/>
      <c r="BB108" s="195"/>
    </row>
    <row r="109" spans="3:79" ht="6" customHeight="1" x14ac:dyDescent="0.2">
      <c r="C109" s="848"/>
      <c r="D109" s="800"/>
      <c r="E109" s="800"/>
      <c r="F109" s="800"/>
      <c r="G109" s="800"/>
      <c r="H109" s="800"/>
      <c r="I109" s="800"/>
      <c r="J109" s="800"/>
      <c r="K109" s="800"/>
      <c r="L109" s="800"/>
      <c r="M109" s="800"/>
      <c r="N109" s="801"/>
      <c r="O109" s="939"/>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c r="AL109" s="940"/>
      <c r="AM109" s="940"/>
      <c r="AN109" s="940"/>
      <c r="AO109" s="944"/>
      <c r="AP109" s="1213"/>
      <c r="AQ109" s="1213"/>
      <c r="AR109" s="1213"/>
      <c r="AS109" s="1213"/>
      <c r="AT109" s="1213"/>
      <c r="AU109" s="1213"/>
      <c r="AV109" s="1213"/>
      <c r="AW109" s="1213"/>
      <c r="AX109" s="1213"/>
      <c r="AY109" s="1213"/>
      <c r="AZ109" s="1213"/>
      <c r="BA109" s="1213"/>
      <c r="BB109" s="195"/>
    </row>
    <row r="110" spans="3:79" ht="6" customHeight="1" x14ac:dyDescent="0.2">
      <c r="C110" s="848"/>
      <c r="D110" s="800"/>
      <c r="E110" s="800"/>
      <c r="F110" s="800"/>
      <c r="G110" s="800"/>
      <c r="H110" s="800"/>
      <c r="I110" s="800"/>
      <c r="J110" s="800"/>
      <c r="K110" s="800"/>
      <c r="L110" s="800"/>
      <c r="M110" s="800"/>
      <c r="N110" s="801"/>
      <c r="O110" s="939"/>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940"/>
      <c r="AN110" s="940"/>
      <c r="AO110" s="944"/>
      <c r="AP110" s="1213"/>
      <c r="AQ110" s="1213"/>
      <c r="AR110" s="1213"/>
      <c r="AS110" s="1213"/>
      <c r="AT110" s="1213"/>
      <c r="AU110" s="1213"/>
      <c r="AV110" s="1213"/>
      <c r="AW110" s="1213"/>
      <c r="AX110" s="1213"/>
      <c r="AY110" s="1213"/>
      <c r="AZ110" s="1213"/>
      <c r="BA110" s="1213"/>
      <c r="BB110" s="195"/>
    </row>
    <row r="111" spans="3:79" ht="6" customHeight="1" x14ac:dyDescent="0.2">
      <c r="C111" s="848" t="s">
        <v>104</v>
      </c>
      <c r="D111" s="800"/>
      <c r="E111" s="800"/>
      <c r="F111" s="800"/>
      <c r="G111" s="800"/>
      <c r="H111" s="800"/>
      <c r="I111" s="800"/>
      <c r="J111" s="800"/>
      <c r="K111" s="800"/>
      <c r="L111" s="800"/>
      <c r="M111" s="800"/>
      <c r="N111" s="801"/>
      <c r="O111" s="939"/>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4" t="str">
        <f>IF(SUM(O111:AN113)=0,"",SUM(O111:AN113))</f>
        <v/>
      </c>
      <c r="AP111" s="1213"/>
      <c r="AQ111" s="1213"/>
      <c r="AR111" s="1213"/>
      <c r="AS111" s="1213"/>
      <c r="AT111" s="1213"/>
      <c r="AU111" s="1213"/>
      <c r="AV111" s="1213"/>
      <c r="AW111" s="1213"/>
      <c r="AX111" s="1213"/>
      <c r="AY111" s="1213"/>
      <c r="AZ111" s="1213"/>
      <c r="BA111" s="1213"/>
      <c r="BB111" s="195"/>
    </row>
    <row r="112" spans="3:79" ht="6" customHeight="1" x14ac:dyDescent="0.2">
      <c r="C112" s="848"/>
      <c r="D112" s="800"/>
      <c r="E112" s="800"/>
      <c r="F112" s="800"/>
      <c r="G112" s="800"/>
      <c r="H112" s="800"/>
      <c r="I112" s="800"/>
      <c r="J112" s="800"/>
      <c r="K112" s="800"/>
      <c r="L112" s="800"/>
      <c r="M112" s="800"/>
      <c r="N112" s="801"/>
      <c r="O112" s="939"/>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c r="AL112" s="940"/>
      <c r="AM112" s="940"/>
      <c r="AN112" s="940"/>
      <c r="AO112" s="944"/>
      <c r="AP112" s="1213"/>
      <c r="AQ112" s="1213"/>
      <c r="AR112" s="1213"/>
      <c r="AS112" s="1213"/>
      <c r="AT112" s="1213"/>
      <c r="AU112" s="1213"/>
      <c r="AV112" s="1213"/>
      <c r="AW112" s="1213"/>
      <c r="AX112" s="1213"/>
      <c r="AY112" s="1213"/>
      <c r="AZ112" s="1213"/>
      <c r="BA112" s="1213"/>
      <c r="BB112" s="195"/>
    </row>
    <row r="113" spans="3:63" ht="6" customHeight="1" x14ac:dyDescent="0.2">
      <c r="C113" s="848"/>
      <c r="D113" s="800"/>
      <c r="E113" s="800"/>
      <c r="F113" s="800"/>
      <c r="G113" s="800"/>
      <c r="H113" s="800"/>
      <c r="I113" s="800"/>
      <c r="J113" s="800"/>
      <c r="K113" s="800"/>
      <c r="L113" s="800"/>
      <c r="M113" s="800"/>
      <c r="N113" s="801"/>
      <c r="O113" s="939"/>
      <c r="P113" s="940"/>
      <c r="Q113" s="940"/>
      <c r="R113" s="940"/>
      <c r="S113" s="940"/>
      <c r="T113" s="940"/>
      <c r="U113" s="940"/>
      <c r="V113" s="940"/>
      <c r="W113" s="940"/>
      <c r="X113" s="940"/>
      <c r="Y113" s="940"/>
      <c r="Z113" s="940"/>
      <c r="AA113" s="940"/>
      <c r="AB113" s="940"/>
      <c r="AC113" s="940"/>
      <c r="AD113" s="940"/>
      <c r="AE113" s="940"/>
      <c r="AF113" s="940"/>
      <c r="AG113" s="940"/>
      <c r="AH113" s="940"/>
      <c r="AI113" s="940"/>
      <c r="AJ113" s="940"/>
      <c r="AK113" s="940"/>
      <c r="AL113" s="940"/>
      <c r="AM113" s="940"/>
      <c r="AN113" s="940"/>
      <c r="AO113" s="944"/>
      <c r="AP113" s="1213"/>
      <c r="AQ113" s="1213"/>
      <c r="AR113" s="1213"/>
      <c r="AS113" s="1213"/>
      <c r="AT113" s="1213"/>
      <c r="AU113" s="1213"/>
      <c r="AV113" s="1213"/>
      <c r="AW113" s="1213"/>
      <c r="AX113" s="1213"/>
      <c r="AY113" s="1213"/>
      <c r="AZ113" s="1213"/>
      <c r="BA113" s="1213"/>
      <c r="BB113" s="195"/>
    </row>
    <row r="114" spans="3:63" ht="6" customHeight="1" x14ac:dyDescent="0.2">
      <c r="C114" s="880" t="s">
        <v>105</v>
      </c>
      <c r="D114" s="788"/>
      <c r="E114" s="788"/>
      <c r="F114" s="789"/>
      <c r="G114" s="789"/>
      <c r="H114" s="789"/>
      <c r="I114" s="789"/>
      <c r="J114" s="789"/>
      <c r="K114" s="789"/>
      <c r="L114" s="789"/>
      <c r="M114" s="789"/>
      <c r="N114" s="790"/>
      <c r="O114" s="943" t="str">
        <f>IF(O108-O111=0,"",O108-O111)</f>
        <v/>
      </c>
      <c r="P114" s="943"/>
      <c r="Q114" s="943"/>
      <c r="R114" s="943"/>
      <c r="S114" s="943"/>
      <c r="T114" s="943"/>
      <c r="U114" s="943"/>
      <c r="V114" s="943"/>
      <c r="W114" s="943"/>
      <c r="X114" s="943"/>
      <c r="Y114" s="943"/>
      <c r="Z114" s="943"/>
      <c r="AA114" s="943"/>
      <c r="AB114" s="943" t="str">
        <f>IF(AB108-AB111=0,"",AB108-AB111)</f>
        <v/>
      </c>
      <c r="AC114" s="943"/>
      <c r="AD114" s="943"/>
      <c r="AE114" s="943"/>
      <c r="AF114" s="943"/>
      <c r="AG114" s="943"/>
      <c r="AH114" s="943"/>
      <c r="AI114" s="943"/>
      <c r="AJ114" s="943"/>
      <c r="AK114" s="943"/>
      <c r="AL114" s="943"/>
      <c r="AM114" s="943"/>
      <c r="AN114" s="943"/>
      <c r="AO114" s="986" t="str">
        <f>IF(SUM(O114:AN116)=0,"",SUM(O114:AN116))</f>
        <v/>
      </c>
      <c r="AP114" s="1222"/>
      <c r="AQ114" s="1222"/>
      <c r="AR114" s="1222"/>
      <c r="AS114" s="1222"/>
      <c r="AT114" s="1222"/>
      <c r="AU114" s="1222"/>
      <c r="AV114" s="1222"/>
      <c r="AW114" s="1222"/>
      <c r="AX114" s="1222"/>
      <c r="AY114" s="1222"/>
      <c r="AZ114" s="1222"/>
      <c r="BA114" s="1222"/>
      <c r="BB114" s="195"/>
    </row>
    <row r="115" spans="3:63" ht="6" customHeight="1" x14ac:dyDescent="0.2">
      <c r="C115" s="880"/>
      <c r="D115" s="788"/>
      <c r="E115" s="788"/>
      <c r="F115" s="789"/>
      <c r="G115" s="789"/>
      <c r="H115" s="789"/>
      <c r="I115" s="789"/>
      <c r="J115" s="789"/>
      <c r="K115" s="789"/>
      <c r="L115" s="789"/>
      <c r="M115" s="789"/>
      <c r="N115" s="790"/>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4"/>
      <c r="AP115" s="1213"/>
      <c r="AQ115" s="1213"/>
      <c r="AR115" s="1213"/>
      <c r="AS115" s="1213"/>
      <c r="AT115" s="1213"/>
      <c r="AU115" s="1213"/>
      <c r="AV115" s="1213"/>
      <c r="AW115" s="1213"/>
      <c r="AX115" s="1213"/>
      <c r="AY115" s="1213"/>
      <c r="AZ115" s="1213"/>
      <c r="BA115" s="1213"/>
      <c r="BB115" s="195"/>
    </row>
    <row r="116" spans="3:63" ht="6" customHeight="1" thickBot="1" x14ac:dyDescent="0.25">
      <c r="C116" s="881"/>
      <c r="D116" s="813"/>
      <c r="E116" s="813"/>
      <c r="F116" s="814"/>
      <c r="G116" s="814"/>
      <c r="H116" s="814"/>
      <c r="I116" s="814"/>
      <c r="J116" s="814"/>
      <c r="K116" s="814"/>
      <c r="L116" s="814"/>
      <c r="M116" s="814"/>
      <c r="N116" s="815"/>
      <c r="O116" s="945"/>
      <c r="P116" s="945"/>
      <c r="Q116" s="945"/>
      <c r="R116" s="945"/>
      <c r="S116" s="945"/>
      <c r="T116" s="945"/>
      <c r="U116" s="945"/>
      <c r="V116" s="945"/>
      <c r="W116" s="945"/>
      <c r="X116" s="945"/>
      <c r="Y116" s="945"/>
      <c r="Z116" s="945"/>
      <c r="AA116" s="945"/>
      <c r="AB116" s="945"/>
      <c r="AC116" s="945"/>
      <c r="AD116" s="945"/>
      <c r="AE116" s="945"/>
      <c r="AF116" s="945"/>
      <c r="AG116" s="945"/>
      <c r="AH116" s="945"/>
      <c r="AI116" s="945"/>
      <c r="AJ116" s="945"/>
      <c r="AK116" s="945"/>
      <c r="AL116" s="945"/>
      <c r="AM116" s="945"/>
      <c r="AN116" s="945"/>
      <c r="AO116" s="944"/>
      <c r="AP116" s="1213"/>
      <c r="AQ116" s="1213"/>
      <c r="AR116" s="1213"/>
      <c r="AS116" s="1213"/>
      <c r="AT116" s="1213"/>
      <c r="AU116" s="1213"/>
      <c r="AV116" s="1213"/>
      <c r="AW116" s="1213"/>
      <c r="AX116" s="1213"/>
      <c r="AY116" s="1213"/>
      <c r="AZ116" s="1213"/>
      <c r="BA116" s="1213"/>
      <c r="BB116" s="195"/>
    </row>
    <row r="117" spans="3:63" ht="6" customHeight="1" x14ac:dyDescent="0.2">
      <c r="C117" s="908" t="s">
        <v>106</v>
      </c>
      <c r="D117" s="947"/>
      <c r="E117" s="947"/>
      <c r="F117" s="947"/>
      <c r="G117" s="947"/>
      <c r="H117" s="947"/>
      <c r="I117" s="947"/>
      <c r="J117" s="947"/>
      <c r="K117" s="947"/>
      <c r="L117" s="947"/>
      <c r="M117" s="947"/>
      <c r="N117" s="948"/>
      <c r="O117" s="952" t="str">
        <f>IF(SUM(O105,O114)=0,"",SUM(O105,O114))</f>
        <v/>
      </c>
      <c r="P117" s="953"/>
      <c r="Q117" s="953"/>
      <c r="R117" s="953"/>
      <c r="S117" s="953"/>
      <c r="T117" s="953"/>
      <c r="U117" s="953"/>
      <c r="V117" s="953"/>
      <c r="W117" s="953"/>
      <c r="X117" s="953"/>
      <c r="Y117" s="953"/>
      <c r="Z117" s="953"/>
      <c r="AA117" s="954"/>
      <c r="AB117" s="952" t="str">
        <f>IF(SUM(AB105,AB114)=0,"",SUM(AB105,AB114))</f>
        <v/>
      </c>
      <c r="AC117" s="953"/>
      <c r="AD117" s="953"/>
      <c r="AE117" s="953"/>
      <c r="AF117" s="953"/>
      <c r="AG117" s="953"/>
      <c r="AH117" s="953"/>
      <c r="AI117" s="953"/>
      <c r="AJ117" s="953"/>
      <c r="AK117" s="953"/>
      <c r="AL117" s="953"/>
      <c r="AM117" s="953"/>
      <c r="AN117" s="954"/>
      <c r="AO117" s="942" t="str">
        <f t="shared" ref="AO117" si="0">IF(SUM(O117:AN119)=0,"",SUM(O117:AN119))</f>
        <v/>
      </c>
      <c r="AP117" s="1212"/>
      <c r="AQ117" s="1212"/>
      <c r="AR117" s="1212"/>
      <c r="AS117" s="1212"/>
      <c r="AT117" s="1212"/>
      <c r="AU117" s="1212"/>
      <c r="AV117" s="1212"/>
      <c r="AW117" s="1212"/>
      <c r="AX117" s="1212"/>
      <c r="AY117" s="1212"/>
      <c r="AZ117" s="1212"/>
      <c r="BA117" s="1212"/>
      <c r="BB117" s="195"/>
    </row>
    <row r="118" spans="3:63" ht="6" customHeight="1" x14ac:dyDescent="0.2">
      <c r="C118" s="908"/>
      <c r="D118" s="947"/>
      <c r="E118" s="947"/>
      <c r="F118" s="947"/>
      <c r="G118" s="947"/>
      <c r="H118" s="947"/>
      <c r="I118" s="947"/>
      <c r="J118" s="947"/>
      <c r="K118" s="947"/>
      <c r="L118" s="947"/>
      <c r="M118" s="947"/>
      <c r="N118" s="948"/>
      <c r="O118" s="952"/>
      <c r="P118" s="953"/>
      <c r="Q118" s="953"/>
      <c r="R118" s="953"/>
      <c r="S118" s="953"/>
      <c r="T118" s="953"/>
      <c r="U118" s="953"/>
      <c r="V118" s="953"/>
      <c r="W118" s="953"/>
      <c r="X118" s="953"/>
      <c r="Y118" s="953"/>
      <c r="Z118" s="953"/>
      <c r="AA118" s="954"/>
      <c r="AB118" s="952"/>
      <c r="AC118" s="953"/>
      <c r="AD118" s="953"/>
      <c r="AE118" s="953"/>
      <c r="AF118" s="953"/>
      <c r="AG118" s="953"/>
      <c r="AH118" s="953"/>
      <c r="AI118" s="953"/>
      <c r="AJ118" s="953"/>
      <c r="AK118" s="953"/>
      <c r="AL118" s="953"/>
      <c r="AM118" s="953"/>
      <c r="AN118" s="954"/>
      <c r="AO118" s="944"/>
      <c r="AP118" s="1213"/>
      <c r="AQ118" s="1213"/>
      <c r="AR118" s="1213"/>
      <c r="AS118" s="1213"/>
      <c r="AT118" s="1213"/>
      <c r="AU118" s="1213"/>
      <c r="AV118" s="1213"/>
      <c r="AW118" s="1213"/>
      <c r="AX118" s="1213"/>
      <c r="AY118" s="1213"/>
      <c r="AZ118" s="1213"/>
      <c r="BA118" s="1213"/>
      <c r="BB118" s="195"/>
    </row>
    <row r="119" spans="3:63" ht="6" customHeight="1" thickBot="1" x14ac:dyDescent="0.25">
      <c r="C119" s="949"/>
      <c r="D119" s="950"/>
      <c r="E119" s="950"/>
      <c r="F119" s="950"/>
      <c r="G119" s="950"/>
      <c r="H119" s="950"/>
      <c r="I119" s="950"/>
      <c r="J119" s="950"/>
      <c r="K119" s="950"/>
      <c r="L119" s="950"/>
      <c r="M119" s="950"/>
      <c r="N119" s="951"/>
      <c r="O119" s="955"/>
      <c r="P119" s="956"/>
      <c r="Q119" s="956"/>
      <c r="R119" s="956"/>
      <c r="S119" s="956"/>
      <c r="T119" s="956"/>
      <c r="U119" s="956"/>
      <c r="V119" s="956"/>
      <c r="W119" s="956"/>
      <c r="X119" s="956"/>
      <c r="Y119" s="956"/>
      <c r="Z119" s="956"/>
      <c r="AA119" s="957"/>
      <c r="AB119" s="955"/>
      <c r="AC119" s="956"/>
      <c r="AD119" s="956"/>
      <c r="AE119" s="956"/>
      <c r="AF119" s="956"/>
      <c r="AG119" s="956"/>
      <c r="AH119" s="956"/>
      <c r="AI119" s="956"/>
      <c r="AJ119" s="956"/>
      <c r="AK119" s="956"/>
      <c r="AL119" s="956"/>
      <c r="AM119" s="956"/>
      <c r="AN119" s="957"/>
      <c r="AO119" s="944"/>
      <c r="AP119" s="1213"/>
      <c r="AQ119" s="1213"/>
      <c r="AR119" s="1213"/>
      <c r="AS119" s="1213"/>
      <c r="AT119" s="1213"/>
      <c r="AU119" s="1213"/>
      <c r="AV119" s="1213"/>
      <c r="AW119" s="1213"/>
      <c r="AX119" s="1213"/>
      <c r="AY119" s="1213"/>
      <c r="AZ119" s="1213"/>
      <c r="BA119" s="1213"/>
      <c r="BB119" s="195"/>
    </row>
    <row r="120" spans="3:63" ht="6" customHeight="1" x14ac:dyDescent="0.2">
      <c r="C120" s="890" t="s">
        <v>109</v>
      </c>
      <c r="D120" s="961"/>
      <c r="E120" s="961"/>
      <c r="F120" s="961"/>
      <c r="G120" s="961"/>
      <c r="H120" s="961"/>
      <c r="I120" s="961"/>
      <c r="J120" s="961"/>
      <c r="K120" s="961"/>
      <c r="L120" s="961"/>
      <c r="M120" s="961"/>
      <c r="N120" s="962"/>
      <c r="O120" s="963"/>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964"/>
      <c r="AK120" s="964"/>
      <c r="AL120" s="964"/>
      <c r="AM120" s="964"/>
      <c r="AN120" s="965"/>
      <c r="AO120" s="1214"/>
      <c r="AP120" s="1215"/>
      <c r="AQ120" s="1215"/>
      <c r="AR120" s="1215"/>
      <c r="AS120" s="1215"/>
      <c r="AT120" s="1215"/>
      <c r="AU120" s="1215"/>
      <c r="AV120" s="1215"/>
      <c r="AW120" s="1215"/>
      <c r="AX120" s="1215"/>
      <c r="AY120" s="1215"/>
      <c r="AZ120" s="1215"/>
      <c r="BA120" s="1215"/>
      <c r="BB120" s="195"/>
    </row>
    <row r="121" spans="3:63" ht="6" customHeight="1" x14ac:dyDescent="0.2">
      <c r="C121" s="908"/>
      <c r="D121" s="947"/>
      <c r="E121" s="947"/>
      <c r="F121" s="947"/>
      <c r="G121" s="947"/>
      <c r="H121" s="947"/>
      <c r="I121" s="947"/>
      <c r="J121" s="947"/>
      <c r="K121" s="947"/>
      <c r="L121" s="947"/>
      <c r="M121" s="947"/>
      <c r="N121" s="948"/>
      <c r="O121" s="966"/>
      <c r="P121" s="967"/>
      <c r="Q121" s="967"/>
      <c r="R121" s="967"/>
      <c r="S121" s="967"/>
      <c r="T121" s="967"/>
      <c r="U121" s="967"/>
      <c r="V121" s="967"/>
      <c r="W121" s="967"/>
      <c r="X121" s="967"/>
      <c r="Y121" s="967"/>
      <c r="Z121" s="967"/>
      <c r="AA121" s="967"/>
      <c r="AB121" s="967"/>
      <c r="AC121" s="967"/>
      <c r="AD121" s="967"/>
      <c r="AE121" s="967"/>
      <c r="AF121" s="967"/>
      <c r="AG121" s="967"/>
      <c r="AH121" s="967"/>
      <c r="AI121" s="967"/>
      <c r="AJ121" s="967"/>
      <c r="AK121" s="967"/>
      <c r="AL121" s="967"/>
      <c r="AM121" s="967"/>
      <c r="AN121" s="968"/>
      <c r="AO121" s="1216"/>
      <c r="AP121" s="1217"/>
      <c r="AQ121" s="1217"/>
      <c r="AR121" s="1217"/>
      <c r="AS121" s="1217"/>
      <c r="AT121" s="1217"/>
      <c r="AU121" s="1217"/>
      <c r="AV121" s="1217"/>
      <c r="AW121" s="1217"/>
      <c r="AX121" s="1217"/>
      <c r="AY121" s="1217"/>
      <c r="AZ121" s="1217"/>
      <c r="BA121" s="1217"/>
      <c r="BB121" s="195"/>
    </row>
    <row r="122" spans="3:63" ht="6" customHeight="1" thickBot="1" x14ac:dyDescent="0.25">
      <c r="C122" s="949"/>
      <c r="D122" s="950"/>
      <c r="E122" s="950"/>
      <c r="F122" s="950"/>
      <c r="G122" s="950"/>
      <c r="H122" s="950"/>
      <c r="I122" s="950"/>
      <c r="J122" s="950"/>
      <c r="K122" s="950"/>
      <c r="L122" s="950"/>
      <c r="M122" s="950"/>
      <c r="N122" s="951"/>
      <c r="O122" s="969"/>
      <c r="P122" s="970"/>
      <c r="Q122" s="970"/>
      <c r="R122" s="970"/>
      <c r="S122" s="970"/>
      <c r="T122" s="970"/>
      <c r="U122" s="970"/>
      <c r="V122" s="970"/>
      <c r="W122" s="970"/>
      <c r="X122" s="970"/>
      <c r="Y122" s="970"/>
      <c r="Z122" s="970"/>
      <c r="AA122" s="970"/>
      <c r="AB122" s="970"/>
      <c r="AC122" s="970"/>
      <c r="AD122" s="970"/>
      <c r="AE122" s="970"/>
      <c r="AF122" s="970"/>
      <c r="AG122" s="970"/>
      <c r="AH122" s="970"/>
      <c r="AI122" s="970"/>
      <c r="AJ122" s="970"/>
      <c r="AK122" s="970"/>
      <c r="AL122" s="970"/>
      <c r="AM122" s="970"/>
      <c r="AN122" s="971"/>
      <c r="AO122" s="1218"/>
      <c r="AP122" s="1219"/>
      <c r="AQ122" s="1219"/>
      <c r="AR122" s="1219"/>
      <c r="AS122" s="1219"/>
      <c r="AT122" s="1219"/>
      <c r="AU122" s="1219"/>
      <c r="AV122" s="1219"/>
      <c r="AW122" s="1219"/>
      <c r="AX122" s="1219"/>
      <c r="AY122" s="1219"/>
      <c r="AZ122" s="1219"/>
      <c r="BA122" s="1219"/>
      <c r="BB122" s="195"/>
    </row>
    <row r="123" spans="3:63" ht="6" customHeight="1" x14ac:dyDescent="0.2">
      <c r="C123" s="908" t="s">
        <v>397</v>
      </c>
      <c r="D123" s="947"/>
      <c r="E123" s="947"/>
      <c r="F123" s="947"/>
      <c r="G123" s="947"/>
      <c r="H123" s="947"/>
      <c r="I123" s="947"/>
      <c r="J123" s="947"/>
      <c r="K123" s="947"/>
      <c r="L123" s="947"/>
      <c r="M123" s="947"/>
      <c r="N123" s="948"/>
      <c r="O123" s="963"/>
      <c r="P123" s="964"/>
      <c r="Q123" s="964"/>
      <c r="R123" s="964"/>
      <c r="S123" s="964"/>
      <c r="T123" s="964"/>
      <c r="U123" s="964"/>
      <c r="V123" s="964"/>
      <c r="W123" s="964"/>
      <c r="X123" s="964"/>
      <c r="Y123" s="964"/>
      <c r="Z123" s="964"/>
      <c r="AA123" s="964"/>
      <c r="AB123" s="964"/>
      <c r="AC123" s="964"/>
      <c r="AD123" s="964"/>
      <c r="AE123" s="964"/>
      <c r="AF123" s="964"/>
      <c r="AG123" s="964"/>
      <c r="AH123" s="964"/>
      <c r="AI123" s="964"/>
      <c r="AJ123" s="964"/>
      <c r="AK123" s="964"/>
      <c r="AL123" s="964"/>
      <c r="AM123" s="964"/>
      <c r="AN123" s="965"/>
      <c r="AO123" s="1216"/>
      <c r="AP123" s="1217"/>
      <c r="AQ123" s="1217"/>
      <c r="AR123" s="1217"/>
      <c r="AS123" s="1217"/>
      <c r="AT123" s="1217"/>
      <c r="AU123" s="1217"/>
      <c r="AV123" s="1217"/>
      <c r="AW123" s="1217"/>
      <c r="AX123" s="1217"/>
      <c r="AY123" s="1217"/>
      <c r="AZ123" s="1217"/>
      <c r="BA123" s="1217"/>
      <c r="BB123" s="195"/>
    </row>
    <row r="124" spans="3:63" ht="6" customHeight="1" x14ac:dyDescent="0.2">
      <c r="C124" s="908"/>
      <c r="D124" s="947"/>
      <c r="E124" s="947"/>
      <c r="F124" s="947"/>
      <c r="G124" s="947"/>
      <c r="H124" s="947"/>
      <c r="I124" s="947"/>
      <c r="J124" s="947"/>
      <c r="K124" s="947"/>
      <c r="L124" s="947"/>
      <c r="M124" s="947"/>
      <c r="N124" s="948"/>
      <c r="O124" s="966"/>
      <c r="P124" s="967"/>
      <c r="Q124" s="967"/>
      <c r="R124" s="967"/>
      <c r="S124" s="967"/>
      <c r="T124" s="967"/>
      <c r="U124" s="967"/>
      <c r="V124" s="967"/>
      <c r="W124" s="967"/>
      <c r="X124" s="967"/>
      <c r="Y124" s="967"/>
      <c r="Z124" s="967"/>
      <c r="AA124" s="967"/>
      <c r="AB124" s="967"/>
      <c r="AC124" s="967"/>
      <c r="AD124" s="967"/>
      <c r="AE124" s="967"/>
      <c r="AF124" s="967"/>
      <c r="AG124" s="967"/>
      <c r="AH124" s="967"/>
      <c r="AI124" s="967"/>
      <c r="AJ124" s="967"/>
      <c r="AK124" s="967"/>
      <c r="AL124" s="967"/>
      <c r="AM124" s="967"/>
      <c r="AN124" s="968"/>
      <c r="AO124" s="1216"/>
      <c r="AP124" s="1217"/>
      <c r="AQ124" s="1217"/>
      <c r="AR124" s="1217"/>
      <c r="AS124" s="1217"/>
      <c r="AT124" s="1217"/>
      <c r="AU124" s="1217"/>
      <c r="AV124" s="1217"/>
      <c r="AW124" s="1217"/>
      <c r="AX124" s="1217"/>
      <c r="AY124" s="1217"/>
      <c r="AZ124" s="1217"/>
      <c r="BA124" s="1217"/>
      <c r="BB124" s="195"/>
    </row>
    <row r="125" spans="3:63" ht="6" customHeight="1" thickBot="1" x14ac:dyDescent="0.25">
      <c r="C125" s="949"/>
      <c r="D125" s="950"/>
      <c r="E125" s="950"/>
      <c r="F125" s="950"/>
      <c r="G125" s="950"/>
      <c r="H125" s="950"/>
      <c r="I125" s="950"/>
      <c r="J125" s="950"/>
      <c r="K125" s="950"/>
      <c r="L125" s="950"/>
      <c r="M125" s="950"/>
      <c r="N125" s="951"/>
      <c r="O125" s="969"/>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1"/>
      <c r="AO125" s="1218"/>
      <c r="AP125" s="1219"/>
      <c r="AQ125" s="1219"/>
      <c r="AR125" s="1219"/>
      <c r="AS125" s="1219"/>
      <c r="AT125" s="1219"/>
      <c r="AU125" s="1219"/>
      <c r="AV125" s="1219"/>
      <c r="AW125" s="1219"/>
      <c r="AX125" s="1219"/>
      <c r="AY125" s="1219"/>
      <c r="AZ125" s="1219"/>
      <c r="BA125" s="1219"/>
      <c r="BB125" s="195"/>
    </row>
    <row r="128" spans="3:63" ht="6" customHeight="1" x14ac:dyDescent="0.2">
      <c r="C128" s="723" t="s">
        <v>338</v>
      </c>
      <c r="D128" s="723"/>
      <c r="E128" s="723"/>
      <c r="F128" s="723"/>
      <c r="G128" s="723"/>
      <c r="H128" s="1193" t="str">
        <f>IF(AJ18=0,"",AJ18)</f>
        <v/>
      </c>
      <c r="I128" s="1193"/>
      <c r="J128" s="1193"/>
      <c r="K128" s="723" t="s">
        <v>78</v>
      </c>
      <c r="L128" s="723"/>
      <c r="M128" s="723"/>
      <c r="N128" s="723"/>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910" t="s">
        <v>86</v>
      </c>
      <c r="AT128" s="911"/>
      <c r="AU128" s="911"/>
      <c r="AV128" s="911"/>
      <c r="AW128" s="911"/>
      <c r="AX128" s="911"/>
      <c r="AY128" s="911"/>
      <c r="AZ128" s="911"/>
      <c r="BA128" s="911"/>
      <c r="BB128" s="205"/>
      <c r="BC128" s="205"/>
      <c r="BD128" s="205"/>
      <c r="BE128" s="205"/>
      <c r="BF128" s="205"/>
      <c r="BG128" s="205"/>
      <c r="BH128" s="205"/>
      <c r="BI128" s="205"/>
      <c r="BJ128" s="205"/>
      <c r="BK128" s="205"/>
    </row>
    <row r="129" spans="3:54" ht="6" customHeight="1" x14ac:dyDescent="0.2">
      <c r="C129" s="723"/>
      <c r="D129" s="723"/>
      <c r="E129" s="723"/>
      <c r="F129" s="723"/>
      <c r="G129" s="723"/>
      <c r="H129" s="1193"/>
      <c r="I129" s="1193"/>
      <c r="J129" s="1193"/>
      <c r="K129" s="723"/>
      <c r="L129" s="723"/>
      <c r="M129" s="723"/>
      <c r="N129" s="723"/>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911"/>
      <c r="AT129" s="911"/>
      <c r="AU129" s="911"/>
      <c r="AV129" s="911"/>
      <c r="AW129" s="911"/>
      <c r="AX129" s="911"/>
      <c r="AY129" s="911"/>
      <c r="AZ129" s="911"/>
      <c r="BA129" s="911"/>
      <c r="BB129" s="159"/>
    </row>
    <row r="130" spans="3:54" ht="6" customHeight="1" thickBot="1" x14ac:dyDescent="0.25">
      <c r="C130" s="1192"/>
      <c r="D130" s="1192"/>
      <c r="E130" s="1192"/>
      <c r="F130" s="1192"/>
      <c r="G130" s="1192"/>
      <c r="H130" s="1194"/>
      <c r="I130" s="1194"/>
      <c r="J130" s="1194"/>
      <c r="K130" s="1192"/>
      <c r="L130" s="1192"/>
      <c r="M130" s="1192"/>
      <c r="N130" s="1192"/>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912"/>
      <c r="AT130" s="912"/>
      <c r="AU130" s="912"/>
      <c r="AV130" s="912"/>
      <c r="AW130" s="912"/>
      <c r="AX130" s="912"/>
      <c r="AY130" s="912"/>
      <c r="AZ130" s="912"/>
      <c r="BA130" s="912"/>
      <c r="BB130" s="159"/>
    </row>
    <row r="131" spans="3:54" ht="6" customHeight="1" x14ac:dyDescent="0.2">
      <c r="C131" s="1195"/>
      <c r="D131" s="926"/>
      <c r="E131" s="926"/>
      <c r="F131" s="926"/>
      <c r="G131" s="926"/>
      <c r="H131" s="926"/>
      <c r="I131" s="926"/>
      <c r="J131" s="926"/>
      <c r="K131" s="926"/>
      <c r="L131" s="926"/>
      <c r="M131" s="926"/>
      <c r="N131" s="934"/>
      <c r="O131" s="1198" t="s">
        <v>107</v>
      </c>
      <c r="P131" s="1199"/>
      <c r="Q131" s="1199"/>
      <c r="R131" s="1199"/>
      <c r="S131" s="1199"/>
      <c r="T131" s="1199"/>
      <c r="U131" s="1199"/>
      <c r="V131" s="1199"/>
      <c r="W131" s="1199"/>
      <c r="X131" s="1199"/>
      <c r="Y131" s="1199"/>
      <c r="Z131" s="1199"/>
      <c r="AA131" s="1200"/>
      <c r="AB131" s="933" t="s">
        <v>419</v>
      </c>
      <c r="AC131" s="1205"/>
      <c r="AD131" s="1205"/>
      <c r="AE131" s="1205"/>
      <c r="AF131" s="1205"/>
      <c r="AG131" s="1205"/>
      <c r="AH131" s="1205"/>
      <c r="AI131" s="1205"/>
      <c r="AJ131" s="1205"/>
      <c r="AK131" s="1205"/>
      <c r="AL131" s="1205"/>
      <c r="AM131" s="1205"/>
      <c r="AN131" s="1206"/>
      <c r="AO131" s="1185" t="s">
        <v>108</v>
      </c>
      <c r="AP131" s="1186"/>
      <c r="AQ131" s="1186"/>
      <c r="AR131" s="1186"/>
      <c r="AS131" s="1186"/>
      <c r="AT131" s="1186"/>
      <c r="AU131" s="1186"/>
      <c r="AV131" s="1186"/>
      <c r="AW131" s="1186"/>
      <c r="AX131" s="1186"/>
      <c r="AY131" s="1186"/>
      <c r="AZ131" s="1186"/>
      <c r="BA131" s="1186"/>
      <c r="BB131" s="195"/>
    </row>
    <row r="132" spans="3:54" ht="6" customHeight="1" x14ac:dyDescent="0.2">
      <c r="C132" s="1196"/>
      <c r="D132" s="637"/>
      <c r="E132" s="637"/>
      <c r="F132" s="637"/>
      <c r="G132" s="637"/>
      <c r="H132" s="637"/>
      <c r="I132" s="637"/>
      <c r="J132" s="637"/>
      <c r="K132" s="637"/>
      <c r="L132" s="637"/>
      <c r="M132" s="637"/>
      <c r="N132" s="935"/>
      <c r="O132" s="1201"/>
      <c r="P132" s="1201"/>
      <c r="Q132" s="1201"/>
      <c r="R132" s="1201"/>
      <c r="S132" s="1201"/>
      <c r="T132" s="1201"/>
      <c r="U132" s="1201"/>
      <c r="V132" s="1201"/>
      <c r="W132" s="1201"/>
      <c r="X132" s="1201"/>
      <c r="Y132" s="1201"/>
      <c r="Z132" s="1201"/>
      <c r="AA132" s="1202"/>
      <c r="AB132" s="1207"/>
      <c r="AC132" s="721"/>
      <c r="AD132" s="721"/>
      <c r="AE132" s="721"/>
      <c r="AF132" s="721"/>
      <c r="AG132" s="721"/>
      <c r="AH132" s="721"/>
      <c r="AI132" s="721"/>
      <c r="AJ132" s="721"/>
      <c r="AK132" s="721"/>
      <c r="AL132" s="721"/>
      <c r="AM132" s="721"/>
      <c r="AN132" s="1208"/>
      <c r="AO132" s="1187"/>
      <c r="AP132" s="1188"/>
      <c r="AQ132" s="1188"/>
      <c r="AR132" s="1188"/>
      <c r="AS132" s="1188"/>
      <c r="AT132" s="1188"/>
      <c r="AU132" s="1188"/>
      <c r="AV132" s="1188"/>
      <c r="AW132" s="1188"/>
      <c r="AX132" s="1188"/>
      <c r="AY132" s="1188"/>
      <c r="AZ132" s="1188"/>
      <c r="BA132" s="1188"/>
      <c r="BB132" s="195"/>
    </row>
    <row r="133" spans="3:54" ht="6" customHeight="1" thickBot="1" x14ac:dyDescent="0.25">
      <c r="C133" s="1197"/>
      <c r="D133" s="931"/>
      <c r="E133" s="931"/>
      <c r="F133" s="931"/>
      <c r="G133" s="931"/>
      <c r="H133" s="931"/>
      <c r="I133" s="931"/>
      <c r="J133" s="931"/>
      <c r="K133" s="931"/>
      <c r="L133" s="931"/>
      <c r="M133" s="931"/>
      <c r="N133" s="936"/>
      <c r="O133" s="1203"/>
      <c r="P133" s="1203"/>
      <c r="Q133" s="1203"/>
      <c r="R133" s="1203"/>
      <c r="S133" s="1203"/>
      <c r="T133" s="1203"/>
      <c r="U133" s="1203"/>
      <c r="V133" s="1203"/>
      <c r="W133" s="1203"/>
      <c r="X133" s="1203"/>
      <c r="Y133" s="1203"/>
      <c r="Z133" s="1203"/>
      <c r="AA133" s="1204"/>
      <c r="AB133" s="1209"/>
      <c r="AC133" s="1210"/>
      <c r="AD133" s="1210"/>
      <c r="AE133" s="1210"/>
      <c r="AF133" s="1210"/>
      <c r="AG133" s="1210"/>
      <c r="AH133" s="1210"/>
      <c r="AI133" s="1210"/>
      <c r="AJ133" s="1210"/>
      <c r="AK133" s="1210"/>
      <c r="AL133" s="1210"/>
      <c r="AM133" s="1210"/>
      <c r="AN133" s="1211"/>
      <c r="AO133" s="1189"/>
      <c r="AP133" s="1190"/>
      <c r="AQ133" s="1190"/>
      <c r="AR133" s="1190"/>
      <c r="AS133" s="1190"/>
      <c r="AT133" s="1190"/>
      <c r="AU133" s="1190"/>
      <c r="AV133" s="1190"/>
      <c r="AW133" s="1190"/>
      <c r="AX133" s="1190"/>
      <c r="AY133" s="1190"/>
      <c r="AZ133" s="1190"/>
      <c r="BA133" s="1190"/>
      <c r="BB133" s="195"/>
    </row>
    <row r="134" spans="3:54" ht="6" customHeight="1" x14ac:dyDescent="0.2">
      <c r="C134" s="915" t="s">
        <v>88</v>
      </c>
      <c r="D134" s="834"/>
      <c r="E134" s="834"/>
      <c r="F134" s="834"/>
      <c r="G134" s="834"/>
      <c r="H134" s="834"/>
      <c r="I134" s="834"/>
      <c r="J134" s="834"/>
      <c r="K134" s="834"/>
      <c r="L134" s="834"/>
      <c r="M134" s="834"/>
      <c r="N134" s="835"/>
      <c r="O134" s="937"/>
      <c r="P134" s="938"/>
      <c r="Q134" s="938"/>
      <c r="R134" s="938"/>
      <c r="S134" s="938"/>
      <c r="T134" s="938"/>
      <c r="U134" s="938"/>
      <c r="V134" s="938"/>
      <c r="W134" s="938"/>
      <c r="X134" s="938"/>
      <c r="Y134" s="938"/>
      <c r="Z134" s="938"/>
      <c r="AA134" s="938"/>
      <c r="AB134" s="938"/>
      <c r="AC134" s="938"/>
      <c r="AD134" s="938"/>
      <c r="AE134" s="938"/>
      <c r="AF134" s="938"/>
      <c r="AG134" s="938"/>
      <c r="AH134" s="938"/>
      <c r="AI134" s="938"/>
      <c r="AJ134" s="938"/>
      <c r="AK134" s="938"/>
      <c r="AL134" s="938"/>
      <c r="AM134" s="938"/>
      <c r="AN134" s="938"/>
      <c r="AO134" s="942" t="str">
        <f>IF(SUM(O134:AN136)=0,"",SUM(O134:AN136))</f>
        <v/>
      </c>
      <c r="AP134" s="1212"/>
      <c r="AQ134" s="1212"/>
      <c r="AR134" s="1212"/>
      <c r="AS134" s="1212"/>
      <c r="AT134" s="1212"/>
      <c r="AU134" s="1212"/>
      <c r="AV134" s="1212"/>
      <c r="AW134" s="1212"/>
      <c r="AX134" s="1212"/>
      <c r="AY134" s="1212"/>
      <c r="AZ134" s="1212"/>
      <c r="BA134" s="1212"/>
      <c r="BB134" s="195"/>
    </row>
    <row r="135" spans="3:54" ht="6" customHeight="1" x14ac:dyDescent="0.2">
      <c r="C135" s="848"/>
      <c r="D135" s="800"/>
      <c r="E135" s="800"/>
      <c r="F135" s="800"/>
      <c r="G135" s="800"/>
      <c r="H135" s="800"/>
      <c r="I135" s="800"/>
      <c r="J135" s="800"/>
      <c r="K135" s="800"/>
      <c r="L135" s="800"/>
      <c r="M135" s="800"/>
      <c r="N135" s="801"/>
      <c r="O135" s="939"/>
      <c r="P135" s="940"/>
      <c r="Q135" s="940"/>
      <c r="R135" s="940"/>
      <c r="S135" s="940"/>
      <c r="T135" s="940"/>
      <c r="U135" s="940"/>
      <c r="V135" s="940"/>
      <c r="W135" s="940"/>
      <c r="X135" s="940"/>
      <c r="Y135" s="940"/>
      <c r="Z135" s="940"/>
      <c r="AA135" s="940"/>
      <c r="AB135" s="940"/>
      <c r="AC135" s="940"/>
      <c r="AD135" s="940"/>
      <c r="AE135" s="940"/>
      <c r="AF135" s="940"/>
      <c r="AG135" s="940"/>
      <c r="AH135" s="940"/>
      <c r="AI135" s="940"/>
      <c r="AJ135" s="940"/>
      <c r="AK135" s="940"/>
      <c r="AL135" s="940"/>
      <c r="AM135" s="940"/>
      <c r="AN135" s="940"/>
      <c r="AO135" s="944"/>
      <c r="AP135" s="1213"/>
      <c r="AQ135" s="1213"/>
      <c r="AR135" s="1213"/>
      <c r="AS135" s="1213"/>
      <c r="AT135" s="1213"/>
      <c r="AU135" s="1213"/>
      <c r="AV135" s="1213"/>
      <c r="AW135" s="1213"/>
      <c r="AX135" s="1213"/>
      <c r="AY135" s="1213"/>
      <c r="AZ135" s="1213"/>
      <c r="BA135" s="1213"/>
      <c r="BB135" s="195"/>
    </row>
    <row r="136" spans="3:54" ht="6" customHeight="1" x14ac:dyDescent="0.2">
      <c r="C136" s="848"/>
      <c r="D136" s="800"/>
      <c r="E136" s="800"/>
      <c r="F136" s="800"/>
      <c r="G136" s="800"/>
      <c r="H136" s="800"/>
      <c r="I136" s="800"/>
      <c r="J136" s="800"/>
      <c r="K136" s="800"/>
      <c r="L136" s="800"/>
      <c r="M136" s="800"/>
      <c r="N136" s="801"/>
      <c r="O136" s="939"/>
      <c r="P136" s="940"/>
      <c r="Q136" s="940"/>
      <c r="R136" s="940"/>
      <c r="S136" s="940"/>
      <c r="T136" s="940"/>
      <c r="U136" s="940"/>
      <c r="V136" s="940"/>
      <c r="W136" s="940"/>
      <c r="X136" s="940"/>
      <c r="Y136" s="940"/>
      <c r="Z136" s="940"/>
      <c r="AA136" s="940"/>
      <c r="AB136" s="940"/>
      <c r="AC136" s="940"/>
      <c r="AD136" s="940"/>
      <c r="AE136" s="940"/>
      <c r="AF136" s="940"/>
      <c r="AG136" s="940"/>
      <c r="AH136" s="940"/>
      <c r="AI136" s="940"/>
      <c r="AJ136" s="940"/>
      <c r="AK136" s="940"/>
      <c r="AL136" s="940"/>
      <c r="AM136" s="940"/>
      <c r="AN136" s="940"/>
      <c r="AO136" s="944"/>
      <c r="AP136" s="1213"/>
      <c r="AQ136" s="1213"/>
      <c r="AR136" s="1213"/>
      <c r="AS136" s="1213"/>
      <c r="AT136" s="1213"/>
      <c r="AU136" s="1213"/>
      <c r="AV136" s="1213"/>
      <c r="AW136" s="1213"/>
      <c r="AX136" s="1213"/>
      <c r="AY136" s="1213"/>
      <c r="AZ136" s="1213"/>
      <c r="BA136" s="1213"/>
      <c r="BB136" s="195"/>
    </row>
    <row r="137" spans="3:54" ht="6" customHeight="1" x14ac:dyDescent="0.2">
      <c r="C137" s="848" t="s">
        <v>94</v>
      </c>
      <c r="D137" s="800"/>
      <c r="E137" s="800"/>
      <c r="F137" s="800"/>
      <c r="G137" s="800"/>
      <c r="H137" s="800"/>
      <c r="I137" s="800"/>
      <c r="J137" s="800"/>
      <c r="K137" s="800"/>
      <c r="L137" s="800"/>
      <c r="M137" s="800"/>
      <c r="N137" s="801"/>
      <c r="O137" s="939"/>
      <c r="P137" s="940"/>
      <c r="Q137" s="940"/>
      <c r="R137" s="940"/>
      <c r="S137" s="940"/>
      <c r="T137" s="940"/>
      <c r="U137" s="940"/>
      <c r="V137" s="940"/>
      <c r="W137" s="940"/>
      <c r="X137" s="940"/>
      <c r="Y137" s="940"/>
      <c r="Z137" s="940"/>
      <c r="AA137" s="940"/>
      <c r="AB137" s="940"/>
      <c r="AC137" s="940"/>
      <c r="AD137" s="940"/>
      <c r="AE137" s="940"/>
      <c r="AF137" s="940"/>
      <c r="AG137" s="940"/>
      <c r="AH137" s="940"/>
      <c r="AI137" s="940"/>
      <c r="AJ137" s="940"/>
      <c r="AK137" s="940"/>
      <c r="AL137" s="940"/>
      <c r="AM137" s="940"/>
      <c r="AN137" s="940"/>
      <c r="AO137" s="944" t="str">
        <f>IF(SUM(O137:AN139)=0,"",SUM(O137:AN139))</f>
        <v/>
      </c>
      <c r="AP137" s="1213"/>
      <c r="AQ137" s="1213"/>
      <c r="AR137" s="1213"/>
      <c r="AS137" s="1213"/>
      <c r="AT137" s="1213"/>
      <c r="AU137" s="1213"/>
      <c r="AV137" s="1213"/>
      <c r="AW137" s="1213"/>
      <c r="AX137" s="1213"/>
      <c r="AY137" s="1213"/>
      <c r="AZ137" s="1213"/>
      <c r="BA137" s="1213"/>
      <c r="BB137" s="195"/>
    </row>
    <row r="138" spans="3:54" ht="6" customHeight="1" x14ac:dyDescent="0.2">
      <c r="C138" s="848"/>
      <c r="D138" s="800"/>
      <c r="E138" s="800"/>
      <c r="F138" s="800"/>
      <c r="G138" s="800"/>
      <c r="H138" s="800"/>
      <c r="I138" s="800"/>
      <c r="J138" s="800"/>
      <c r="K138" s="800"/>
      <c r="L138" s="800"/>
      <c r="M138" s="800"/>
      <c r="N138" s="801"/>
      <c r="O138" s="939"/>
      <c r="P138" s="940"/>
      <c r="Q138" s="940"/>
      <c r="R138" s="940"/>
      <c r="S138" s="940"/>
      <c r="T138" s="940"/>
      <c r="U138" s="940"/>
      <c r="V138" s="940"/>
      <c r="W138" s="940"/>
      <c r="X138" s="940"/>
      <c r="Y138" s="940"/>
      <c r="Z138" s="940"/>
      <c r="AA138" s="940"/>
      <c r="AB138" s="940"/>
      <c r="AC138" s="940"/>
      <c r="AD138" s="940"/>
      <c r="AE138" s="940"/>
      <c r="AF138" s="940"/>
      <c r="AG138" s="940"/>
      <c r="AH138" s="940"/>
      <c r="AI138" s="940"/>
      <c r="AJ138" s="940"/>
      <c r="AK138" s="940"/>
      <c r="AL138" s="940"/>
      <c r="AM138" s="940"/>
      <c r="AN138" s="940"/>
      <c r="AO138" s="944"/>
      <c r="AP138" s="1213"/>
      <c r="AQ138" s="1213"/>
      <c r="AR138" s="1213"/>
      <c r="AS138" s="1213"/>
      <c r="AT138" s="1213"/>
      <c r="AU138" s="1213"/>
      <c r="AV138" s="1213"/>
      <c r="AW138" s="1213"/>
      <c r="AX138" s="1213"/>
      <c r="AY138" s="1213"/>
      <c r="AZ138" s="1213"/>
      <c r="BA138" s="1213"/>
      <c r="BB138" s="195"/>
    </row>
    <row r="139" spans="3:54" ht="6" customHeight="1" x14ac:dyDescent="0.2">
      <c r="C139" s="848"/>
      <c r="D139" s="800"/>
      <c r="E139" s="800"/>
      <c r="F139" s="800"/>
      <c r="G139" s="800"/>
      <c r="H139" s="800"/>
      <c r="I139" s="800"/>
      <c r="J139" s="800"/>
      <c r="K139" s="800"/>
      <c r="L139" s="800"/>
      <c r="M139" s="800"/>
      <c r="N139" s="801"/>
      <c r="O139" s="939"/>
      <c r="P139" s="940"/>
      <c r="Q139" s="940"/>
      <c r="R139" s="940"/>
      <c r="S139" s="940"/>
      <c r="T139" s="940"/>
      <c r="U139" s="940"/>
      <c r="V139" s="940"/>
      <c r="W139" s="940"/>
      <c r="X139" s="940"/>
      <c r="Y139" s="940"/>
      <c r="Z139" s="940"/>
      <c r="AA139" s="940"/>
      <c r="AB139" s="940"/>
      <c r="AC139" s="940"/>
      <c r="AD139" s="940"/>
      <c r="AE139" s="940"/>
      <c r="AF139" s="940"/>
      <c r="AG139" s="940"/>
      <c r="AH139" s="940"/>
      <c r="AI139" s="940"/>
      <c r="AJ139" s="940"/>
      <c r="AK139" s="940"/>
      <c r="AL139" s="940"/>
      <c r="AM139" s="940"/>
      <c r="AN139" s="940"/>
      <c r="AO139" s="1220"/>
      <c r="AP139" s="1221"/>
      <c r="AQ139" s="1221"/>
      <c r="AR139" s="1221"/>
      <c r="AS139" s="1221"/>
      <c r="AT139" s="1221"/>
      <c r="AU139" s="1221"/>
      <c r="AV139" s="1221"/>
      <c r="AW139" s="1221"/>
      <c r="AX139" s="1221"/>
      <c r="AY139" s="1221"/>
      <c r="AZ139" s="1221"/>
      <c r="BA139" s="1221"/>
      <c r="BB139" s="195"/>
    </row>
    <row r="140" spans="3:54" ht="6" customHeight="1" x14ac:dyDescent="0.2">
      <c r="C140" s="880" t="s">
        <v>102</v>
      </c>
      <c r="D140" s="788"/>
      <c r="E140" s="788"/>
      <c r="F140" s="789"/>
      <c r="G140" s="789"/>
      <c r="H140" s="789"/>
      <c r="I140" s="789"/>
      <c r="J140" s="789"/>
      <c r="K140" s="789"/>
      <c r="L140" s="789"/>
      <c r="M140" s="789"/>
      <c r="N140" s="790"/>
      <c r="O140" s="943" t="str">
        <f>IF(O134-O137=0,"",O134-O137)</f>
        <v/>
      </c>
      <c r="P140" s="943"/>
      <c r="Q140" s="943"/>
      <c r="R140" s="943"/>
      <c r="S140" s="943"/>
      <c r="T140" s="943"/>
      <c r="U140" s="943"/>
      <c r="V140" s="943"/>
      <c r="W140" s="943"/>
      <c r="X140" s="943"/>
      <c r="Y140" s="943"/>
      <c r="Z140" s="943"/>
      <c r="AA140" s="943"/>
      <c r="AB140" s="943" t="str">
        <f>IF(AB134-AB137=0,"",AB134-AB137)</f>
        <v/>
      </c>
      <c r="AC140" s="943"/>
      <c r="AD140" s="943"/>
      <c r="AE140" s="943"/>
      <c r="AF140" s="943"/>
      <c r="AG140" s="943"/>
      <c r="AH140" s="943"/>
      <c r="AI140" s="943"/>
      <c r="AJ140" s="943"/>
      <c r="AK140" s="943"/>
      <c r="AL140" s="943"/>
      <c r="AM140" s="943"/>
      <c r="AN140" s="943"/>
      <c r="AO140" s="944" t="str">
        <f>IF(SUM(O140:AN142)=0,"",SUM(O140:AN142))</f>
        <v/>
      </c>
      <c r="AP140" s="1213"/>
      <c r="AQ140" s="1213"/>
      <c r="AR140" s="1213"/>
      <c r="AS140" s="1213"/>
      <c r="AT140" s="1213"/>
      <c r="AU140" s="1213"/>
      <c r="AV140" s="1213"/>
      <c r="AW140" s="1213"/>
      <c r="AX140" s="1213"/>
      <c r="AY140" s="1213"/>
      <c r="AZ140" s="1213"/>
      <c r="BA140" s="1213"/>
      <c r="BB140" s="195"/>
    </row>
    <row r="141" spans="3:54" ht="6" customHeight="1" x14ac:dyDescent="0.2">
      <c r="C141" s="880"/>
      <c r="D141" s="788"/>
      <c r="E141" s="788"/>
      <c r="F141" s="789"/>
      <c r="G141" s="789"/>
      <c r="H141" s="789"/>
      <c r="I141" s="789"/>
      <c r="J141" s="789"/>
      <c r="K141" s="789"/>
      <c r="L141" s="789"/>
      <c r="M141" s="789"/>
      <c r="N141" s="790"/>
      <c r="O141" s="943"/>
      <c r="P141" s="943"/>
      <c r="Q141" s="943"/>
      <c r="R141" s="943"/>
      <c r="S141" s="943"/>
      <c r="T141" s="943"/>
      <c r="U141" s="943"/>
      <c r="V141" s="943"/>
      <c r="W141" s="943"/>
      <c r="X141" s="943"/>
      <c r="Y141" s="943"/>
      <c r="Z141" s="943"/>
      <c r="AA141" s="943"/>
      <c r="AB141" s="943"/>
      <c r="AC141" s="943"/>
      <c r="AD141" s="943"/>
      <c r="AE141" s="943"/>
      <c r="AF141" s="943"/>
      <c r="AG141" s="943"/>
      <c r="AH141" s="943"/>
      <c r="AI141" s="943"/>
      <c r="AJ141" s="943"/>
      <c r="AK141" s="943"/>
      <c r="AL141" s="943"/>
      <c r="AM141" s="943"/>
      <c r="AN141" s="943"/>
      <c r="AO141" s="944"/>
      <c r="AP141" s="1213"/>
      <c r="AQ141" s="1213"/>
      <c r="AR141" s="1213"/>
      <c r="AS141" s="1213"/>
      <c r="AT141" s="1213"/>
      <c r="AU141" s="1213"/>
      <c r="AV141" s="1213"/>
      <c r="AW141" s="1213"/>
      <c r="AX141" s="1213"/>
      <c r="AY141" s="1213"/>
      <c r="AZ141" s="1213"/>
      <c r="BA141" s="1213"/>
      <c r="BB141" s="195"/>
    </row>
    <row r="142" spans="3:54" ht="6" customHeight="1" thickBot="1" x14ac:dyDescent="0.25">
      <c r="C142" s="881"/>
      <c r="D142" s="813"/>
      <c r="E142" s="813"/>
      <c r="F142" s="814"/>
      <c r="G142" s="814"/>
      <c r="H142" s="814"/>
      <c r="I142" s="814"/>
      <c r="J142" s="814"/>
      <c r="K142" s="814"/>
      <c r="L142" s="814"/>
      <c r="M142" s="814"/>
      <c r="N142" s="815"/>
      <c r="O142" s="945"/>
      <c r="P142" s="945"/>
      <c r="Q142" s="945"/>
      <c r="R142" s="945"/>
      <c r="S142" s="945"/>
      <c r="T142" s="945"/>
      <c r="U142" s="945"/>
      <c r="V142" s="945"/>
      <c r="W142" s="945"/>
      <c r="X142" s="945"/>
      <c r="Y142" s="945"/>
      <c r="Z142" s="945"/>
      <c r="AA142" s="945"/>
      <c r="AB142" s="945"/>
      <c r="AC142" s="945"/>
      <c r="AD142" s="945"/>
      <c r="AE142" s="945"/>
      <c r="AF142" s="945"/>
      <c r="AG142" s="945"/>
      <c r="AH142" s="945"/>
      <c r="AI142" s="945"/>
      <c r="AJ142" s="945"/>
      <c r="AK142" s="945"/>
      <c r="AL142" s="945"/>
      <c r="AM142" s="945"/>
      <c r="AN142" s="945"/>
      <c r="AO142" s="946"/>
      <c r="AP142" s="1223"/>
      <c r="AQ142" s="1223"/>
      <c r="AR142" s="1223"/>
      <c r="AS142" s="1223"/>
      <c r="AT142" s="1223"/>
      <c r="AU142" s="1223"/>
      <c r="AV142" s="1223"/>
      <c r="AW142" s="1223"/>
      <c r="AX142" s="1223"/>
      <c r="AY142" s="1223"/>
      <c r="AZ142" s="1223"/>
      <c r="BA142" s="1223"/>
      <c r="BB142" s="195"/>
    </row>
    <row r="143" spans="3:54" ht="6" customHeight="1" x14ac:dyDescent="0.2">
      <c r="C143" s="915" t="s">
        <v>103</v>
      </c>
      <c r="D143" s="834"/>
      <c r="E143" s="834"/>
      <c r="F143" s="834"/>
      <c r="G143" s="834"/>
      <c r="H143" s="834"/>
      <c r="I143" s="834"/>
      <c r="J143" s="834"/>
      <c r="K143" s="834"/>
      <c r="L143" s="834"/>
      <c r="M143" s="834"/>
      <c r="N143" s="835"/>
      <c r="O143" s="937"/>
      <c r="P143" s="938"/>
      <c r="Q143" s="938"/>
      <c r="R143" s="938"/>
      <c r="S143" s="938"/>
      <c r="T143" s="938"/>
      <c r="U143" s="938"/>
      <c r="V143" s="938"/>
      <c r="W143" s="938"/>
      <c r="X143" s="938"/>
      <c r="Y143" s="938"/>
      <c r="Z143" s="938"/>
      <c r="AA143" s="938"/>
      <c r="AB143" s="938"/>
      <c r="AC143" s="938"/>
      <c r="AD143" s="938"/>
      <c r="AE143" s="938"/>
      <c r="AF143" s="938"/>
      <c r="AG143" s="938"/>
      <c r="AH143" s="938"/>
      <c r="AI143" s="938"/>
      <c r="AJ143" s="938"/>
      <c r="AK143" s="938"/>
      <c r="AL143" s="938"/>
      <c r="AM143" s="938"/>
      <c r="AN143" s="938"/>
      <c r="AO143" s="942" t="str">
        <f>IF(SUM(O143:AN145)=0,"",SUM(O143:AN145))</f>
        <v/>
      </c>
      <c r="AP143" s="1212"/>
      <c r="AQ143" s="1212"/>
      <c r="AR143" s="1212"/>
      <c r="AS143" s="1212"/>
      <c r="AT143" s="1212"/>
      <c r="AU143" s="1212"/>
      <c r="AV143" s="1212"/>
      <c r="AW143" s="1212"/>
      <c r="AX143" s="1212"/>
      <c r="AY143" s="1212"/>
      <c r="AZ143" s="1212"/>
      <c r="BA143" s="1212"/>
      <c r="BB143" s="195"/>
    </row>
    <row r="144" spans="3:54" ht="6" customHeight="1" x14ac:dyDescent="0.2">
      <c r="C144" s="848"/>
      <c r="D144" s="800"/>
      <c r="E144" s="800"/>
      <c r="F144" s="800"/>
      <c r="G144" s="800"/>
      <c r="H144" s="800"/>
      <c r="I144" s="800"/>
      <c r="J144" s="800"/>
      <c r="K144" s="800"/>
      <c r="L144" s="800"/>
      <c r="M144" s="800"/>
      <c r="N144" s="801"/>
      <c r="O144" s="939"/>
      <c r="P144" s="940"/>
      <c r="Q144" s="940"/>
      <c r="R144" s="940"/>
      <c r="S144" s="940"/>
      <c r="T144" s="940"/>
      <c r="U144" s="940"/>
      <c r="V144" s="940"/>
      <c r="W144" s="940"/>
      <c r="X144" s="940"/>
      <c r="Y144" s="940"/>
      <c r="Z144" s="940"/>
      <c r="AA144" s="940"/>
      <c r="AB144" s="940"/>
      <c r="AC144" s="940"/>
      <c r="AD144" s="940"/>
      <c r="AE144" s="940"/>
      <c r="AF144" s="940"/>
      <c r="AG144" s="940"/>
      <c r="AH144" s="940"/>
      <c r="AI144" s="940"/>
      <c r="AJ144" s="940"/>
      <c r="AK144" s="940"/>
      <c r="AL144" s="940"/>
      <c r="AM144" s="940"/>
      <c r="AN144" s="940"/>
      <c r="AO144" s="944"/>
      <c r="AP144" s="1213"/>
      <c r="AQ144" s="1213"/>
      <c r="AR144" s="1213"/>
      <c r="AS144" s="1213"/>
      <c r="AT144" s="1213"/>
      <c r="AU144" s="1213"/>
      <c r="AV144" s="1213"/>
      <c r="AW144" s="1213"/>
      <c r="AX144" s="1213"/>
      <c r="AY144" s="1213"/>
      <c r="AZ144" s="1213"/>
      <c r="BA144" s="1213"/>
      <c r="BB144" s="195"/>
    </row>
    <row r="145" spans="3:54" ht="6" customHeight="1" x14ac:dyDescent="0.2">
      <c r="C145" s="848"/>
      <c r="D145" s="800"/>
      <c r="E145" s="800"/>
      <c r="F145" s="800"/>
      <c r="G145" s="800"/>
      <c r="H145" s="800"/>
      <c r="I145" s="800"/>
      <c r="J145" s="800"/>
      <c r="K145" s="800"/>
      <c r="L145" s="800"/>
      <c r="M145" s="800"/>
      <c r="N145" s="801"/>
      <c r="O145" s="939"/>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0"/>
      <c r="AK145" s="940"/>
      <c r="AL145" s="940"/>
      <c r="AM145" s="940"/>
      <c r="AN145" s="940"/>
      <c r="AO145" s="944"/>
      <c r="AP145" s="1213"/>
      <c r="AQ145" s="1213"/>
      <c r="AR145" s="1213"/>
      <c r="AS145" s="1213"/>
      <c r="AT145" s="1213"/>
      <c r="AU145" s="1213"/>
      <c r="AV145" s="1213"/>
      <c r="AW145" s="1213"/>
      <c r="AX145" s="1213"/>
      <c r="AY145" s="1213"/>
      <c r="AZ145" s="1213"/>
      <c r="BA145" s="1213"/>
      <c r="BB145" s="195"/>
    </row>
    <row r="146" spans="3:54" ht="6" customHeight="1" x14ac:dyDescent="0.2">
      <c r="C146" s="848" t="s">
        <v>104</v>
      </c>
      <c r="D146" s="800"/>
      <c r="E146" s="800"/>
      <c r="F146" s="800"/>
      <c r="G146" s="800"/>
      <c r="H146" s="800"/>
      <c r="I146" s="800"/>
      <c r="J146" s="800"/>
      <c r="K146" s="800"/>
      <c r="L146" s="800"/>
      <c r="M146" s="800"/>
      <c r="N146" s="801"/>
      <c r="O146" s="939"/>
      <c r="P146" s="940"/>
      <c r="Q146" s="940"/>
      <c r="R146" s="940"/>
      <c r="S146" s="940"/>
      <c r="T146" s="940"/>
      <c r="U146" s="940"/>
      <c r="V146" s="940"/>
      <c r="W146" s="940"/>
      <c r="X146" s="940"/>
      <c r="Y146" s="940"/>
      <c r="Z146" s="940"/>
      <c r="AA146" s="940"/>
      <c r="AB146" s="940"/>
      <c r="AC146" s="940"/>
      <c r="AD146" s="940"/>
      <c r="AE146" s="940"/>
      <c r="AF146" s="940"/>
      <c r="AG146" s="940"/>
      <c r="AH146" s="940"/>
      <c r="AI146" s="940"/>
      <c r="AJ146" s="940"/>
      <c r="AK146" s="940"/>
      <c r="AL146" s="940"/>
      <c r="AM146" s="940"/>
      <c r="AN146" s="940"/>
      <c r="AO146" s="944" t="str">
        <f>IF(SUM(O146:AN148)=0,"",SUM(O146:AN148))</f>
        <v/>
      </c>
      <c r="AP146" s="1213"/>
      <c r="AQ146" s="1213"/>
      <c r="AR146" s="1213"/>
      <c r="AS146" s="1213"/>
      <c r="AT146" s="1213"/>
      <c r="AU146" s="1213"/>
      <c r="AV146" s="1213"/>
      <c r="AW146" s="1213"/>
      <c r="AX146" s="1213"/>
      <c r="AY146" s="1213"/>
      <c r="AZ146" s="1213"/>
      <c r="BA146" s="1213"/>
      <c r="BB146" s="195"/>
    </row>
    <row r="147" spans="3:54" ht="6" customHeight="1" x14ac:dyDescent="0.2">
      <c r="C147" s="848"/>
      <c r="D147" s="800"/>
      <c r="E147" s="800"/>
      <c r="F147" s="800"/>
      <c r="G147" s="800"/>
      <c r="H147" s="800"/>
      <c r="I147" s="800"/>
      <c r="J147" s="800"/>
      <c r="K147" s="800"/>
      <c r="L147" s="800"/>
      <c r="M147" s="800"/>
      <c r="N147" s="801"/>
      <c r="O147" s="939"/>
      <c r="P147" s="940"/>
      <c r="Q147" s="940"/>
      <c r="R147" s="940"/>
      <c r="S147" s="940"/>
      <c r="T147" s="940"/>
      <c r="U147" s="940"/>
      <c r="V147" s="940"/>
      <c r="W147" s="940"/>
      <c r="X147" s="940"/>
      <c r="Y147" s="940"/>
      <c r="Z147" s="940"/>
      <c r="AA147" s="940"/>
      <c r="AB147" s="940"/>
      <c r="AC147" s="940"/>
      <c r="AD147" s="940"/>
      <c r="AE147" s="940"/>
      <c r="AF147" s="940"/>
      <c r="AG147" s="940"/>
      <c r="AH147" s="940"/>
      <c r="AI147" s="940"/>
      <c r="AJ147" s="940"/>
      <c r="AK147" s="940"/>
      <c r="AL147" s="940"/>
      <c r="AM147" s="940"/>
      <c r="AN147" s="940"/>
      <c r="AO147" s="944"/>
      <c r="AP147" s="1213"/>
      <c r="AQ147" s="1213"/>
      <c r="AR147" s="1213"/>
      <c r="AS147" s="1213"/>
      <c r="AT147" s="1213"/>
      <c r="AU147" s="1213"/>
      <c r="AV147" s="1213"/>
      <c r="AW147" s="1213"/>
      <c r="AX147" s="1213"/>
      <c r="AY147" s="1213"/>
      <c r="AZ147" s="1213"/>
      <c r="BA147" s="1213"/>
      <c r="BB147" s="195"/>
    </row>
    <row r="148" spans="3:54" ht="6" customHeight="1" x14ac:dyDescent="0.2">
      <c r="C148" s="848"/>
      <c r="D148" s="800"/>
      <c r="E148" s="800"/>
      <c r="F148" s="800"/>
      <c r="G148" s="800"/>
      <c r="H148" s="800"/>
      <c r="I148" s="800"/>
      <c r="J148" s="800"/>
      <c r="K148" s="800"/>
      <c r="L148" s="800"/>
      <c r="M148" s="800"/>
      <c r="N148" s="801"/>
      <c r="O148" s="939"/>
      <c r="P148" s="940"/>
      <c r="Q148" s="940"/>
      <c r="R148" s="940"/>
      <c r="S148" s="940"/>
      <c r="T148" s="940"/>
      <c r="U148" s="940"/>
      <c r="V148" s="940"/>
      <c r="W148" s="940"/>
      <c r="X148" s="940"/>
      <c r="Y148" s="940"/>
      <c r="Z148" s="940"/>
      <c r="AA148" s="940"/>
      <c r="AB148" s="940"/>
      <c r="AC148" s="940"/>
      <c r="AD148" s="940"/>
      <c r="AE148" s="940"/>
      <c r="AF148" s="940"/>
      <c r="AG148" s="940"/>
      <c r="AH148" s="940"/>
      <c r="AI148" s="940"/>
      <c r="AJ148" s="940"/>
      <c r="AK148" s="940"/>
      <c r="AL148" s="940"/>
      <c r="AM148" s="940"/>
      <c r="AN148" s="940"/>
      <c r="AO148" s="944"/>
      <c r="AP148" s="1213"/>
      <c r="AQ148" s="1213"/>
      <c r="AR148" s="1213"/>
      <c r="AS148" s="1213"/>
      <c r="AT148" s="1213"/>
      <c r="AU148" s="1213"/>
      <c r="AV148" s="1213"/>
      <c r="AW148" s="1213"/>
      <c r="AX148" s="1213"/>
      <c r="AY148" s="1213"/>
      <c r="AZ148" s="1213"/>
      <c r="BA148" s="1213"/>
      <c r="BB148" s="195"/>
    </row>
    <row r="149" spans="3:54" ht="6" customHeight="1" x14ac:dyDescent="0.2">
      <c r="C149" s="880" t="s">
        <v>105</v>
      </c>
      <c r="D149" s="788"/>
      <c r="E149" s="788"/>
      <c r="F149" s="789"/>
      <c r="G149" s="789"/>
      <c r="H149" s="789"/>
      <c r="I149" s="789"/>
      <c r="J149" s="789"/>
      <c r="K149" s="789"/>
      <c r="L149" s="789"/>
      <c r="M149" s="789"/>
      <c r="N149" s="790"/>
      <c r="O149" s="943" t="str">
        <f>IF(O143-O146=0,"",O143-O146)</f>
        <v/>
      </c>
      <c r="P149" s="943"/>
      <c r="Q149" s="943"/>
      <c r="R149" s="943"/>
      <c r="S149" s="943"/>
      <c r="T149" s="943"/>
      <c r="U149" s="943"/>
      <c r="V149" s="943"/>
      <c r="W149" s="943"/>
      <c r="X149" s="943"/>
      <c r="Y149" s="943"/>
      <c r="Z149" s="943"/>
      <c r="AA149" s="943"/>
      <c r="AB149" s="943" t="str">
        <f>IF(AB143-AB146=0,"",AB143-AB146)</f>
        <v/>
      </c>
      <c r="AC149" s="943"/>
      <c r="AD149" s="943"/>
      <c r="AE149" s="943"/>
      <c r="AF149" s="943"/>
      <c r="AG149" s="943"/>
      <c r="AH149" s="943"/>
      <c r="AI149" s="943"/>
      <c r="AJ149" s="943"/>
      <c r="AK149" s="943"/>
      <c r="AL149" s="943"/>
      <c r="AM149" s="943"/>
      <c r="AN149" s="943"/>
      <c r="AO149" s="986" t="str">
        <f>IF(SUM(O149:AN151)=0,"",SUM(O149:AN151))</f>
        <v/>
      </c>
      <c r="AP149" s="1222"/>
      <c r="AQ149" s="1222"/>
      <c r="AR149" s="1222"/>
      <c r="AS149" s="1222"/>
      <c r="AT149" s="1222"/>
      <c r="AU149" s="1222"/>
      <c r="AV149" s="1222"/>
      <c r="AW149" s="1222"/>
      <c r="AX149" s="1222"/>
      <c r="AY149" s="1222"/>
      <c r="AZ149" s="1222"/>
      <c r="BA149" s="1222"/>
      <c r="BB149" s="195"/>
    </row>
    <row r="150" spans="3:54" ht="6" customHeight="1" x14ac:dyDescent="0.2">
      <c r="C150" s="880"/>
      <c r="D150" s="788"/>
      <c r="E150" s="788"/>
      <c r="F150" s="789"/>
      <c r="G150" s="789"/>
      <c r="H150" s="789"/>
      <c r="I150" s="789"/>
      <c r="J150" s="789"/>
      <c r="K150" s="789"/>
      <c r="L150" s="789"/>
      <c r="M150" s="789"/>
      <c r="N150" s="790"/>
      <c r="O150" s="943"/>
      <c r="P150" s="943"/>
      <c r="Q150" s="943"/>
      <c r="R150" s="943"/>
      <c r="S150" s="943"/>
      <c r="T150" s="943"/>
      <c r="U150" s="943"/>
      <c r="V150" s="943"/>
      <c r="W150" s="943"/>
      <c r="X150" s="943"/>
      <c r="Y150" s="943"/>
      <c r="Z150" s="943"/>
      <c r="AA150" s="943"/>
      <c r="AB150" s="943"/>
      <c r="AC150" s="943"/>
      <c r="AD150" s="943"/>
      <c r="AE150" s="943"/>
      <c r="AF150" s="943"/>
      <c r="AG150" s="943"/>
      <c r="AH150" s="943"/>
      <c r="AI150" s="943"/>
      <c r="AJ150" s="943"/>
      <c r="AK150" s="943"/>
      <c r="AL150" s="943"/>
      <c r="AM150" s="943"/>
      <c r="AN150" s="943"/>
      <c r="AO150" s="944"/>
      <c r="AP150" s="1213"/>
      <c r="AQ150" s="1213"/>
      <c r="AR150" s="1213"/>
      <c r="AS150" s="1213"/>
      <c r="AT150" s="1213"/>
      <c r="AU150" s="1213"/>
      <c r="AV150" s="1213"/>
      <c r="AW150" s="1213"/>
      <c r="AX150" s="1213"/>
      <c r="AY150" s="1213"/>
      <c r="AZ150" s="1213"/>
      <c r="BA150" s="1213"/>
      <c r="BB150" s="195"/>
    </row>
    <row r="151" spans="3:54" ht="6" customHeight="1" thickBot="1" x14ac:dyDescent="0.25">
      <c r="C151" s="881"/>
      <c r="D151" s="813"/>
      <c r="E151" s="813"/>
      <c r="F151" s="814"/>
      <c r="G151" s="814"/>
      <c r="H151" s="814"/>
      <c r="I151" s="814"/>
      <c r="J151" s="814"/>
      <c r="K151" s="814"/>
      <c r="L151" s="814"/>
      <c r="M151" s="814"/>
      <c r="N151" s="81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5"/>
      <c r="AM151" s="945"/>
      <c r="AN151" s="945"/>
      <c r="AO151" s="944"/>
      <c r="AP151" s="1213"/>
      <c r="AQ151" s="1213"/>
      <c r="AR151" s="1213"/>
      <c r="AS151" s="1213"/>
      <c r="AT151" s="1213"/>
      <c r="AU151" s="1213"/>
      <c r="AV151" s="1213"/>
      <c r="AW151" s="1213"/>
      <c r="AX151" s="1213"/>
      <c r="AY151" s="1213"/>
      <c r="AZ151" s="1213"/>
      <c r="BA151" s="1213"/>
      <c r="BB151" s="195"/>
    </row>
    <row r="152" spans="3:54" ht="6" customHeight="1" x14ac:dyDescent="0.2">
      <c r="C152" s="908" t="s">
        <v>106</v>
      </c>
      <c r="D152" s="947"/>
      <c r="E152" s="947"/>
      <c r="F152" s="947"/>
      <c r="G152" s="947"/>
      <c r="H152" s="947"/>
      <c r="I152" s="947"/>
      <c r="J152" s="947"/>
      <c r="K152" s="947"/>
      <c r="L152" s="947"/>
      <c r="M152" s="947"/>
      <c r="N152" s="948"/>
      <c r="O152" s="952" t="str">
        <f>IF(SUM(O140,O149)=0,"",SUM(O140,O149))</f>
        <v/>
      </c>
      <c r="P152" s="953"/>
      <c r="Q152" s="953"/>
      <c r="R152" s="953"/>
      <c r="S152" s="953"/>
      <c r="T152" s="953"/>
      <c r="U152" s="953"/>
      <c r="V152" s="953"/>
      <c r="W152" s="953"/>
      <c r="X152" s="953"/>
      <c r="Y152" s="953"/>
      <c r="Z152" s="953"/>
      <c r="AA152" s="954"/>
      <c r="AB152" s="952" t="str">
        <f>IF(SUM(AB140,AB149)=0,"",SUM(AB140,AB149))</f>
        <v/>
      </c>
      <c r="AC152" s="953"/>
      <c r="AD152" s="953"/>
      <c r="AE152" s="953"/>
      <c r="AF152" s="953"/>
      <c r="AG152" s="953"/>
      <c r="AH152" s="953"/>
      <c r="AI152" s="953"/>
      <c r="AJ152" s="953"/>
      <c r="AK152" s="953"/>
      <c r="AL152" s="953"/>
      <c r="AM152" s="953"/>
      <c r="AN152" s="954"/>
      <c r="AO152" s="942" t="str">
        <f>IF(SUM(O152:AN154)=0,"",SUM(O152:AN154))</f>
        <v/>
      </c>
      <c r="AP152" s="1212"/>
      <c r="AQ152" s="1212"/>
      <c r="AR152" s="1212"/>
      <c r="AS152" s="1212"/>
      <c r="AT152" s="1212"/>
      <c r="AU152" s="1212"/>
      <c r="AV152" s="1212"/>
      <c r="AW152" s="1212"/>
      <c r="AX152" s="1212"/>
      <c r="AY152" s="1212"/>
      <c r="AZ152" s="1212"/>
      <c r="BA152" s="1212"/>
      <c r="BB152" s="195"/>
    </row>
    <row r="153" spans="3:54" ht="6" customHeight="1" x14ac:dyDescent="0.2">
      <c r="C153" s="908"/>
      <c r="D153" s="947"/>
      <c r="E153" s="947"/>
      <c r="F153" s="947"/>
      <c r="G153" s="947"/>
      <c r="H153" s="947"/>
      <c r="I153" s="947"/>
      <c r="J153" s="947"/>
      <c r="K153" s="947"/>
      <c r="L153" s="947"/>
      <c r="M153" s="947"/>
      <c r="N153" s="948"/>
      <c r="O153" s="952"/>
      <c r="P153" s="953"/>
      <c r="Q153" s="953"/>
      <c r="R153" s="953"/>
      <c r="S153" s="953"/>
      <c r="T153" s="953"/>
      <c r="U153" s="953"/>
      <c r="V153" s="953"/>
      <c r="W153" s="953"/>
      <c r="X153" s="953"/>
      <c r="Y153" s="953"/>
      <c r="Z153" s="953"/>
      <c r="AA153" s="954"/>
      <c r="AB153" s="952"/>
      <c r="AC153" s="953"/>
      <c r="AD153" s="953"/>
      <c r="AE153" s="953"/>
      <c r="AF153" s="953"/>
      <c r="AG153" s="953"/>
      <c r="AH153" s="953"/>
      <c r="AI153" s="953"/>
      <c r="AJ153" s="953"/>
      <c r="AK153" s="953"/>
      <c r="AL153" s="953"/>
      <c r="AM153" s="953"/>
      <c r="AN153" s="954"/>
      <c r="AO153" s="944"/>
      <c r="AP153" s="1213"/>
      <c r="AQ153" s="1213"/>
      <c r="AR153" s="1213"/>
      <c r="AS153" s="1213"/>
      <c r="AT153" s="1213"/>
      <c r="AU153" s="1213"/>
      <c r="AV153" s="1213"/>
      <c r="AW153" s="1213"/>
      <c r="AX153" s="1213"/>
      <c r="AY153" s="1213"/>
      <c r="AZ153" s="1213"/>
      <c r="BA153" s="1213"/>
      <c r="BB153" s="195"/>
    </row>
    <row r="154" spans="3:54" ht="6" customHeight="1" thickBot="1" x14ac:dyDescent="0.25">
      <c r="C154" s="949"/>
      <c r="D154" s="950"/>
      <c r="E154" s="950"/>
      <c r="F154" s="950"/>
      <c r="G154" s="950"/>
      <c r="H154" s="950"/>
      <c r="I154" s="950"/>
      <c r="J154" s="950"/>
      <c r="K154" s="950"/>
      <c r="L154" s="950"/>
      <c r="M154" s="950"/>
      <c r="N154" s="951"/>
      <c r="O154" s="955"/>
      <c r="P154" s="956"/>
      <c r="Q154" s="956"/>
      <c r="R154" s="956"/>
      <c r="S154" s="956"/>
      <c r="T154" s="956"/>
      <c r="U154" s="956"/>
      <c r="V154" s="956"/>
      <c r="W154" s="956"/>
      <c r="X154" s="956"/>
      <c r="Y154" s="956"/>
      <c r="Z154" s="956"/>
      <c r="AA154" s="957"/>
      <c r="AB154" s="955"/>
      <c r="AC154" s="956"/>
      <c r="AD154" s="956"/>
      <c r="AE154" s="956"/>
      <c r="AF154" s="956"/>
      <c r="AG154" s="956"/>
      <c r="AH154" s="956"/>
      <c r="AI154" s="956"/>
      <c r="AJ154" s="956"/>
      <c r="AK154" s="956"/>
      <c r="AL154" s="956"/>
      <c r="AM154" s="956"/>
      <c r="AN154" s="957"/>
      <c r="AO154" s="944"/>
      <c r="AP154" s="1213"/>
      <c r="AQ154" s="1213"/>
      <c r="AR154" s="1213"/>
      <c r="AS154" s="1213"/>
      <c r="AT154" s="1213"/>
      <c r="AU154" s="1213"/>
      <c r="AV154" s="1213"/>
      <c r="AW154" s="1213"/>
      <c r="AX154" s="1213"/>
      <c r="AY154" s="1213"/>
      <c r="AZ154" s="1213"/>
      <c r="BA154" s="1213"/>
      <c r="BB154" s="195"/>
    </row>
    <row r="155" spans="3:54" ht="6" customHeight="1" x14ac:dyDescent="0.2">
      <c r="C155" s="890" t="s">
        <v>109</v>
      </c>
      <c r="D155" s="961"/>
      <c r="E155" s="961"/>
      <c r="F155" s="961"/>
      <c r="G155" s="961"/>
      <c r="H155" s="961"/>
      <c r="I155" s="961"/>
      <c r="J155" s="961"/>
      <c r="K155" s="961"/>
      <c r="L155" s="961"/>
      <c r="M155" s="961"/>
      <c r="N155" s="962"/>
      <c r="O155" s="963"/>
      <c r="P155" s="964"/>
      <c r="Q155" s="964"/>
      <c r="R155" s="964"/>
      <c r="S155" s="964"/>
      <c r="T155" s="964"/>
      <c r="U155" s="964"/>
      <c r="V155" s="964"/>
      <c r="W155" s="964"/>
      <c r="X155" s="964"/>
      <c r="Y155" s="964"/>
      <c r="Z155" s="964"/>
      <c r="AA155" s="964"/>
      <c r="AB155" s="964"/>
      <c r="AC155" s="964"/>
      <c r="AD155" s="964"/>
      <c r="AE155" s="964"/>
      <c r="AF155" s="964"/>
      <c r="AG155" s="964"/>
      <c r="AH155" s="964"/>
      <c r="AI155" s="964"/>
      <c r="AJ155" s="964"/>
      <c r="AK155" s="964"/>
      <c r="AL155" s="964"/>
      <c r="AM155" s="964"/>
      <c r="AN155" s="965"/>
      <c r="AO155" s="1214"/>
      <c r="AP155" s="1215"/>
      <c r="AQ155" s="1215"/>
      <c r="AR155" s="1215"/>
      <c r="AS155" s="1215"/>
      <c r="AT155" s="1215"/>
      <c r="AU155" s="1215"/>
      <c r="AV155" s="1215"/>
      <c r="AW155" s="1215"/>
      <c r="AX155" s="1215"/>
      <c r="AY155" s="1215"/>
      <c r="AZ155" s="1215"/>
      <c r="BA155" s="1215"/>
      <c r="BB155" s="195"/>
    </row>
    <row r="156" spans="3:54" ht="6" customHeight="1" x14ac:dyDescent="0.2">
      <c r="C156" s="908"/>
      <c r="D156" s="947"/>
      <c r="E156" s="947"/>
      <c r="F156" s="947"/>
      <c r="G156" s="947"/>
      <c r="H156" s="947"/>
      <c r="I156" s="947"/>
      <c r="J156" s="947"/>
      <c r="K156" s="947"/>
      <c r="L156" s="947"/>
      <c r="M156" s="947"/>
      <c r="N156" s="948"/>
      <c r="O156" s="966"/>
      <c r="P156" s="967"/>
      <c r="Q156" s="967"/>
      <c r="R156" s="967"/>
      <c r="S156" s="967"/>
      <c r="T156" s="967"/>
      <c r="U156" s="967"/>
      <c r="V156" s="967"/>
      <c r="W156" s="967"/>
      <c r="X156" s="967"/>
      <c r="Y156" s="967"/>
      <c r="Z156" s="967"/>
      <c r="AA156" s="967"/>
      <c r="AB156" s="967"/>
      <c r="AC156" s="967"/>
      <c r="AD156" s="967"/>
      <c r="AE156" s="967"/>
      <c r="AF156" s="967"/>
      <c r="AG156" s="967"/>
      <c r="AH156" s="967"/>
      <c r="AI156" s="967"/>
      <c r="AJ156" s="967"/>
      <c r="AK156" s="967"/>
      <c r="AL156" s="967"/>
      <c r="AM156" s="967"/>
      <c r="AN156" s="968"/>
      <c r="AO156" s="1216"/>
      <c r="AP156" s="1217"/>
      <c r="AQ156" s="1217"/>
      <c r="AR156" s="1217"/>
      <c r="AS156" s="1217"/>
      <c r="AT156" s="1217"/>
      <c r="AU156" s="1217"/>
      <c r="AV156" s="1217"/>
      <c r="AW156" s="1217"/>
      <c r="AX156" s="1217"/>
      <c r="AY156" s="1217"/>
      <c r="AZ156" s="1217"/>
      <c r="BA156" s="1217"/>
      <c r="BB156" s="195"/>
    </row>
    <row r="157" spans="3:54" ht="6" customHeight="1" thickBot="1" x14ac:dyDescent="0.25">
      <c r="C157" s="949"/>
      <c r="D157" s="950"/>
      <c r="E157" s="950"/>
      <c r="F157" s="950"/>
      <c r="G157" s="950"/>
      <c r="H157" s="950"/>
      <c r="I157" s="950"/>
      <c r="J157" s="950"/>
      <c r="K157" s="950"/>
      <c r="L157" s="950"/>
      <c r="M157" s="950"/>
      <c r="N157" s="951"/>
      <c r="O157" s="969"/>
      <c r="P157" s="970"/>
      <c r="Q157" s="970"/>
      <c r="R157" s="970"/>
      <c r="S157" s="970"/>
      <c r="T157" s="970"/>
      <c r="U157" s="970"/>
      <c r="V157" s="970"/>
      <c r="W157" s="970"/>
      <c r="X157" s="970"/>
      <c r="Y157" s="970"/>
      <c r="Z157" s="970"/>
      <c r="AA157" s="970"/>
      <c r="AB157" s="970"/>
      <c r="AC157" s="970"/>
      <c r="AD157" s="970"/>
      <c r="AE157" s="970"/>
      <c r="AF157" s="970"/>
      <c r="AG157" s="970"/>
      <c r="AH157" s="970"/>
      <c r="AI157" s="970"/>
      <c r="AJ157" s="970"/>
      <c r="AK157" s="970"/>
      <c r="AL157" s="970"/>
      <c r="AM157" s="970"/>
      <c r="AN157" s="971"/>
      <c r="AO157" s="1218"/>
      <c r="AP157" s="1219"/>
      <c r="AQ157" s="1219"/>
      <c r="AR157" s="1219"/>
      <c r="AS157" s="1219"/>
      <c r="AT157" s="1219"/>
      <c r="AU157" s="1219"/>
      <c r="AV157" s="1219"/>
      <c r="AW157" s="1219"/>
      <c r="AX157" s="1219"/>
      <c r="AY157" s="1219"/>
      <c r="AZ157" s="1219"/>
      <c r="BA157" s="1219"/>
      <c r="BB157" s="195"/>
    </row>
    <row r="158" spans="3:54" ht="6" customHeight="1" x14ac:dyDescent="0.2">
      <c r="C158" s="908" t="s">
        <v>397</v>
      </c>
      <c r="D158" s="947"/>
      <c r="E158" s="947"/>
      <c r="F158" s="947"/>
      <c r="G158" s="947"/>
      <c r="H158" s="947"/>
      <c r="I158" s="947"/>
      <c r="J158" s="947"/>
      <c r="K158" s="947"/>
      <c r="L158" s="947"/>
      <c r="M158" s="947"/>
      <c r="N158" s="948"/>
      <c r="O158" s="963"/>
      <c r="P158" s="964"/>
      <c r="Q158" s="964"/>
      <c r="R158" s="964"/>
      <c r="S158" s="964"/>
      <c r="T158" s="964"/>
      <c r="U158" s="964"/>
      <c r="V158" s="964"/>
      <c r="W158" s="964"/>
      <c r="X158" s="964"/>
      <c r="Y158" s="964"/>
      <c r="Z158" s="964"/>
      <c r="AA158" s="964"/>
      <c r="AB158" s="964"/>
      <c r="AC158" s="964"/>
      <c r="AD158" s="964"/>
      <c r="AE158" s="964"/>
      <c r="AF158" s="964"/>
      <c r="AG158" s="964"/>
      <c r="AH158" s="964"/>
      <c r="AI158" s="964"/>
      <c r="AJ158" s="964"/>
      <c r="AK158" s="964"/>
      <c r="AL158" s="964"/>
      <c r="AM158" s="964"/>
      <c r="AN158" s="965"/>
      <c r="AO158" s="1216"/>
      <c r="AP158" s="1217"/>
      <c r="AQ158" s="1217"/>
      <c r="AR158" s="1217"/>
      <c r="AS158" s="1217"/>
      <c r="AT158" s="1217"/>
      <c r="AU158" s="1217"/>
      <c r="AV158" s="1217"/>
      <c r="AW158" s="1217"/>
      <c r="AX158" s="1217"/>
      <c r="AY158" s="1217"/>
      <c r="AZ158" s="1217"/>
      <c r="BA158" s="1217"/>
      <c r="BB158" s="195"/>
    </row>
    <row r="159" spans="3:54" ht="6" customHeight="1" x14ac:dyDescent="0.2">
      <c r="C159" s="908"/>
      <c r="D159" s="947"/>
      <c r="E159" s="947"/>
      <c r="F159" s="947"/>
      <c r="G159" s="947"/>
      <c r="H159" s="947"/>
      <c r="I159" s="947"/>
      <c r="J159" s="947"/>
      <c r="K159" s="947"/>
      <c r="L159" s="947"/>
      <c r="M159" s="947"/>
      <c r="N159" s="948"/>
      <c r="O159" s="966"/>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c r="AL159" s="967"/>
      <c r="AM159" s="967"/>
      <c r="AN159" s="968"/>
      <c r="AO159" s="1216"/>
      <c r="AP159" s="1217"/>
      <c r="AQ159" s="1217"/>
      <c r="AR159" s="1217"/>
      <c r="AS159" s="1217"/>
      <c r="AT159" s="1217"/>
      <c r="AU159" s="1217"/>
      <c r="AV159" s="1217"/>
      <c r="AW159" s="1217"/>
      <c r="AX159" s="1217"/>
      <c r="AY159" s="1217"/>
      <c r="AZ159" s="1217"/>
      <c r="BA159" s="1217"/>
      <c r="BB159" s="195"/>
    </row>
    <row r="160" spans="3:54" ht="6" customHeight="1" thickBot="1" x14ac:dyDescent="0.25">
      <c r="C160" s="949"/>
      <c r="D160" s="950"/>
      <c r="E160" s="950"/>
      <c r="F160" s="950"/>
      <c r="G160" s="950"/>
      <c r="H160" s="950"/>
      <c r="I160" s="950"/>
      <c r="J160" s="950"/>
      <c r="K160" s="950"/>
      <c r="L160" s="950"/>
      <c r="M160" s="950"/>
      <c r="N160" s="951"/>
      <c r="O160" s="969"/>
      <c r="P160" s="970"/>
      <c r="Q160" s="970"/>
      <c r="R160" s="970"/>
      <c r="S160" s="970"/>
      <c r="T160" s="970"/>
      <c r="U160" s="970"/>
      <c r="V160" s="970"/>
      <c r="W160" s="970"/>
      <c r="X160" s="970"/>
      <c r="Y160" s="970"/>
      <c r="Z160" s="970"/>
      <c r="AA160" s="970"/>
      <c r="AB160" s="970"/>
      <c r="AC160" s="970"/>
      <c r="AD160" s="970"/>
      <c r="AE160" s="970"/>
      <c r="AF160" s="970"/>
      <c r="AG160" s="970"/>
      <c r="AH160" s="970"/>
      <c r="AI160" s="970"/>
      <c r="AJ160" s="970"/>
      <c r="AK160" s="970"/>
      <c r="AL160" s="970"/>
      <c r="AM160" s="970"/>
      <c r="AN160" s="971"/>
      <c r="AO160" s="1218"/>
      <c r="AP160" s="1219"/>
      <c r="AQ160" s="1219"/>
      <c r="AR160" s="1219"/>
      <c r="AS160" s="1219"/>
      <c r="AT160" s="1219"/>
      <c r="AU160" s="1219"/>
      <c r="AV160" s="1219"/>
      <c r="AW160" s="1219"/>
      <c r="AX160" s="1219"/>
      <c r="AY160" s="1219"/>
      <c r="AZ160" s="1219"/>
      <c r="BA160" s="1219"/>
      <c r="BB160" s="195"/>
    </row>
    <row r="163" spans="3:63" ht="6" customHeight="1" x14ac:dyDescent="0.2">
      <c r="C163" s="723" t="s">
        <v>338</v>
      </c>
      <c r="D163" s="723"/>
      <c r="E163" s="723"/>
      <c r="F163" s="723"/>
      <c r="G163" s="723"/>
      <c r="H163" s="1193" t="str">
        <f>IF(AW18=0,"",AW18)</f>
        <v/>
      </c>
      <c r="I163" s="1193"/>
      <c r="J163" s="1193"/>
      <c r="K163" s="723" t="s">
        <v>78</v>
      </c>
      <c r="L163" s="723"/>
      <c r="M163" s="723"/>
      <c r="N163" s="723"/>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910" t="s">
        <v>86</v>
      </c>
      <c r="AT163" s="911"/>
      <c r="AU163" s="911"/>
      <c r="AV163" s="911"/>
      <c r="AW163" s="911"/>
      <c r="AX163" s="911"/>
      <c r="AY163" s="911"/>
      <c r="AZ163" s="911"/>
      <c r="BA163" s="911"/>
      <c r="BB163" s="205"/>
      <c r="BC163" s="205"/>
      <c r="BD163" s="205"/>
      <c r="BE163" s="205"/>
      <c r="BF163" s="205"/>
      <c r="BG163" s="205"/>
      <c r="BH163" s="205"/>
      <c r="BI163" s="205"/>
      <c r="BJ163" s="205"/>
      <c r="BK163" s="205"/>
    </row>
    <row r="164" spans="3:63" ht="6" customHeight="1" x14ac:dyDescent="0.2">
      <c r="C164" s="723"/>
      <c r="D164" s="723"/>
      <c r="E164" s="723"/>
      <c r="F164" s="723"/>
      <c r="G164" s="723"/>
      <c r="H164" s="1193"/>
      <c r="I164" s="1193"/>
      <c r="J164" s="1193"/>
      <c r="K164" s="723"/>
      <c r="L164" s="723"/>
      <c r="M164" s="723"/>
      <c r="N164" s="723"/>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911"/>
      <c r="AT164" s="911"/>
      <c r="AU164" s="911"/>
      <c r="AV164" s="911"/>
      <c r="AW164" s="911"/>
      <c r="AX164" s="911"/>
      <c r="AY164" s="911"/>
      <c r="AZ164" s="911"/>
      <c r="BA164" s="911"/>
      <c r="BB164" s="159"/>
    </row>
    <row r="165" spans="3:63" ht="6" customHeight="1" thickBot="1" x14ac:dyDescent="0.25">
      <c r="C165" s="1192"/>
      <c r="D165" s="1192"/>
      <c r="E165" s="1192"/>
      <c r="F165" s="1192"/>
      <c r="G165" s="1192"/>
      <c r="H165" s="1194"/>
      <c r="I165" s="1194"/>
      <c r="J165" s="1194"/>
      <c r="K165" s="1192"/>
      <c r="L165" s="1192"/>
      <c r="M165" s="1192"/>
      <c r="N165" s="1192"/>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912"/>
      <c r="AT165" s="912"/>
      <c r="AU165" s="912"/>
      <c r="AV165" s="912"/>
      <c r="AW165" s="912"/>
      <c r="AX165" s="912"/>
      <c r="AY165" s="912"/>
      <c r="AZ165" s="912"/>
      <c r="BA165" s="912"/>
      <c r="BB165" s="159"/>
    </row>
    <row r="166" spans="3:63" ht="6" customHeight="1" x14ac:dyDescent="0.2">
      <c r="C166" s="1195"/>
      <c r="D166" s="926"/>
      <c r="E166" s="926"/>
      <c r="F166" s="926"/>
      <c r="G166" s="926"/>
      <c r="H166" s="926"/>
      <c r="I166" s="926"/>
      <c r="J166" s="926"/>
      <c r="K166" s="926"/>
      <c r="L166" s="926"/>
      <c r="M166" s="926"/>
      <c r="N166" s="934"/>
      <c r="O166" s="1198" t="s">
        <v>107</v>
      </c>
      <c r="P166" s="1199"/>
      <c r="Q166" s="1199"/>
      <c r="R166" s="1199"/>
      <c r="S166" s="1199"/>
      <c r="T166" s="1199"/>
      <c r="U166" s="1199"/>
      <c r="V166" s="1199"/>
      <c r="W166" s="1199"/>
      <c r="X166" s="1199"/>
      <c r="Y166" s="1199"/>
      <c r="Z166" s="1199"/>
      <c r="AA166" s="1200"/>
      <c r="AB166" s="933" t="s">
        <v>419</v>
      </c>
      <c r="AC166" s="1205"/>
      <c r="AD166" s="1205"/>
      <c r="AE166" s="1205"/>
      <c r="AF166" s="1205"/>
      <c r="AG166" s="1205"/>
      <c r="AH166" s="1205"/>
      <c r="AI166" s="1205"/>
      <c r="AJ166" s="1205"/>
      <c r="AK166" s="1205"/>
      <c r="AL166" s="1205"/>
      <c r="AM166" s="1205"/>
      <c r="AN166" s="1206"/>
      <c r="AO166" s="1185" t="s">
        <v>108</v>
      </c>
      <c r="AP166" s="1186"/>
      <c r="AQ166" s="1186"/>
      <c r="AR166" s="1186"/>
      <c r="AS166" s="1186"/>
      <c r="AT166" s="1186"/>
      <c r="AU166" s="1186"/>
      <c r="AV166" s="1186"/>
      <c r="AW166" s="1186"/>
      <c r="AX166" s="1186"/>
      <c r="AY166" s="1186"/>
      <c r="AZ166" s="1186"/>
      <c r="BA166" s="1186"/>
      <c r="BB166" s="195"/>
    </row>
    <row r="167" spans="3:63" ht="6" customHeight="1" x14ac:dyDescent="0.2">
      <c r="C167" s="1196"/>
      <c r="D167" s="637"/>
      <c r="E167" s="637"/>
      <c r="F167" s="637"/>
      <c r="G167" s="637"/>
      <c r="H167" s="637"/>
      <c r="I167" s="637"/>
      <c r="J167" s="637"/>
      <c r="K167" s="637"/>
      <c r="L167" s="637"/>
      <c r="M167" s="637"/>
      <c r="N167" s="935"/>
      <c r="O167" s="1201"/>
      <c r="P167" s="1201"/>
      <c r="Q167" s="1201"/>
      <c r="R167" s="1201"/>
      <c r="S167" s="1201"/>
      <c r="T167" s="1201"/>
      <c r="U167" s="1201"/>
      <c r="V167" s="1201"/>
      <c r="W167" s="1201"/>
      <c r="X167" s="1201"/>
      <c r="Y167" s="1201"/>
      <c r="Z167" s="1201"/>
      <c r="AA167" s="1202"/>
      <c r="AB167" s="1207"/>
      <c r="AC167" s="721"/>
      <c r="AD167" s="721"/>
      <c r="AE167" s="721"/>
      <c r="AF167" s="721"/>
      <c r="AG167" s="721"/>
      <c r="AH167" s="721"/>
      <c r="AI167" s="721"/>
      <c r="AJ167" s="721"/>
      <c r="AK167" s="721"/>
      <c r="AL167" s="721"/>
      <c r="AM167" s="721"/>
      <c r="AN167" s="1208"/>
      <c r="AO167" s="1187"/>
      <c r="AP167" s="1188"/>
      <c r="AQ167" s="1188"/>
      <c r="AR167" s="1188"/>
      <c r="AS167" s="1188"/>
      <c r="AT167" s="1188"/>
      <c r="AU167" s="1188"/>
      <c r="AV167" s="1188"/>
      <c r="AW167" s="1188"/>
      <c r="AX167" s="1188"/>
      <c r="AY167" s="1188"/>
      <c r="AZ167" s="1188"/>
      <c r="BA167" s="1188"/>
      <c r="BB167" s="195"/>
    </row>
    <row r="168" spans="3:63" ht="6" customHeight="1" thickBot="1" x14ac:dyDescent="0.25">
      <c r="C168" s="1197"/>
      <c r="D168" s="931"/>
      <c r="E168" s="931"/>
      <c r="F168" s="931"/>
      <c r="G168" s="931"/>
      <c r="H168" s="931"/>
      <c r="I168" s="931"/>
      <c r="J168" s="931"/>
      <c r="K168" s="931"/>
      <c r="L168" s="931"/>
      <c r="M168" s="931"/>
      <c r="N168" s="936"/>
      <c r="O168" s="1203"/>
      <c r="P168" s="1203"/>
      <c r="Q168" s="1203"/>
      <c r="R168" s="1203"/>
      <c r="S168" s="1203"/>
      <c r="T168" s="1203"/>
      <c r="U168" s="1203"/>
      <c r="V168" s="1203"/>
      <c r="W168" s="1203"/>
      <c r="X168" s="1203"/>
      <c r="Y168" s="1203"/>
      <c r="Z168" s="1203"/>
      <c r="AA168" s="1204"/>
      <c r="AB168" s="1209"/>
      <c r="AC168" s="1210"/>
      <c r="AD168" s="1210"/>
      <c r="AE168" s="1210"/>
      <c r="AF168" s="1210"/>
      <c r="AG168" s="1210"/>
      <c r="AH168" s="1210"/>
      <c r="AI168" s="1210"/>
      <c r="AJ168" s="1210"/>
      <c r="AK168" s="1210"/>
      <c r="AL168" s="1210"/>
      <c r="AM168" s="1210"/>
      <c r="AN168" s="1211"/>
      <c r="AO168" s="1189"/>
      <c r="AP168" s="1190"/>
      <c r="AQ168" s="1190"/>
      <c r="AR168" s="1190"/>
      <c r="AS168" s="1190"/>
      <c r="AT168" s="1190"/>
      <c r="AU168" s="1190"/>
      <c r="AV168" s="1190"/>
      <c r="AW168" s="1190"/>
      <c r="AX168" s="1190"/>
      <c r="AY168" s="1190"/>
      <c r="AZ168" s="1190"/>
      <c r="BA168" s="1190"/>
      <c r="BB168" s="195"/>
    </row>
    <row r="169" spans="3:63" ht="6" customHeight="1" x14ac:dyDescent="0.2">
      <c r="C169" s="915" t="s">
        <v>88</v>
      </c>
      <c r="D169" s="834"/>
      <c r="E169" s="834"/>
      <c r="F169" s="834"/>
      <c r="G169" s="834"/>
      <c r="H169" s="834"/>
      <c r="I169" s="834"/>
      <c r="J169" s="834"/>
      <c r="K169" s="834"/>
      <c r="L169" s="834"/>
      <c r="M169" s="834"/>
      <c r="N169" s="835"/>
      <c r="O169" s="937"/>
      <c r="P169" s="938"/>
      <c r="Q169" s="938"/>
      <c r="R169" s="938"/>
      <c r="S169" s="938"/>
      <c r="T169" s="938"/>
      <c r="U169" s="938"/>
      <c r="V169" s="938"/>
      <c r="W169" s="938"/>
      <c r="X169" s="938"/>
      <c r="Y169" s="938"/>
      <c r="Z169" s="938"/>
      <c r="AA169" s="938"/>
      <c r="AB169" s="938"/>
      <c r="AC169" s="938"/>
      <c r="AD169" s="938"/>
      <c r="AE169" s="938"/>
      <c r="AF169" s="938"/>
      <c r="AG169" s="938"/>
      <c r="AH169" s="938"/>
      <c r="AI169" s="938"/>
      <c r="AJ169" s="938"/>
      <c r="AK169" s="938"/>
      <c r="AL169" s="938"/>
      <c r="AM169" s="938"/>
      <c r="AN169" s="938"/>
      <c r="AO169" s="942" t="str">
        <f>IF(SUM(O169:AN171)=0,"",SUM(O169:AN171))</f>
        <v/>
      </c>
      <c r="AP169" s="1212"/>
      <c r="AQ169" s="1212"/>
      <c r="AR169" s="1212"/>
      <c r="AS169" s="1212"/>
      <c r="AT169" s="1212"/>
      <c r="AU169" s="1212"/>
      <c r="AV169" s="1212"/>
      <c r="AW169" s="1212"/>
      <c r="AX169" s="1212"/>
      <c r="AY169" s="1212"/>
      <c r="AZ169" s="1212"/>
      <c r="BA169" s="1212"/>
      <c r="BB169" s="195"/>
    </row>
    <row r="170" spans="3:63" ht="6" customHeight="1" x14ac:dyDescent="0.2">
      <c r="C170" s="848"/>
      <c r="D170" s="800"/>
      <c r="E170" s="800"/>
      <c r="F170" s="800"/>
      <c r="G170" s="800"/>
      <c r="H170" s="800"/>
      <c r="I170" s="800"/>
      <c r="J170" s="800"/>
      <c r="K170" s="800"/>
      <c r="L170" s="800"/>
      <c r="M170" s="800"/>
      <c r="N170" s="801"/>
      <c r="O170" s="939"/>
      <c r="P170" s="940"/>
      <c r="Q170" s="940"/>
      <c r="R170" s="940"/>
      <c r="S170" s="940"/>
      <c r="T170" s="940"/>
      <c r="U170" s="940"/>
      <c r="V170" s="940"/>
      <c r="W170" s="940"/>
      <c r="X170" s="940"/>
      <c r="Y170" s="940"/>
      <c r="Z170" s="940"/>
      <c r="AA170" s="940"/>
      <c r="AB170" s="940"/>
      <c r="AC170" s="940"/>
      <c r="AD170" s="940"/>
      <c r="AE170" s="940"/>
      <c r="AF170" s="940"/>
      <c r="AG170" s="940"/>
      <c r="AH170" s="940"/>
      <c r="AI170" s="940"/>
      <c r="AJ170" s="940"/>
      <c r="AK170" s="940"/>
      <c r="AL170" s="940"/>
      <c r="AM170" s="940"/>
      <c r="AN170" s="940"/>
      <c r="AO170" s="944"/>
      <c r="AP170" s="1213"/>
      <c r="AQ170" s="1213"/>
      <c r="AR170" s="1213"/>
      <c r="AS170" s="1213"/>
      <c r="AT170" s="1213"/>
      <c r="AU170" s="1213"/>
      <c r="AV170" s="1213"/>
      <c r="AW170" s="1213"/>
      <c r="AX170" s="1213"/>
      <c r="AY170" s="1213"/>
      <c r="AZ170" s="1213"/>
      <c r="BA170" s="1213"/>
      <c r="BB170" s="195"/>
    </row>
    <row r="171" spans="3:63" ht="6" customHeight="1" x14ac:dyDescent="0.2">
      <c r="C171" s="848"/>
      <c r="D171" s="800"/>
      <c r="E171" s="800"/>
      <c r="F171" s="800"/>
      <c r="G171" s="800"/>
      <c r="H171" s="800"/>
      <c r="I171" s="800"/>
      <c r="J171" s="800"/>
      <c r="K171" s="800"/>
      <c r="L171" s="800"/>
      <c r="M171" s="800"/>
      <c r="N171" s="801"/>
      <c r="O171" s="939"/>
      <c r="P171" s="940"/>
      <c r="Q171" s="940"/>
      <c r="R171" s="940"/>
      <c r="S171" s="940"/>
      <c r="T171" s="940"/>
      <c r="U171" s="940"/>
      <c r="V171" s="940"/>
      <c r="W171" s="940"/>
      <c r="X171" s="940"/>
      <c r="Y171" s="940"/>
      <c r="Z171" s="940"/>
      <c r="AA171" s="940"/>
      <c r="AB171" s="940"/>
      <c r="AC171" s="940"/>
      <c r="AD171" s="940"/>
      <c r="AE171" s="940"/>
      <c r="AF171" s="940"/>
      <c r="AG171" s="940"/>
      <c r="AH171" s="940"/>
      <c r="AI171" s="940"/>
      <c r="AJ171" s="940"/>
      <c r="AK171" s="940"/>
      <c r="AL171" s="940"/>
      <c r="AM171" s="940"/>
      <c r="AN171" s="940"/>
      <c r="AO171" s="944"/>
      <c r="AP171" s="1213"/>
      <c r="AQ171" s="1213"/>
      <c r="AR171" s="1213"/>
      <c r="AS171" s="1213"/>
      <c r="AT171" s="1213"/>
      <c r="AU171" s="1213"/>
      <c r="AV171" s="1213"/>
      <c r="AW171" s="1213"/>
      <c r="AX171" s="1213"/>
      <c r="AY171" s="1213"/>
      <c r="AZ171" s="1213"/>
      <c r="BA171" s="1213"/>
      <c r="BB171" s="195"/>
    </row>
    <row r="172" spans="3:63" ht="6" customHeight="1" x14ac:dyDescent="0.2">
      <c r="C172" s="848" t="s">
        <v>94</v>
      </c>
      <c r="D172" s="800"/>
      <c r="E172" s="800"/>
      <c r="F172" s="800"/>
      <c r="G172" s="800"/>
      <c r="H172" s="800"/>
      <c r="I172" s="800"/>
      <c r="J172" s="800"/>
      <c r="K172" s="800"/>
      <c r="L172" s="800"/>
      <c r="M172" s="800"/>
      <c r="N172" s="801"/>
      <c r="O172" s="939"/>
      <c r="P172" s="940"/>
      <c r="Q172" s="940"/>
      <c r="R172" s="940"/>
      <c r="S172" s="940"/>
      <c r="T172" s="940"/>
      <c r="U172" s="940"/>
      <c r="V172" s="940"/>
      <c r="W172" s="940"/>
      <c r="X172" s="940"/>
      <c r="Y172" s="940"/>
      <c r="Z172" s="940"/>
      <c r="AA172" s="940"/>
      <c r="AB172" s="940"/>
      <c r="AC172" s="940"/>
      <c r="AD172" s="940"/>
      <c r="AE172" s="940"/>
      <c r="AF172" s="940"/>
      <c r="AG172" s="940"/>
      <c r="AH172" s="940"/>
      <c r="AI172" s="940"/>
      <c r="AJ172" s="940"/>
      <c r="AK172" s="940"/>
      <c r="AL172" s="940"/>
      <c r="AM172" s="940"/>
      <c r="AN172" s="940"/>
      <c r="AO172" s="944" t="str">
        <f>IF(SUM(O172:AN174)=0,"",SUM(O172:AN174))</f>
        <v/>
      </c>
      <c r="AP172" s="1213"/>
      <c r="AQ172" s="1213"/>
      <c r="AR172" s="1213"/>
      <c r="AS172" s="1213"/>
      <c r="AT172" s="1213"/>
      <c r="AU172" s="1213"/>
      <c r="AV172" s="1213"/>
      <c r="AW172" s="1213"/>
      <c r="AX172" s="1213"/>
      <c r="AY172" s="1213"/>
      <c r="AZ172" s="1213"/>
      <c r="BA172" s="1213"/>
      <c r="BB172" s="195"/>
    </row>
    <row r="173" spans="3:63" ht="6" customHeight="1" x14ac:dyDescent="0.2">
      <c r="C173" s="848"/>
      <c r="D173" s="800"/>
      <c r="E173" s="800"/>
      <c r="F173" s="800"/>
      <c r="G173" s="800"/>
      <c r="H173" s="800"/>
      <c r="I173" s="800"/>
      <c r="J173" s="800"/>
      <c r="K173" s="800"/>
      <c r="L173" s="800"/>
      <c r="M173" s="800"/>
      <c r="N173" s="801"/>
      <c r="O173" s="939"/>
      <c r="P173" s="940"/>
      <c r="Q173" s="940"/>
      <c r="R173" s="940"/>
      <c r="S173" s="940"/>
      <c r="T173" s="940"/>
      <c r="U173" s="940"/>
      <c r="V173" s="940"/>
      <c r="W173" s="940"/>
      <c r="X173" s="940"/>
      <c r="Y173" s="940"/>
      <c r="Z173" s="940"/>
      <c r="AA173" s="940"/>
      <c r="AB173" s="940"/>
      <c r="AC173" s="940"/>
      <c r="AD173" s="940"/>
      <c r="AE173" s="940"/>
      <c r="AF173" s="940"/>
      <c r="AG173" s="940"/>
      <c r="AH173" s="940"/>
      <c r="AI173" s="940"/>
      <c r="AJ173" s="940"/>
      <c r="AK173" s="940"/>
      <c r="AL173" s="940"/>
      <c r="AM173" s="940"/>
      <c r="AN173" s="940"/>
      <c r="AO173" s="944"/>
      <c r="AP173" s="1213"/>
      <c r="AQ173" s="1213"/>
      <c r="AR173" s="1213"/>
      <c r="AS173" s="1213"/>
      <c r="AT173" s="1213"/>
      <c r="AU173" s="1213"/>
      <c r="AV173" s="1213"/>
      <c r="AW173" s="1213"/>
      <c r="AX173" s="1213"/>
      <c r="AY173" s="1213"/>
      <c r="AZ173" s="1213"/>
      <c r="BA173" s="1213"/>
      <c r="BB173" s="195"/>
    </row>
    <row r="174" spans="3:63" ht="6" customHeight="1" x14ac:dyDescent="0.2">
      <c r="C174" s="848"/>
      <c r="D174" s="800"/>
      <c r="E174" s="800"/>
      <c r="F174" s="800"/>
      <c r="G174" s="800"/>
      <c r="H174" s="800"/>
      <c r="I174" s="800"/>
      <c r="J174" s="800"/>
      <c r="K174" s="800"/>
      <c r="L174" s="800"/>
      <c r="M174" s="800"/>
      <c r="N174" s="801"/>
      <c r="O174" s="939"/>
      <c r="P174" s="940"/>
      <c r="Q174" s="940"/>
      <c r="R174" s="940"/>
      <c r="S174" s="940"/>
      <c r="T174" s="940"/>
      <c r="U174" s="940"/>
      <c r="V174" s="940"/>
      <c r="W174" s="940"/>
      <c r="X174" s="940"/>
      <c r="Y174" s="940"/>
      <c r="Z174" s="940"/>
      <c r="AA174" s="940"/>
      <c r="AB174" s="940"/>
      <c r="AC174" s="940"/>
      <c r="AD174" s="940"/>
      <c r="AE174" s="940"/>
      <c r="AF174" s="940"/>
      <c r="AG174" s="940"/>
      <c r="AH174" s="940"/>
      <c r="AI174" s="940"/>
      <c r="AJ174" s="940"/>
      <c r="AK174" s="940"/>
      <c r="AL174" s="940"/>
      <c r="AM174" s="940"/>
      <c r="AN174" s="940"/>
      <c r="AO174" s="1220"/>
      <c r="AP174" s="1221"/>
      <c r="AQ174" s="1221"/>
      <c r="AR174" s="1221"/>
      <c r="AS174" s="1221"/>
      <c r="AT174" s="1221"/>
      <c r="AU174" s="1221"/>
      <c r="AV174" s="1221"/>
      <c r="AW174" s="1221"/>
      <c r="AX174" s="1221"/>
      <c r="AY174" s="1221"/>
      <c r="AZ174" s="1221"/>
      <c r="BA174" s="1221"/>
      <c r="BB174" s="195"/>
    </row>
    <row r="175" spans="3:63" ht="6" customHeight="1" x14ac:dyDescent="0.2">
      <c r="C175" s="880" t="s">
        <v>102</v>
      </c>
      <c r="D175" s="788"/>
      <c r="E175" s="788"/>
      <c r="F175" s="789"/>
      <c r="G175" s="789"/>
      <c r="H175" s="789"/>
      <c r="I175" s="789"/>
      <c r="J175" s="789"/>
      <c r="K175" s="789"/>
      <c r="L175" s="789"/>
      <c r="M175" s="789"/>
      <c r="N175" s="790"/>
      <c r="O175" s="943" t="str">
        <f>IF(O169-O172=0,"",O169-O172)</f>
        <v/>
      </c>
      <c r="P175" s="943"/>
      <c r="Q175" s="943"/>
      <c r="R175" s="943"/>
      <c r="S175" s="943"/>
      <c r="T175" s="943"/>
      <c r="U175" s="943"/>
      <c r="V175" s="943"/>
      <c r="W175" s="943"/>
      <c r="X175" s="943"/>
      <c r="Y175" s="943"/>
      <c r="Z175" s="943"/>
      <c r="AA175" s="943"/>
      <c r="AB175" s="943" t="str">
        <f>IF(AB169-AB172=0,"",AB169-AB172)</f>
        <v/>
      </c>
      <c r="AC175" s="943"/>
      <c r="AD175" s="943"/>
      <c r="AE175" s="943"/>
      <c r="AF175" s="943"/>
      <c r="AG175" s="943"/>
      <c r="AH175" s="943"/>
      <c r="AI175" s="943"/>
      <c r="AJ175" s="943"/>
      <c r="AK175" s="943"/>
      <c r="AL175" s="943"/>
      <c r="AM175" s="943"/>
      <c r="AN175" s="943"/>
      <c r="AO175" s="944" t="str">
        <f>IF(SUM(O175:AN177)=0,"",SUM(O175:AN177))</f>
        <v/>
      </c>
      <c r="AP175" s="1213"/>
      <c r="AQ175" s="1213"/>
      <c r="AR175" s="1213"/>
      <c r="AS175" s="1213"/>
      <c r="AT175" s="1213"/>
      <c r="AU175" s="1213"/>
      <c r="AV175" s="1213"/>
      <c r="AW175" s="1213"/>
      <c r="AX175" s="1213"/>
      <c r="AY175" s="1213"/>
      <c r="AZ175" s="1213"/>
      <c r="BA175" s="1213"/>
      <c r="BB175" s="195"/>
    </row>
    <row r="176" spans="3:63" ht="6" customHeight="1" x14ac:dyDescent="0.2">
      <c r="C176" s="880"/>
      <c r="D176" s="788"/>
      <c r="E176" s="788"/>
      <c r="F176" s="789"/>
      <c r="G176" s="789"/>
      <c r="H176" s="789"/>
      <c r="I176" s="789"/>
      <c r="J176" s="789"/>
      <c r="K176" s="789"/>
      <c r="L176" s="789"/>
      <c r="M176" s="789"/>
      <c r="N176" s="790"/>
      <c r="O176" s="943"/>
      <c r="P176" s="943"/>
      <c r="Q176" s="943"/>
      <c r="R176" s="943"/>
      <c r="S176" s="943"/>
      <c r="T176" s="943"/>
      <c r="U176" s="943"/>
      <c r="V176" s="943"/>
      <c r="W176" s="943"/>
      <c r="X176" s="943"/>
      <c r="Y176" s="943"/>
      <c r="Z176" s="943"/>
      <c r="AA176" s="943"/>
      <c r="AB176" s="943"/>
      <c r="AC176" s="943"/>
      <c r="AD176" s="943"/>
      <c r="AE176" s="943"/>
      <c r="AF176" s="943"/>
      <c r="AG176" s="943"/>
      <c r="AH176" s="943"/>
      <c r="AI176" s="943"/>
      <c r="AJ176" s="943"/>
      <c r="AK176" s="943"/>
      <c r="AL176" s="943"/>
      <c r="AM176" s="943"/>
      <c r="AN176" s="943"/>
      <c r="AO176" s="944"/>
      <c r="AP176" s="1213"/>
      <c r="AQ176" s="1213"/>
      <c r="AR176" s="1213"/>
      <c r="AS176" s="1213"/>
      <c r="AT176" s="1213"/>
      <c r="AU176" s="1213"/>
      <c r="AV176" s="1213"/>
      <c r="AW176" s="1213"/>
      <c r="AX176" s="1213"/>
      <c r="AY176" s="1213"/>
      <c r="AZ176" s="1213"/>
      <c r="BA176" s="1213"/>
      <c r="BB176" s="195"/>
    </row>
    <row r="177" spans="3:54" ht="6" customHeight="1" thickBot="1" x14ac:dyDescent="0.25">
      <c r="C177" s="881"/>
      <c r="D177" s="813"/>
      <c r="E177" s="813"/>
      <c r="F177" s="814"/>
      <c r="G177" s="814"/>
      <c r="H177" s="814"/>
      <c r="I177" s="814"/>
      <c r="J177" s="814"/>
      <c r="K177" s="814"/>
      <c r="L177" s="814"/>
      <c r="M177" s="814"/>
      <c r="N177" s="815"/>
      <c r="O177" s="945"/>
      <c r="P177" s="945"/>
      <c r="Q177" s="945"/>
      <c r="R177" s="945"/>
      <c r="S177" s="945"/>
      <c r="T177" s="945"/>
      <c r="U177" s="945"/>
      <c r="V177" s="945"/>
      <c r="W177" s="945"/>
      <c r="X177" s="945"/>
      <c r="Y177" s="945"/>
      <c r="Z177" s="945"/>
      <c r="AA177" s="945"/>
      <c r="AB177" s="945"/>
      <c r="AC177" s="945"/>
      <c r="AD177" s="945"/>
      <c r="AE177" s="945"/>
      <c r="AF177" s="945"/>
      <c r="AG177" s="945"/>
      <c r="AH177" s="945"/>
      <c r="AI177" s="945"/>
      <c r="AJ177" s="945"/>
      <c r="AK177" s="945"/>
      <c r="AL177" s="945"/>
      <c r="AM177" s="945"/>
      <c r="AN177" s="945"/>
      <c r="AO177" s="946"/>
      <c r="AP177" s="1223"/>
      <c r="AQ177" s="1223"/>
      <c r="AR177" s="1223"/>
      <c r="AS177" s="1223"/>
      <c r="AT177" s="1223"/>
      <c r="AU177" s="1223"/>
      <c r="AV177" s="1223"/>
      <c r="AW177" s="1223"/>
      <c r="AX177" s="1223"/>
      <c r="AY177" s="1223"/>
      <c r="AZ177" s="1223"/>
      <c r="BA177" s="1223"/>
      <c r="BB177" s="195"/>
    </row>
    <row r="178" spans="3:54" ht="6" customHeight="1" x14ac:dyDescent="0.2">
      <c r="C178" s="915" t="s">
        <v>103</v>
      </c>
      <c r="D178" s="834"/>
      <c r="E178" s="834"/>
      <c r="F178" s="834"/>
      <c r="G178" s="834"/>
      <c r="H178" s="834"/>
      <c r="I178" s="834"/>
      <c r="J178" s="834"/>
      <c r="K178" s="834"/>
      <c r="L178" s="834"/>
      <c r="M178" s="834"/>
      <c r="N178" s="835"/>
      <c r="O178" s="937"/>
      <c r="P178" s="938"/>
      <c r="Q178" s="938"/>
      <c r="R178" s="938"/>
      <c r="S178" s="938"/>
      <c r="T178" s="938"/>
      <c r="U178" s="938"/>
      <c r="V178" s="938"/>
      <c r="W178" s="938"/>
      <c r="X178" s="938"/>
      <c r="Y178" s="938"/>
      <c r="Z178" s="938"/>
      <c r="AA178" s="938"/>
      <c r="AB178" s="938"/>
      <c r="AC178" s="938"/>
      <c r="AD178" s="938"/>
      <c r="AE178" s="938"/>
      <c r="AF178" s="938"/>
      <c r="AG178" s="938"/>
      <c r="AH178" s="938"/>
      <c r="AI178" s="938"/>
      <c r="AJ178" s="938"/>
      <c r="AK178" s="938"/>
      <c r="AL178" s="938"/>
      <c r="AM178" s="938"/>
      <c r="AN178" s="938"/>
      <c r="AO178" s="942" t="str">
        <f>IF(SUM(O178:AN180)=0,"",SUM(O178:AN180))</f>
        <v/>
      </c>
      <c r="AP178" s="1212"/>
      <c r="AQ178" s="1212"/>
      <c r="AR178" s="1212"/>
      <c r="AS178" s="1212"/>
      <c r="AT178" s="1212"/>
      <c r="AU178" s="1212"/>
      <c r="AV178" s="1212"/>
      <c r="AW178" s="1212"/>
      <c r="AX178" s="1212"/>
      <c r="AY178" s="1212"/>
      <c r="AZ178" s="1212"/>
      <c r="BA178" s="1212"/>
      <c r="BB178" s="195"/>
    </row>
    <row r="179" spans="3:54" ht="6" customHeight="1" x14ac:dyDescent="0.2">
      <c r="C179" s="848"/>
      <c r="D179" s="800"/>
      <c r="E179" s="800"/>
      <c r="F179" s="800"/>
      <c r="G179" s="800"/>
      <c r="H179" s="800"/>
      <c r="I179" s="800"/>
      <c r="J179" s="800"/>
      <c r="K179" s="800"/>
      <c r="L179" s="800"/>
      <c r="M179" s="800"/>
      <c r="N179" s="801"/>
      <c r="O179" s="939"/>
      <c r="P179" s="940"/>
      <c r="Q179" s="940"/>
      <c r="R179" s="940"/>
      <c r="S179" s="940"/>
      <c r="T179" s="940"/>
      <c r="U179" s="940"/>
      <c r="V179" s="940"/>
      <c r="W179" s="940"/>
      <c r="X179" s="940"/>
      <c r="Y179" s="940"/>
      <c r="Z179" s="940"/>
      <c r="AA179" s="940"/>
      <c r="AB179" s="940"/>
      <c r="AC179" s="940"/>
      <c r="AD179" s="940"/>
      <c r="AE179" s="940"/>
      <c r="AF179" s="940"/>
      <c r="AG179" s="940"/>
      <c r="AH179" s="940"/>
      <c r="AI179" s="940"/>
      <c r="AJ179" s="940"/>
      <c r="AK179" s="940"/>
      <c r="AL179" s="940"/>
      <c r="AM179" s="940"/>
      <c r="AN179" s="940"/>
      <c r="AO179" s="944"/>
      <c r="AP179" s="1213"/>
      <c r="AQ179" s="1213"/>
      <c r="AR179" s="1213"/>
      <c r="AS179" s="1213"/>
      <c r="AT179" s="1213"/>
      <c r="AU179" s="1213"/>
      <c r="AV179" s="1213"/>
      <c r="AW179" s="1213"/>
      <c r="AX179" s="1213"/>
      <c r="AY179" s="1213"/>
      <c r="AZ179" s="1213"/>
      <c r="BA179" s="1213"/>
      <c r="BB179" s="195"/>
    </row>
    <row r="180" spans="3:54" ht="6" customHeight="1" x14ac:dyDescent="0.2">
      <c r="C180" s="848"/>
      <c r="D180" s="800"/>
      <c r="E180" s="800"/>
      <c r="F180" s="800"/>
      <c r="G180" s="800"/>
      <c r="H180" s="800"/>
      <c r="I180" s="800"/>
      <c r="J180" s="800"/>
      <c r="K180" s="800"/>
      <c r="L180" s="800"/>
      <c r="M180" s="800"/>
      <c r="N180" s="801"/>
      <c r="O180" s="939"/>
      <c r="P180" s="940"/>
      <c r="Q180" s="940"/>
      <c r="R180" s="940"/>
      <c r="S180" s="940"/>
      <c r="T180" s="940"/>
      <c r="U180" s="940"/>
      <c r="V180" s="940"/>
      <c r="W180" s="940"/>
      <c r="X180" s="940"/>
      <c r="Y180" s="940"/>
      <c r="Z180" s="940"/>
      <c r="AA180" s="940"/>
      <c r="AB180" s="940"/>
      <c r="AC180" s="940"/>
      <c r="AD180" s="940"/>
      <c r="AE180" s="940"/>
      <c r="AF180" s="940"/>
      <c r="AG180" s="940"/>
      <c r="AH180" s="940"/>
      <c r="AI180" s="940"/>
      <c r="AJ180" s="940"/>
      <c r="AK180" s="940"/>
      <c r="AL180" s="940"/>
      <c r="AM180" s="940"/>
      <c r="AN180" s="940"/>
      <c r="AO180" s="944"/>
      <c r="AP180" s="1213"/>
      <c r="AQ180" s="1213"/>
      <c r="AR180" s="1213"/>
      <c r="AS180" s="1213"/>
      <c r="AT180" s="1213"/>
      <c r="AU180" s="1213"/>
      <c r="AV180" s="1213"/>
      <c r="AW180" s="1213"/>
      <c r="AX180" s="1213"/>
      <c r="AY180" s="1213"/>
      <c r="AZ180" s="1213"/>
      <c r="BA180" s="1213"/>
      <c r="BB180" s="195"/>
    </row>
    <row r="181" spans="3:54" ht="6" customHeight="1" x14ac:dyDescent="0.2">
      <c r="C181" s="848" t="s">
        <v>104</v>
      </c>
      <c r="D181" s="800"/>
      <c r="E181" s="800"/>
      <c r="F181" s="800"/>
      <c r="G181" s="800"/>
      <c r="H181" s="800"/>
      <c r="I181" s="800"/>
      <c r="J181" s="800"/>
      <c r="K181" s="800"/>
      <c r="L181" s="800"/>
      <c r="M181" s="800"/>
      <c r="N181" s="801"/>
      <c r="O181" s="939"/>
      <c r="P181" s="940"/>
      <c r="Q181" s="940"/>
      <c r="R181" s="940"/>
      <c r="S181" s="940"/>
      <c r="T181" s="940"/>
      <c r="U181" s="940"/>
      <c r="V181" s="940"/>
      <c r="W181" s="940"/>
      <c r="X181" s="940"/>
      <c r="Y181" s="940"/>
      <c r="Z181" s="940"/>
      <c r="AA181" s="940"/>
      <c r="AB181" s="940"/>
      <c r="AC181" s="940"/>
      <c r="AD181" s="940"/>
      <c r="AE181" s="940"/>
      <c r="AF181" s="940"/>
      <c r="AG181" s="940"/>
      <c r="AH181" s="940"/>
      <c r="AI181" s="940"/>
      <c r="AJ181" s="940"/>
      <c r="AK181" s="940"/>
      <c r="AL181" s="940"/>
      <c r="AM181" s="940"/>
      <c r="AN181" s="940"/>
      <c r="AO181" s="944" t="str">
        <f>IF(SUM(O181:AN183)=0,"",SUM(O181:AN183))</f>
        <v/>
      </c>
      <c r="AP181" s="1213"/>
      <c r="AQ181" s="1213"/>
      <c r="AR181" s="1213"/>
      <c r="AS181" s="1213"/>
      <c r="AT181" s="1213"/>
      <c r="AU181" s="1213"/>
      <c r="AV181" s="1213"/>
      <c r="AW181" s="1213"/>
      <c r="AX181" s="1213"/>
      <c r="AY181" s="1213"/>
      <c r="AZ181" s="1213"/>
      <c r="BA181" s="1213"/>
      <c r="BB181" s="195"/>
    </row>
    <row r="182" spans="3:54" ht="6" customHeight="1" x14ac:dyDescent="0.2">
      <c r="C182" s="848"/>
      <c r="D182" s="800"/>
      <c r="E182" s="800"/>
      <c r="F182" s="800"/>
      <c r="G182" s="800"/>
      <c r="H182" s="800"/>
      <c r="I182" s="800"/>
      <c r="J182" s="800"/>
      <c r="K182" s="800"/>
      <c r="L182" s="800"/>
      <c r="M182" s="800"/>
      <c r="N182" s="801"/>
      <c r="O182" s="939"/>
      <c r="P182" s="940"/>
      <c r="Q182" s="940"/>
      <c r="R182" s="940"/>
      <c r="S182" s="940"/>
      <c r="T182" s="940"/>
      <c r="U182" s="940"/>
      <c r="V182" s="940"/>
      <c r="W182" s="940"/>
      <c r="X182" s="940"/>
      <c r="Y182" s="940"/>
      <c r="Z182" s="940"/>
      <c r="AA182" s="940"/>
      <c r="AB182" s="940"/>
      <c r="AC182" s="940"/>
      <c r="AD182" s="940"/>
      <c r="AE182" s="940"/>
      <c r="AF182" s="940"/>
      <c r="AG182" s="940"/>
      <c r="AH182" s="940"/>
      <c r="AI182" s="940"/>
      <c r="AJ182" s="940"/>
      <c r="AK182" s="940"/>
      <c r="AL182" s="940"/>
      <c r="AM182" s="940"/>
      <c r="AN182" s="940"/>
      <c r="AO182" s="944"/>
      <c r="AP182" s="1213"/>
      <c r="AQ182" s="1213"/>
      <c r="AR182" s="1213"/>
      <c r="AS182" s="1213"/>
      <c r="AT182" s="1213"/>
      <c r="AU182" s="1213"/>
      <c r="AV182" s="1213"/>
      <c r="AW182" s="1213"/>
      <c r="AX182" s="1213"/>
      <c r="AY182" s="1213"/>
      <c r="AZ182" s="1213"/>
      <c r="BA182" s="1213"/>
      <c r="BB182" s="195"/>
    </row>
    <row r="183" spans="3:54" ht="6" customHeight="1" x14ac:dyDescent="0.2">
      <c r="C183" s="848"/>
      <c r="D183" s="800"/>
      <c r="E183" s="800"/>
      <c r="F183" s="800"/>
      <c r="G183" s="800"/>
      <c r="H183" s="800"/>
      <c r="I183" s="800"/>
      <c r="J183" s="800"/>
      <c r="K183" s="800"/>
      <c r="L183" s="800"/>
      <c r="M183" s="800"/>
      <c r="N183" s="801"/>
      <c r="O183" s="939"/>
      <c r="P183" s="940"/>
      <c r="Q183" s="940"/>
      <c r="R183" s="940"/>
      <c r="S183" s="940"/>
      <c r="T183" s="940"/>
      <c r="U183" s="940"/>
      <c r="V183" s="940"/>
      <c r="W183" s="940"/>
      <c r="X183" s="940"/>
      <c r="Y183" s="940"/>
      <c r="Z183" s="940"/>
      <c r="AA183" s="940"/>
      <c r="AB183" s="940"/>
      <c r="AC183" s="940"/>
      <c r="AD183" s="940"/>
      <c r="AE183" s="940"/>
      <c r="AF183" s="940"/>
      <c r="AG183" s="940"/>
      <c r="AH183" s="940"/>
      <c r="AI183" s="940"/>
      <c r="AJ183" s="940"/>
      <c r="AK183" s="940"/>
      <c r="AL183" s="940"/>
      <c r="AM183" s="940"/>
      <c r="AN183" s="940"/>
      <c r="AO183" s="944"/>
      <c r="AP183" s="1213"/>
      <c r="AQ183" s="1213"/>
      <c r="AR183" s="1213"/>
      <c r="AS183" s="1213"/>
      <c r="AT183" s="1213"/>
      <c r="AU183" s="1213"/>
      <c r="AV183" s="1213"/>
      <c r="AW183" s="1213"/>
      <c r="AX183" s="1213"/>
      <c r="AY183" s="1213"/>
      <c r="AZ183" s="1213"/>
      <c r="BA183" s="1213"/>
      <c r="BB183" s="195"/>
    </row>
    <row r="184" spans="3:54" ht="6" customHeight="1" x14ac:dyDescent="0.2">
      <c r="C184" s="880" t="s">
        <v>105</v>
      </c>
      <c r="D184" s="788"/>
      <c r="E184" s="788"/>
      <c r="F184" s="789"/>
      <c r="G184" s="789"/>
      <c r="H184" s="789"/>
      <c r="I184" s="789"/>
      <c r="J184" s="789"/>
      <c r="K184" s="789"/>
      <c r="L184" s="789"/>
      <c r="M184" s="789"/>
      <c r="N184" s="790"/>
      <c r="O184" s="943" t="str">
        <f>IF(O178-O181=0,"",O178-O181)</f>
        <v/>
      </c>
      <c r="P184" s="943"/>
      <c r="Q184" s="943"/>
      <c r="R184" s="943"/>
      <c r="S184" s="943"/>
      <c r="T184" s="943"/>
      <c r="U184" s="943"/>
      <c r="V184" s="943"/>
      <c r="W184" s="943"/>
      <c r="X184" s="943"/>
      <c r="Y184" s="943"/>
      <c r="Z184" s="943"/>
      <c r="AA184" s="943"/>
      <c r="AB184" s="943" t="str">
        <f>IF(AB178-AB181=0,"",AB178-AB181)</f>
        <v/>
      </c>
      <c r="AC184" s="943"/>
      <c r="AD184" s="943"/>
      <c r="AE184" s="943"/>
      <c r="AF184" s="943"/>
      <c r="AG184" s="943"/>
      <c r="AH184" s="943"/>
      <c r="AI184" s="943"/>
      <c r="AJ184" s="943"/>
      <c r="AK184" s="943"/>
      <c r="AL184" s="943"/>
      <c r="AM184" s="943"/>
      <c r="AN184" s="943"/>
      <c r="AO184" s="986" t="str">
        <f>IF(SUM(O184:AN186)=0,"",SUM(O184:AN186))</f>
        <v/>
      </c>
      <c r="AP184" s="1222"/>
      <c r="AQ184" s="1222"/>
      <c r="AR184" s="1222"/>
      <c r="AS184" s="1222"/>
      <c r="AT184" s="1222"/>
      <c r="AU184" s="1222"/>
      <c r="AV184" s="1222"/>
      <c r="AW184" s="1222"/>
      <c r="AX184" s="1222"/>
      <c r="AY184" s="1222"/>
      <c r="AZ184" s="1222"/>
      <c r="BA184" s="1222"/>
      <c r="BB184" s="195"/>
    </row>
    <row r="185" spans="3:54" ht="6" customHeight="1" x14ac:dyDescent="0.2">
      <c r="C185" s="880"/>
      <c r="D185" s="788"/>
      <c r="E185" s="788"/>
      <c r="F185" s="789"/>
      <c r="G185" s="789"/>
      <c r="H185" s="789"/>
      <c r="I185" s="789"/>
      <c r="J185" s="789"/>
      <c r="K185" s="789"/>
      <c r="L185" s="789"/>
      <c r="M185" s="789"/>
      <c r="N185" s="790"/>
      <c r="O185" s="943"/>
      <c r="P185" s="943"/>
      <c r="Q185" s="943"/>
      <c r="R185" s="943"/>
      <c r="S185" s="943"/>
      <c r="T185" s="943"/>
      <c r="U185" s="943"/>
      <c r="V185" s="943"/>
      <c r="W185" s="943"/>
      <c r="X185" s="943"/>
      <c r="Y185" s="943"/>
      <c r="Z185" s="943"/>
      <c r="AA185" s="943"/>
      <c r="AB185" s="943"/>
      <c r="AC185" s="943"/>
      <c r="AD185" s="943"/>
      <c r="AE185" s="943"/>
      <c r="AF185" s="943"/>
      <c r="AG185" s="943"/>
      <c r="AH185" s="943"/>
      <c r="AI185" s="943"/>
      <c r="AJ185" s="943"/>
      <c r="AK185" s="943"/>
      <c r="AL185" s="943"/>
      <c r="AM185" s="943"/>
      <c r="AN185" s="943"/>
      <c r="AO185" s="944"/>
      <c r="AP185" s="1213"/>
      <c r="AQ185" s="1213"/>
      <c r="AR185" s="1213"/>
      <c r="AS185" s="1213"/>
      <c r="AT185" s="1213"/>
      <c r="AU185" s="1213"/>
      <c r="AV185" s="1213"/>
      <c r="AW185" s="1213"/>
      <c r="AX185" s="1213"/>
      <c r="AY185" s="1213"/>
      <c r="AZ185" s="1213"/>
      <c r="BA185" s="1213"/>
      <c r="BB185" s="195"/>
    </row>
    <row r="186" spans="3:54" ht="6" customHeight="1" thickBot="1" x14ac:dyDescent="0.25">
      <c r="C186" s="881"/>
      <c r="D186" s="813"/>
      <c r="E186" s="813"/>
      <c r="F186" s="814"/>
      <c r="G186" s="814"/>
      <c r="H186" s="814"/>
      <c r="I186" s="814"/>
      <c r="J186" s="814"/>
      <c r="K186" s="814"/>
      <c r="L186" s="814"/>
      <c r="M186" s="814"/>
      <c r="N186" s="815"/>
      <c r="O186" s="945"/>
      <c r="P186" s="945"/>
      <c r="Q186" s="945"/>
      <c r="R186" s="945"/>
      <c r="S186" s="945"/>
      <c r="T186" s="945"/>
      <c r="U186" s="945"/>
      <c r="V186" s="945"/>
      <c r="W186" s="945"/>
      <c r="X186" s="945"/>
      <c r="Y186" s="945"/>
      <c r="Z186" s="945"/>
      <c r="AA186" s="945"/>
      <c r="AB186" s="945"/>
      <c r="AC186" s="945"/>
      <c r="AD186" s="945"/>
      <c r="AE186" s="945"/>
      <c r="AF186" s="945"/>
      <c r="AG186" s="945"/>
      <c r="AH186" s="945"/>
      <c r="AI186" s="945"/>
      <c r="AJ186" s="945"/>
      <c r="AK186" s="945"/>
      <c r="AL186" s="945"/>
      <c r="AM186" s="945"/>
      <c r="AN186" s="945"/>
      <c r="AO186" s="944"/>
      <c r="AP186" s="1213"/>
      <c r="AQ186" s="1213"/>
      <c r="AR186" s="1213"/>
      <c r="AS186" s="1213"/>
      <c r="AT186" s="1213"/>
      <c r="AU186" s="1213"/>
      <c r="AV186" s="1213"/>
      <c r="AW186" s="1213"/>
      <c r="AX186" s="1213"/>
      <c r="AY186" s="1213"/>
      <c r="AZ186" s="1213"/>
      <c r="BA186" s="1213"/>
      <c r="BB186" s="195"/>
    </row>
    <row r="187" spans="3:54" ht="6" customHeight="1" x14ac:dyDescent="0.2">
      <c r="C187" s="908" t="s">
        <v>106</v>
      </c>
      <c r="D187" s="947"/>
      <c r="E187" s="947"/>
      <c r="F187" s="947"/>
      <c r="G187" s="947"/>
      <c r="H187" s="947"/>
      <c r="I187" s="947"/>
      <c r="J187" s="947"/>
      <c r="K187" s="947"/>
      <c r="L187" s="947"/>
      <c r="M187" s="947"/>
      <c r="N187" s="948"/>
      <c r="O187" s="952" t="str">
        <f>IF(SUM(O175,O184)=0,"",SUM(O175,O184))</f>
        <v/>
      </c>
      <c r="P187" s="953"/>
      <c r="Q187" s="953"/>
      <c r="R187" s="953"/>
      <c r="S187" s="953"/>
      <c r="T187" s="953"/>
      <c r="U187" s="953"/>
      <c r="V187" s="953"/>
      <c r="W187" s="953"/>
      <c r="X187" s="953"/>
      <c r="Y187" s="953"/>
      <c r="Z187" s="953"/>
      <c r="AA187" s="954"/>
      <c r="AB187" s="952" t="str">
        <f>IF(SUM(AB175,AB184)=0,"",SUM(AB175,AB184))</f>
        <v/>
      </c>
      <c r="AC187" s="953"/>
      <c r="AD187" s="953"/>
      <c r="AE187" s="953"/>
      <c r="AF187" s="953"/>
      <c r="AG187" s="953"/>
      <c r="AH187" s="953"/>
      <c r="AI187" s="953"/>
      <c r="AJ187" s="953"/>
      <c r="AK187" s="953"/>
      <c r="AL187" s="953"/>
      <c r="AM187" s="953"/>
      <c r="AN187" s="954"/>
      <c r="AO187" s="942" t="str">
        <f>IF(SUM(O187:AN189)=0,"",SUM(O187:AN189))</f>
        <v/>
      </c>
      <c r="AP187" s="1212"/>
      <c r="AQ187" s="1212"/>
      <c r="AR187" s="1212"/>
      <c r="AS187" s="1212"/>
      <c r="AT187" s="1212"/>
      <c r="AU187" s="1212"/>
      <c r="AV187" s="1212"/>
      <c r="AW187" s="1212"/>
      <c r="AX187" s="1212"/>
      <c r="AY187" s="1212"/>
      <c r="AZ187" s="1212"/>
      <c r="BA187" s="1212"/>
      <c r="BB187" s="195"/>
    </row>
    <row r="188" spans="3:54" ht="6" customHeight="1" x14ac:dyDescent="0.2">
      <c r="C188" s="908"/>
      <c r="D188" s="947"/>
      <c r="E188" s="947"/>
      <c r="F188" s="947"/>
      <c r="G188" s="947"/>
      <c r="H188" s="947"/>
      <c r="I188" s="947"/>
      <c r="J188" s="947"/>
      <c r="K188" s="947"/>
      <c r="L188" s="947"/>
      <c r="M188" s="947"/>
      <c r="N188" s="948"/>
      <c r="O188" s="952"/>
      <c r="P188" s="953"/>
      <c r="Q188" s="953"/>
      <c r="R188" s="953"/>
      <c r="S188" s="953"/>
      <c r="T188" s="953"/>
      <c r="U188" s="953"/>
      <c r="V188" s="953"/>
      <c r="W188" s="953"/>
      <c r="X188" s="953"/>
      <c r="Y188" s="953"/>
      <c r="Z188" s="953"/>
      <c r="AA188" s="954"/>
      <c r="AB188" s="952"/>
      <c r="AC188" s="953"/>
      <c r="AD188" s="953"/>
      <c r="AE188" s="953"/>
      <c r="AF188" s="953"/>
      <c r="AG188" s="953"/>
      <c r="AH188" s="953"/>
      <c r="AI188" s="953"/>
      <c r="AJ188" s="953"/>
      <c r="AK188" s="953"/>
      <c r="AL188" s="953"/>
      <c r="AM188" s="953"/>
      <c r="AN188" s="954"/>
      <c r="AO188" s="944"/>
      <c r="AP188" s="1213"/>
      <c r="AQ188" s="1213"/>
      <c r="AR188" s="1213"/>
      <c r="AS188" s="1213"/>
      <c r="AT188" s="1213"/>
      <c r="AU188" s="1213"/>
      <c r="AV188" s="1213"/>
      <c r="AW188" s="1213"/>
      <c r="AX188" s="1213"/>
      <c r="AY188" s="1213"/>
      <c r="AZ188" s="1213"/>
      <c r="BA188" s="1213"/>
      <c r="BB188" s="195"/>
    </row>
    <row r="189" spans="3:54" ht="6" customHeight="1" thickBot="1" x14ac:dyDescent="0.25">
      <c r="C189" s="949"/>
      <c r="D189" s="950"/>
      <c r="E189" s="950"/>
      <c r="F189" s="950"/>
      <c r="G189" s="950"/>
      <c r="H189" s="950"/>
      <c r="I189" s="950"/>
      <c r="J189" s="950"/>
      <c r="K189" s="950"/>
      <c r="L189" s="950"/>
      <c r="M189" s="950"/>
      <c r="N189" s="951"/>
      <c r="O189" s="955"/>
      <c r="P189" s="956"/>
      <c r="Q189" s="956"/>
      <c r="R189" s="956"/>
      <c r="S189" s="956"/>
      <c r="T189" s="956"/>
      <c r="U189" s="956"/>
      <c r="V189" s="956"/>
      <c r="W189" s="956"/>
      <c r="X189" s="956"/>
      <c r="Y189" s="956"/>
      <c r="Z189" s="956"/>
      <c r="AA189" s="957"/>
      <c r="AB189" s="955"/>
      <c r="AC189" s="956"/>
      <c r="AD189" s="956"/>
      <c r="AE189" s="956"/>
      <c r="AF189" s="956"/>
      <c r="AG189" s="956"/>
      <c r="AH189" s="956"/>
      <c r="AI189" s="956"/>
      <c r="AJ189" s="956"/>
      <c r="AK189" s="956"/>
      <c r="AL189" s="956"/>
      <c r="AM189" s="956"/>
      <c r="AN189" s="957"/>
      <c r="AO189" s="944"/>
      <c r="AP189" s="1213"/>
      <c r="AQ189" s="1213"/>
      <c r="AR189" s="1213"/>
      <c r="AS189" s="1213"/>
      <c r="AT189" s="1213"/>
      <c r="AU189" s="1213"/>
      <c r="AV189" s="1213"/>
      <c r="AW189" s="1213"/>
      <c r="AX189" s="1213"/>
      <c r="AY189" s="1213"/>
      <c r="AZ189" s="1213"/>
      <c r="BA189" s="1213"/>
      <c r="BB189" s="195"/>
    </row>
    <row r="190" spans="3:54" ht="6" customHeight="1" x14ac:dyDescent="0.2">
      <c r="C190" s="890" t="s">
        <v>109</v>
      </c>
      <c r="D190" s="961"/>
      <c r="E190" s="961"/>
      <c r="F190" s="961"/>
      <c r="G190" s="961"/>
      <c r="H190" s="961"/>
      <c r="I190" s="961"/>
      <c r="J190" s="961"/>
      <c r="K190" s="961"/>
      <c r="L190" s="961"/>
      <c r="M190" s="961"/>
      <c r="N190" s="962"/>
      <c r="O190" s="963"/>
      <c r="P190" s="964"/>
      <c r="Q190" s="964"/>
      <c r="R190" s="964"/>
      <c r="S190" s="964"/>
      <c r="T190" s="964"/>
      <c r="U190" s="964"/>
      <c r="V190" s="964"/>
      <c r="W190" s="964"/>
      <c r="X190" s="964"/>
      <c r="Y190" s="964"/>
      <c r="Z190" s="964"/>
      <c r="AA190" s="964"/>
      <c r="AB190" s="964"/>
      <c r="AC190" s="964"/>
      <c r="AD190" s="964"/>
      <c r="AE190" s="964"/>
      <c r="AF190" s="964"/>
      <c r="AG190" s="964"/>
      <c r="AH190" s="964"/>
      <c r="AI190" s="964"/>
      <c r="AJ190" s="964"/>
      <c r="AK190" s="964"/>
      <c r="AL190" s="964"/>
      <c r="AM190" s="964"/>
      <c r="AN190" s="965"/>
      <c r="AO190" s="1214"/>
      <c r="AP190" s="1215"/>
      <c r="AQ190" s="1215"/>
      <c r="AR190" s="1215"/>
      <c r="AS190" s="1215"/>
      <c r="AT190" s="1215"/>
      <c r="AU190" s="1215"/>
      <c r="AV190" s="1215"/>
      <c r="AW190" s="1215"/>
      <c r="AX190" s="1215"/>
      <c r="AY190" s="1215"/>
      <c r="AZ190" s="1215"/>
      <c r="BA190" s="1215"/>
      <c r="BB190" s="195"/>
    </row>
    <row r="191" spans="3:54" ht="6" customHeight="1" x14ac:dyDescent="0.2">
      <c r="C191" s="908"/>
      <c r="D191" s="947"/>
      <c r="E191" s="947"/>
      <c r="F191" s="947"/>
      <c r="G191" s="947"/>
      <c r="H191" s="947"/>
      <c r="I191" s="947"/>
      <c r="J191" s="947"/>
      <c r="K191" s="947"/>
      <c r="L191" s="947"/>
      <c r="M191" s="947"/>
      <c r="N191" s="948"/>
      <c r="O191" s="966"/>
      <c r="P191" s="967"/>
      <c r="Q191" s="967"/>
      <c r="R191" s="967"/>
      <c r="S191" s="967"/>
      <c r="T191" s="967"/>
      <c r="U191" s="967"/>
      <c r="V191" s="967"/>
      <c r="W191" s="967"/>
      <c r="X191" s="967"/>
      <c r="Y191" s="967"/>
      <c r="Z191" s="967"/>
      <c r="AA191" s="967"/>
      <c r="AB191" s="967"/>
      <c r="AC191" s="967"/>
      <c r="AD191" s="967"/>
      <c r="AE191" s="967"/>
      <c r="AF191" s="967"/>
      <c r="AG191" s="967"/>
      <c r="AH191" s="967"/>
      <c r="AI191" s="967"/>
      <c r="AJ191" s="967"/>
      <c r="AK191" s="967"/>
      <c r="AL191" s="967"/>
      <c r="AM191" s="967"/>
      <c r="AN191" s="968"/>
      <c r="AO191" s="1216"/>
      <c r="AP191" s="1217"/>
      <c r="AQ191" s="1217"/>
      <c r="AR191" s="1217"/>
      <c r="AS191" s="1217"/>
      <c r="AT191" s="1217"/>
      <c r="AU191" s="1217"/>
      <c r="AV191" s="1217"/>
      <c r="AW191" s="1217"/>
      <c r="AX191" s="1217"/>
      <c r="AY191" s="1217"/>
      <c r="AZ191" s="1217"/>
      <c r="BA191" s="1217"/>
      <c r="BB191" s="195"/>
    </row>
    <row r="192" spans="3:54" ht="6" customHeight="1" thickBot="1" x14ac:dyDescent="0.25">
      <c r="C192" s="949"/>
      <c r="D192" s="950"/>
      <c r="E192" s="950"/>
      <c r="F192" s="950"/>
      <c r="G192" s="950"/>
      <c r="H192" s="950"/>
      <c r="I192" s="950"/>
      <c r="J192" s="950"/>
      <c r="K192" s="950"/>
      <c r="L192" s="950"/>
      <c r="M192" s="950"/>
      <c r="N192" s="951"/>
      <c r="O192" s="969"/>
      <c r="P192" s="970"/>
      <c r="Q192" s="970"/>
      <c r="R192" s="970"/>
      <c r="S192" s="970"/>
      <c r="T192" s="970"/>
      <c r="U192" s="970"/>
      <c r="V192" s="970"/>
      <c r="W192" s="970"/>
      <c r="X192" s="970"/>
      <c r="Y192" s="970"/>
      <c r="Z192" s="970"/>
      <c r="AA192" s="970"/>
      <c r="AB192" s="970"/>
      <c r="AC192" s="970"/>
      <c r="AD192" s="970"/>
      <c r="AE192" s="970"/>
      <c r="AF192" s="970"/>
      <c r="AG192" s="970"/>
      <c r="AH192" s="970"/>
      <c r="AI192" s="970"/>
      <c r="AJ192" s="970"/>
      <c r="AK192" s="970"/>
      <c r="AL192" s="970"/>
      <c r="AM192" s="970"/>
      <c r="AN192" s="971"/>
      <c r="AO192" s="1218"/>
      <c r="AP192" s="1219"/>
      <c r="AQ192" s="1219"/>
      <c r="AR192" s="1219"/>
      <c r="AS192" s="1219"/>
      <c r="AT192" s="1219"/>
      <c r="AU192" s="1219"/>
      <c r="AV192" s="1219"/>
      <c r="AW192" s="1219"/>
      <c r="AX192" s="1219"/>
      <c r="AY192" s="1219"/>
      <c r="AZ192" s="1219"/>
      <c r="BA192" s="1219"/>
      <c r="BB192" s="195"/>
    </row>
    <row r="193" spans="3:63" ht="6" customHeight="1" x14ac:dyDescent="0.2">
      <c r="C193" s="908" t="s">
        <v>397</v>
      </c>
      <c r="D193" s="947"/>
      <c r="E193" s="947"/>
      <c r="F193" s="947"/>
      <c r="G193" s="947"/>
      <c r="H193" s="947"/>
      <c r="I193" s="947"/>
      <c r="J193" s="947"/>
      <c r="K193" s="947"/>
      <c r="L193" s="947"/>
      <c r="M193" s="947"/>
      <c r="N193" s="948"/>
      <c r="O193" s="963"/>
      <c r="P193" s="964"/>
      <c r="Q193" s="964"/>
      <c r="R193" s="964"/>
      <c r="S193" s="964"/>
      <c r="T193" s="964"/>
      <c r="U193" s="964"/>
      <c r="V193" s="964"/>
      <c r="W193" s="964"/>
      <c r="X193" s="964"/>
      <c r="Y193" s="964"/>
      <c r="Z193" s="964"/>
      <c r="AA193" s="964"/>
      <c r="AB193" s="964"/>
      <c r="AC193" s="964"/>
      <c r="AD193" s="964"/>
      <c r="AE193" s="964"/>
      <c r="AF193" s="964"/>
      <c r="AG193" s="964"/>
      <c r="AH193" s="964"/>
      <c r="AI193" s="964"/>
      <c r="AJ193" s="964"/>
      <c r="AK193" s="964"/>
      <c r="AL193" s="964"/>
      <c r="AM193" s="964"/>
      <c r="AN193" s="965"/>
      <c r="AO193" s="1216"/>
      <c r="AP193" s="1217"/>
      <c r="AQ193" s="1217"/>
      <c r="AR193" s="1217"/>
      <c r="AS193" s="1217"/>
      <c r="AT193" s="1217"/>
      <c r="AU193" s="1217"/>
      <c r="AV193" s="1217"/>
      <c r="AW193" s="1217"/>
      <c r="AX193" s="1217"/>
      <c r="AY193" s="1217"/>
      <c r="AZ193" s="1217"/>
      <c r="BA193" s="1217"/>
      <c r="BB193" s="195"/>
    </row>
    <row r="194" spans="3:63" ht="6" customHeight="1" x14ac:dyDescent="0.2">
      <c r="C194" s="908"/>
      <c r="D194" s="947"/>
      <c r="E194" s="947"/>
      <c r="F194" s="947"/>
      <c r="G194" s="947"/>
      <c r="H194" s="947"/>
      <c r="I194" s="947"/>
      <c r="J194" s="947"/>
      <c r="K194" s="947"/>
      <c r="L194" s="947"/>
      <c r="M194" s="947"/>
      <c r="N194" s="948"/>
      <c r="O194" s="966"/>
      <c r="P194" s="967"/>
      <c r="Q194" s="967"/>
      <c r="R194" s="967"/>
      <c r="S194" s="967"/>
      <c r="T194" s="967"/>
      <c r="U194" s="967"/>
      <c r="V194" s="967"/>
      <c r="W194" s="967"/>
      <c r="X194" s="967"/>
      <c r="Y194" s="967"/>
      <c r="Z194" s="967"/>
      <c r="AA194" s="967"/>
      <c r="AB194" s="967"/>
      <c r="AC194" s="967"/>
      <c r="AD194" s="967"/>
      <c r="AE194" s="967"/>
      <c r="AF194" s="967"/>
      <c r="AG194" s="967"/>
      <c r="AH194" s="967"/>
      <c r="AI194" s="967"/>
      <c r="AJ194" s="967"/>
      <c r="AK194" s="967"/>
      <c r="AL194" s="967"/>
      <c r="AM194" s="967"/>
      <c r="AN194" s="968"/>
      <c r="AO194" s="1216"/>
      <c r="AP194" s="1217"/>
      <c r="AQ194" s="1217"/>
      <c r="AR194" s="1217"/>
      <c r="AS194" s="1217"/>
      <c r="AT194" s="1217"/>
      <c r="AU194" s="1217"/>
      <c r="AV194" s="1217"/>
      <c r="AW194" s="1217"/>
      <c r="AX194" s="1217"/>
      <c r="AY194" s="1217"/>
      <c r="AZ194" s="1217"/>
      <c r="BA194" s="1217"/>
      <c r="BB194" s="195"/>
    </row>
    <row r="195" spans="3:63" ht="6" customHeight="1" thickBot="1" x14ac:dyDescent="0.25">
      <c r="C195" s="949"/>
      <c r="D195" s="950"/>
      <c r="E195" s="950"/>
      <c r="F195" s="950"/>
      <c r="G195" s="950"/>
      <c r="H195" s="950"/>
      <c r="I195" s="950"/>
      <c r="J195" s="950"/>
      <c r="K195" s="950"/>
      <c r="L195" s="950"/>
      <c r="M195" s="950"/>
      <c r="N195" s="951"/>
      <c r="O195" s="969"/>
      <c r="P195" s="970"/>
      <c r="Q195" s="970"/>
      <c r="R195" s="970"/>
      <c r="S195" s="970"/>
      <c r="T195" s="970"/>
      <c r="U195" s="970"/>
      <c r="V195" s="970"/>
      <c r="W195" s="970"/>
      <c r="X195" s="970"/>
      <c r="Y195" s="970"/>
      <c r="Z195" s="970"/>
      <c r="AA195" s="970"/>
      <c r="AB195" s="970"/>
      <c r="AC195" s="970"/>
      <c r="AD195" s="970"/>
      <c r="AE195" s="970"/>
      <c r="AF195" s="970"/>
      <c r="AG195" s="970"/>
      <c r="AH195" s="970"/>
      <c r="AI195" s="970"/>
      <c r="AJ195" s="970"/>
      <c r="AK195" s="970"/>
      <c r="AL195" s="970"/>
      <c r="AM195" s="970"/>
      <c r="AN195" s="971"/>
      <c r="AO195" s="1218"/>
      <c r="AP195" s="1219"/>
      <c r="AQ195" s="1219"/>
      <c r="AR195" s="1219"/>
      <c r="AS195" s="1219"/>
      <c r="AT195" s="1219"/>
      <c r="AU195" s="1219"/>
      <c r="AV195" s="1219"/>
      <c r="AW195" s="1219"/>
      <c r="AX195" s="1219"/>
      <c r="AY195" s="1219"/>
      <c r="AZ195" s="1219"/>
      <c r="BA195" s="1219"/>
      <c r="BB195" s="195"/>
    </row>
    <row r="198" spans="3:63" ht="6" customHeight="1" x14ac:dyDescent="0.2">
      <c r="C198" s="723" t="s">
        <v>338</v>
      </c>
      <c r="D198" s="723"/>
      <c r="E198" s="723"/>
      <c r="F198" s="723"/>
      <c r="G198" s="723"/>
      <c r="H198" s="1193" t="str">
        <f>IF(BJ18=0,"",BJ18)</f>
        <v/>
      </c>
      <c r="I198" s="1193"/>
      <c r="J198" s="1193"/>
      <c r="K198" s="723" t="s">
        <v>78</v>
      </c>
      <c r="L198" s="723"/>
      <c r="M198" s="723"/>
      <c r="N198" s="723"/>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910" t="s">
        <v>86</v>
      </c>
      <c r="AT198" s="911"/>
      <c r="AU198" s="911"/>
      <c r="AV198" s="911"/>
      <c r="AW198" s="911"/>
      <c r="AX198" s="911"/>
      <c r="AY198" s="911"/>
      <c r="AZ198" s="911"/>
      <c r="BA198" s="911"/>
      <c r="BB198" s="205"/>
      <c r="BC198" s="205"/>
      <c r="BD198" s="205"/>
      <c r="BE198" s="205"/>
      <c r="BF198" s="205"/>
      <c r="BG198" s="205"/>
      <c r="BH198" s="205"/>
      <c r="BI198" s="205"/>
      <c r="BJ198" s="205"/>
      <c r="BK198" s="205"/>
    </row>
    <row r="199" spans="3:63" ht="6" customHeight="1" x14ac:dyDescent="0.2">
      <c r="C199" s="723"/>
      <c r="D199" s="723"/>
      <c r="E199" s="723"/>
      <c r="F199" s="723"/>
      <c r="G199" s="723"/>
      <c r="H199" s="1193"/>
      <c r="I199" s="1193"/>
      <c r="J199" s="1193"/>
      <c r="K199" s="723"/>
      <c r="L199" s="723"/>
      <c r="M199" s="723"/>
      <c r="N199" s="723"/>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911"/>
      <c r="AT199" s="911"/>
      <c r="AU199" s="911"/>
      <c r="AV199" s="911"/>
      <c r="AW199" s="911"/>
      <c r="AX199" s="911"/>
      <c r="AY199" s="911"/>
      <c r="AZ199" s="911"/>
      <c r="BA199" s="911"/>
      <c r="BB199" s="159"/>
    </row>
    <row r="200" spans="3:63" ht="6" customHeight="1" thickBot="1" x14ac:dyDescent="0.25">
      <c r="C200" s="1192"/>
      <c r="D200" s="1192"/>
      <c r="E200" s="1192"/>
      <c r="F200" s="1192"/>
      <c r="G200" s="1192"/>
      <c r="H200" s="1194"/>
      <c r="I200" s="1194"/>
      <c r="J200" s="1194"/>
      <c r="K200" s="1192"/>
      <c r="L200" s="1192"/>
      <c r="M200" s="1192"/>
      <c r="N200" s="1192"/>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912"/>
      <c r="AT200" s="912"/>
      <c r="AU200" s="912"/>
      <c r="AV200" s="912"/>
      <c r="AW200" s="912"/>
      <c r="AX200" s="912"/>
      <c r="AY200" s="912"/>
      <c r="AZ200" s="912"/>
      <c r="BA200" s="912"/>
      <c r="BB200" s="159"/>
    </row>
    <row r="201" spans="3:63" ht="6" customHeight="1" x14ac:dyDescent="0.2">
      <c r="C201" s="1195"/>
      <c r="D201" s="926"/>
      <c r="E201" s="926"/>
      <c r="F201" s="926"/>
      <c r="G201" s="926"/>
      <c r="H201" s="926"/>
      <c r="I201" s="926"/>
      <c r="J201" s="926"/>
      <c r="K201" s="926"/>
      <c r="L201" s="926"/>
      <c r="M201" s="926"/>
      <c r="N201" s="934"/>
      <c r="O201" s="1198" t="s">
        <v>107</v>
      </c>
      <c r="P201" s="1199"/>
      <c r="Q201" s="1199"/>
      <c r="R201" s="1199"/>
      <c r="S201" s="1199"/>
      <c r="T201" s="1199"/>
      <c r="U201" s="1199"/>
      <c r="V201" s="1199"/>
      <c r="W201" s="1199"/>
      <c r="X201" s="1199"/>
      <c r="Y201" s="1199"/>
      <c r="Z201" s="1199"/>
      <c r="AA201" s="1200"/>
      <c r="AB201" s="933" t="s">
        <v>419</v>
      </c>
      <c r="AC201" s="1205"/>
      <c r="AD201" s="1205"/>
      <c r="AE201" s="1205"/>
      <c r="AF201" s="1205"/>
      <c r="AG201" s="1205"/>
      <c r="AH201" s="1205"/>
      <c r="AI201" s="1205"/>
      <c r="AJ201" s="1205"/>
      <c r="AK201" s="1205"/>
      <c r="AL201" s="1205"/>
      <c r="AM201" s="1205"/>
      <c r="AN201" s="1206"/>
      <c r="AO201" s="1185" t="s">
        <v>108</v>
      </c>
      <c r="AP201" s="1186"/>
      <c r="AQ201" s="1186"/>
      <c r="AR201" s="1186"/>
      <c r="AS201" s="1186"/>
      <c r="AT201" s="1186"/>
      <c r="AU201" s="1186"/>
      <c r="AV201" s="1186"/>
      <c r="AW201" s="1186"/>
      <c r="AX201" s="1186"/>
      <c r="AY201" s="1186"/>
      <c r="AZ201" s="1186"/>
      <c r="BA201" s="1186"/>
      <c r="BB201" s="195"/>
    </row>
    <row r="202" spans="3:63" ht="6" customHeight="1" x14ac:dyDescent="0.2">
      <c r="C202" s="1196"/>
      <c r="D202" s="637"/>
      <c r="E202" s="637"/>
      <c r="F202" s="637"/>
      <c r="G202" s="637"/>
      <c r="H202" s="637"/>
      <c r="I202" s="637"/>
      <c r="J202" s="637"/>
      <c r="K202" s="637"/>
      <c r="L202" s="637"/>
      <c r="M202" s="637"/>
      <c r="N202" s="935"/>
      <c r="O202" s="1201"/>
      <c r="P202" s="1201"/>
      <c r="Q202" s="1201"/>
      <c r="R202" s="1201"/>
      <c r="S202" s="1201"/>
      <c r="T202" s="1201"/>
      <c r="U202" s="1201"/>
      <c r="V202" s="1201"/>
      <c r="W202" s="1201"/>
      <c r="X202" s="1201"/>
      <c r="Y202" s="1201"/>
      <c r="Z202" s="1201"/>
      <c r="AA202" s="1202"/>
      <c r="AB202" s="1207"/>
      <c r="AC202" s="721"/>
      <c r="AD202" s="721"/>
      <c r="AE202" s="721"/>
      <c r="AF202" s="721"/>
      <c r="AG202" s="721"/>
      <c r="AH202" s="721"/>
      <c r="AI202" s="721"/>
      <c r="AJ202" s="721"/>
      <c r="AK202" s="721"/>
      <c r="AL202" s="721"/>
      <c r="AM202" s="721"/>
      <c r="AN202" s="1208"/>
      <c r="AO202" s="1187"/>
      <c r="AP202" s="1188"/>
      <c r="AQ202" s="1188"/>
      <c r="AR202" s="1188"/>
      <c r="AS202" s="1188"/>
      <c r="AT202" s="1188"/>
      <c r="AU202" s="1188"/>
      <c r="AV202" s="1188"/>
      <c r="AW202" s="1188"/>
      <c r="AX202" s="1188"/>
      <c r="AY202" s="1188"/>
      <c r="AZ202" s="1188"/>
      <c r="BA202" s="1188"/>
      <c r="BB202" s="195"/>
    </row>
    <row r="203" spans="3:63" ht="6" customHeight="1" thickBot="1" x14ac:dyDescent="0.25">
      <c r="C203" s="1197"/>
      <c r="D203" s="931"/>
      <c r="E203" s="931"/>
      <c r="F203" s="931"/>
      <c r="G203" s="931"/>
      <c r="H203" s="931"/>
      <c r="I203" s="931"/>
      <c r="J203" s="931"/>
      <c r="K203" s="931"/>
      <c r="L203" s="931"/>
      <c r="M203" s="931"/>
      <c r="N203" s="936"/>
      <c r="O203" s="1203"/>
      <c r="P203" s="1203"/>
      <c r="Q203" s="1203"/>
      <c r="R203" s="1203"/>
      <c r="S203" s="1203"/>
      <c r="T203" s="1203"/>
      <c r="U203" s="1203"/>
      <c r="V203" s="1203"/>
      <c r="W203" s="1203"/>
      <c r="X203" s="1203"/>
      <c r="Y203" s="1203"/>
      <c r="Z203" s="1203"/>
      <c r="AA203" s="1204"/>
      <c r="AB203" s="1209"/>
      <c r="AC203" s="1210"/>
      <c r="AD203" s="1210"/>
      <c r="AE203" s="1210"/>
      <c r="AF203" s="1210"/>
      <c r="AG203" s="1210"/>
      <c r="AH203" s="1210"/>
      <c r="AI203" s="1210"/>
      <c r="AJ203" s="1210"/>
      <c r="AK203" s="1210"/>
      <c r="AL203" s="1210"/>
      <c r="AM203" s="1210"/>
      <c r="AN203" s="1211"/>
      <c r="AO203" s="1189"/>
      <c r="AP203" s="1190"/>
      <c r="AQ203" s="1190"/>
      <c r="AR203" s="1190"/>
      <c r="AS203" s="1190"/>
      <c r="AT203" s="1190"/>
      <c r="AU203" s="1190"/>
      <c r="AV203" s="1190"/>
      <c r="AW203" s="1190"/>
      <c r="AX203" s="1190"/>
      <c r="AY203" s="1190"/>
      <c r="AZ203" s="1190"/>
      <c r="BA203" s="1190"/>
      <c r="BB203" s="195"/>
    </row>
    <row r="204" spans="3:63" ht="6" customHeight="1" x14ac:dyDescent="0.2">
      <c r="C204" s="915" t="s">
        <v>88</v>
      </c>
      <c r="D204" s="834"/>
      <c r="E204" s="834"/>
      <c r="F204" s="834"/>
      <c r="G204" s="834"/>
      <c r="H204" s="834"/>
      <c r="I204" s="834"/>
      <c r="J204" s="834"/>
      <c r="K204" s="834"/>
      <c r="L204" s="834"/>
      <c r="M204" s="834"/>
      <c r="N204" s="835"/>
      <c r="O204" s="937"/>
      <c r="P204" s="938"/>
      <c r="Q204" s="938"/>
      <c r="R204" s="938"/>
      <c r="S204" s="938"/>
      <c r="T204" s="938"/>
      <c r="U204" s="938"/>
      <c r="V204" s="938"/>
      <c r="W204" s="938"/>
      <c r="X204" s="938"/>
      <c r="Y204" s="938"/>
      <c r="Z204" s="938"/>
      <c r="AA204" s="938"/>
      <c r="AB204" s="938"/>
      <c r="AC204" s="938"/>
      <c r="AD204" s="938"/>
      <c r="AE204" s="938"/>
      <c r="AF204" s="938"/>
      <c r="AG204" s="938"/>
      <c r="AH204" s="938"/>
      <c r="AI204" s="938"/>
      <c r="AJ204" s="938"/>
      <c r="AK204" s="938"/>
      <c r="AL204" s="938"/>
      <c r="AM204" s="938"/>
      <c r="AN204" s="938"/>
      <c r="AO204" s="942" t="str">
        <f>IF(SUM(O204:AN206)=0,"",SUM(O204:AN206))</f>
        <v/>
      </c>
      <c r="AP204" s="1212"/>
      <c r="AQ204" s="1212"/>
      <c r="AR204" s="1212"/>
      <c r="AS204" s="1212"/>
      <c r="AT204" s="1212"/>
      <c r="AU204" s="1212"/>
      <c r="AV204" s="1212"/>
      <c r="AW204" s="1212"/>
      <c r="AX204" s="1212"/>
      <c r="AY204" s="1212"/>
      <c r="AZ204" s="1212"/>
      <c r="BA204" s="1212"/>
      <c r="BB204" s="195"/>
    </row>
    <row r="205" spans="3:63" ht="6" customHeight="1" x14ac:dyDescent="0.2">
      <c r="C205" s="848"/>
      <c r="D205" s="800"/>
      <c r="E205" s="800"/>
      <c r="F205" s="800"/>
      <c r="G205" s="800"/>
      <c r="H205" s="800"/>
      <c r="I205" s="800"/>
      <c r="J205" s="800"/>
      <c r="K205" s="800"/>
      <c r="L205" s="800"/>
      <c r="M205" s="800"/>
      <c r="N205" s="801"/>
      <c r="O205" s="939"/>
      <c r="P205" s="940"/>
      <c r="Q205" s="940"/>
      <c r="R205" s="940"/>
      <c r="S205" s="940"/>
      <c r="T205" s="940"/>
      <c r="U205" s="940"/>
      <c r="V205" s="940"/>
      <c r="W205" s="940"/>
      <c r="X205" s="940"/>
      <c r="Y205" s="940"/>
      <c r="Z205" s="940"/>
      <c r="AA205" s="940"/>
      <c r="AB205" s="940"/>
      <c r="AC205" s="940"/>
      <c r="AD205" s="940"/>
      <c r="AE205" s="940"/>
      <c r="AF205" s="940"/>
      <c r="AG205" s="940"/>
      <c r="AH205" s="940"/>
      <c r="AI205" s="940"/>
      <c r="AJ205" s="940"/>
      <c r="AK205" s="940"/>
      <c r="AL205" s="940"/>
      <c r="AM205" s="940"/>
      <c r="AN205" s="940"/>
      <c r="AO205" s="944"/>
      <c r="AP205" s="1213"/>
      <c r="AQ205" s="1213"/>
      <c r="AR205" s="1213"/>
      <c r="AS205" s="1213"/>
      <c r="AT205" s="1213"/>
      <c r="AU205" s="1213"/>
      <c r="AV205" s="1213"/>
      <c r="AW205" s="1213"/>
      <c r="AX205" s="1213"/>
      <c r="AY205" s="1213"/>
      <c r="AZ205" s="1213"/>
      <c r="BA205" s="1213"/>
      <c r="BB205" s="195"/>
    </row>
    <row r="206" spans="3:63" ht="6" customHeight="1" x14ac:dyDescent="0.2">
      <c r="C206" s="848"/>
      <c r="D206" s="800"/>
      <c r="E206" s="800"/>
      <c r="F206" s="800"/>
      <c r="G206" s="800"/>
      <c r="H206" s="800"/>
      <c r="I206" s="800"/>
      <c r="J206" s="800"/>
      <c r="K206" s="800"/>
      <c r="L206" s="800"/>
      <c r="M206" s="800"/>
      <c r="N206" s="801"/>
      <c r="O206" s="939"/>
      <c r="P206" s="940"/>
      <c r="Q206" s="940"/>
      <c r="R206" s="940"/>
      <c r="S206" s="940"/>
      <c r="T206" s="940"/>
      <c r="U206" s="940"/>
      <c r="V206" s="940"/>
      <c r="W206" s="940"/>
      <c r="X206" s="940"/>
      <c r="Y206" s="940"/>
      <c r="Z206" s="940"/>
      <c r="AA206" s="940"/>
      <c r="AB206" s="940"/>
      <c r="AC206" s="940"/>
      <c r="AD206" s="940"/>
      <c r="AE206" s="940"/>
      <c r="AF206" s="940"/>
      <c r="AG206" s="940"/>
      <c r="AH206" s="940"/>
      <c r="AI206" s="940"/>
      <c r="AJ206" s="940"/>
      <c r="AK206" s="940"/>
      <c r="AL206" s="940"/>
      <c r="AM206" s="940"/>
      <c r="AN206" s="940"/>
      <c r="AO206" s="944"/>
      <c r="AP206" s="1213"/>
      <c r="AQ206" s="1213"/>
      <c r="AR206" s="1213"/>
      <c r="AS206" s="1213"/>
      <c r="AT206" s="1213"/>
      <c r="AU206" s="1213"/>
      <c r="AV206" s="1213"/>
      <c r="AW206" s="1213"/>
      <c r="AX206" s="1213"/>
      <c r="AY206" s="1213"/>
      <c r="AZ206" s="1213"/>
      <c r="BA206" s="1213"/>
      <c r="BB206" s="195"/>
    </row>
    <row r="207" spans="3:63" ht="6" customHeight="1" x14ac:dyDescent="0.2">
      <c r="C207" s="848" t="s">
        <v>94</v>
      </c>
      <c r="D207" s="800"/>
      <c r="E207" s="800"/>
      <c r="F207" s="800"/>
      <c r="G207" s="800"/>
      <c r="H207" s="800"/>
      <c r="I207" s="800"/>
      <c r="J207" s="800"/>
      <c r="K207" s="800"/>
      <c r="L207" s="800"/>
      <c r="M207" s="800"/>
      <c r="N207" s="801"/>
      <c r="O207" s="939"/>
      <c r="P207" s="940"/>
      <c r="Q207" s="940"/>
      <c r="R207" s="940"/>
      <c r="S207" s="940"/>
      <c r="T207" s="940"/>
      <c r="U207" s="940"/>
      <c r="V207" s="940"/>
      <c r="W207" s="940"/>
      <c r="X207" s="940"/>
      <c r="Y207" s="940"/>
      <c r="Z207" s="940"/>
      <c r="AA207" s="940"/>
      <c r="AB207" s="940"/>
      <c r="AC207" s="940"/>
      <c r="AD207" s="940"/>
      <c r="AE207" s="940"/>
      <c r="AF207" s="940"/>
      <c r="AG207" s="940"/>
      <c r="AH207" s="940"/>
      <c r="AI207" s="940"/>
      <c r="AJ207" s="940"/>
      <c r="AK207" s="940"/>
      <c r="AL207" s="940"/>
      <c r="AM207" s="940"/>
      <c r="AN207" s="940"/>
      <c r="AO207" s="944" t="str">
        <f>IF(SUM(O207:AN209)=0,"",SUM(O207:AN209))</f>
        <v/>
      </c>
      <c r="AP207" s="1213"/>
      <c r="AQ207" s="1213"/>
      <c r="AR207" s="1213"/>
      <c r="AS207" s="1213"/>
      <c r="AT207" s="1213"/>
      <c r="AU207" s="1213"/>
      <c r="AV207" s="1213"/>
      <c r="AW207" s="1213"/>
      <c r="AX207" s="1213"/>
      <c r="AY207" s="1213"/>
      <c r="AZ207" s="1213"/>
      <c r="BA207" s="1213"/>
      <c r="BB207" s="195"/>
    </row>
    <row r="208" spans="3:63" ht="6" customHeight="1" x14ac:dyDescent="0.2">
      <c r="C208" s="848"/>
      <c r="D208" s="800"/>
      <c r="E208" s="800"/>
      <c r="F208" s="800"/>
      <c r="G208" s="800"/>
      <c r="H208" s="800"/>
      <c r="I208" s="800"/>
      <c r="J208" s="800"/>
      <c r="K208" s="800"/>
      <c r="L208" s="800"/>
      <c r="M208" s="800"/>
      <c r="N208" s="801"/>
      <c r="O208" s="939"/>
      <c r="P208" s="940"/>
      <c r="Q208" s="940"/>
      <c r="R208" s="940"/>
      <c r="S208" s="940"/>
      <c r="T208" s="940"/>
      <c r="U208" s="940"/>
      <c r="V208" s="940"/>
      <c r="W208" s="940"/>
      <c r="X208" s="940"/>
      <c r="Y208" s="940"/>
      <c r="Z208" s="940"/>
      <c r="AA208" s="940"/>
      <c r="AB208" s="940"/>
      <c r="AC208" s="940"/>
      <c r="AD208" s="940"/>
      <c r="AE208" s="940"/>
      <c r="AF208" s="940"/>
      <c r="AG208" s="940"/>
      <c r="AH208" s="940"/>
      <c r="AI208" s="940"/>
      <c r="AJ208" s="940"/>
      <c r="AK208" s="940"/>
      <c r="AL208" s="940"/>
      <c r="AM208" s="940"/>
      <c r="AN208" s="940"/>
      <c r="AO208" s="944"/>
      <c r="AP208" s="1213"/>
      <c r="AQ208" s="1213"/>
      <c r="AR208" s="1213"/>
      <c r="AS208" s="1213"/>
      <c r="AT208" s="1213"/>
      <c r="AU208" s="1213"/>
      <c r="AV208" s="1213"/>
      <c r="AW208" s="1213"/>
      <c r="AX208" s="1213"/>
      <c r="AY208" s="1213"/>
      <c r="AZ208" s="1213"/>
      <c r="BA208" s="1213"/>
      <c r="BB208" s="195"/>
    </row>
    <row r="209" spans="3:54" ht="6" customHeight="1" x14ac:dyDescent="0.2">
      <c r="C209" s="848"/>
      <c r="D209" s="800"/>
      <c r="E209" s="800"/>
      <c r="F209" s="800"/>
      <c r="G209" s="800"/>
      <c r="H209" s="800"/>
      <c r="I209" s="800"/>
      <c r="J209" s="800"/>
      <c r="K209" s="800"/>
      <c r="L209" s="800"/>
      <c r="M209" s="800"/>
      <c r="N209" s="801"/>
      <c r="O209" s="939"/>
      <c r="P209" s="940"/>
      <c r="Q209" s="940"/>
      <c r="R209" s="940"/>
      <c r="S209" s="940"/>
      <c r="T209" s="940"/>
      <c r="U209" s="940"/>
      <c r="V209" s="940"/>
      <c r="W209" s="940"/>
      <c r="X209" s="940"/>
      <c r="Y209" s="940"/>
      <c r="Z209" s="940"/>
      <c r="AA209" s="940"/>
      <c r="AB209" s="940"/>
      <c r="AC209" s="940"/>
      <c r="AD209" s="940"/>
      <c r="AE209" s="940"/>
      <c r="AF209" s="940"/>
      <c r="AG209" s="940"/>
      <c r="AH209" s="940"/>
      <c r="AI209" s="940"/>
      <c r="AJ209" s="940"/>
      <c r="AK209" s="940"/>
      <c r="AL209" s="940"/>
      <c r="AM209" s="940"/>
      <c r="AN209" s="940"/>
      <c r="AO209" s="1220"/>
      <c r="AP209" s="1221"/>
      <c r="AQ209" s="1221"/>
      <c r="AR209" s="1221"/>
      <c r="AS209" s="1221"/>
      <c r="AT209" s="1221"/>
      <c r="AU209" s="1221"/>
      <c r="AV209" s="1221"/>
      <c r="AW209" s="1221"/>
      <c r="AX209" s="1221"/>
      <c r="AY209" s="1221"/>
      <c r="AZ209" s="1221"/>
      <c r="BA209" s="1221"/>
      <c r="BB209" s="195"/>
    </row>
    <row r="210" spans="3:54" ht="6" customHeight="1" x14ac:dyDescent="0.2">
      <c r="C210" s="880" t="s">
        <v>102</v>
      </c>
      <c r="D210" s="788"/>
      <c r="E210" s="788"/>
      <c r="F210" s="789"/>
      <c r="G210" s="789"/>
      <c r="H210" s="789"/>
      <c r="I210" s="789"/>
      <c r="J210" s="789"/>
      <c r="K210" s="789"/>
      <c r="L210" s="789"/>
      <c r="M210" s="789"/>
      <c r="N210" s="790"/>
      <c r="O210" s="943" t="str">
        <f>IF(O204-O207=0,"",O204-O207)</f>
        <v/>
      </c>
      <c r="P210" s="943"/>
      <c r="Q210" s="943"/>
      <c r="R210" s="943"/>
      <c r="S210" s="943"/>
      <c r="T210" s="943"/>
      <c r="U210" s="943"/>
      <c r="V210" s="943"/>
      <c r="W210" s="943"/>
      <c r="X210" s="943"/>
      <c r="Y210" s="943"/>
      <c r="Z210" s="943"/>
      <c r="AA210" s="943"/>
      <c r="AB210" s="943" t="str">
        <f>IF(AB204-AB207=0,"",AB204-AB207)</f>
        <v/>
      </c>
      <c r="AC210" s="943"/>
      <c r="AD210" s="943"/>
      <c r="AE210" s="943"/>
      <c r="AF210" s="943"/>
      <c r="AG210" s="943"/>
      <c r="AH210" s="943"/>
      <c r="AI210" s="943"/>
      <c r="AJ210" s="943"/>
      <c r="AK210" s="943"/>
      <c r="AL210" s="943"/>
      <c r="AM210" s="943"/>
      <c r="AN210" s="943"/>
      <c r="AO210" s="944" t="str">
        <f>IF(SUM(O210:AN212)=0,"",SUM(O210:AN212))</f>
        <v/>
      </c>
      <c r="AP210" s="1213"/>
      <c r="AQ210" s="1213"/>
      <c r="AR210" s="1213"/>
      <c r="AS210" s="1213"/>
      <c r="AT210" s="1213"/>
      <c r="AU210" s="1213"/>
      <c r="AV210" s="1213"/>
      <c r="AW210" s="1213"/>
      <c r="AX210" s="1213"/>
      <c r="AY210" s="1213"/>
      <c r="AZ210" s="1213"/>
      <c r="BA210" s="1213"/>
      <c r="BB210" s="195"/>
    </row>
    <row r="211" spans="3:54" ht="6" customHeight="1" x14ac:dyDescent="0.2">
      <c r="C211" s="880"/>
      <c r="D211" s="788"/>
      <c r="E211" s="788"/>
      <c r="F211" s="789"/>
      <c r="G211" s="789"/>
      <c r="H211" s="789"/>
      <c r="I211" s="789"/>
      <c r="J211" s="789"/>
      <c r="K211" s="789"/>
      <c r="L211" s="789"/>
      <c r="M211" s="789"/>
      <c r="N211" s="790"/>
      <c r="O211" s="943"/>
      <c r="P211" s="943"/>
      <c r="Q211" s="943"/>
      <c r="R211" s="943"/>
      <c r="S211" s="943"/>
      <c r="T211" s="943"/>
      <c r="U211" s="943"/>
      <c r="V211" s="943"/>
      <c r="W211" s="943"/>
      <c r="X211" s="943"/>
      <c r="Y211" s="943"/>
      <c r="Z211" s="943"/>
      <c r="AA211" s="943"/>
      <c r="AB211" s="943"/>
      <c r="AC211" s="943"/>
      <c r="AD211" s="943"/>
      <c r="AE211" s="943"/>
      <c r="AF211" s="943"/>
      <c r="AG211" s="943"/>
      <c r="AH211" s="943"/>
      <c r="AI211" s="943"/>
      <c r="AJ211" s="943"/>
      <c r="AK211" s="943"/>
      <c r="AL211" s="943"/>
      <c r="AM211" s="943"/>
      <c r="AN211" s="943"/>
      <c r="AO211" s="944"/>
      <c r="AP211" s="1213"/>
      <c r="AQ211" s="1213"/>
      <c r="AR211" s="1213"/>
      <c r="AS211" s="1213"/>
      <c r="AT211" s="1213"/>
      <c r="AU211" s="1213"/>
      <c r="AV211" s="1213"/>
      <c r="AW211" s="1213"/>
      <c r="AX211" s="1213"/>
      <c r="AY211" s="1213"/>
      <c r="AZ211" s="1213"/>
      <c r="BA211" s="1213"/>
      <c r="BB211" s="195"/>
    </row>
    <row r="212" spans="3:54" ht="6" customHeight="1" thickBot="1" x14ac:dyDescent="0.25">
      <c r="C212" s="881"/>
      <c r="D212" s="813"/>
      <c r="E212" s="813"/>
      <c r="F212" s="814"/>
      <c r="G212" s="814"/>
      <c r="H212" s="814"/>
      <c r="I212" s="814"/>
      <c r="J212" s="814"/>
      <c r="K212" s="814"/>
      <c r="L212" s="814"/>
      <c r="M212" s="814"/>
      <c r="N212" s="815"/>
      <c r="O212" s="945"/>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6"/>
      <c r="AP212" s="1223"/>
      <c r="AQ212" s="1223"/>
      <c r="AR212" s="1223"/>
      <c r="AS212" s="1223"/>
      <c r="AT212" s="1223"/>
      <c r="AU212" s="1223"/>
      <c r="AV212" s="1223"/>
      <c r="AW212" s="1223"/>
      <c r="AX212" s="1223"/>
      <c r="AY212" s="1223"/>
      <c r="AZ212" s="1223"/>
      <c r="BA212" s="1223"/>
      <c r="BB212" s="195"/>
    </row>
    <row r="213" spans="3:54" ht="6" customHeight="1" x14ac:dyDescent="0.2">
      <c r="C213" s="915" t="s">
        <v>103</v>
      </c>
      <c r="D213" s="834"/>
      <c r="E213" s="834"/>
      <c r="F213" s="834"/>
      <c r="G213" s="834"/>
      <c r="H213" s="834"/>
      <c r="I213" s="834"/>
      <c r="J213" s="834"/>
      <c r="K213" s="834"/>
      <c r="L213" s="834"/>
      <c r="M213" s="834"/>
      <c r="N213" s="835"/>
      <c r="O213" s="937"/>
      <c r="P213" s="938"/>
      <c r="Q213" s="938"/>
      <c r="R213" s="938"/>
      <c r="S213" s="938"/>
      <c r="T213" s="938"/>
      <c r="U213" s="938"/>
      <c r="V213" s="938"/>
      <c r="W213" s="938"/>
      <c r="X213" s="938"/>
      <c r="Y213" s="938"/>
      <c r="Z213" s="938"/>
      <c r="AA213" s="938"/>
      <c r="AB213" s="938"/>
      <c r="AC213" s="938"/>
      <c r="AD213" s="938"/>
      <c r="AE213" s="938"/>
      <c r="AF213" s="938"/>
      <c r="AG213" s="938"/>
      <c r="AH213" s="938"/>
      <c r="AI213" s="938"/>
      <c r="AJ213" s="938"/>
      <c r="AK213" s="938"/>
      <c r="AL213" s="938"/>
      <c r="AM213" s="938"/>
      <c r="AN213" s="938"/>
      <c r="AO213" s="942" t="str">
        <f>IF(SUM(O213:AN215)=0,"",SUM(O213:AN215))</f>
        <v/>
      </c>
      <c r="AP213" s="1212"/>
      <c r="AQ213" s="1212"/>
      <c r="AR213" s="1212"/>
      <c r="AS213" s="1212"/>
      <c r="AT213" s="1212"/>
      <c r="AU213" s="1212"/>
      <c r="AV213" s="1212"/>
      <c r="AW213" s="1212"/>
      <c r="AX213" s="1212"/>
      <c r="AY213" s="1212"/>
      <c r="AZ213" s="1212"/>
      <c r="BA213" s="1212"/>
      <c r="BB213" s="195"/>
    </row>
    <row r="214" spans="3:54" ht="6" customHeight="1" x14ac:dyDescent="0.2">
      <c r="C214" s="848"/>
      <c r="D214" s="800"/>
      <c r="E214" s="800"/>
      <c r="F214" s="800"/>
      <c r="G214" s="800"/>
      <c r="H214" s="800"/>
      <c r="I214" s="800"/>
      <c r="J214" s="800"/>
      <c r="K214" s="800"/>
      <c r="L214" s="800"/>
      <c r="M214" s="800"/>
      <c r="N214" s="801"/>
      <c r="O214" s="939"/>
      <c r="P214" s="940"/>
      <c r="Q214" s="940"/>
      <c r="R214" s="940"/>
      <c r="S214" s="940"/>
      <c r="T214" s="940"/>
      <c r="U214" s="940"/>
      <c r="V214" s="940"/>
      <c r="W214" s="940"/>
      <c r="X214" s="940"/>
      <c r="Y214" s="940"/>
      <c r="Z214" s="940"/>
      <c r="AA214" s="940"/>
      <c r="AB214" s="940"/>
      <c r="AC214" s="940"/>
      <c r="AD214" s="940"/>
      <c r="AE214" s="940"/>
      <c r="AF214" s="940"/>
      <c r="AG214" s="940"/>
      <c r="AH214" s="940"/>
      <c r="AI214" s="940"/>
      <c r="AJ214" s="940"/>
      <c r="AK214" s="940"/>
      <c r="AL214" s="940"/>
      <c r="AM214" s="940"/>
      <c r="AN214" s="940"/>
      <c r="AO214" s="944"/>
      <c r="AP214" s="1213"/>
      <c r="AQ214" s="1213"/>
      <c r="AR214" s="1213"/>
      <c r="AS214" s="1213"/>
      <c r="AT214" s="1213"/>
      <c r="AU214" s="1213"/>
      <c r="AV214" s="1213"/>
      <c r="AW214" s="1213"/>
      <c r="AX214" s="1213"/>
      <c r="AY214" s="1213"/>
      <c r="AZ214" s="1213"/>
      <c r="BA214" s="1213"/>
      <c r="BB214" s="195"/>
    </row>
    <row r="215" spans="3:54" ht="6" customHeight="1" x14ac:dyDescent="0.2">
      <c r="C215" s="848"/>
      <c r="D215" s="800"/>
      <c r="E215" s="800"/>
      <c r="F215" s="800"/>
      <c r="G215" s="800"/>
      <c r="H215" s="800"/>
      <c r="I215" s="800"/>
      <c r="J215" s="800"/>
      <c r="K215" s="800"/>
      <c r="L215" s="800"/>
      <c r="M215" s="800"/>
      <c r="N215" s="801"/>
      <c r="O215" s="939"/>
      <c r="P215" s="940"/>
      <c r="Q215" s="940"/>
      <c r="R215" s="940"/>
      <c r="S215" s="940"/>
      <c r="T215" s="940"/>
      <c r="U215" s="940"/>
      <c r="V215" s="940"/>
      <c r="W215" s="940"/>
      <c r="X215" s="940"/>
      <c r="Y215" s="940"/>
      <c r="Z215" s="940"/>
      <c r="AA215" s="940"/>
      <c r="AB215" s="940"/>
      <c r="AC215" s="940"/>
      <c r="AD215" s="940"/>
      <c r="AE215" s="940"/>
      <c r="AF215" s="940"/>
      <c r="AG215" s="940"/>
      <c r="AH215" s="940"/>
      <c r="AI215" s="940"/>
      <c r="AJ215" s="940"/>
      <c r="AK215" s="940"/>
      <c r="AL215" s="940"/>
      <c r="AM215" s="940"/>
      <c r="AN215" s="940"/>
      <c r="AO215" s="944"/>
      <c r="AP215" s="1213"/>
      <c r="AQ215" s="1213"/>
      <c r="AR215" s="1213"/>
      <c r="AS215" s="1213"/>
      <c r="AT215" s="1213"/>
      <c r="AU215" s="1213"/>
      <c r="AV215" s="1213"/>
      <c r="AW215" s="1213"/>
      <c r="AX215" s="1213"/>
      <c r="AY215" s="1213"/>
      <c r="AZ215" s="1213"/>
      <c r="BA215" s="1213"/>
      <c r="BB215" s="195"/>
    </row>
    <row r="216" spans="3:54" ht="6" customHeight="1" x14ac:dyDescent="0.2">
      <c r="C216" s="848" t="s">
        <v>104</v>
      </c>
      <c r="D216" s="800"/>
      <c r="E216" s="800"/>
      <c r="F216" s="800"/>
      <c r="G216" s="800"/>
      <c r="H216" s="800"/>
      <c r="I216" s="800"/>
      <c r="J216" s="800"/>
      <c r="K216" s="800"/>
      <c r="L216" s="800"/>
      <c r="M216" s="800"/>
      <c r="N216" s="801"/>
      <c r="O216" s="939"/>
      <c r="P216" s="940"/>
      <c r="Q216" s="940"/>
      <c r="R216" s="940"/>
      <c r="S216" s="940"/>
      <c r="T216" s="940"/>
      <c r="U216" s="940"/>
      <c r="V216" s="940"/>
      <c r="W216" s="940"/>
      <c r="X216" s="940"/>
      <c r="Y216" s="940"/>
      <c r="Z216" s="940"/>
      <c r="AA216" s="940"/>
      <c r="AB216" s="940"/>
      <c r="AC216" s="940"/>
      <c r="AD216" s="940"/>
      <c r="AE216" s="940"/>
      <c r="AF216" s="940"/>
      <c r="AG216" s="940"/>
      <c r="AH216" s="940"/>
      <c r="AI216" s="940"/>
      <c r="AJ216" s="940"/>
      <c r="AK216" s="940"/>
      <c r="AL216" s="940"/>
      <c r="AM216" s="940"/>
      <c r="AN216" s="940"/>
      <c r="AO216" s="944" t="str">
        <f>IF(SUM(O216:AN218)=0,"",SUM(O216:AN218))</f>
        <v/>
      </c>
      <c r="AP216" s="1213"/>
      <c r="AQ216" s="1213"/>
      <c r="AR216" s="1213"/>
      <c r="AS216" s="1213"/>
      <c r="AT216" s="1213"/>
      <c r="AU216" s="1213"/>
      <c r="AV216" s="1213"/>
      <c r="AW216" s="1213"/>
      <c r="AX216" s="1213"/>
      <c r="AY216" s="1213"/>
      <c r="AZ216" s="1213"/>
      <c r="BA216" s="1213"/>
      <c r="BB216" s="195"/>
    </row>
    <row r="217" spans="3:54" ht="6" customHeight="1" x14ac:dyDescent="0.2">
      <c r="C217" s="848"/>
      <c r="D217" s="800"/>
      <c r="E217" s="800"/>
      <c r="F217" s="800"/>
      <c r="G217" s="800"/>
      <c r="H217" s="800"/>
      <c r="I217" s="800"/>
      <c r="J217" s="800"/>
      <c r="K217" s="800"/>
      <c r="L217" s="800"/>
      <c r="M217" s="800"/>
      <c r="N217" s="801"/>
      <c r="O217" s="939"/>
      <c r="P217" s="940"/>
      <c r="Q217" s="940"/>
      <c r="R217" s="940"/>
      <c r="S217" s="940"/>
      <c r="T217" s="940"/>
      <c r="U217" s="940"/>
      <c r="V217" s="940"/>
      <c r="W217" s="940"/>
      <c r="X217" s="940"/>
      <c r="Y217" s="940"/>
      <c r="Z217" s="940"/>
      <c r="AA217" s="940"/>
      <c r="AB217" s="940"/>
      <c r="AC217" s="940"/>
      <c r="AD217" s="940"/>
      <c r="AE217" s="940"/>
      <c r="AF217" s="940"/>
      <c r="AG217" s="940"/>
      <c r="AH217" s="940"/>
      <c r="AI217" s="940"/>
      <c r="AJ217" s="940"/>
      <c r="AK217" s="940"/>
      <c r="AL217" s="940"/>
      <c r="AM217" s="940"/>
      <c r="AN217" s="940"/>
      <c r="AO217" s="944"/>
      <c r="AP217" s="1213"/>
      <c r="AQ217" s="1213"/>
      <c r="AR217" s="1213"/>
      <c r="AS217" s="1213"/>
      <c r="AT217" s="1213"/>
      <c r="AU217" s="1213"/>
      <c r="AV217" s="1213"/>
      <c r="AW217" s="1213"/>
      <c r="AX217" s="1213"/>
      <c r="AY217" s="1213"/>
      <c r="AZ217" s="1213"/>
      <c r="BA217" s="1213"/>
      <c r="BB217" s="195"/>
    </row>
    <row r="218" spans="3:54" ht="6" customHeight="1" x14ac:dyDescent="0.2">
      <c r="C218" s="848"/>
      <c r="D218" s="800"/>
      <c r="E218" s="800"/>
      <c r="F218" s="800"/>
      <c r="G218" s="800"/>
      <c r="H218" s="800"/>
      <c r="I218" s="800"/>
      <c r="J218" s="800"/>
      <c r="K218" s="800"/>
      <c r="L218" s="800"/>
      <c r="M218" s="800"/>
      <c r="N218" s="801"/>
      <c r="O218" s="939"/>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0"/>
      <c r="AK218" s="940"/>
      <c r="AL218" s="940"/>
      <c r="AM218" s="940"/>
      <c r="AN218" s="940"/>
      <c r="AO218" s="944"/>
      <c r="AP218" s="1213"/>
      <c r="AQ218" s="1213"/>
      <c r="AR218" s="1213"/>
      <c r="AS218" s="1213"/>
      <c r="AT218" s="1213"/>
      <c r="AU218" s="1213"/>
      <c r="AV218" s="1213"/>
      <c r="AW218" s="1213"/>
      <c r="AX218" s="1213"/>
      <c r="AY218" s="1213"/>
      <c r="AZ218" s="1213"/>
      <c r="BA218" s="1213"/>
      <c r="BB218" s="195"/>
    </row>
    <row r="219" spans="3:54" ht="6" customHeight="1" x14ac:dyDescent="0.2">
      <c r="C219" s="880" t="s">
        <v>105</v>
      </c>
      <c r="D219" s="788"/>
      <c r="E219" s="788"/>
      <c r="F219" s="789"/>
      <c r="G219" s="789"/>
      <c r="H219" s="789"/>
      <c r="I219" s="789"/>
      <c r="J219" s="789"/>
      <c r="K219" s="789"/>
      <c r="L219" s="789"/>
      <c r="M219" s="789"/>
      <c r="N219" s="790"/>
      <c r="O219" s="943" t="str">
        <f>IF(O213-O216=0,"",O213-O216)</f>
        <v/>
      </c>
      <c r="P219" s="943"/>
      <c r="Q219" s="943"/>
      <c r="R219" s="943"/>
      <c r="S219" s="943"/>
      <c r="T219" s="943"/>
      <c r="U219" s="943"/>
      <c r="V219" s="943"/>
      <c r="W219" s="943"/>
      <c r="X219" s="943"/>
      <c r="Y219" s="943"/>
      <c r="Z219" s="943"/>
      <c r="AA219" s="943"/>
      <c r="AB219" s="943" t="str">
        <f>IF(AB213-AB216=0,"",AB213-AB216)</f>
        <v/>
      </c>
      <c r="AC219" s="943"/>
      <c r="AD219" s="943"/>
      <c r="AE219" s="943"/>
      <c r="AF219" s="943"/>
      <c r="AG219" s="943"/>
      <c r="AH219" s="943"/>
      <c r="AI219" s="943"/>
      <c r="AJ219" s="943"/>
      <c r="AK219" s="943"/>
      <c r="AL219" s="943"/>
      <c r="AM219" s="943"/>
      <c r="AN219" s="943"/>
      <c r="AO219" s="986" t="str">
        <f>IF(SUM(O219:AN221)=0,"",SUM(O219:AN221))</f>
        <v/>
      </c>
      <c r="AP219" s="1222"/>
      <c r="AQ219" s="1222"/>
      <c r="AR219" s="1222"/>
      <c r="AS219" s="1222"/>
      <c r="AT219" s="1222"/>
      <c r="AU219" s="1222"/>
      <c r="AV219" s="1222"/>
      <c r="AW219" s="1222"/>
      <c r="AX219" s="1222"/>
      <c r="AY219" s="1222"/>
      <c r="AZ219" s="1222"/>
      <c r="BA219" s="1222"/>
      <c r="BB219" s="195"/>
    </row>
    <row r="220" spans="3:54" ht="6" customHeight="1" x14ac:dyDescent="0.2">
      <c r="C220" s="880"/>
      <c r="D220" s="788"/>
      <c r="E220" s="788"/>
      <c r="F220" s="789"/>
      <c r="G220" s="789"/>
      <c r="H220" s="789"/>
      <c r="I220" s="789"/>
      <c r="J220" s="789"/>
      <c r="K220" s="789"/>
      <c r="L220" s="789"/>
      <c r="M220" s="789"/>
      <c r="N220" s="790"/>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4"/>
      <c r="AP220" s="1213"/>
      <c r="AQ220" s="1213"/>
      <c r="AR220" s="1213"/>
      <c r="AS220" s="1213"/>
      <c r="AT220" s="1213"/>
      <c r="AU220" s="1213"/>
      <c r="AV220" s="1213"/>
      <c r="AW220" s="1213"/>
      <c r="AX220" s="1213"/>
      <c r="AY220" s="1213"/>
      <c r="AZ220" s="1213"/>
      <c r="BA220" s="1213"/>
      <c r="BB220" s="195"/>
    </row>
    <row r="221" spans="3:54" ht="6" customHeight="1" thickBot="1" x14ac:dyDescent="0.25">
      <c r="C221" s="881"/>
      <c r="D221" s="813"/>
      <c r="E221" s="813"/>
      <c r="F221" s="814"/>
      <c r="G221" s="814"/>
      <c r="H221" s="814"/>
      <c r="I221" s="814"/>
      <c r="J221" s="814"/>
      <c r="K221" s="814"/>
      <c r="L221" s="814"/>
      <c r="M221" s="814"/>
      <c r="N221" s="815"/>
      <c r="O221" s="945"/>
      <c r="P221" s="945"/>
      <c r="Q221" s="945"/>
      <c r="R221" s="945"/>
      <c r="S221" s="945"/>
      <c r="T221" s="945"/>
      <c r="U221" s="945"/>
      <c r="V221" s="945"/>
      <c r="W221" s="945"/>
      <c r="X221" s="945"/>
      <c r="Y221" s="945"/>
      <c r="Z221" s="945"/>
      <c r="AA221" s="945"/>
      <c r="AB221" s="945"/>
      <c r="AC221" s="945"/>
      <c r="AD221" s="945"/>
      <c r="AE221" s="945"/>
      <c r="AF221" s="945"/>
      <c r="AG221" s="945"/>
      <c r="AH221" s="945"/>
      <c r="AI221" s="945"/>
      <c r="AJ221" s="945"/>
      <c r="AK221" s="945"/>
      <c r="AL221" s="945"/>
      <c r="AM221" s="945"/>
      <c r="AN221" s="945"/>
      <c r="AO221" s="944"/>
      <c r="AP221" s="1213"/>
      <c r="AQ221" s="1213"/>
      <c r="AR221" s="1213"/>
      <c r="AS221" s="1213"/>
      <c r="AT221" s="1213"/>
      <c r="AU221" s="1213"/>
      <c r="AV221" s="1213"/>
      <c r="AW221" s="1213"/>
      <c r="AX221" s="1213"/>
      <c r="AY221" s="1213"/>
      <c r="AZ221" s="1213"/>
      <c r="BA221" s="1213"/>
      <c r="BB221" s="195"/>
    </row>
    <row r="222" spans="3:54" ht="6" customHeight="1" x14ac:dyDescent="0.2">
      <c r="C222" s="908" t="s">
        <v>106</v>
      </c>
      <c r="D222" s="947"/>
      <c r="E222" s="947"/>
      <c r="F222" s="947"/>
      <c r="G222" s="947"/>
      <c r="H222" s="947"/>
      <c r="I222" s="947"/>
      <c r="J222" s="947"/>
      <c r="K222" s="947"/>
      <c r="L222" s="947"/>
      <c r="M222" s="947"/>
      <c r="N222" s="948"/>
      <c r="O222" s="952" t="str">
        <f>IF(SUM(O210,O219)=0,"",SUM(O210,O219))</f>
        <v/>
      </c>
      <c r="P222" s="953"/>
      <c r="Q222" s="953"/>
      <c r="R222" s="953"/>
      <c r="S222" s="953"/>
      <c r="T222" s="953"/>
      <c r="U222" s="953"/>
      <c r="V222" s="953"/>
      <c r="W222" s="953"/>
      <c r="X222" s="953"/>
      <c r="Y222" s="953"/>
      <c r="Z222" s="953"/>
      <c r="AA222" s="954"/>
      <c r="AB222" s="952" t="str">
        <f>IF(SUM(AB210,AB219)=0,"",SUM(AB210,AB219))</f>
        <v/>
      </c>
      <c r="AC222" s="953"/>
      <c r="AD222" s="953"/>
      <c r="AE222" s="953"/>
      <c r="AF222" s="953"/>
      <c r="AG222" s="953"/>
      <c r="AH222" s="953"/>
      <c r="AI222" s="953"/>
      <c r="AJ222" s="953"/>
      <c r="AK222" s="953"/>
      <c r="AL222" s="953"/>
      <c r="AM222" s="953"/>
      <c r="AN222" s="954"/>
      <c r="AO222" s="942" t="str">
        <f>IF(SUM(O222:AN224)=0,"",SUM(O222:AN224))</f>
        <v/>
      </c>
      <c r="AP222" s="1212"/>
      <c r="AQ222" s="1212"/>
      <c r="AR222" s="1212"/>
      <c r="AS222" s="1212"/>
      <c r="AT222" s="1212"/>
      <c r="AU222" s="1212"/>
      <c r="AV222" s="1212"/>
      <c r="AW222" s="1212"/>
      <c r="AX222" s="1212"/>
      <c r="AY222" s="1212"/>
      <c r="AZ222" s="1212"/>
      <c r="BA222" s="1212"/>
      <c r="BB222" s="195"/>
    </row>
    <row r="223" spans="3:54" ht="6" customHeight="1" x14ac:dyDescent="0.2">
      <c r="C223" s="908"/>
      <c r="D223" s="947"/>
      <c r="E223" s="947"/>
      <c r="F223" s="947"/>
      <c r="G223" s="947"/>
      <c r="H223" s="947"/>
      <c r="I223" s="947"/>
      <c r="J223" s="947"/>
      <c r="K223" s="947"/>
      <c r="L223" s="947"/>
      <c r="M223" s="947"/>
      <c r="N223" s="948"/>
      <c r="O223" s="952"/>
      <c r="P223" s="953"/>
      <c r="Q223" s="953"/>
      <c r="R223" s="953"/>
      <c r="S223" s="953"/>
      <c r="T223" s="953"/>
      <c r="U223" s="953"/>
      <c r="V223" s="953"/>
      <c r="W223" s="953"/>
      <c r="X223" s="953"/>
      <c r="Y223" s="953"/>
      <c r="Z223" s="953"/>
      <c r="AA223" s="954"/>
      <c r="AB223" s="952"/>
      <c r="AC223" s="953"/>
      <c r="AD223" s="953"/>
      <c r="AE223" s="953"/>
      <c r="AF223" s="953"/>
      <c r="AG223" s="953"/>
      <c r="AH223" s="953"/>
      <c r="AI223" s="953"/>
      <c r="AJ223" s="953"/>
      <c r="AK223" s="953"/>
      <c r="AL223" s="953"/>
      <c r="AM223" s="953"/>
      <c r="AN223" s="954"/>
      <c r="AO223" s="944"/>
      <c r="AP223" s="1213"/>
      <c r="AQ223" s="1213"/>
      <c r="AR223" s="1213"/>
      <c r="AS223" s="1213"/>
      <c r="AT223" s="1213"/>
      <c r="AU223" s="1213"/>
      <c r="AV223" s="1213"/>
      <c r="AW223" s="1213"/>
      <c r="AX223" s="1213"/>
      <c r="AY223" s="1213"/>
      <c r="AZ223" s="1213"/>
      <c r="BA223" s="1213"/>
      <c r="BB223" s="195"/>
    </row>
    <row r="224" spans="3:54" ht="6" customHeight="1" thickBot="1" x14ac:dyDescent="0.25">
      <c r="C224" s="949"/>
      <c r="D224" s="950"/>
      <c r="E224" s="950"/>
      <c r="F224" s="950"/>
      <c r="G224" s="950"/>
      <c r="H224" s="950"/>
      <c r="I224" s="950"/>
      <c r="J224" s="950"/>
      <c r="K224" s="950"/>
      <c r="L224" s="950"/>
      <c r="M224" s="950"/>
      <c r="N224" s="951"/>
      <c r="O224" s="955"/>
      <c r="P224" s="956"/>
      <c r="Q224" s="956"/>
      <c r="R224" s="956"/>
      <c r="S224" s="956"/>
      <c r="T224" s="956"/>
      <c r="U224" s="956"/>
      <c r="V224" s="956"/>
      <c r="W224" s="956"/>
      <c r="X224" s="956"/>
      <c r="Y224" s="956"/>
      <c r="Z224" s="956"/>
      <c r="AA224" s="957"/>
      <c r="AB224" s="955"/>
      <c r="AC224" s="956"/>
      <c r="AD224" s="956"/>
      <c r="AE224" s="956"/>
      <c r="AF224" s="956"/>
      <c r="AG224" s="956"/>
      <c r="AH224" s="956"/>
      <c r="AI224" s="956"/>
      <c r="AJ224" s="956"/>
      <c r="AK224" s="956"/>
      <c r="AL224" s="956"/>
      <c r="AM224" s="956"/>
      <c r="AN224" s="957"/>
      <c r="AO224" s="944"/>
      <c r="AP224" s="1213"/>
      <c r="AQ224" s="1213"/>
      <c r="AR224" s="1213"/>
      <c r="AS224" s="1213"/>
      <c r="AT224" s="1213"/>
      <c r="AU224" s="1213"/>
      <c r="AV224" s="1213"/>
      <c r="AW224" s="1213"/>
      <c r="AX224" s="1213"/>
      <c r="AY224" s="1213"/>
      <c r="AZ224" s="1213"/>
      <c r="BA224" s="1213"/>
      <c r="BB224" s="195"/>
    </row>
    <row r="225" spans="3:63" ht="6" customHeight="1" x14ac:dyDescent="0.2">
      <c r="C225" s="890" t="s">
        <v>109</v>
      </c>
      <c r="D225" s="961"/>
      <c r="E225" s="961"/>
      <c r="F225" s="961"/>
      <c r="G225" s="961"/>
      <c r="H225" s="961"/>
      <c r="I225" s="961"/>
      <c r="J225" s="961"/>
      <c r="K225" s="961"/>
      <c r="L225" s="961"/>
      <c r="M225" s="961"/>
      <c r="N225" s="962"/>
      <c r="O225" s="963"/>
      <c r="P225" s="964"/>
      <c r="Q225" s="964"/>
      <c r="R225" s="964"/>
      <c r="S225" s="964"/>
      <c r="T225" s="964"/>
      <c r="U225" s="964"/>
      <c r="V225" s="964"/>
      <c r="W225" s="964"/>
      <c r="X225" s="964"/>
      <c r="Y225" s="964"/>
      <c r="Z225" s="964"/>
      <c r="AA225" s="964"/>
      <c r="AB225" s="964"/>
      <c r="AC225" s="964"/>
      <c r="AD225" s="964"/>
      <c r="AE225" s="964"/>
      <c r="AF225" s="964"/>
      <c r="AG225" s="964"/>
      <c r="AH225" s="964"/>
      <c r="AI225" s="964"/>
      <c r="AJ225" s="964"/>
      <c r="AK225" s="964"/>
      <c r="AL225" s="964"/>
      <c r="AM225" s="964"/>
      <c r="AN225" s="965"/>
      <c r="AO225" s="1214"/>
      <c r="AP225" s="1215"/>
      <c r="AQ225" s="1215"/>
      <c r="AR225" s="1215"/>
      <c r="AS225" s="1215"/>
      <c r="AT225" s="1215"/>
      <c r="AU225" s="1215"/>
      <c r="AV225" s="1215"/>
      <c r="AW225" s="1215"/>
      <c r="AX225" s="1215"/>
      <c r="AY225" s="1215"/>
      <c r="AZ225" s="1215"/>
      <c r="BA225" s="1215"/>
      <c r="BB225" s="195"/>
    </row>
    <row r="226" spans="3:63" ht="6" customHeight="1" x14ac:dyDescent="0.2">
      <c r="C226" s="908"/>
      <c r="D226" s="947"/>
      <c r="E226" s="947"/>
      <c r="F226" s="947"/>
      <c r="G226" s="947"/>
      <c r="H226" s="947"/>
      <c r="I226" s="947"/>
      <c r="J226" s="947"/>
      <c r="K226" s="947"/>
      <c r="L226" s="947"/>
      <c r="M226" s="947"/>
      <c r="N226" s="948"/>
      <c r="O226" s="966"/>
      <c r="P226" s="967"/>
      <c r="Q226" s="967"/>
      <c r="R226" s="967"/>
      <c r="S226" s="967"/>
      <c r="T226" s="967"/>
      <c r="U226" s="967"/>
      <c r="V226" s="967"/>
      <c r="W226" s="967"/>
      <c r="X226" s="967"/>
      <c r="Y226" s="967"/>
      <c r="Z226" s="967"/>
      <c r="AA226" s="967"/>
      <c r="AB226" s="967"/>
      <c r="AC226" s="967"/>
      <c r="AD226" s="967"/>
      <c r="AE226" s="967"/>
      <c r="AF226" s="967"/>
      <c r="AG226" s="967"/>
      <c r="AH226" s="967"/>
      <c r="AI226" s="967"/>
      <c r="AJ226" s="967"/>
      <c r="AK226" s="967"/>
      <c r="AL226" s="967"/>
      <c r="AM226" s="967"/>
      <c r="AN226" s="968"/>
      <c r="AO226" s="1216"/>
      <c r="AP226" s="1217"/>
      <c r="AQ226" s="1217"/>
      <c r="AR226" s="1217"/>
      <c r="AS226" s="1217"/>
      <c r="AT226" s="1217"/>
      <c r="AU226" s="1217"/>
      <c r="AV226" s="1217"/>
      <c r="AW226" s="1217"/>
      <c r="AX226" s="1217"/>
      <c r="AY226" s="1217"/>
      <c r="AZ226" s="1217"/>
      <c r="BA226" s="1217"/>
      <c r="BB226" s="195"/>
    </row>
    <row r="227" spans="3:63" ht="6" customHeight="1" thickBot="1" x14ac:dyDescent="0.25">
      <c r="C227" s="949"/>
      <c r="D227" s="950"/>
      <c r="E227" s="950"/>
      <c r="F227" s="950"/>
      <c r="G227" s="950"/>
      <c r="H227" s="950"/>
      <c r="I227" s="950"/>
      <c r="J227" s="950"/>
      <c r="K227" s="950"/>
      <c r="L227" s="950"/>
      <c r="M227" s="950"/>
      <c r="N227" s="951"/>
      <c r="O227" s="969"/>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1"/>
      <c r="AO227" s="1218"/>
      <c r="AP227" s="1219"/>
      <c r="AQ227" s="1219"/>
      <c r="AR227" s="1219"/>
      <c r="AS227" s="1219"/>
      <c r="AT227" s="1219"/>
      <c r="AU227" s="1219"/>
      <c r="AV227" s="1219"/>
      <c r="AW227" s="1219"/>
      <c r="AX227" s="1219"/>
      <c r="AY227" s="1219"/>
      <c r="AZ227" s="1219"/>
      <c r="BA227" s="1219"/>
      <c r="BB227" s="195"/>
    </row>
    <row r="228" spans="3:63" ht="6" customHeight="1" x14ac:dyDescent="0.2">
      <c r="C228" s="908" t="s">
        <v>397</v>
      </c>
      <c r="D228" s="947"/>
      <c r="E228" s="947"/>
      <c r="F228" s="947"/>
      <c r="G228" s="947"/>
      <c r="H228" s="947"/>
      <c r="I228" s="947"/>
      <c r="J228" s="947"/>
      <c r="K228" s="947"/>
      <c r="L228" s="947"/>
      <c r="M228" s="947"/>
      <c r="N228" s="948"/>
      <c r="O228" s="963"/>
      <c r="P228" s="964"/>
      <c r="Q228" s="964"/>
      <c r="R228" s="964"/>
      <c r="S228" s="964"/>
      <c r="T228" s="964"/>
      <c r="U228" s="964"/>
      <c r="V228" s="964"/>
      <c r="W228" s="964"/>
      <c r="X228" s="964"/>
      <c r="Y228" s="964"/>
      <c r="Z228" s="964"/>
      <c r="AA228" s="964"/>
      <c r="AB228" s="964"/>
      <c r="AC228" s="964"/>
      <c r="AD228" s="964"/>
      <c r="AE228" s="964"/>
      <c r="AF228" s="964"/>
      <c r="AG228" s="964"/>
      <c r="AH228" s="964"/>
      <c r="AI228" s="964"/>
      <c r="AJ228" s="964"/>
      <c r="AK228" s="964"/>
      <c r="AL228" s="964"/>
      <c r="AM228" s="964"/>
      <c r="AN228" s="965"/>
      <c r="AO228" s="1216"/>
      <c r="AP228" s="1217"/>
      <c r="AQ228" s="1217"/>
      <c r="AR228" s="1217"/>
      <c r="AS228" s="1217"/>
      <c r="AT228" s="1217"/>
      <c r="AU228" s="1217"/>
      <c r="AV228" s="1217"/>
      <c r="AW228" s="1217"/>
      <c r="AX228" s="1217"/>
      <c r="AY228" s="1217"/>
      <c r="AZ228" s="1217"/>
      <c r="BA228" s="1217"/>
      <c r="BB228" s="195"/>
    </row>
    <row r="229" spans="3:63" ht="6" customHeight="1" x14ac:dyDescent="0.2">
      <c r="C229" s="908"/>
      <c r="D229" s="947"/>
      <c r="E229" s="947"/>
      <c r="F229" s="947"/>
      <c r="G229" s="947"/>
      <c r="H229" s="947"/>
      <c r="I229" s="947"/>
      <c r="J229" s="947"/>
      <c r="K229" s="947"/>
      <c r="L229" s="947"/>
      <c r="M229" s="947"/>
      <c r="N229" s="948"/>
      <c r="O229" s="966"/>
      <c r="P229" s="967"/>
      <c r="Q229" s="967"/>
      <c r="R229" s="967"/>
      <c r="S229" s="967"/>
      <c r="T229" s="967"/>
      <c r="U229" s="967"/>
      <c r="V229" s="967"/>
      <c r="W229" s="967"/>
      <c r="X229" s="967"/>
      <c r="Y229" s="967"/>
      <c r="Z229" s="967"/>
      <c r="AA229" s="967"/>
      <c r="AB229" s="967"/>
      <c r="AC229" s="967"/>
      <c r="AD229" s="967"/>
      <c r="AE229" s="967"/>
      <c r="AF229" s="967"/>
      <c r="AG229" s="967"/>
      <c r="AH229" s="967"/>
      <c r="AI229" s="967"/>
      <c r="AJ229" s="967"/>
      <c r="AK229" s="967"/>
      <c r="AL229" s="967"/>
      <c r="AM229" s="967"/>
      <c r="AN229" s="968"/>
      <c r="AO229" s="1216"/>
      <c r="AP229" s="1217"/>
      <c r="AQ229" s="1217"/>
      <c r="AR229" s="1217"/>
      <c r="AS229" s="1217"/>
      <c r="AT229" s="1217"/>
      <c r="AU229" s="1217"/>
      <c r="AV229" s="1217"/>
      <c r="AW229" s="1217"/>
      <c r="AX229" s="1217"/>
      <c r="AY229" s="1217"/>
      <c r="AZ229" s="1217"/>
      <c r="BA229" s="1217"/>
      <c r="BB229" s="195"/>
    </row>
    <row r="230" spans="3:63" ht="6" customHeight="1" thickBot="1" x14ac:dyDescent="0.25">
      <c r="C230" s="949"/>
      <c r="D230" s="950"/>
      <c r="E230" s="950"/>
      <c r="F230" s="950"/>
      <c r="G230" s="950"/>
      <c r="H230" s="950"/>
      <c r="I230" s="950"/>
      <c r="J230" s="950"/>
      <c r="K230" s="950"/>
      <c r="L230" s="950"/>
      <c r="M230" s="950"/>
      <c r="N230" s="951"/>
      <c r="O230" s="969"/>
      <c r="P230" s="970"/>
      <c r="Q230" s="970"/>
      <c r="R230" s="970"/>
      <c r="S230" s="970"/>
      <c r="T230" s="970"/>
      <c r="U230" s="970"/>
      <c r="V230" s="970"/>
      <c r="W230" s="970"/>
      <c r="X230" s="970"/>
      <c r="Y230" s="970"/>
      <c r="Z230" s="970"/>
      <c r="AA230" s="970"/>
      <c r="AB230" s="970"/>
      <c r="AC230" s="970"/>
      <c r="AD230" s="970"/>
      <c r="AE230" s="970"/>
      <c r="AF230" s="970"/>
      <c r="AG230" s="970"/>
      <c r="AH230" s="970"/>
      <c r="AI230" s="970"/>
      <c r="AJ230" s="970"/>
      <c r="AK230" s="970"/>
      <c r="AL230" s="970"/>
      <c r="AM230" s="970"/>
      <c r="AN230" s="971"/>
      <c r="AO230" s="1218"/>
      <c r="AP230" s="1219"/>
      <c r="AQ230" s="1219"/>
      <c r="AR230" s="1219"/>
      <c r="AS230" s="1219"/>
      <c r="AT230" s="1219"/>
      <c r="AU230" s="1219"/>
      <c r="AV230" s="1219"/>
      <c r="AW230" s="1219"/>
      <c r="AX230" s="1219"/>
      <c r="AY230" s="1219"/>
      <c r="AZ230" s="1219"/>
      <c r="BA230" s="1219"/>
      <c r="BB230" s="195"/>
    </row>
    <row r="233" spans="3:63" ht="6" customHeight="1" x14ac:dyDescent="0.2">
      <c r="C233" s="723" t="s">
        <v>338</v>
      </c>
      <c r="D233" s="723"/>
      <c r="E233" s="723"/>
      <c r="F233" s="723"/>
      <c r="G233" s="723"/>
      <c r="H233" s="1193" t="str">
        <f>IF(BW18=0,"",BW18)</f>
        <v/>
      </c>
      <c r="I233" s="1193"/>
      <c r="J233" s="1193"/>
      <c r="K233" s="723" t="s">
        <v>78</v>
      </c>
      <c r="L233" s="723"/>
      <c r="M233" s="723"/>
      <c r="N233" s="723"/>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910" t="s">
        <v>86</v>
      </c>
      <c r="AT233" s="911"/>
      <c r="AU233" s="911"/>
      <c r="AV233" s="911"/>
      <c r="AW233" s="911"/>
      <c r="AX233" s="911"/>
      <c r="AY233" s="911"/>
      <c r="AZ233" s="911"/>
      <c r="BA233" s="911"/>
      <c r="BB233" s="205"/>
      <c r="BC233" s="205"/>
      <c r="BD233" s="205"/>
      <c r="BE233" s="205"/>
      <c r="BF233" s="205"/>
      <c r="BG233" s="205"/>
      <c r="BH233" s="205"/>
      <c r="BI233" s="205"/>
      <c r="BJ233" s="205"/>
      <c r="BK233" s="205"/>
    </row>
    <row r="234" spans="3:63" ht="6" customHeight="1" x14ac:dyDescent="0.2">
      <c r="C234" s="723"/>
      <c r="D234" s="723"/>
      <c r="E234" s="723"/>
      <c r="F234" s="723"/>
      <c r="G234" s="723"/>
      <c r="H234" s="1193"/>
      <c r="I234" s="1193"/>
      <c r="J234" s="1193"/>
      <c r="K234" s="723"/>
      <c r="L234" s="723"/>
      <c r="M234" s="723"/>
      <c r="N234" s="723"/>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911"/>
      <c r="AT234" s="911"/>
      <c r="AU234" s="911"/>
      <c r="AV234" s="911"/>
      <c r="AW234" s="911"/>
      <c r="AX234" s="911"/>
      <c r="AY234" s="911"/>
      <c r="AZ234" s="911"/>
      <c r="BA234" s="911"/>
      <c r="BB234" s="159"/>
    </row>
    <row r="235" spans="3:63" ht="6" customHeight="1" thickBot="1" x14ac:dyDescent="0.25">
      <c r="C235" s="1192"/>
      <c r="D235" s="1192"/>
      <c r="E235" s="1192"/>
      <c r="F235" s="1192"/>
      <c r="G235" s="1192"/>
      <c r="H235" s="1194"/>
      <c r="I235" s="1194"/>
      <c r="J235" s="1194"/>
      <c r="K235" s="1192"/>
      <c r="L235" s="1192"/>
      <c r="M235" s="1192"/>
      <c r="N235" s="1192"/>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912"/>
      <c r="AT235" s="912"/>
      <c r="AU235" s="912"/>
      <c r="AV235" s="912"/>
      <c r="AW235" s="912"/>
      <c r="AX235" s="912"/>
      <c r="AY235" s="912"/>
      <c r="AZ235" s="912"/>
      <c r="BA235" s="912"/>
      <c r="BB235" s="159"/>
    </row>
    <row r="236" spans="3:63" ht="6" customHeight="1" x14ac:dyDescent="0.2">
      <c r="C236" s="1195"/>
      <c r="D236" s="926"/>
      <c r="E236" s="926"/>
      <c r="F236" s="926"/>
      <c r="G236" s="926"/>
      <c r="H236" s="926"/>
      <c r="I236" s="926"/>
      <c r="J236" s="926"/>
      <c r="K236" s="926"/>
      <c r="L236" s="926"/>
      <c r="M236" s="926"/>
      <c r="N236" s="934"/>
      <c r="O236" s="1198" t="s">
        <v>107</v>
      </c>
      <c r="P236" s="1199"/>
      <c r="Q236" s="1199"/>
      <c r="R236" s="1199"/>
      <c r="S236" s="1199"/>
      <c r="T236" s="1199"/>
      <c r="U236" s="1199"/>
      <c r="V236" s="1199"/>
      <c r="W236" s="1199"/>
      <c r="X236" s="1199"/>
      <c r="Y236" s="1199"/>
      <c r="Z236" s="1199"/>
      <c r="AA236" s="1200"/>
      <c r="AB236" s="933" t="s">
        <v>419</v>
      </c>
      <c r="AC236" s="1205"/>
      <c r="AD236" s="1205"/>
      <c r="AE236" s="1205"/>
      <c r="AF236" s="1205"/>
      <c r="AG236" s="1205"/>
      <c r="AH236" s="1205"/>
      <c r="AI236" s="1205"/>
      <c r="AJ236" s="1205"/>
      <c r="AK236" s="1205"/>
      <c r="AL236" s="1205"/>
      <c r="AM236" s="1205"/>
      <c r="AN236" s="1206"/>
      <c r="AO236" s="1185" t="s">
        <v>108</v>
      </c>
      <c r="AP236" s="1186"/>
      <c r="AQ236" s="1186"/>
      <c r="AR236" s="1186"/>
      <c r="AS236" s="1186"/>
      <c r="AT236" s="1186"/>
      <c r="AU236" s="1186"/>
      <c r="AV236" s="1186"/>
      <c r="AW236" s="1186"/>
      <c r="AX236" s="1186"/>
      <c r="AY236" s="1186"/>
      <c r="AZ236" s="1186"/>
      <c r="BA236" s="1186"/>
      <c r="BB236" s="195"/>
    </row>
    <row r="237" spans="3:63" ht="6" customHeight="1" x14ac:dyDescent="0.2">
      <c r="C237" s="1196"/>
      <c r="D237" s="637"/>
      <c r="E237" s="637"/>
      <c r="F237" s="637"/>
      <c r="G237" s="637"/>
      <c r="H237" s="637"/>
      <c r="I237" s="637"/>
      <c r="J237" s="637"/>
      <c r="K237" s="637"/>
      <c r="L237" s="637"/>
      <c r="M237" s="637"/>
      <c r="N237" s="935"/>
      <c r="O237" s="1201"/>
      <c r="P237" s="1201"/>
      <c r="Q237" s="1201"/>
      <c r="R237" s="1201"/>
      <c r="S237" s="1201"/>
      <c r="T237" s="1201"/>
      <c r="U237" s="1201"/>
      <c r="V237" s="1201"/>
      <c r="W237" s="1201"/>
      <c r="X237" s="1201"/>
      <c r="Y237" s="1201"/>
      <c r="Z237" s="1201"/>
      <c r="AA237" s="1202"/>
      <c r="AB237" s="1207"/>
      <c r="AC237" s="721"/>
      <c r="AD237" s="721"/>
      <c r="AE237" s="721"/>
      <c r="AF237" s="721"/>
      <c r="AG237" s="721"/>
      <c r="AH237" s="721"/>
      <c r="AI237" s="721"/>
      <c r="AJ237" s="721"/>
      <c r="AK237" s="721"/>
      <c r="AL237" s="721"/>
      <c r="AM237" s="721"/>
      <c r="AN237" s="1208"/>
      <c r="AO237" s="1187"/>
      <c r="AP237" s="1188"/>
      <c r="AQ237" s="1188"/>
      <c r="AR237" s="1188"/>
      <c r="AS237" s="1188"/>
      <c r="AT237" s="1188"/>
      <c r="AU237" s="1188"/>
      <c r="AV237" s="1188"/>
      <c r="AW237" s="1188"/>
      <c r="AX237" s="1188"/>
      <c r="AY237" s="1188"/>
      <c r="AZ237" s="1188"/>
      <c r="BA237" s="1188"/>
      <c r="BB237" s="195"/>
    </row>
    <row r="238" spans="3:63" ht="6" customHeight="1" thickBot="1" x14ac:dyDescent="0.25">
      <c r="C238" s="1197"/>
      <c r="D238" s="931"/>
      <c r="E238" s="931"/>
      <c r="F238" s="931"/>
      <c r="G238" s="931"/>
      <c r="H238" s="931"/>
      <c r="I238" s="931"/>
      <c r="J238" s="931"/>
      <c r="K238" s="931"/>
      <c r="L238" s="931"/>
      <c r="M238" s="931"/>
      <c r="N238" s="936"/>
      <c r="O238" s="1203"/>
      <c r="P238" s="1203"/>
      <c r="Q238" s="1203"/>
      <c r="R238" s="1203"/>
      <c r="S238" s="1203"/>
      <c r="T238" s="1203"/>
      <c r="U238" s="1203"/>
      <c r="V238" s="1203"/>
      <c r="W238" s="1203"/>
      <c r="X238" s="1203"/>
      <c r="Y238" s="1203"/>
      <c r="Z238" s="1203"/>
      <c r="AA238" s="1204"/>
      <c r="AB238" s="1209"/>
      <c r="AC238" s="1210"/>
      <c r="AD238" s="1210"/>
      <c r="AE238" s="1210"/>
      <c r="AF238" s="1210"/>
      <c r="AG238" s="1210"/>
      <c r="AH238" s="1210"/>
      <c r="AI238" s="1210"/>
      <c r="AJ238" s="1210"/>
      <c r="AK238" s="1210"/>
      <c r="AL238" s="1210"/>
      <c r="AM238" s="1210"/>
      <c r="AN238" s="1211"/>
      <c r="AO238" s="1189"/>
      <c r="AP238" s="1190"/>
      <c r="AQ238" s="1190"/>
      <c r="AR238" s="1190"/>
      <c r="AS238" s="1190"/>
      <c r="AT238" s="1190"/>
      <c r="AU238" s="1190"/>
      <c r="AV238" s="1190"/>
      <c r="AW238" s="1190"/>
      <c r="AX238" s="1190"/>
      <c r="AY238" s="1190"/>
      <c r="AZ238" s="1190"/>
      <c r="BA238" s="1190"/>
      <c r="BB238" s="195"/>
    </row>
    <row r="239" spans="3:63" ht="6" customHeight="1" x14ac:dyDescent="0.2">
      <c r="C239" s="915" t="s">
        <v>88</v>
      </c>
      <c r="D239" s="834"/>
      <c r="E239" s="834"/>
      <c r="F239" s="834"/>
      <c r="G239" s="834"/>
      <c r="H239" s="834"/>
      <c r="I239" s="834"/>
      <c r="J239" s="834"/>
      <c r="K239" s="834"/>
      <c r="L239" s="834"/>
      <c r="M239" s="834"/>
      <c r="N239" s="835"/>
      <c r="O239" s="937"/>
      <c r="P239" s="938"/>
      <c r="Q239" s="938"/>
      <c r="R239" s="938"/>
      <c r="S239" s="938"/>
      <c r="T239" s="938"/>
      <c r="U239" s="938"/>
      <c r="V239" s="938"/>
      <c r="W239" s="938"/>
      <c r="X239" s="938"/>
      <c r="Y239" s="938"/>
      <c r="Z239" s="938"/>
      <c r="AA239" s="938"/>
      <c r="AB239" s="938"/>
      <c r="AC239" s="938"/>
      <c r="AD239" s="938"/>
      <c r="AE239" s="938"/>
      <c r="AF239" s="938"/>
      <c r="AG239" s="938"/>
      <c r="AH239" s="938"/>
      <c r="AI239" s="938"/>
      <c r="AJ239" s="938"/>
      <c r="AK239" s="938"/>
      <c r="AL239" s="938"/>
      <c r="AM239" s="938"/>
      <c r="AN239" s="938"/>
      <c r="AO239" s="942" t="str">
        <f>IF(SUM(O239:AN241)=0,"",SUM(O239:AN241))</f>
        <v/>
      </c>
      <c r="AP239" s="1212"/>
      <c r="AQ239" s="1212"/>
      <c r="AR239" s="1212"/>
      <c r="AS239" s="1212"/>
      <c r="AT239" s="1212"/>
      <c r="AU239" s="1212"/>
      <c r="AV239" s="1212"/>
      <c r="AW239" s="1212"/>
      <c r="AX239" s="1212"/>
      <c r="AY239" s="1212"/>
      <c r="AZ239" s="1212"/>
      <c r="BA239" s="1212"/>
      <c r="BB239" s="195"/>
    </row>
    <row r="240" spans="3:63" ht="6" customHeight="1" x14ac:dyDescent="0.2">
      <c r="C240" s="848"/>
      <c r="D240" s="800"/>
      <c r="E240" s="800"/>
      <c r="F240" s="800"/>
      <c r="G240" s="800"/>
      <c r="H240" s="800"/>
      <c r="I240" s="800"/>
      <c r="J240" s="800"/>
      <c r="K240" s="800"/>
      <c r="L240" s="800"/>
      <c r="M240" s="800"/>
      <c r="N240" s="801"/>
      <c r="O240" s="939"/>
      <c r="P240" s="940"/>
      <c r="Q240" s="940"/>
      <c r="R240" s="940"/>
      <c r="S240" s="940"/>
      <c r="T240" s="940"/>
      <c r="U240" s="940"/>
      <c r="V240" s="940"/>
      <c r="W240" s="940"/>
      <c r="X240" s="940"/>
      <c r="Y240" s="940"/>
      <c r="Z240" s="940"/>
      <c r="AA240" s="940"/>
      <c r="AB240" s="940"/>
      <c r="AC240" s="940"/>
      <c r="AD240" s="940"/>
      <c r="AE240" s="940"/>
      <c r="AF240" s="940"/>
      <c r="AG240" s="940"/>
      <c r="AH240" s="940"/>
      <c r="AI240" s="940"/>
      <c r="AJ240" s="940"/>
      <c r="AK240" s="940"/>
      <c r="AL240" s="940"/>
      <c r="AM240" s="940"/>
      <c r="AN240" s="940"/>
      <c r="AO240" s="944"/>
      <c r="AP240" s="1213"/>
      <c r="AQ240" s="1213"/>
      <c r="AR240" s="1213"/>
      <c r="AS240" s="1213"/>
      <c r="AT240" s="1213"/>
      <c r="AU240" s="1213"/>
      <c r="AV240" s="1213"/>
      <c r="AW240" s="1213"/>
      <c r="AX240" s="1213"/>
      <c r="AY240" s="1213"/>
      <c r="AZ240" s="1213"/>
      <c r="BA240" s="1213"/>
      <c r="BB240" s="195"/>
    </row>
    <row r="241" spans="3:54" ht="6" customHeight="1" x14ac:dyDescent="0.2">
      <c r="C241" s="848"/>
      <c r="D241" s="800"/>
      <c r="E241" s="800"/>
      <c r="F241" s="800"/>
      <c r="G241" s="800"/>
      <c r="H241" s="800"/>
      <c r="I241" s="800"/>
      <c r="J241" s="800"/>
      <c r="K241" s="800"/>
      <c r="L241" s="800"/>
      <c r="M241" s="800"/>
      <c r="N241" s="801"/>
      <c r="O241" s="939"/>
      <c r="P241" s="940"/>
      <c r="Q241" s="940"/>
      <c r="R241" s="940"/>
      <c r="S241" s="940"/>
      <c r="T241" s="940"/>
      <c r="U241" s="940"/>
      <c r="V241" s="940"/>
      <c r="W241" s="940"/>
      <c r="X241" s="940"/>
      <c r="Y241" s="940"/>
      <c r="Z241" s="940"/>
      <c r="AA241" s="940"/>
      <c r="AB241" s="940"/>
      <c r="AC241" s="940"/>
      <c r="AD241" s="940"/>
      <c r="AE241" s="940"/>
      <c r="AF241" s="940"/>
      <c r="AG241" s="940"/>
      <c r="AH241" s="940"/>
      <c r="AI241" s="940"/>
      <c r="AJ241" s="940"/>
      <c r="AK241" s="940"/>
      <c r="AL241" s="940"/>
      <c r="AM241" s="940"/>
      <c r="AN241" s="940"/>
      <c r="AO241" s="944"/>
      <c r="AP241" s="1213"/>
      <c r="AQ241" s="1213"/>
      <c r="AR241" s="1213"/>
      <c r="AS241" s="1213"/>
      <c r="AT241" s="1213"/>
      <c r="AU241" s="1213"/>
      <c r="AV241" s="1213"/>
      <c r="AW241" s="1213"/>
      <c r="AX241" s="1213"/>
      <c r="AY241" s="1213"/>
      <c r="AZ241" s="1213"/>
      <c r="BA241" s="1213"/>
      <c r="BB241" s="195"/>
    </row>
    <row r="242" spans="3:54" ht="6" customHeight="1" x14ac:dyDescent="0.2">
      <c r="C242" s="848" t="s">
        <v>94</v>
      </c>
      <c r="D242" s="800"/>
      <c r="E242" s="800"/>
      <c r="F242" s="800"/>
      <c r="G242" s="800"/>
      <c r="H242" s="800"/>
      <c r="I242" s="800"/>
      <c r="J242" s="800"/>
      <c r="K242" s="800"/>
      <c r="L242" s="800"/>
      <c r="M242" s="800"/>
      <c r="N242" s="801"/>
      <c r="O242" s="939"/>
      <c r="P242" s="940"/>
      <c r="Q242" s="940"/>
      <c r="R242" s="940"/>
      <c r="S242" s="940"/>
      <c r="T242" s="940"/>
      <c r="U242" s="940"/>
      <c r="V242" s="940"/>
      <c r="W242" s="940"/>
      <c r="X242" s="940"/>
      <c r="Y242" s="940"/>
      <c r="Z242" s="940"/>
      <c r="AA242" s="940"/>
      <c r="AB242" s="940"/>
      <c r="AC242" s="940"/>
      <c r="AD242" s="940"/>
      <c r="AE242" s="940"/>
      <c r="AF242" s="940"/>
      <c r="AG242" s="940"/>
      <c r="AH242" s="940"/>
      <c r="AI242" s="940"/>
      <c r="AJ242" s="940"/>
      <c r="AK242" s="940"/>
      <c r="AL242" s="940"/>
      <c r="AM242" s="940"/>
      <c r="AN242" s="940"/>
      <c r="AO242" s="944" t="str">
        <f>IF(SUM(O242:AN244)=0,"",SUM(O242:AN244))</f>
        <v/>
      </c>
      <c r="AP242" s="1213"/>
      <c r="AQ242" s="1213"/>
      <c r="AR242" s="1213"/>
      <c r="AS242" s="1213"/>
      <c r="AT242" s="1213"/>
      <c r="AU242" s="1213"/>
      <c r="AV242" s="1213"/>
      <c r="AW242" s="1213"/>
      <c r="AX242" s="1213"/>
      <c r="AY242" s="1213"/>
      <c r="AZ242" s="1213"/>
      <c r="BA242" s="1213"/>
      <c r="BB242" s="195"/>
    </row>
    <row r="243" spans="3:54" ht="6" customHeight="1" x14ac:dyDescent="0.2">
      <c r="C243" s="848"/>
      <c r="D243" s="800"/>
      <c r="E243" s="800"/>
      <c r="F243" s="800"/>
      <c r="G243" s="800"/>
      <c r="H243" s="800"/>
      <c r="I243" s="800"/>
      <c r="J243" s="800"/>
      <c r="K243" s="800"/>
      <c r="L243" s="800"/>
      <c r="M243" s="800"/>
      <c r="N243" s="801"/>
      <c r="O243" s="939"/>
      <c r="P243" s="940"/>
      <c r="Q243" s="940"/>
      <c r="R243" s="940"/>
      <c r="S243" s="940"/>
      <c r="T243" s="940"/>
      <c r="U243" s="940"/>
      <c r="V243" s="940"/>
      <c r="W243" s="940"/>
      <c r="X243" s="940"/>
      <c r="Y243" s="940"/>
      <c r="Z243" s="940"/>
      <c r="AA243" s="940"/>
      <c r="AB243" s="940"/>
      <c r="AC243" s="940"/>
      <c r="AD243" s="940"/>
      <c r="AE243" s="940"/>
      <c r="AF243" s="940"/>
      <c r="AG243" s="940"/>
      <c r="AH243" s="940"/>
      <c r="AI243" s="940"/>
      <c r="AJ243" s="940"/>
      <c r="AK243" s="940"/>
      <c r="AL243" s="940"/>
      <c r="AM243" s="940"/>
      <c r="AN243" s="940"/>
      <c r="AO243" s="944"/>
      <c r="AP243" s="1213"/>
      <c r="AQ243" s="1213"/>
      <c r="AR243" s="1213"/>
      <c r="AS243" s="1213"/>
      <c r="AT243" s="1213"/>
      <c r="AU243" s="1213"/>
      <c r="AV243" s="1213"/>
      <c r="AW243" s="1213"/>
      <c r="AX243" s="1213"/>
      <c r="AY243" s="1213"/>
      <c r="AZ243" s="1213"/>
      <c r="BA243" s="1213"/>
      <c r="BB243" s="195"/>
    </row>
    <row r="244" spans="3:54" ht="6" customHeight="1" x14ac:dyDescent="0.2">
      <c r="C244" s="848"/>
      <c r="D244" s="800"/>
      <c r="E244" s="800"/>
      <c r="F244" s="800"/>
      <c r="G244" s="800"/>
      <c r="H244" s="800"/>
      <c r="I244" s="800"/>
      <c r="J244" s="800"/>
      <c r="K244" s="800"/>
      <c r="L244" s="800"/>
      <c r="M244" s="800"/>
      <c r="N244" s="801"/>
      <c r="O244" s="939"/>
      <c r="P244" s="940"/>
      <c r="Q244" s="940"/>
      <c r="R244" s="940"/>
      <c r="S244" s="940"/>
      <c r="T244" s="940"/>
      <c r="U244" s="940"/>
      <c r="V244" s="940"/>
      <c r="W244" s="940"/>
      <c r="X244" s="940"/>
      <c r="Y244" s="940"/>
      <c r="Z244" s="940"/>
      <c r="AA244" s="940"/>
      <c r="AB244" s="940"/>
      <c r="AC244" s="940"/>
      <c r="AD244" s="940"/>
      <c r="AE244" s="940"/>
      <c r="AF244" s="940"/>
      <c r="AG244" s="940"/>
      <c r="AH244" s="940"/>
      <c r="AI244" s="940"/>
      <c r="AJ244" s="940"/>
      <c r="AK244" s="940"/>
      <c r="AL244" s="940"/>
      <c r="AM244" s="940"/>
      <c r="AN244" s="940"/>
      <c r="AO244" s="1220"/>
      <c r="AP244" s="1221"/>
      <c r="AQ244" s="1221"/>
      <c r="AR244" s="1221"/>
      <c r="AS244" s="1221"/>
      <c r="AT244" s="1221"/>
      <c r="AU244" s="1221"/>
      <c r="AV244" s="1221"/>
      <c r="AW244" s="1221"/>
      <c r="AX244" s="1221"/>
      <c r="AY244" s="1221"/>
      <c r="AZ244" s="1221"/>
      <c r="BA244" s="1221"/>
      <c r="BB244" s="195"/>
    </row>
    <row r="245" spans="3:54" ht="6" customHeight="1" x14ac:dyDescent="0.2">
      <c r="C245" s="880" t="s">
        <v>102</v>
      </c>
      <c r="D245" s="788"/>
      <c r="E245" s="788"/>
      <c r="F245" s="789"/>
      <c r="G245" s="789"/>
      <c r="H245" s="789"/>
      <c r="I245" s="789"/>
      <c r="J245" s="789"/>
      <c r="K245" s="789"/>
      <c r="L245" s="789"/>
      <c r="M245" s="789"/>
      <c r="N245" s="790"/>
      <c r="O245" s="943" t="str">
        <f>IF(O239-O242=0,"",O239-O242)</f>
        <v/>
      </c>
      <c r="P245" s="943"/>
      <c r="Q245" s="943"/>
      <c r="R245" s="943"/>
      <c r="S245" s="943"/>
      <c r="T245" s="943"/>
      <c r="U245" s="943"/>
      <c r="V245" s="943"/>
      <c r="W245" s="943"/>
      <c r="X245" s="943"/>
      <c r="Y245" s="943"/>
      <c r="Z245" s="943"/>
      <c r="AA245" s="943"/>
      <c r="AB245" s="943" t="str">
        <f>IF(AB239-AB242=0,"",AB239-AB242)</f>
        <v/>
      </c>
      <c r="AC245" s="943"/>
      <c r="AD245" s="943"/>
      <c r="AE245" s="943"/>
      <c r="AF245" s="943"/>
      <c r="AG245" s="943"/>
      <c r="AH245" s="943"/>
      <c r="AI245" s="943"/>
      <c r="AJ245" s="943"/>
      <c r="AK245" s="943"/>
      <c r="AL245" s="943"/>
      <c r="AM245" s="943"/>
      <c r="AN245" s="943"/>
      <c r="AO245" s="944" t="str">
        <f>IF(SUM(O245:AN247)=0,"",SUM(O245:AN247))</f>
        <v/>
      </c>
      <c r="AP245" s="1213"/>
      <c r="AQ245" s="1213"/>
      <c r="AR245" s="1213"/>
      <c r="AS245" s="1213"/>
      <c r="AT245" s="1213"/>
      <c r="AU245" s="1213"/>
      <c r="AV245" s="1213"/>
      <c r="AW245" s="1213"/>
      <c r="AX245" s="1213"/>
      <c r="AY245" s="1213"/>
      <c r="AZ245" s="1213"/>
      <c r="BA245" s="1213"/>
      <c r="BB245" s="195"/>
    </row>
    <row r="246" spans="3:54" ht="6" customHeight="1" x14ac:dyDescent="0.2">
      <c r="C246" s="880"/>
      <c r="D246" s="788"/>
      <c r="E246" s="788"/>
      <c r="F246" s="789"/>
      <c r="G246" s="789"/>
      <c r="H246" s="789"/>
      <c r="I246" s="789"/>
      <c r="J246" s="789"/>
      <c r="K246" s="789"/>
      <c r="L246" s="789"/>
      <c r="M246" s="789"/>
      <c r="N246" s="790"/>
      <c r="O246" s="943"/>
      <c r="P246" s="943"/>
      <c r="Q246" s="943"/>
      <c r="R246" s="943"/>
      <c r="S246" s="943"/>
      <c r="T246" s="943"/>
      <c r="U246" s="943"/>
      <c r="V246" s="943"/>
      <c r="W246" s="943"/>
      <c r="X246" s="943"/>
      <c r="Y246" s="943"/>
      <c r="Z246" s="943"/>
      <c r="AA246" s="943"/>
      <c r="AB246" s="943"/>
      <c r="AC246" s="943"/>
      <c r="AD246" s="943"/>
      <c r="AE246" s="943"/>
      <c r="AF246" s="943"/>
      <c r="AG246" s="943"/>
      <c r="AH246" s="943"/>
      <c r="AI246" s="943"/>
      <c r="AJ246" s="943"/>
      <c r="AK246" s="943"/>
      <c r="AL246" s="943"/>
      <c r="AM246" s="943"/>
      <c r="AN246" s="943"/>
      <c r="AO246" s="944"/>
      <c r="AP246" s="1213"/>
      <c r="AQ246" s="1213"/>
      <c r="AR246" s="1213"/>
      <c r="AS246" s="1213"/>
      <c r="AT246" s="1213"/>
      <c r="AU246" s="1213"/>
      <c r="AV246" s="1213"/>
      <c r="AW246" s="1213"/>
      <c r="AX246" s="1213"/>
      <c r="AY246" s="1213"/>
      <c r="AZ246" s="1213"/>
      <c r="BA246" s="1213"/>
      <c r="BB246" s="195"/>
    </row>
    <row r="247" spans="3:54" ht="6" customHeight="1" thickBot="1" x14ac:dyDescent="0.25">
      <c r="C247" s="881"/>
      <c r="D247" s="813"/>
      <c r="E247" s="813"/>
      <c r="F247" s="814"/>
      <c r="G247" s="814"/>
      <c r="H247" s="814"/>
      <c r="I247" s="814"/>
      <c r="J247" s="814"/>
      <c r="K247" s="814"/>
      <c r="L247" s="814"/>
      <c r="M247" s="814"/>
      <c r="N247" s="815"/>
      <c r="O247" s="945"/>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6"/>
      <c r="AP247" s="1223"/>
      <c r="AQ247" s="1223"/>
      <c r="AR247" s="1223"/>
      <c r="AS247" s="1223"/>
      <c r="AT247" s="1223"/>
      <c r="AU247" s="1223"/>
      <c r="AV247" s="1223"/>
      <c r="AW247" s="1223"/>
      <c r="AX247" s="1223"/>
      <c r="AY247" s="1223"/>
      <c r="AZ247" s="1223"/>
      <c r="BA247" s="1223"/>
      <c r="BB247" s="195"/>
    </row>
    <row r="248" spans="3:54" ht="6" customHeight="1" x14ac:dyDescent="0.2">
      <c r="C248" s="915" t="s">
        <v>103</v>
      </c>
      <c r="D248" s="834"/>
      <c r="E248" s="834"/>
      <c r="F248" s="834"/>
      <c r="G248" s="834"/>
      <c r="H248" s="834"/>
      <c r="I248" s="834"/>
      <c r="J248" s="834"/>
      <c r="K248" s="834"/>
      <c r="L248" s="834"/>
      <c r="M248" s="834"/>
      <c r="N248" s="835"/>
      <c r="O248" s="937"/>
      <c r="P248" s="938"/>
      <c r="Q248" s="938"/>
      <c r="R248" s="938"/>
      <c r="S248" s="938"/>
      <c r="T248" s="938"/>
      <c r="U248" s="938"/>
      <c r="V248" s="938"/>
      <c r="W248" s="938"/>
      <c r="X248" s="938"/>
      <c r="Y248" s="938"/>
      <c r="Z248" s="938"/>
      <c r="AA248" s="938"/>
      <c r="AB248" s="938"/>
      <c r="AC248" s="938"/>
      <c r="AD248" s="938"/>
      <c r="AE248" s="938"/>
      <c r="AF248" s="938"/>
      <c r="AG248" s="938"/>
      <c r="AH248" s="938"/>
      <c r="AI248" s="938"/>
      <c r="AJ248" s="938"/>
      <c r="AK248" s="938"/>
      <c r="AL248" s="938"/>
      <c r="AM248" s="938"/>
      <c r="AN248" s="938"/>
      <c r="AO248" s="942" t="str">
        <f>IF(SUM(O248:AN250)=0,"",SUM(O248:AN250))</f>
        <v/>
      </c>
      <c r="AP248" s="1212"/>
      <c r="AQ248" s="1212"/>
      <c r="AR248" s="1212"/>
      <c r="AS248" s="1212"/>
      <c r="AT248" s="1212"/>
      <c r="AU248" s="1212"/>
      <c r="AV248" s="1212"/>
      <c r="AW248" s="1212"/>
      <c r="AX248" s="1212"/>
      <c r="AY248" s="1212"/>
      <c r="AZ248" s="1212"/>
      <c r="BA248" s="1212"/>
      <c r="BB248" s="195"/>
    </row>
    <row r="249" spans="3:54" ht="6" customHeight="1" x14ac:dyDescent="0.2">
      <c r="C249" s="848"/>
      <c r="D249" s="800"/>
      <c r="E249" s="800"/>
      <c r="F249" s="800"/>
      <c r="G249" s="800"/>
      <c r="H249" s="800"/>
      <c r="I249" s="800"/>
      <c r="J249" s="800"/>
      <c r="K249" s="800"/>
      <c r="L249" s="800"/>
      <c r="M249" s="800"/>
      <c r="N249" s="801"/>
      <c r="O249" s="939"/>
      <c r="P249" s="940"/>
      <c r="Q249" s="940"/>
      <c r="R249" s="940"/>
      <c r="S249" s="940"/>
      <c r="T249" s="940"/>
      <c r="U249" s="940"/>
      <c r="V249" s="940"/>
      <c r="W249" s="940"/>
      <c r="X249" s="940"/>
      <c r="Y249" s="940"/>
      <c r="Z249" s="940"/>
      <c r="AA249" s="940"/>
      <c r="AB249" s="940"/>
      <c r="AC249" s="940"/>
      <c r="AD249" s="940"/>
      <c r="AE249" s="940"/>
      <c r="AF249" s="940"/>
      <c r="AG249" s="940"/>
      <c r="AH249" s="940"/>
      <c r="AI249" s="940"/>
      <c r="AJ249" s="940"/>
      <c r="AK249" s="940"/>
      <c r="AL249" s="940"/>
      <c r="AM249" s="940"/>
      <c r="AN249" s="940"/>
      <c r="AO249" s="944"/>
      <c r="AP249" s="1213"/>
      <c r="AQ249" s="1213"/>
      <c r="AR249" s="1213"/>
      <c r="AS249" s="1213"/>
      <c r="AT249" s="1213"/>
      <c r="AU249" s="1213"/>
      <c r="AV249" s="1213"/>
      <c r="AW249" s="1213"/>
      <c r="AX249" s="1213"/>
      <c r="AY249" s="1213"/>
      <c r="AZ249" s="1213"/>
      <c r="BA249" s="1213"/>
      <c r="BB249" s="195"/>
    </row>
    <row r="250" spans="3:54" ht="6" customHeight="1" x14ac:dyDescent="0.2">
      <c r="C250" s="848"/>
      <c r="D250" s="800"/>
      <c r="E250" s="800"/>
      <c r="F250" s="800"/>
      <c r="G250" s="800"/>
      <c r="H250" s="800"/>
      <c r="I250" s="800"/>
      <c r="J250" s="800"/>
      <c r="K250" s="800"/>
      <c r="L250" s="800"/>
      <c r="M250" s="800"/>
      <c r="N250" s="801"/>
      <c r="O250" s="939"/>
      <c r="P250" s="940"/>
      <c r="Q250" s="940"/>
      <c r="R250" s="940"/>
      <c r="S250" s="940"/>
      <c r="T250" s="940"/>
      <c r="U250" s="940"/>
      <c r="V250" s="940"/>
      <c r="W250" s="940"/>
      <c r="X250" s="940"/>
      <c r="Y250" s="940"/>
      <c r="Z250" s="940"/>
      <c r="AA250" s="940"/>
      <c r="AB250" s="940"/>
      <c r="AC250" s="940"/>
      <c r="AD250" s="940"/>
      <c r="AE250" s="940"/>
      <c r="AF250" s="940"/>
      <c r="AG250" s="940"/>
      <c r="AH250" s="940"/>
      <c r="AI250" s="940"/>
      <c r="AJ250" s="940"/>
      <c r="AK250" s="940"/>
      <c r="AL250" s="940"/>
      <c r="AM250" s="940"/>
      <c r="AN250" s="940"/>
      <c r="AO250" s="944"/>
      <c r="AP250" s="1213"/>
      <c r="AQ250" s="1213"/>
      <c r="AR250" s="1213"/>
      <c r="AS250" s="1213"/>
      <c r="AT250" s="1213"/>
      <c r="AU250" s="1213"/>
      <c r="AV250" s="1213"/>
      <c r="AW250" s="1213"/>
      <c r="AX250" s="1213"/>
      <c r="AY250" s="1213"/>
      <c r="AZ250" s="1213"/>
      <c r="BA250" s="1213"/>
      <c r="BB250" s="195"/>
    </row>
    <row r="251" spans="3:54" ht="6" customHeight="1" x14ac:dyDescent="0.2">
      <c r="C251" s="848" t="s">
        <v>104</v>
      </c>
      <c r="D251" s="800"/>
      <c r="E251" s="800"/>
      <c r="F251" s="800"/>
      <c r="G251" s="800"/>
      <c r="H251" s="800"/>
      <c r="I251" s="800"/>
      <c r="J251" s="800"/>
      <c r="K251" s="800"/>
      <c r="L251" s="800"/>
      <c r="M251" s="800"/>
      <c r="N251" s="801"/>
      <c r="O251" s="939"/>
      <c r="P251" s="940"/>
      <c r="Q251" s="940"/>
      <c r="R251" s="940"/>
      <c r="S251" s="940"/>
      <c r="T251" s="940"/>
      <c r="U251" s="940"/>
      <c r="V251" s="940"/>
      <c r="W251" s="940"/>
      <c r="X251" s="940"/>
      <c r="Y251" s="940"/>
      <c r="Z251" s="940"/>
      <c r="AA251" s="940"/>
      <c r="AB251" s="940"/>
      <c r="AC251" s="940"/>
      <c r="AD251" s="940"/>
      <c r="AE251" s="940"/>
      <c r="AF251" s="940"/>
      <c r="AG251" s="940"/>
      <c r="AH251" s="940"/>
      <c r="AI251" s="940"/>
      <c r="AJ251" s="940"/>
      <c r="AK251" s="940"/>
      <c r="AL251" s="940"/>
      <c r="AM251" s="940"/>
      <c r="AN251" s="940"/>
      <c r="AO251" s="944" t="str">
        <f>IF(SUM(O251:AN253)=0,"",SUM(O251:AN253))</f>
        <v/>
      </c>
      <c r="AP251" s="1213"/>
      <c r="AQ251" s="1213"/>
      <c r="AR251" s="1213"/>
      <c r="AS251" s="1213"/>
      <c r="AT251" s="1213"/>
      <c r="AU251" s="1213"/>
      <c r="AV251" s="1213"/>
      <c r="AW251" s="1213"/>
      <c r="AX251" s="1213"/>
      <c r="AY251" s="1213"/>
      <c r="AZ251" s="1213"/>
      <c r="BA251" s="1213"/>
      <c r="BB251" s="195"/>
    </row>
    <row r="252" spans="3:54" ht="6" customHeight="1" x14ac:dyDescent="0.2">
      <c r="C252" s="848"/>
      <c r="D252" s="800"/>
      <c r="E252" s="800"/>
      <c r="F252" s="800"/>
      <c r="G252" s="800"/>
      <c r="H252" s="800"/>
      <c r="I252" s="800"/>
      <c r="J252" s="800"/>
      <c r="K252" s="800"/>
      <c r="L252" s="800"/>
      <c r="M252" s="800"/>
      <c r="N252" s="801"/>
      <c r="O252" s="939"/>
      <c r="P252" s="940"/>
      <c r="Q252" s="940"/>
      <c r="R252" s="940"/>
      <c r="S252" s="940"/>
      <c r="T252" s="940"/>
      <c r="U252" s="940"/>
      <c r="V252" s="940"/>
      <c r="W252" s="940"/>
      <c r="X252" s="940"/>
      <c r="Y252" s="940"/>
      <c r="Z252" s="940"/>
      <c r="AA252" s="940"/>
      <c r="AB252" s="940"/>
      <c r="AC252" s="940"/>
      <c r="AD252" s="940"/>
      <c r="AE252" s="940"/>
      <c r="AF252" s="940"/>
      <c r="AG252" s="940"/>
      <c r="AH252" s="940"/>
      <c r="AI252" s="940"/>
      <c r="AJ252" s="940"/>
      <c r="AK252" s="940"/>
      <c r="AL252" s="940"/>
      <c r="AM252" s="940"/>
      <c r="AN252" s="940"/>
      <c r="AO252" s="944"/>
      <c r="AP252" s="1213"/>
      <c r="AQ252" s="1213"/>
      <c r="AR252" s="1213"/>
      <c r="AS252" s="1213"/>
      <c r="AT252" s="1213"/>
      <c r="AU252" s="1213"/>
      <c r="AV252" s="1213"/>
      <c r="AW252" s="1213"/>
      <c r="AX252" s="1213"/>
      <c r="AY252" s="1213"/>
      <c r="AZ252" s="1213"/>
      <c r="BA252" s="1213"/>
      <c r="BB252" s="195"/>
    </row>
    <row r="253" spans="3:54" ht="6" customHeight="1" x14ac:dyDescent="0.2">
      <c r="C253" s="848"/>
      <c r="D253" s="800"/>
      <c r="E253" s="800"/>
      <c r="F253" s="800"/>
      <c r="G253" s="800"/>
      <c r="H253" s="800"/>
      <c r="I253" s="800"/>
      <c r="J253" s="800"/>
      <c r="K253" s="800"/>
      <c r="L253" s="800"/>
      <c r="M253" s="800"/>
      <c r="N253" s="801"/>
      <c r="O253" s="939"/>
      <c r="P253" s="940"/>
      <c r="Q253" s="940"/>
      <c r="R253" s="940"/>
      <c r="S253" s="940"/>
      <c r="T253" s="940"/>
      <c r="U253" s="940"/>
      <c r="V253" s="940"/>
      <c r="W253" s="940"/>
      <c r="X253" s="940"/>
      <c r="Y253" s="940"/>
      <c r="Z253" s="940"/>
      <c r="AA253" s="940"/>
      <c r="AB253" s="940"/>
      <c r="AC253" s="940"/>
      <c r="AD253" s="940"/>
      <c r="AE253" s="940"/>
      <c r="AF253" s="940"/>
      <c r="AG253" s="940"/>
      <c r="AH253" s="940"/>
      <c r="AI253" s="940"/>
      <c r="AJ253" s="940"/>
      <c r="AK253" s="940"/>
      <c r="AL253" s="940"/>
      <c r="AM253" s="940"/>
      <c r="AN253" s="940"/>
      <c r="AO253" s="944"/>
      <c r="AP253" s="1213"/>
      <c r="AQ253" s="1213"/>
      <c r="AR253" s="1213"/>
      <c r="AS253" s="1213"/>
      <c r="AT253" s="1213"/>
      <c r="AU253" s="1213"/>
      <c r="AV253" s="1213"/>
      <c r="AW253" s="1213"/>
      <c r="AX253" s="1213"/>
      <c r="AY253" s="1213"/>
      <c r="AZ253" s="1213"/>
      <c r="BA253" s="1213"/>
      <c r="BB253" s="195"/>
    </row>
    <row r="254" spans="3:54" ht="6" customHeight="1" x14ac:dyDescent="0.2">
      <c r="C254" s="880" t="s">
        <v>105</v>
      </c>
      <c r="D254" s="788"/>
      <c r="E254" s="788"/>
      <c r="F254" s="789"/>
      <c r="G254" s="789"/>
      <c r="H254" s="789"/>
      <c r="I254" s="789"/>
      <c r="J254" s="789"/>
      <c r="K254" s="789"/>
      <c r="L254" s="789"/>
      <c r="M254" s="789"/>
      <c r="N254" s="790"/>
      <c r="O254" s="943" t="str">
        <f>IF(O248-O251=0,"",O248-O251)</f>
        <v/>
      </c>
      <c r="P254" s="943"/>
      <c r="Q254" s="943"/>
      <c r="R254" s="943"/>
      <c r="S254" s="943"/>
      <c r="T254" s="943"/>
      <c r="U254" s="943"/>
      <c r="V254" s="943"/>
      <c r="W254" s="943"/>
      <c r="X254" s="943"/>
      <c r="Y254" s="943"/>
      <c r="Z254" s="943"/>
      <c r="AA254" s="943"/>
      <c r="AB254" s="943" t="str">
        <f>IF(AB248-AB251=0,"",AB248-AB251)</f>
        <v/>
      </c>
      <c r="AC254" s="943"/>
      <c r="AD254" s="943"/>
      <c r="AE254" s="943"/>
      <c r="AF254" s="943"/>
      <c r="AG254" s="943"/>
      <c r="AH254" s="943"/>
      <c r="AI254" s="943"/>
      <c r="AJ254" s="943"/>
      <c r="AK254" s="943"/>
      <c r="AL254" s="943"/>
      <c r="AM254" s="943"/>
      <c r="AN254" s="943"/>
      <c r="AO254" s="986" t="str">
        <f>IF(SUM(O254:AN256)=0,"",SUM(O254:AN256))</f>
        <v/>
      </c>
      <c r="AP254" s="1222"/>
      <c r="AQ254" s="1222"/>
      <c r="AR254" s="1222"/>
      <c r="AS254" s="1222"/>
      <c r="AT254" s="1222"/>
      <c r="AU254" s="1222"/>
      <c r="AV254" s="1222"/>
      <c r="AW254" s="1222"/>
      <c r="AX254" s="1222"/>
      <c r="AY254" s="1222"/>
      <c r="AZ254" s="1222"/>
      <c r="BA254" s="1222"/>
      <c r="BB254" s="195"/>
    </row>
    <row r="255" spans="3:54" ht="6" customHeight="1" x14ac:dyDescent="0.2">
      <c r="C255" s="880"/>
      <c r="D255" s="788"/>
      <c r="E255" s="788"/>
      <c r="F255" s="789"/>
      <c r="G255" s="789"/>
      <c r="H255" s="789"/>
      <c r="I255" s="789"/>
      <c r="J255" s="789"/>
      <c r="K255" s="789"/>
      <c r="L255" s="789"/>
      <c r="M255" s="789"/>
      <c r="N255" s="790"/>
      <c r="O255" s="943"/>
      <c r="P255" s="943"/>
      <c r="Q255" s="943"/>
      <c r="R255" s="943"/>
      <c r="S255" s="943"/>
      <c r="T255" s="943"/>
      <c r="U255" s="943"/>
      <c r="V255" s="943"/>
      <c r="W255" s="943"/>
      <c r="X255" s="943"/>
      <c r="Y255" s="943"/>
      <c r="Z255" s="943"/>
      <c r="AA255" s="943"/>
      <c r="AB255" s="943"/>
      <c r="AC255" s="943"/>
      <c r="AD255" s="943"/>
      <c r="AE255" s="943"/>
      <c r="AF255" s="943"/>
      <c r="AG255" s="943"/>
      <c r="AH255" s="943"/>
      <c r="AI255" s="943"/>
      <c r="AJ255" s="943"/>
      <c r="AK255" s="943"/>
      <c r="AL255" s="943"/>
      <c r="AM255" s="943"/>
      <c r="AN255" s="943"/>
      <c r="AO255" s="944"/>
      <c r="AP255" s="1213"/>
      <c r="AQ255" s="1213"/>
      <c r="AR255" s="1213"/>
      <c r="AS255" s="1213"/>
      <c r="AT255" s="1213"/>
      <c r="AU255" s="1213"/>
      <c r="AV255" s="1213"/>
      <c r="AW255" s="1213"/>
      <c r="AX255" s="1213"/>
      <c r="AY255" s="1213"/>
      <c r="AZ255" s="1213"/>
      <c r="BA255" s="1213"/>
      <c r="BB255" s="195"/>
    </row>
    <row r="256" spans="3:54" ht="6" customHeight="1" thickBot="1" x14ac:dyDescent="0.25">
      <c r="C256" s="881"/>
      <c r="D256" s="813"/>
      <c r="E256" s="813"/>
      <c r="F256" s="814"/>
      <c r="G256" s="814"/>
      <c r="H256" s="814"/>
      <c r="I256" s="814"/>
      <c r="J256" s="814"/>
      <c r="K256" s="814"/>
      <c r="L256" s="814"/>
      <c r="M256" s="814"/>
      <c r="N256" s="815"/>
      <c r="O256" s="945"/>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5"/>
      <c r="AK256" s="945"/>
      <c r="AL256" s="945"/>
      <c r="AM256" s="945"/>
      <c r="AN256" s="945"/>
      <c r="AO256" s="944"/>
      <c r="AP256" s="1213"/>
      <c r="AQ256" s="1213"/>
      <c r="AR256" s="1213"/>
      <c r="AS256" s="1213"/>
      <c r="AT256" s="1213"/>
      <c r="AU256" s="1213"/>
      <c r="AV256" s="1213"/>
      <c r="AW256" s="1213"/>
      <c r="AX256" s="1213"/>
      <c r="AY256" s="1213"/>
      <c r="AZ256" s="1213"/>
      <c r="BA256" s="1213"/>
      <c r="BB256" s="195"/>
    </row>
    <row r="257" spans="3:54" ht="6" customHeight="1" x14ac:dyDescent="0.2">
      <c r="C257" s="908" t="s">
        <v>106</v>
      </c>
      <c r="D257" s="947"/>
      <c r="E257" s="947"/>
      <c r="F257" s="947"/>
      <c r="G257" s="947"/>
      <c r="H257" s="947"/>
      <c r="I257" s="947"/>
      <c r="J257" s="947"/>
      <c r="K257" s="947"/>
      <c r="L257" s="947"/>
      <c r="M257" s="947"/>
      <c r="N257" s="948"/>
      <c r="O257" s="952" t="str">
        <f>IF(SUM(O245,O254)=0,"",SUM(O245,O254))</f>
        <v/>
      </c>
      <c r="P257" s="953"/>
      <c r="Q257" s="953"/>
      <c r="R257" s="953"/>
      <c r="S257" s="953"/>
      <c r="T257" s="953"/>
      <c r="U257" s="953"/>
      <c r="V257" s="953"/>
      <c r="W257" s="953"/>
      <c r="X257" s="953"/>
      <c r="Y257" s="953"/>
      <c r="Z257" s="953"/>
      <c r="AA257" s="954"/>
      <c r="AB257" s="952" t="str">
        <f>IF(SUM(AB245,AB254)=0,"",SUM(AB245,AB254))</f>
        <v/>
      </c>
      <c r="AC257" s="953"/>
      <c r="AD257" s="953"/>
      <c r="AE257" s="953"/>
      <c r="AF257" s="953"/>
      <c r="AG257" s="953"/>
      <c r="AH257" s="953"/>
      <c r="AI257" s="953"/>
      <c r="AJ257" s="953"/>
      <c r="AK257" s="953"/>
      <c r="AL257" s="953"/>
      <c r="AM257" s="953"/>
      <c r="AN257" s="954"/>
      <c r="AO257" s="942" t="str">
        <f>IF(SUM(O257:AN259)=0,"",SUM(O257:AN259))</f>
        <v/>
      </c>
      <c r="AP257" s="1212"/>
      <c r="AQ257" s="1212"/>
      <c r="AR257" s="1212"/>
      <c r="AS257" s="1212"/>
      <c r="AT257" s="1212"/>
      <c r="AU257" s="1212"/>
      <c r="AV257" s="1212"/>
      <c r="AW257" s="1212"/>
      <c r="AX257" s="1212"/>
      <c r="AY257" s="1212"/>
      <c r="AZ257" s="1212"/>
      <c r="BA257" s="1212"/>
      <c r="BB257" s="195"/>
    </row>
    <row r="258" spans="3:54" ht="6" customHeight="1" x14ac:dyDescent="0.2">
      <c r="C258" s="908"/>
      <c r="D258" s="947"/>
      <c r="E258" s="947"/>
      <c r="F258" s="947"/>
      <c r="G258" s="947"/>
      <c r="H258" s="947"/>
      <c r="I258" s="947"/>
      <c r="J258" s="947"/>
      <c r="K258" s="947"/>
      <c r="L258" s="947"/>
      <c r="M258" s="947"/>
      <c r="N258" s="948"/>
      <c r="O258" s="952"/>
      <c r="P258" s="953"/>
      <c r="Q258" s="953"/>
      <c r="R258" s="953"/>
      <c r="S258" s="953"/>
      <c r="T258" s="953"/>
      <c r="U258" s="953"/>
      <c r="V258" s="953"/>
      <c r="W258" s="953"/>
      <c r="X258" s="953"/>
      <c r="Y258" s="953"/>
      <c r="Z258" s="953"/>
      <c r="AA258" s="954"/>
      <c r="AB258" s="952"/>
      <c r="AC258" s="953"/>
      <c r="AD258" s="953"/>
      <c r="AE258" s="953"/>
      <c r="AF258" s="953"/>
      <c r="AG258" s="953"/>
      <c r="AH258" s="953"/>
      <c r="AI258" s="953"/>
      <c r="AJ258" s="953"/>
      <c r="AK258" s="953"/>
      <c r="AL258" s="953"/>
      <c r="AM258" s="953"/>
      <c r="AN258" s="954"/>
      <c r="AO258" s="944"/>
      <c r="AP258" s="1213"/>
      <c r="AQ258" s="1213"/>
      <c r="AR258" s="1213"/>
      <c r="AS258" s="1213"/>
      <c r="AT258" s="1213"/>
      <c r="AU258" s="1213"/>
      <c r="AV258" s="1213"/>
      <c r="AW258" s="1213"/>
      <c r="AX258" s="1213"/>
      <c r="AY258" s="1213"/>
      <c r="AZ258" s="1213"/>
      <c r="BA258" s="1213"/>
      <c r="BB258" s="195"/>
    </row>
    <row r="259" spans="3:54" ht="6" customHeight="1" thickBot="1" x14ac:dyDescent="0.25">
      <c r="C259" s="949"/>
      <c r="D259" s="950"/>
      <c r="E259" s="950"/>
      <c r="F259" s="950"/>
      <c r="G259" s="950"/>
      <c r="H259" s="950"/>
      <c r="I259" s="950"/>
      <c r="J259" s="950"/>
      <c r="K259" s="950"/>
      <c r="L259" s="950"/>
      <c r="M259" s="950"/>
      <c r="N259" s="951"/>
      <c r="O259" s="955"/>
      <c r="P259" s="956"/>
      <c r="Q259" s="956"/>
      <c r="R259" s="956"/>
      <c r="S259" s="956"/>
      <c r="T259" s="956"/>
      <c r="U259" s="956"/>
      <c r="V259" s="956"/>
      <c r="W259" s="956"/>
      <c r="X259" s="956"/>
      <c r="Y259" s="956"/>
      <c r="Z259" s="956"/>
      <c r="AA259" s="957"/>
      <c r="AB259" s="955"/>
      <c r="AC259" s="956"/>
      <c r="AD259" s="956"/>
      <c r="AE259" s="956"/>
      <c r="AF259" s="956"/>
      <c r="AG259" s="956"/>
      <c r="AH259" s="956"/>
      <c r="AI259" s="956"/>
      <c r="AJ259" s="956"/>
      <c r="AK259" s="956"/>
      <c r="AL259" s="956"/>
      <c r="AM259" s="956"/>
      <c r="AN259" s="957"/>
      <c r="AO259" s="944"/>
      <c r="AP259" s="1213"/>
      <c r="AQ259" s="1213"/>
      <c r="AR259" s="1213"/>
      <c r="AS259" s="1213"/>
      <c r="AT259" s="1213"/>
      <c r="AU259" s="1213"/>
      <c r="AV259" s="1213"/>
      <c r="AW259" s="1213"/>
      <c r="AX259" s="1213"/>
      <c r="AY259" s="1213"/>
      <c r="AZ259" s="1213"/>
      <c r="BA259" s="1213"/>
      <c r="BB259" s="195"/>
    </row>
    <row r="260" spans="3:54" ht="6" customHeight="1" x14ac:dyDescent="0.2">
      <c r="C260" s="890" t="s">
        <v>109</v>
      </c>
      <c r="D260" s="961"/>
      <c r="E260" s="961"/>
      <c r="F260" s="961"/>
      <c r="G260" s="961"/>
      <c r="H260" s="961"/>
      <c r="I260" s="961"/>
      <c r="J260" s="961"/>
      <c r="K260" s="961"/>
      <c r="L260" s="961"/>
      <c r="M260" s="961"/>
      <c r="N260" s="962"/>
      <c r="O260" s="963"/>
      <c r="P260" s="964"/>
      <c r="Q260" s="964"/>
      <c r="R260" s="964"/>
      <c r="S260" s="964"/>
      <c r="T260" s="964"/>
      <c r="U260" s="964"/>
      <c r="V260" s="964"/>
      <c r="W260" s="964"/>
      <c r="X260" s="964"/>
      <c r="Y260" s="964"/>
      <c r="Z260" s="964"/>
      <c r="AA260" s="964"/>
      <c r="AB260" s="964"/>
      <c r="AC260" s="964"/>
      <c r="AD260" s="964"/>
      <c r="AE260" s="964"/>
      <c r="AF260" s="964"/>
      <c r="AG260" s="964"/>
      <c r="AH260" s="964"/>
      <c r="AI260" s="964"/>
      <c r="AJ260" s="964"/>
      <c r="AK260" s="964"/>
      <c r="AL260" s="964"/>
      <c r="AM260" s="964"/>
      <c r="AN260" s="965"/>
      <c r="AO260" s="1214"/>
      <c r="AP260" s="1215"/>
      <c r="AQ260" s="1215"/>
      <c r="AR260" s="1215"/>
      <c r="AS260" s="1215"/>
      <c r="AT260" s="1215"/>
      <c r="AU260" s="1215"/>
      <c r="AV260" s="1215"/>
      <c r="AW260" s="1215"/>
      <c r="AX260" s="1215"/>
      <c r="AY260" s="1215"/>
      <c r="AZ260" s="1215"/>
      <c r="BA260" s="1215"/>
      <c r="BB260" s="195"/>
    </row>
    <row r="261" spans="3:54" ht="6" customHeight="1" x14ac:dyDescent="0.2">
      <c r="C261" s="908"/>
      <c r="D261" s="947"/>
      <c r="E261" s="947"/>
      <c r="F261" s="947"/>
      <c r="G261" s="947"/>
      <c r="H261" s="947"/>
      <c r="I261" s="947"/>
      <c r="J261" s="947"/>
      <c r="K261" s="947"/>
      <c r="L261" s="947"/>
      <c r="M261" s="947"/>
      <c r="N261" s="948"/>
      <c r="O261" s="966"/>
      <c r="P261" s="967"/>
      <c r="Q261" s="967"/>
      <c r="R261" s="967"/>
      <c r="S261" s="967"/>
      <c r="T261" s="967"/>
      <c r="U261" s="967"/>
      <c r="V261" s="967"/>
      <c r="W261" s="967"/>
      <c r="X261" s="967"/>
      <c r="Y261" s="967"/>
      <c r="Z261" s="967"/>
      <c r="AA261" s="967"/>
      <c r="AB261" s="967"/>
      <c r="AC261" s="967"/>
      <c r="AD261" s="967"/>
      <c r="AE261" s="967"/>
      <c r="AF261" s="967"/>
      <c r="AG261" s="967"/>
      <c r="AH261" s="967"/>
      <c r="AI261" s="967"/>
      <c r="AJ261" s="967"/>
      <c r="AK261" s="967"/>
      <c r="AL261" s="967"/>
      <c r="AM261" s="967"/>
      <c r="AN261" s="968"/>
      <c r="AO261" s="1216"/>
      <c r="AP261" s="1217"/>
      <c r="AQ261" s="1217"/>
      <c r="AR261" s="1217"/>
      <c r="AS261" s="1217"/>
      <c r="AT261" s="1217"/>
      <c r="AU261" s="1217"/>
      <c r="AV261" s="1217"/>
      <c r="AW261" s="1217"/>
      <c r="AX261" s="1217"/>
      <c r="AY261" s="1217"/>
      <c r="AZ261" s="1217"/>
      <c r="BA261" s="1217"/>
      <c r="BB261" s="195"/>
    </row>
    <row r="262" spans="3:54" ht="6" customHeight="1" thickBot="1" x14ac:dyDescent="0.25">
      <c r="C262" s="949"/>
      <c r="D262" s="950"/>
      <c r="E262" s="950"/>
      <c r="F262" s="950"/>
      <c r="G262" s="950"/>
      <c r="H262" s="950"/>
      <c r="I262" s="950"/>
      <c r="J262" s="950"/>
      <c r="K262" s="950"/>
      <c r="L262" s="950"/>
      <c r="M262" s="950"/>
      <c r="N262" s="951"/>
      <c r="O262" s="969"/>
      <c r="P262" s="970"/>
      <c r="Q262" s="970"/>
      <c r="R262" s="970"/>
      <c r="S262" s="970"/>
      <c r="T262" s="970"/>
      <c r="U262" s="970"/>
      <c r="V262" s="970"/>
      <c r="W262" s="970"/>
      <c r="X262" s="970"/>
      <c r="Y262" s="970"/>
      <c r="Z262" s="970"/>
      <c r="AA262" s="970"/>
      <c r="AB262" s="970"/>
      <c r="AC262" s="970"/>
      <c r="AD262" s="970"/>
      <c r="AE262" s="970"/>
      <c r="AF262" s="970"/>
      <c r="AG262" s="970"/>
      <c r="AH262" s="970"/>
      <c r="AI262" s="970"/>
      <c r="AJ262" s="970"/>
      <c r="AK262" s="970"/>
      <c r="AL262" s="970"/>
      <c r="AM262" s="970"/>
      <c r="AN262" s="971"/>
      <c r="AO262" s="1218"/>
      <c r="AP262" s="1219"/>
      <c r="AQ262" s="1219"/>
      <c r="AR262" s="1219"/>
      <c r="AS262" s="1219"/>
      <c r="AT262" s="1219"/>
      <c r="AU262" s="1219"/>
      <c r="AV262" s="1219"/>
      <c r="AW262" s="1219"/>
      <c r="AX262" s="1219"/>
      <c r="AY262" s="1219"/>
      <c r="AZ262" s="1219"/>
      <c r="BA262" s="1219"/>
      <c r="BB262" s="195"/>
    </row>
    <row r="263" spans="3:54" ht="6" customHeight="1" x14ac:dyDescent="0.2">
      <c r="C263" s="908" t="s">
        <v>397</v>
      </c>
      <c r="D263" s="947"/>
      <c r="E263" s="947"/>
      <c r="F263" s="947"/>
      <c r="G263" s="947"/>
      <c r="H263" s="947"/>
      <c r="I263" s="947"/>
      <c r="J263" s="947"/>
      <c r="K263" s="947"/>
      <c r="L263" s="947"/>
      <c r="M263" s="947"/>
      <c r="N263" s="948"/>
      <c r="O263" s="963"/>
      <c r="P263" s="964"/>
      <c r="Q263" s="964"/>
      <c r="R263" s="964"/>
      <c r="S263" s="964"/>
      <c r="T263" s="964"/>
      <c r="U263" s="964"/>
      <c r="V263" s="964"/>
      <c r="W263" s="964"/>
      <c r="X263" s="964"/>
      <c r="Y263" s="964"/>
      <c r="Z263" s="964"/>
      <c r="AA263" s="964"/>
      <c r="AB263" s="964"/>
      <c r="AC263" s="964"/>
      <c r="AD263" s="964"/>
      <c r="AE263" s="964"/>
      <c r="AF263" s="964"/>
      <c r="AG263" s="964"/>
      <c r="AH263" s="964"/>
      <c r="AI263" s="964"/>
      <c r="AJ263" s="964"/>
      <c r="AK263" s="964"/>
      <c r="AL263" s="964"/>
      <c r="AM263" s="964"/>
      <c r="AN263" s="965"/>
      <c r="AO263" s="1216"/>
      <c r="AP263" s="1217"/>
      <c r="AQ263" s="1217"/>
      <c r="AR263" s="1217"/>
      <c r="AS263" s="1217"/>
      <c r="AT263" s="1217"/>
      <c r="AU263" s="1217"/>
      <c r="AV263" s="1217"/>
      <c r="AW263" s="1217"/>
      <c r="AX263" s="1217"/>
      <c r="AY263" s="1217"/>
      <c r="AZ263" s="1217"/>
      <c r="BA263" s="1217"/>
      <c r="BB263" s="195"/>
    </row>
    <row r="264" spans="3:54" ht="6" customHeight="1" x14ac:dyDescent="0.2">
      <c r="C264" s="908"/>
      <c r="D264" s="947"/>
      <c r="E264" s="947"/>
      <c r="F264" s="947"/>
      <c r="G264" s="947"/>
      <c r="H264" s="947"/>
      <c r="I264" s="947"/>
      <c r="J264" s="947"/>
      <c r="K264" s="947"/>
      <c r="L264" s="947"/>
      <c r="M264" s="947"/>
      <c r="N264" s="948"/>
      <c r="O264" s="966"/>
      <c r="P264" s="967"/>
      <c r="Q264" s="967"/>
      <c r="R264" s="967"/>
      <c r="S264" s="967"/>
      <c r="T264" s="967"/>
      <c r="U264" s="967"/>
      <c r="V264" s="967"/>
      <c r="W264" s="967"/>
      <c r="X264" s="967"/>
      <c r="Y264" s="967"/>
      <c r="Z264" s="967"/>
      <c r="AA264" s="967"/>
      <c r="AB264" s="967"/>
      <c r="AC264" s="967"/>
      <c r="AD264" s="967"/>
      <c r="AE264" s="967"/>
      <c r="AF264" s="967"/>
      <c r="AG264" s="967"/>
      <c r="AH264" s="967"/>
      <c r="AI264" s="967"/>
      <c r="AJ264" s="967"/>
      <c r="AK264" s="967"/>
      <c r="AL264" s="967"/>
      <c r="AM264" s="967"/>
      <c r="AN264" s="968"/>
      <c r="AO264" s="1216"/>
      <c r="AP264" s="1217"/>
      <c r="AQ264" s="1217"/>
      <c r="AR264" s="1217"/>
      <c r="AS264" s="1217"/>
      <c r="AT264" s="1217"/>
      <c r="AU264" s="1217"/>
      <c r="AV264" s="1217"/>
      <c r="AW264" s="1217"/>
      <c r="AX264" s="1217"/>
      <c r="AY264" s="1217"/>
      <c r="AZ264" s="1217"/>
      <c r="BA264" s="1217"/>
      <c r="BB264" s="195"/>
    </row>
    <row r="265" spans="3:54" ht="6" customHeight="1" thickBot="1" x14ac:dyDescent="0.25">
      <c r="C265" s="949"/>
      <c r="D265" s="950"/>
      <c r="E265" s="950"/>
      <c r="F265" s="950"/>
      <c r="G265" s="950"/>
      <c r="H265" s="950"/>
      <c r="I265" s="950"/>
      <c r="J265" s="950"/>
      <c r="K265" s="950"/>
      <c r="L265" s="950"/>
      <c r="M265" s="950"/>
      <c r="N265" s="951"/>
      <c r="O265" s="969"/>
      <c r="P265" s="970"/>
      <c r="Q265" s="970"/>
      <c r="R265" s="970"/>
      <c r="S265" s="970"/>
      <c r="T265" s="970"/>
      <c r="U265" s="970"/>
      <c r="V265" s="970"/>
      <c r="W265" s="970"/>
      <c r="X265" s="970"/>
      <c r="Y265" s="970"/>
      <c r="Z265" s="970"/>
      <c r="AA265" s="970"/>
      <c r="AB265" s="970"/>
      <c r="AC265" s="970"/>
      <c r="AD265" s="970"/>
      <c r="AE265" s="970"/>
      <c r="AF265" s="970"/>
      <c r="AG265" s="970"/>
      <c r="AH265" s="970"/>
      <c r="AI265" s="970"/>
      <c r="AJ265" s="970"/>
      <c r="AK265" s="970"/>
      <c r="AL265" s="970"/>
      <c r="AM265" s="970"/>
      <c r="AN265" s="971"/>
      <c r="AO265" s="1218"/>
      <c r="AP265" s="1219"/>
      <c r="AQ265" s="1219"/>
      <c r="AR265" s="1219"/>
      <c r="AS265" s="1219"/>
      <c r="AT265" s="1219"/>
      <c r="AU265" s="1219"/>
      <c r="AV265" s="1219"/>
      <c r="AW265" s="1219"/>
      <c r="AX265" s="1219"/>
      <c r="AY265" s="1219"/>
      <c r="AZ265" s="1219"/>
      <c r="BA265" s="1219"/>
      <c r="BB265" s="195"/>
    </row>
  </sheetData>
  <mergeCells count="357">
    <mergeCell ref="AO236:BA238"/>
    <mergeCell ref="AS233:BA235"/>
    <mergeCell ref="C233:G235"/>
    <mergeCell ref="H233:J235"/>
    <mergeCell ref="AS128:BA130"/>
    <mergeCell ref="AS163:BA165"/>
    <mergeCell ref="C257:N259"/>
    <mergeCell ref="O257:AA259"/>
    <mergeCell ref="AB257:AN259"/>
    <mergeCell ref="AO257:BA259"/>
    <mergeCell ref="K233:N235"/>
    <mergeCell ref="C236:N238"/>
    <mergeCell ref="O236:AA238"/>
    <mergeCell ref="AB236:AN238"/>
    <mergeCell ref="C239:N241"/>
    <mergeCell ref="O239:AA241"/>
    <mergeCell ref="AB239:AN241"/>
    <mergeCell ref="AO239:BA241"/>
    <mergeCell ref="C251:N253"/>
    <mergeCell ref="O251:AA253"/>
    <mergeCell ref="C207:N209"/>
    <mergeCell ref="O207:AA209"/>
    <mergeCell ref="AB207:AN209"/>
    <mergeCell ref="AO207:BA209"/>
    <mergeCell ref="C263:N265"/>
    <mergeCell ref="O263:AN265"/>
    <mergeCell ref="AO263:BA265"/>
    <mergeCell ref="AO242:BA244"/>
    <mergeCell ref="C254:N256"/>
    <mergeCell ref="O254:AA256"/>
    <mergeCell ref="C260:N262"/>
    <mergeCell ref="O260:AN262"/>
    <mergeCell ref="AO260:BA262"/>
    <mergeCell ref="AB251:AN253"/>
    <mergeCell ref="AO251:BA253"/>
    <mergeCell ref="AB248:AN250"/>
    <mergeCell ref="AO248:BA250"/>
    <mergeCell ref="C242:N244"/>
    <mergeCell ref="O242:AA244"/>
    <mergeCell ref="AB242:AN244"/>
    <mergeCell ref="AB254:AN256"/>
    <mergeCell ref="AO254:BA256"/>
    <mergeCell ref="C245:N247"/>
    <mergeCell ref="O245:AA247"/>
    <mergeCell ref="AB245:AN247"/>
    <mergeCell ref="AO245:BA247"/>
    <mergeCell ref="C248:N250"/>
    <mergeCell ref="O248:AA250"/>
    <mergeCell ref="C210:N212"/>
    <mergeCell ref="O210:AA212"/>
    <mergeCell ref="AB210:AN212"/>
    <mergeCell ref="K198:N200"/>
    <mergeCell ref="AS198:BA200"/>
    <mergeCell ref="C201:N203"/>
    <mergeCell ref="O201:AA203"/>
    <mergeCell ref="AB201:AN203"/>
    <mergeCell ref="AO201:BA203"/>
    <mergeCell ref="C198:G200"/>
    <mergeCell ref="H198:J200"/>
    <mergeCell ref="AO210:BA212"/>
    <mergeCell ref="C204:N206"/>
    <mergeCell ref="O204:AA206"/>
    <mergeCell ref="AB204:AN206"/>
    <mergeCell ref="AO204:BA206"/>
    <mergeCell ref="C213:N215"/>
    <mergeCell ref="O213:AA215"/>
    <mergeCell ref="AB213:AN215"/>
    <mergeCell ref="AO213:BA215"/>
    <mergeCell ref="C216:N218"/>
    <mergeCell ref="O216:AA218"/>
    <mergeCell ref="AB216:AN218"/>
    <mergeCell ref="C228:N230"/>
    <mergeCell ref="O228:AN230"/>
    <mergeCell ref="AO228:BA230"/>
    <mergeCell ref="AO216:BA218"/>
    <mergeCell ref="C219:N221"/>
    <mergeCell ref="O219:AA221"/>
    <mergeCell ref="AB219:AN221"/>
    <mergeCell ref="AO219:BA221"/>
    <mergeCell ref="C222:N224"/>
    <mergeCell ref="O222:AA224"/>
    <mergeCell ref="AB222:AN224"/>
    <mergeCell ref="AO222:BA224"/>
    <mergeCell ref="C225:N227"/>
    <mergeCell ref="O225:AN227"/>
    <mergeCell ref="AO225:BA227"/>
    <mergeCell ref="C181:N183"/>
    <mergeCell ref="O181:AA183"/>
    <mergeCell ref="AB181:AN183"/>
    <mergeCell ref="AO181:BA183"/>
    <mergeCell ref="C184:N186"/>
    <mergeCell ref="O184:AA186"/>
    <mergeCell ref="C190:N192"/>
    <mergeCell ref="O190:AN192"/>
    <mergeCell ref="AO190:BA192"/>
    <mergeCell ref="C193:N195"/>
    <mergeCell ref="O193:AN195"/>
    <mergeCell ref="AO193:BA195"/>
    <mergeCell ref="AB184:AN186"/>
    <mergeCell ref="AO184:BA186"/>
    <mergeCell ref="C187:N189"/>
    <mergeCell ref="O187:AA189"/>
    <mergeCell ref="AB187:AN189"/>
    <mergeCell ref="AO187:BA189"/>
    <mergeCell ref="C178:N180"/>
    <mergeCell ref="O178:AA180"/>
    <mergeCell ref="AB178:AN180"/>
    <mergeCell ref="AO178:BA180"/>
    <mergeCell ref="AO166:BA168"/>
    <mergeCell ref="C155:N157"/>
    <mergeCell ref="AO169:BA171"/>
    <mergeCell ref="C172:N174"/>
    <mergeCell ref="O172:AA174"/>
    <mergeCell ref="AB172:AN174"/>
    <mergeCell ref="AO172:BA174"/>
    <mergeCell ref="C175:N177"/>
    <mergeCell ref="O175:AA177"/>
    <mergeCell ref="AB175:AN177"/>
    <mergeCell ref="AO175:BA177"/>
    <mergeCell ref="C166:N168"/>
    <mergeCell ref="O166:AA168"/>
    <mergeCell ref="AB166:AN168"/>
    <mergeCell ref="C169:N171"/>
    <mergeCell ref="O169:AA171"/>
    <mergeCell ref="AB169:AN171"/>
    <mergeCell ref="O155:AN157"/>
    <mergeCell ref="AO155:BA157"/>
    <mergeCell ref="C158:N160"/>
    <mergeCell ref="O158:AN160"/>
    <mergeCell ref="AO158:BA160"/>
    <mergeCell ref="C163:G165"/>
    <mergeCell ref="H163:J165"/>
    <mergeCell ref="K163:N165"/>
    <mergeCell ref="AO123:BA125"/>
    <mergeCell ref="C152:N154"/>
    <mergeCell ref="O152:AA154"/>
    <mergeCell ref="AB152:AN154"/>
    <mergeCell ref="AO152:BA154"/>
    <mergeCell ref="C131:N133"/>
    <mergeCell ref="AO140:BA142"/>
    <mergeCell ref="C143:N145"/>
    <mergeCell ref="O143:AA145"/>
    <mergeCell ref="AB143:AN145"/>
    <mergeCell ref="AO143:BA145"/>
    <mergeCell ref="C146:N148"/>
    <mergeCell ref="O146:AA148"/>
    <mergeCell ref="AB146:AN148"/>
    <mergeCell ref="AO146:BA148"/>
    <mergeCell ref="C149:N151"/>
    <mergeCell ref="O149:AA151"/>
    <mergeCell ref="AB149:AN151"/>
    <mergeCell ref="AO149:BA151"/>
    <mergeCell ref="C137:N139"/>
    <mergeCell ref="O137:AA139"/>
    <mergeCell ref="AB137:AN139"/>
    <mergeCell ref="AO137:BA139"/>
    <mergeCell ref="C140:N142"/>
    <mergeCell ref="O140:AA142"/>
    <mergeCell ref="AB140:AN142"/>
    <mergeCell ref="O131:AA133"/>
    <mergeCell ref="AB131:AN133"/>
    <mergeCell ref="AO131:BA133"/>
    <mergeCell ref="C134:N136"/>
    <mergeCell ref="O134:AA136"/>
    <mergeCell ref="AB134:AN136"/>
    <mergeCell ref="AO134:BA136"/>
    <mergeCell ref="C128:G130"/>
    <mergeCell ref="H128:J130"/>
    <mergeCell ref="K128:N130"/>
    <mergeCell ref="C105:N107"/>
    <mergeCell ref="O105:AA107"/>
    <mergeCell ref="AB105:AN107"/>
    <mergeCell ref="C114:N116"/>
    <mergeCell ref="O114:AA116"/>
    <mergeCell ref="AB114:AN116"/>
    <mergeCell ref="O120:AN122"/>
    <mergeCell ref="C123:N125"/>
    <mergeCell ref="O123:AN125"/>
    <mergeCell ref="C120:N122"/>
    <mergeCell ref="AO120:BA122"/>
    <mergeCell ref="C102:N104"/>
    <mergeCell ref="O102:AA104"/>
    <mergeCell ref="AB102:AN104"/>
    <mergeCell ref="AO102:BA104"/>
    <mergeCell ref="AO114:BA116"/>
    <mergeCell ref="C117:N119"/>
    <mergeCell ref="O117:AA119"/>
    <mergeCell ref="AB117:AN119"/>
    <mergeCell ref="AO117:BA119"/>
    <mergeCell ref="AO105:BA107"/>
    <mergeCell ref="C108:N110"/>
    <mergeCell ref="O108:AA110"/>
    <mergeCell ref="AB108:AN110"/>
    <mergeCell ref="AO108:BA110"/>
    <mergeCell ref="C111:N113"/>
    <mergeCell ref="O111:AA113"/>
    <mergeCell ref="AB111:AN113"/>
    <mergeCell ref="AO111:BA113"/>
    <mergeCell ref="AS93:BA95"/>
    <mergeCell ref="BE78:BQ80"/>
    <mergeCell ref="BR78:CD80"/>
    <mergeCell ref="A86:CE88"/>
    <mergeCell ref="C90:BP91"/>
    <mergeCell ref="C99:N101"/>
    <mergeCell ref="O99:AA101"/>
    <mergeCell ref="AB99:AN101"/>
    <mergeCell ref="AO99:BA101"/>
    <mergeCell ref="BR72:CD74"/>
    <mergeCell ref="C75:Q77"/>
    <mergeCell ref="R75:AD77"/>
    <mergeCell ref="AE75:AQ77"/>
    <mergeCell ref="AR75:BD77"/>
    <mergeCell ref="BE75:BQ77"/>
    <mergeCell ref="BR75:CD77"/>
    <mergeCell ref="AO96:BA98"/>
    <mergeCell ref="C72:Q74"/>
    <mergeCell ref="R72:AD74"/>
    <mergeCell ref="AE72:AQ74"/>
    <mergeCell ref="AR72:BD74"/>
    <mergeCell ref="BE72:BQ74"/>
    <mergeCell ref="C93:G95"/>
    <mergeCell ref="H93:J95"/>
    <mergeCell ref="K93:N95"/>
    <mergeCell ref="C96:N98"/>
    <mergeCell ref="O96:AA98"/>
    <mergeCell ref="AB96:AN98"/>
    <mergeCell ref="C78:Q80"/>
    <mergeCell ref="R78:AD80"/>
    <mergeCell ref="AE78:AQ80"/>
    <mergeCell ref="AR78:BD80"/>
    <mergeCell ref="C82:CQ85"/>
    <mergeCell ref="C69:Q71"/>
    <mergeCell ref="R69:AD71"/>
    <mergeCell ref="AE69:AQ71"/>
    <mergeCell ref="AR69:BD71"/>
    <mergeCell ref="BE69:BQ71"/>
    <mergeCell ref="BR69:CD71"/>
    <mergeCell ref="C66:Q68"/>
    <mergeCell ref="R66:AD68"/>
    <mergeCell ref="AE66:AQ68"/>
    <mergeCell ref="AR66:BD68"/>
    <mergeCell ref="BE66:BQ68"/>
    <mergeCell ref="BR66:CD68"/>
    <mergeCell ref="AE54:AQ56"/>
    <mergeCell ref="AR54:BD56"/>
    <mergeCell ref="BE54:BQ56"/>
    <mergeCell ref="BR54:CD56"/>
    <mergeCell ref="I51:J53"/>
    <mergeCell ref="K51:Q53"/>
    <mergeCell ref="F63:Q65"/>
    <mergeCell ref="R63:AD65"/>
    <mergeCell ref="AE63:AQ65"/>
    <mergeCell ref="AR63:BD65"/>
    <mergeCell ref="BE63:BQ65"/>
    <mergeCell ref="BE57:BQ59"/>
    <mergeCell ref="F57:Q59"/>
    <mergeCell ref="BR63:CD65"/>
    <mergeCell ref="F60:Q62"/>
    <mergeCell ref="R60:AD62"/>
    <mergeCell ref="AE60:AQ62"/>
    <mergeCell ref="AR60:BD62"/>
    <mergeCell ref="BE60:BQ62"/>
    <mergeCell ref="BR60:CD62"/>
    <mergeCell ref="R57:AD59"/>
    <mergeCell ref="AE57:AQ59"/>
    <mergeCell ref="AR57:BD59"/>
    <mergeCell ref="AR36:BD38"/>
    <mergeCell ref="I42:Q44"/>
    <mergeCell ref="R42:AD44"/>
    <mergeCell ref="AE42:AQ44"/>
    <mergeCell ref="AR42:BD44"/>
    <mergeCell ref="BR39:CD41"/>
    <mergeCell ref="C36:E65"/>
    <mergeCell ref="F36:H53"/>
    <mergeCell ref="I36:Q38"/>
    <mergeCell ref="R36:AD38"/>
    <mergeCell ref="AE36:AQ38"/>
    <mergeCell ref="BR57:CD59"/>
    <mergeCell ref="BE42:BQ44"/>
    <mergeCell ref="BR42:CD44"/>
    <mergeCell ref="I45:Q47"/>
    <mergeCell ref="R45:AD47"/>
    <mergeCell ref="AE45:AQ47"/>
    <mergeCell ref="AR45:BD47"/>
    <mergeCell ref="BE45:BQ47"/>
    <mergeCell ref="BR45:CD47"/>
    <mergeCell ref="I48:Q50"/>
    <mergeCell ref="BR51:CD53"/>
    <mergeCell ref="F54:Q56"/>
    <mergeCell ref="R54:AD56"/>
    <mergeCell ref="R30:AD32"/>
    <mergeCell ref="AE30:AQ32"/>
    <mergeCell ref="AR30:BD32"/>
    <mergeCell ref="BE30:BQ32"/>
    <mergeCell ref="BR30:CD32"/>
    <mergeCell ref="F33:Q35"/>
    <mergeCell ref="R33:AD35"/>
    <mergeCell ref="AE33:AQ35"/>
    <mergeCell ref="R51:AD53"/>
    <mergeCell ref="R48:AD50"/>
    <mergeCell ref="AE48:AQ50"/>
    <mergeCell ref="AR48:BD50"/>
    <mergeCell ref="BE48:BQ50"/>
    <mergeCell ref="BR48:CD50"/>
    <mergeCell ref="AE51:AQ53"/>
    <mergeCell ref="AR51:BD53"/>
    <mergeCell ref="BE51:BQ53"/>
    <mergeCell ref="BE36:BQ38"/>
    <mergeCell ref="BR36:CD38"/>
    <mergeCell ref="I39:Q41"/>
    <mergeCell ref="R39:AD41"/>
    <mergeCell ref="AE39:AQ41"/>
    <mergeCell ref="AR39:BD41"/>
    <mergeCell ref="BE39:BQ41"/>
    <mergeCell ref="C21:E35"/>
    <mergeCell ref="F21:Q23"/>
    <mergeCell ref="R21:AD23"/>
    <mergeCell ref="AE21:AQ23"/>
    <mergeCell ref="AR21:BD23"/>
    <mergeCell ref="BE21:BQ23"/>
    <mergeCell ref="BE24:BQ26"/>
    <mergeCell ref="BR24:CD26"/>
    <mergeCell ref="H27:Q29"/>
    <mergeCell ref="R27:AD29"/>
    <mergeCell ref="AE27:AQ29"/>
    <mergeCell ref="AR27:BD29"/>
    <mergeCell ref="BE27:BQ29"/>
    <mergeCell ref="BR27:CD29"/>
    <mergeCell ref="AR33:BD35"/>
    <mergeCell ref="BE33:BQ35"/>
    <mergeCell ref="BR33:CD35"/>
    <mergeCell ref="F24:G29"/>
    <mergeCell ref="H24:Q26"/>
    <mergeCell ref="R24:AD26"/>
    <mergeCell ref="AE24:AQ26"/>
    <mergeCell ref="AR24:BD26"/>
    <mergeCell ref="BR21:CD23"/>
    <mergeCell ref="F30:Q32"/>
    <mergeCell ref="A4:CN6"/>
    <mergeCell ref="A11:CF13"/>
    <mergeCell ref="BV15:CD17"/>
    <mergeCell ref="C18:Q20"/>
    <mergeCell ref="R18:V20"/>
    <mergeCell ref="W18:Y20"/>
    <mergeCell ref="Z18:AD20"/>
    <mergeCell ref="AE18:AI20"/>
    <mergeCell ref="AJ18:AL20"/>
    <mergeCell ref="BW18:BY20"/>
    <mergeCell ref="BZ18:CD20"/>
    <mergeCell ref="BM18:BQ20"/>
    <mergeCell ref="BR18:BV20"/>
    <mergeCell ref="AM18:AQ20"/>
    <mergeCell ref="AR18:AV20"/>
    <mergeCell ref="AW18:AY20"/>
    <mergeCell ref="AZ18:BD20"/>
    <mergeCell ref="BE18:BI20"/>
    <mergeCell ref="BJ18:BL20"/>
  </mergeCells>
  <phoneticPr fontId="1"/>
  <printOptions horizontalCentered="1"/>
  <pageMargins left="0.70866141732283472" right="0.70866141732283472" top="0.35433070866141736" bottom="0.35433070866141736" header="0.31496062992125984" footer="0.31496062992125984"/>
  <pageSetup paperSize="9" scale="92" orientation="portrait" blackAndWhite="1" r:id="rId1"/>
  <rowBreaks count="2" manualBreakCount="2">
    <brk id="85" max="16383" man="1"/>
    <brk id="232" max="9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45"/>
  <sheetViews>
    <sheetView view="pageBreakPreview" zoomScale="120" zoomScaleNormal="100" zoomScaleSheetLayoutView="120" workbookViewId="0">
      <selection activeCell="J5" sqref="J5"/>
    </sheetView>
  </sheetViews>
  <sheetFormatPr defaultColWidth="9" defaultRowHeight="12" x14ac:dyDescent="0.2"/>
  <cols>
    <col min="1" max="1" width="4" style="32" customWidth="1"/>
    <col min="2" max="9" width="9" style="32"/>
    <col min="10" max="10" width="9" style="133"/>
    <col min="11" max="16384" width="9" style="32"/>
  </cols>
  <sheetData>
    <row r="1" spans="1:10" ht="16.2" x14ac:dyDescent="0.2">
      <c r="A1" s="412" t="s">
        <v>282</v>
      </c>
      <c r="B1" s="412"/>
      <c r="C1" s="412"/>
      <c r="D1" s="412"/>
      <c r="E1" s="412"/>
      <c r="F1" s="412"/>
      <c r="G1" s="412"/>
      <c r="H1" s="412"/>
      <c r="I1" s="412"/>
      <c r="J1" s="412"/>
    </row>
    <row r="3" spans="1:10" ht="14.4" x14ac:dyDescent="0.2">
      <c r="A3" s="28" t="s">
        <v>283</v>
      </c>
    </row>
    <row r="4" spans="1:10" ht="15.75" customHeight="1" x14ac:dyDescent="0.2">
      <c r="A4" s="409" t="s">
        <v>284</v>
      </c>
      <c r="B4" s="410"/>
      <c r="C4" s="410"/>
      <c r="D4" s="410"/>
      <c r="E4" s="410"/>
      <c r="F4" s="410"/>
      <c r="G4" s="410"/>
      <c r="H4" s="410"/>
      <c r="I4" s="411"/>
      <c r="J4" s="134" t="s">
        <v>285</v>
      </c>
    </row>
    <row r="5" spans="1:10" ht="22.5" customHeight="1" x14ac:dyDescent="0.2">
      <c r="A5" s="386" t="s">
        <v>286</v>
      </c>
      <c r="B5" s="413"/>
      <c r="C5" s="413"/>
      <c r="D5" s="413"/>
      <c r="E5" s="413"/>
      <c r="F5" s="413"/>
      <c r="G5" s="413"/>
      <c r="H5" s="413"/>
      <c r="I5" s="414"/>
      <c r="J5" s="214"/>
    </row>
    <row r="6" spans="1:10" ht="15.75" customHeight="1" x14ac:dyDescent="0.2">
      <c r="A6" s="135"/>
      <c r="B6" s="136"/>
      <c r="C6" s="136"/>
      <c r="D6" s="136"/>
      <c r="E6" s="136"/>
      <c r="F6" s="136"/>
      <c r="G6" s="136"/>
      <c r="H6" s="136"/>
      <c r="I6" s="136"/>
      <c r="J6" s="137"/>
    </row>
    <row r="7" spans="1:10" ht="14.4" x14ac:dyDescent="0.2">
      <c r="A7" s="28" t="s">
        <v>287</v>
      </c>
    </row>
    <row r="8" spans="1:10" ht="15.75" customHeight="1" x14ac:dyDescent="0.2">
      <c r="A8" s="409" t="s">
        <v>284</v>
      </c>
      <c r="B8" s="410"/>
      <c r="C8" s="410"/>
      <c r="D8" s="410"/>
      <c r="E8" s="410"/>
      <c r="F8" s="410"/>
      <c r="G8" s="410"/>
      <c r="H8" s="410"/>
      <c r="I8" s="411"/>
      <c r="J8" s="134" t="s">
        <v>285</v>
      </c>
    </row>
    <row r="9" spans="1:10" ht="48" customHeight="1" x14ac:dyDescent="0.2">
      <c r="A9" s="386" t="s">
        <v>348</v>
      </c>
      <c r="B9" s="413"/>
      <c r="C9" s="413"/>
      <c r="D9" s="413"/>
      <c r="E9" s="413"/>
      <c r="F9" s="413"/>
      <c r="G9" s="413"/>
      <c r="H9" s="413"/>
      <c r="I9" s="414"/>
      <c r="J9" s="214"/>
    </row>
    <row r="10" spans="1:10" ht="48" customHeight="1" x14ac:dyDescent="0.2">
      <c r="A10" s="383" t="s">
        <v>425</v>
      </c>
      <c r="B10" s="384"/>
      <c r="C10" s="384"/>
      <c r="D10" s="384"/>
      <c r="E10" s="384"/>
      <c r="F10" s="384"/>
      <c r="G10" s="384"/>
      <c r="H10" s="384"/>
      <c r="I10" s="385"/>
      <c r="J10" s="215"/>
    </row>
    <row r="11" spans="1:10" ht="41.25" customHeight="1" x14ac:dyDescent="0.2">
      <c r="A11" s="383" t="s">
        <v>426</v>
      </c>
      <c r="B11" s="384"/>
      <c r="C11" s="384"/>
      <c r="D11" s="384"/>
      <c r="E11" s="384"/>
      <c r="F11" s="384"/>
      <c r="G11" s="384"/>
      <c r="H11" s="384"/>
      <c r="I11" s="385"/>
      <c r="J11" s="215"/>
    </row>
    <row r="12" spans="1:10" ht="50.25" customHeight="1" x14ac:dyDescent="0.2">
      <c r="A12" s="386" t="s">
        <v>344</v>
      </c>
      <c r="B12" s="387"/>
      <c r="C12" s="387"/>
      <c r="D12" s="387"/>
      <c r="E12" s="387"/>
      <c r="F12" s="387"/>
      <c r="G12" s="387"/>
      <c r="H12" s="387"/>
      <c r="I12" s="388"/>
      <c r="J12" s="214"/>
    </row>
    <row r="13" spans="1:10" ht="54.75" customHeight="1" x14ac:dyDescent="0.2">
      <c r="A13" s="389" t="s">
        <v>345</v>
      </c>
      <c r="B13" s="390"/>
      <c r="C13" s="390"/>
      <c r="D13" s="390"/>
      <c r="E13" s="390"/>
      <c r="F13" s="390"/>
      <c r="G13" s="390"/>
      <c r="H13" s="390"/>
      <c r="I13" s="391"/>
      <c r="J13" s="215"/>
    </row>
    <row r="14" spans="1:10" ht="15.75" customHeight="1" x14ac:dyDescent="0.2">
      <c r="A14" s="392" t="s">
        <v>346</v>
      </c>
      <c r="B14" s="393"/>
      <c r="C14" s="393"/>
      <c r="D14" s="393"/>
      <c r="E14" s="393"/>
      <c r="F14" s="393"/>
      <c r="G14" s="393"/>
      <c r="H14" s="393"/>
      <c r="I14" s="394"/>
      <c r="J14" s="401"/>
    </row>
    <row r="15" spans="1:10" ht="15.75" customHeight="1" x14ac:dyDescent="0.2">
      <c r="A15" s="395"/>
      <c r="B15" s="396"/>
      <c r="C15" s="396"/>
      <c r="D15" s="396"/>
      <c r="E15" s="396"/>
      <c r="F15" s="396"/>
      <c r="G15" s="396"/>
      <c r="H15" s="396"/>
      <c r="I15" s="397"/>
      <c r="J15" s="402"/>
    </row>
    <row r="16" spans="1:10" ht="31.5" customHeight="1" x14ac:dyDescent="0.2">
      <c r="A16" s="398"/>
      <c r="B16" s="399"/>
      <c r="C16" s="399"/>
      <c r="D16" s="399"/>
      <c r="E16" s="399"/>
      <c r="F16" s="399"/>
      <c r="G16" s="399"/>
      <c r="H16" s="399"/>
      <c r="I16" s="400"/>
      <c r="J16" s="403"/>
    </row>
    <row r="17" spans="1:10" ht="15.75" customHeight="1" x14ac:dyDescent="0.2">
      <c r="A17" s="415" t="s">
        <v>349</v>
      </c>
      <c r="B17" s="418"/>
      <c r="C17" s="418"/>
      <c r="D17" s="418"/>
      <c r="E17" s="418"/>
      <c r="F17" s="418"/>
      <c r="G17" s="418"/>
      <c r="H17" s="418"/>
      <c r="I17" s="419"/>
      <c r="J17" s="401"/>
    </row>
    <row r="18" spans="1:10" ht="42" customHeight="1" x14ac:dyDescent="0.2">
      <c r="A18" s="420"/>
      <c r="B18" s="421"/>
      <c r="C18" s="421"/>
      <c r="D18" s="421"/>
      <c r="E18" s="421"/>
      <c r="F18" s="421"/>
      <c r="G18" s="421"/>
      <c r="H18" s="421"/>
      <c r="I18" s="422"/>
      <c r="J18" s="403"/>
    </row>
    <row r="19" spans="1:10" ht="15.75" customHeight="1" x14ac:dyDescent="0.2">
      <c r="A19" s="392" t="s">
        <v>347</v>
      </c>
      <c r="B19" s="404"/>
      <c r="C19" s="404"/>
      <c r="D19" s="404"/>
      <c r="E19" s="404"/>
      <c r="F19" s="404"/>
      <c r="G19" s="404"/>
      <c r="H19" s="404"/>
      <c r="I19" s="405"/>
      <c r="J19" s="401"/>
    </row>
    <row r="20" spans="1:10" ht="25.5" customHeight="1" x14ac:dyDescent="0.2">
      <c r="A20" s="406"/>
      <c r="B20" s="407"/>
      <c r="C20" s="407"/>
      <c r="D20" s="407"/>
      <c r="E20" s="407"/>
      <c r="F20" s="407"/>
      <c r="G20" s="407"/>
      <c r="H20" s="407"/>
      <c r="I20" s="408"/>
      <c r="J20" s="403"/>
    </row>
    <row r="21" spans="1:10" ht="22.5" customHeight="1" x14ac:dyDescent="0.2">
      <c r="A21" s="423" t="s">
        <v>288</v>
      </c>
      <c r="B21" s="424"/>
      <c r="C21" s="424"/>
      <c r="D21" s="424"/>
      <c r="E21" s="424"/>
      <c r="F21" s="424"/>
      <c r="G21" s="424"/>
      <c r="H21" s="424"/>
      <c r="I21" s="425"/>
      <c r="J21" s="214"/>
    </row>
    <row r="22" spans="1:10" ht="22.5" customHeight="1" x14ac:dyDescent="0.2">
      <c r="A22" s="423" t="s">
        <v>289</v>
      </c>
      <c r="B22" s="424"/>
      <c r="C22" s="424"/>
      <c r="D22" s="424"/>
      <c r="E22" s="424"/>
      <c r="F22" s="424"/>
      <c r="G22" s="424"/>
      <c r="H22" s="424"/>
      <c r="I22" s="425"/>
      <c r="J22" s="214"/>
    </row>
    <row r="23" spans="1:10" ht="15.75" customHeight="1" x14ac:dyDescent="0.2">
      <c r="A23" s="136"/>
      <c r="B23" s="136"/>
      <c r="C23" s="136"/>
      <c r="D23" s="136"/>
      <c r="E23" s="136"/>
      <c r="F23" s="136"/>
      <c r="G23" s="136"/>
      <c r="H23" s="136"/>
      <c r="I23" s="138"/>
      <c r="J23" s="139"/>
    </row>
    <row r="24" spans="1:10" ht="14.4" x14ac:dyDescent="0.2">
      <c r="A24" s="28" t="s">
        <v>290</v>
      </c>
    </row>
    <row r="25" spans="1:10" ht="15.75" customHeight="1" x14ac:dyDescent="0.2">
      <c r="A25" s="409" t="s">
        <v>284</v>
      </c>
      <c r="B25" s="410"/>
      <c r="C25" s="410"/>
      <c r="D25" s="410"/>
      <c r="E25" s="410"/>
      <c r="F25" s="410"/>
      <c r="G25" s="410"/>
      <c r="H25" s="410"/>
      <c r="I25" s="411"/>
      <c r="J25" s="134" t="s">
        <v>285</v>
      </c>
    </row>
    <row r="26" spans="1:10" s="140" customFormat="1" ht="22.5" customHeight="1" x14ac:dyDescent="0.2">
      <c r="A26" s="386" t="s">
        <v>333</v>
      </c>
      <c r="B26" s="413"/>
      <c r="C26" s="413"/>
      <c r="D26" s="413"/>
      <c r="E26" s="413"/>
      <c r="F26" s="413"/>
      <c r="G26" s="413"/>
      <c r="H26" s="413"/>
      <c r="I26" s="414"/>
      <c r="J26" s="214"/>
    </row>
    <row r="27" spans="1:10" s="140" customFormat="1" ht="22.5" customHeight="1" x14ac:dyDescent="0.2">
      <c r="A27" s="426" t="s">
        <v>304</v>
      </c>
      <c r="B27" s="427"/>
      <c r="C27" s="427"/>
      <c r="D27" s="427"/>
      <c r="E27" s="427"/>
      <c r="F27" s="427"/>
      <c r="G27" s="427"/>
      <c r="H27" s="427"/>
      <c r="I27" s="428"/>
      <c r="J27" s="214"/>
    </row>
    <row r="28" spans="1:10" ht="15.75" customHeight="1" x14ac:dyDescent="0.2"/>
    <row r="29" spans="1:10" ht="14.4" x14ac:dyDescent="0.2">
      <c r="A29" s="28" t="s">
        <v>291</v>
      </c>
    </row>
    <row r="30" spans="1:10" ht="15.75" customHeight="1" x14ac:dyDescent="0.2">
      <c r="A30" s="409" t="s">
        <v>284</v>
      </c>
      <c r="B30" s="410"/>
      <c r="C30" s="410"/>
      <c r="D30" s="410"/>
      <c r="E30" s="410"/>
      <c r="F30" s="410"/>
      <c r="G30" s="410"/>
      <c r="H30" s="410"/>
      <c r="I30" s="411"/>
      <c r="J30" s="134" t="s">
        <v>285</v>
      </c>
    </row>
    <row r="31" spans="1:10" ht="22.5" customHeight="1" x14ac:dyDescent="0.2">
      <c r="A31" s="429" t="s">
        <v>305</v>
      </c>
      <c r="B31" s="430"/>
      <c r="C31" s="430"/>
      <c r="D31" s="430"/>
      <c r="E31" s="430"/>
      <c r="F31" s="430"/>
      <c r="G31" s="430"/>
      <c r="H31" s="430"/>
      <c r="I31" s="431"/>
      <c r="J31" s="216"/>
    </row>
    <row r="32" spans="1:10" ht="22.5" customHeight="1" x14ac:dyDescent="0.2">
      <c r="A32" s="420" t="s">
        <v>306</v>
      </c>
      <c r="B32" s="421"/>
      <c r="C32" s="421"/>
      <c r="D32" s="421"/>
      <c r="E32" s="421"/>
      <c r="F32" s="421"/>
      <c r="G32" s="421"/>
      <c r="H32" s="421"/>
      <c r="I32" s="422"/>
      <c r="J32" s="217"/>
    </row>
    <row r="33" spans="1:10" ht="11.25" customHeight="1" x14ac:dyDescent="0.2">
      <c r="A33" s="432" t="s">
        <v>334</v>
      </c>
      <c r="B33" s="433"/>
      <c r="C33" s="433"/>
      <c r="D33" s="433"/>
      <c r="E33" s="433"/>
      <c r="F33" s="433"/>
      <c r="G33" s="433"/>
      <c r="H33" s="433"/>
      <c r="I33" s="434"/>
      <c r="J33" s="401"/>
    </row>
    <row r="34" spans="1:10" ht="11.25" customHeight="1" x14ac:dyDescent="0.2">
      <c r="A34" s="435"/>
      <c r="B34" s="436"/>
      <c r="C34" s="436"/>
      <c r="D34" s="436"/>
      <c r="E34" s="436"/>
      <c r="F34" s="436"/>
      <c r="G34" s="436"/>
      <c r="H34" s="436"/>
      <c r="I34" s="437"/>
      <c r="J34" s="403"/>
    </row>
    <row r="35" spans="1:10" ht="15.75" customHeight="1" x14ac:dyDescent="0.2">
      <c r="A35" s="423" t="s">
        <v>292</v>
      </c>
      <c r="B35" s="424"/>
      <c r="C35" s="424"/>
      <c r="D35" s="424"/>
      <c r="E35" s="424"/>
      <c r="F35" s="424"/>
      <c r="G35" s="424"/>
      <c r="H35" s="424"/>
      <c r="I35" s="425"/>
      <c r="J35" s="214"/>
    </row>
    <row r="36" spans="1:10" ht="15.75" customHeight="1" x14ac:dyDescent="0.2">
      <c r="A36" s="415" t="s">
        <v>293</v>
      </c>
      <c r="B36" s="416"/>
      <c r="C36" s="416"/>
      <c r="D36" s="416"/>
      <c r="E36" s="416"/>
      <c r="F36" s="416"/>
      <c r="G36" s="416"/>
      <c r="H36" s="416"/>
      <c r="I36" s="417"/>
      <c r="J36" s="401"/>
    </row>
    <row r="37" spans="1:10" ht="15.75" customHeight="1" x14ac:dyDescent="0.2">
      <c r="A37" s="383"/>
      <c r="B37" s="384"/>
      <c r="C37" s="384"/>
      <c r="D37" s="384"/>
      <c r="E37" s="384"/>
      <c r="F37" s="384"/>
      <c r="G37" s="384"/>
      <c r="H37" s="384"/>
      <c r="I37" s="385"/>
      <c r="J37" s="403"/>
    </row>
    <row r="38" spans="1:10" ht="15.75" customHeight="1" x14ac:dyDescent="0.2">
      <c r="A38" s="147"/>
      <c r="B38" s="147"/>
      <c r="C38" s="147"/>
      <c r="D38" s="147"/>
      <c r="E38" s="147"/>
      <c r="F38" s="147"/>
      <c r="G38" s="147"/>
      <c r="H38" s="147"/>
      <c r="I38" s="147"/>
      <c r="J38" s="145"/>
    </row>
    <row r="39" spans="1:10" s="148" customFormat="1" ht="14.4" x14ac:dyDescent="0.2">
      <c r="A39" s="376" t="s">
        <v>350</v>
      </c>
      <c r="B39" s="377"/>
      <c r="C39" s="377"/>
      <c r="D39" s="377"/>
      <c r="E39" s="377"/>
      <c r="F39" s="377"/>
      <c r="G39" s="377"/>
      <c r="H39" s="377"/>
      <c r="I39" s="377"/>
      <c r="J39" s="377"/>
    </row>
    <row r="40" spans="1:10" s="148" customFormat="1" ht="15.75" customHeight="1" x14ac:dyDescent="0.2">
      <c r="A40" s="378" t="s">
        <v>284</v>
      </c>
      <c r="B40" s="379"/>
      <c r="C40" s="379"/>
      <c r="D40" s="379"/>
      <c r="E40" s="379"/>
      <c r="F40" s="379"/>
      <c r="G40" s="379"/>
      <c r="H40" s="379"/>
      <c r="I40" s="379"/>
      <c r="J40" s="149" t="s">
        <v>285</v>
      </c>
    </row>
    <row r="41" spans="1:10" s="148" customFormat="1" ht="15.75" customHeight="1" x14ac:dyDescent="0.2">
      <c r="A41" s="380" t="s">
        <v>351</v>
      </c>
      <c r="B41" s="381"/>
      <c r="C41" s="381"/>
      <c r="D41" s="381"/>
      <c r="E41" s="381"/>
      <c r="F41" s="381"/>
      <c r="G41" s="381"/>
      <c r="H41" s="381"/>
      <c r="I41" s="382"/>
      <c r="J41" s="218"/>
    </row>
    <row r="42" spans="1:10" ht="15.75" customHeight="1" x14ac:dyDescent="0.2">
      <c r="A42" s="147"/>
      <c r="B42" s="147"/>
      <c r="C42" s="147"/>
      <c r="D42" s="147"/>
      <c r="E42" s="147"/>
      <c r="F42" s="147"/>
      <c r="G42" s="147"/>
      <c r="H42" s="147"/>
      <c r="I42" s="147"/>
      <c r="J42" s="145"/>
    </row>
    <row r="43" spans="1:10" ht="6.75" customHeight="1" x14ac:dyDescent="0.2"/>
    <row r="44" spans="1:10" x14ac:dyDescent="0.2">
      <c r="A44" s="32" t="s">
        <v>294</v>
      </c>
    </row>
    <row r="45" spans="1:10" x14ac:dyDescent="0.2">
      <c r="A45" s="32" t="s">
        <v>295</v>
      </c>
    </row>
  </sheetData>
  <mergeCells count="31">
    <mergeCell ref="A10:I10"/>
    <mergeCell ref="A36:I37"/>
    <mergeCell ref="J36:J37"/>
    <mergeCell ref="A17:I18"/>
    <mergeCell ref="J17:J18"/>
    <mergeCell ref="A21:I21"/>
    <mergeCell ref="A22:I22"/>
    <mergeCell ref="A26:I26"/>
    <mergeCell ref="A25:I25"/>
    <mergeCell ref="A27:I27"/>
    <mergeCell ref="A31:I31"/>
    <mergeCell ref="A32:I32"/>
    <mergeCell ref="A33:I34"/>
    <mergeCell ref="J33:J34"/>
    <mergeCell ref="A35:I35"/>
    <mergeCell ref="A30:I30"/>
    <mergeCell ref="A8:I8"/>
    <mergeCell ref="A1:J1"/>
    <mergeCell ref="A4:I4"/>
    <mergeCell ref="A5:I5"/>
    <mergeCell ref="A9:I9"/>
    <mergeCell ref="A39:J39"/>
    <mergeCell ref="A40:I40"/>
    <mergeCell ref="A41:I41"/>
    <mergeCell ref="A11:I11"/>
    <mergeCell ref="A12:I12"/>
    <mergeCell ref="A13:I13"/>
    <mergeCell ref="A14:I16"/>
    <mergeCell ref="J14:J16"/>
    <mergeCell ref="A19:I20"/>
    <mergeCell ref="J19:J20"/>
  </mergeCells>
  <phoneticPr fontId="1"/>
  <dataValidations count="1">
    <dataValidation type="list" allowBlank="1" showInputMessage="1" showErrorMessage="1" sqref="J5 J26:J27 J31:J37 J41 J9:J22" xr:uid="{A9FBC05D-82B5-44EA-8FB8-5402C78AC13B}">
      <formula1>"○"</formula1>
    </dataValidation>
  </dataValidations>
  <pageMargins left="0.70866141732283472" right="0.70866141732283472" top="0.74803149606299213" bottom="0.74803149606299213" header="0.31496062992125984" footer="0.31496062992125984"/>
  <pageSetup paperSize="9" scale="83"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DCFC-023D-4DC5-B278-E872AC5FD3FE}">
  <sheetPr>
    <tabColor rgb="FFCCFFFF"/>
  </sheetPr>
  <dimension ref="A4:CQ265"/>
  <sheetViews>
    <sheetView view="pageBreakPreview" zoomScale="120" zoomScaleNormal="120" zoomScaleSheetLayoutView="120" workbookViewId="0">
      <selection activeCell="BV15" sqref="BV15:CD17"/>
    </sheetView>
  </sheetViews>
  <sheetFormatPr defaultColWidth="1" defaultRowHeight="6" customHeight="1" x14ac:dyDescent="0.2"/>
  <cols>
    <col min="1" max="16384" width="1" style="262"/>
  </cols>
  <sheetData>
    <row r="4" spans="1:92" ht="6" customHeight="1" x14ac:dyDescent="0.2">
      <c r="A4" s="743" t="s">
        <v>261</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743"/>
      <c r="BA4" s="743"/>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c r="CL4" s="617"/>
      <c r="CM4" s="617"/>
      <c r="CN4" s="617"/>
    </row>
    <row r="5" spans="1:92" ht="6" customHeight="1" x14ac:dyDescent="0.2">
      <c r="A5" s="743"/>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c r="BR5" s="743"/>
      <c r="BS5" s="743"/>
      <c r="BT5" s="743"/>
      <c r="BU5" s="743"/>
      <c r="BV5" s="743"/>
      <c r="BW5" s="743"/>
      <c r="BX5" s="743"/>
      <c r="BY5" s="743"/>
      <c r="BZ5" s="743"/>
      <c r="CA5" s="743"/>
      <c r="CB5" s="743"/>
      <c r="CC5" s="743"/>
      <c r="CD5" s="743"/>
      <c r="CE5" s="743"/>
      <c r="CF5" s="743"/>
      <c r="CG5" s="743"/>
      <c r="CH5" s="743"/>
      <c r="CI5" s="743"/>
      <c r="CJ5" s="743"/>
      <c r="CK5" s="743"/>
      <c r="CL5" s="617"/>
      <c r="CM5" s="617"/>
      <c r="CN5" s="617"/>
    </row>
    <row r="6" spans="1:92" ht="6" customHeight="1" x14ac:dyDescent="0.2">
      <c r="A6" s="743"/>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c r="BR6" s="743"/>
      <c r="BS6" s="743"/>
      <c r="BT6" s="743"/>
      <c r="BU6" s="743"/>
      <c r="BV6" s="743"/>
      <c r="BW6" s="743"/>
      <c r="BX6" s="743"/>
      <c r="BY6" s="743"/>
      <c r="BZ6" s="743"/>
      <c r="CA6" s="743"/>
      <c r="CB6" s="743"/>
      <c r="CC6" s="743"/>
      <c r="CD6" s="743"/>
      <c r="CE6" s="743"/>
      <c r="CF6" s="743"/>
      <c r="CG6" s="743"/>
      <c r="CH6" s="743"/>
      <c r="CI6" s="743"/>
      <c r="CJ6" s="743"/>
      <c r="CK6" s="743"/>
      <c r="CL6" s="617"/>
      <c r="CM6" s="617"/>
      <c r="CN6" s="617"/>
    </row>
    <row r="11" spans="1:92" ht="6" customHeight="1" x14ac:dyDescent="0.2">
      <c r="A11" s="744" t="s">
        <v>262</v>
      </c>
      <c r="B11" s="744"/>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c r="BV11" s="744"/>
      <c r="BW11" s="744"/>
      <c r="BX11" s="744"/>
      <c r="BY11" s="744"/>
      <c r="BZ11" s="744"/>
      <c r="CA11" s="744"/>
      <c r="CB11" s="744"/>
      <c r="CC11" s="744"/>
      <c r="CD11" s="744"/>
      <c r="CE11" s="744"/>
      <c r="CF11" s="744"/>
    </row>
    <row r="12" spans="1:92" ht="6" customHeight="1" x14ac:dyDescent="0.2">
      <c r="A12" s="744"/>
      <c r="B12" s="744"/>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row>
    <row r="13" spans="1:92" ht="6" customHeight="1" x14ac:dyDescent="0.2">
      <c r="A13" s="744"/>
      <c r="B13" s="744"/>
      <c r="C13" s="744"/>
      <c r="D13" s="744"/>
      <c r="E13" s="744"/>
      <c r="F13" s="744"/>
      <c r="G13" s="744"/>
      <c r="H13" s="744"/>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c r="AT13" s="744"/>
      <c r="AU13" s="744"/>
      <c r="AV13" s="744"/>
      <c r="AW13" s="744"/>
      <c r="AX13" s="744"/>
      <c r="AY13" s="744"/>
      <c r="AZ13" s="744"/>
      <c r="BA13" s="744"/>
      <c r="BB13" s="744"/>
      <c r="BC13" s="744"/>
      <c r="BD13" s="744"/>
      <c r="BE13" s="744"/>
      <c r="BF13" s="744"/>
      <c r="BG13" s="744"/>
      <c r="BH13" s="744"/>
      <c r="BI13" s="744"/>
      <c r="BJ13" s="744"/>
      <c r="BK13" s="744"/>
      <c r="BL13" s="744"/>
      <c r="BM13" s="744"/>
      <c r="BN13" s="744"/>
      <c r="BO13" s="744"/>
      <c r="BP13" s="744"/>
      <c r="BQ13" s="744"/>
      <c r="BR13" s="744"/>
      <c r="BS13" s="744"/>
      <c r="BT13" s="744"/>
      <c r="BU13" s="744"/>
      <c r="BV13" s="744"/>
      <c r="BW13" s="744"/>
      <c r="BX13" s="744"/>
      <c r="BY13" s="744"/>
      <c r="BZ13" s="744"/>
      <c r="CA13" s="744"/>
      <c r="CB13" s="744"/>
      <c r="CC13" s="744"/>
      <c r="CD13" s="744"/>
      <c r="CE13" s="744"/>
      <c r="CF13" s="744"/>
    </row>
    <row r="14" spans="1:92" ht="6" customHeight="1" x14ac:dyDescent="0.2">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row>
    <row r="15" spans="1:92" ht="6" customHeight="1" x14ac:dyDescent="0.2">
      <c r="A15" s="273"/>
      <c r="B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745" t="s">
        <v>86</v>
      </c>
      <c r="BW15" s="617"/>
      <c r="BX15" s="617"/>
      <c r="BY15" s="617"/>
      <c r="BZ15" s="617"/>
      <c r="CA15" s="617"/>
      <c r="CB15" s="617"/>
      <c r="CC15" s="617"/>
      <c r="CD15" s="617"/>
      <c r="CE15" s="273"/>
      <c r="CF15" s="273"/>
      <c r="CI15" s="274"/>
    </row>
    <row r="16" spans="1:92" ht="6" customHeight="1" x14ac:dyDescent="0.2">
      <c r="A16" s="273"/>
      <c r="B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617"/>
      <c r="BW16" s="617"/>
      <c r="BX16" s="617"/>
      <c r="BY16" s="617"/>
      <c r="BZ16" s="617"/>
      <c r="CA16" s="617"/>
      <c r="CB16" s="617"/>
      <c r="CC16" s="617"/>
      <c r="CD16" s="617"/>
      <c r="CE16" s="273"/>
      <c r="CF16" s="273"/>
    </row>
    <row r="17" spans="3:95" ht="6" customHeight="1" thickBot="1" x14ac:dyDescent="0.25">
      <c r="BV17" s="752"/>
      <c r="BW17" s="752"/>
      <c r="BX17" s="752"/>
      <c r="BY17" s="752"/>
      <c r="BZ17" s="752"/>
      <c r="CA17" s="752"/>
      <c r="CB17" s="752"/>
      <c r="CC17" s="752"/>
      <c r="CD17" s="752"/>
    </row>
    <row r="18" spans="3:95" ht="6" customHeight="1" x14ac:dyDescent="0.2">
      <c r="C18" s="746"/>
      <c r="D18" s="747"/>
      <c r="E18" s="747"/>
      <c r="F18" s="747"/>
      <c r="G18" s="747"/>
      <c r="H18" s="747"/>
      <c r="I18" s="747"/>
      <c r="J18" s="747"/>
      <c r="K18" s="747"/>
      <c r="L18" s="747"/>
      <c r="M18" s="747"/>
      <c r="N18" s="747"/>
      <c r="O18" s="747"/>
      <c r="P18" s="747"/>
      <c r="Q18" s="748"/>
      <c r="R18" s="763" t="s">
        <v>422</v>
      </c>
      <c r="S18" s="754"/>
      <c r="T18" s="754"/>
      <c r="U18" s="754"/>
      <c r="V18" s="754"/>
      <c r="W18" s="1040">
        <v>1</v>
      </c>
      <c r="X18" s="1040"/>
      <c r="Y18" s="1040"/>
      <c r="Z18" s="754" t="s">
        <v>87</v>
      </c>
      <c r="AA18" s="754"/>
      <c r="AB18" s="754"/>
      <c r="AC18" s="754"/>
      <c r="AD18" s="760"/>
      <c r="AE18" s="763" t="s">
        <v>422</v>
      </c>
      <c r="AF18" s="754"/>
      <c r="AG18" s="754"/>
      <c r="AH18" s="754"/>
      <c r="AI18" s="754"/>
      <c r="AJ18" s="1040">
        <v>2</v>
      </c>
      <c r="AK18" s="1040"/>
      <c r="AL18" s="1040"/>
      <c r="AM18" s="754" t="s">
        <v>87</v>
      </c>
      <c r="AN18" s="754"/>
      <c r="AO18" s="754"/>
      <c r="AP18" s="754"/>
      <c r="AQ18" s="760"/>
      <c r="AR18" s="763" t="s">
        <v>422</v>
      </c>
      <c r="AS18" s="754"/>
      <c r="AT18" s="754"/>
      <c r="AU18" s="754"/>
      <c r="AV18" s="754"/>
      <c r="AW18" s="1040">
        <v>3</v>
      </c>
      <c r="AX18" s="1040"/>
      <c r="AY18" s="1040"/>
      <c r="AZ18" s="754" t="s">
        <v>87</v>
      </c>
      <c r="BA18" s="754"/>
      <c r="BB18" s="754"/>
      <c r="BC18" s="754"/>
      <c r="BD18" s="760"/>
      <c r="BE18" s="763" t="s">
        <v>422</v>
      </c>
      <c r="BF18" s="754"/>
      <c r="BG18" s="754"/>
      <c r="BH18" s="754"/>
      <c r="BI18" s="754"/>
      <c r="BJ18" s="1040">
        <v>4</v>
      </c>
      <c r="BK18" s="1040"/>
      <c r="BL18" s="1040"/>
      <c r="BM18" s="754" t="s">
        <v>87</v>
      </c>
      <c r="BN18" s="754"/>
      <c r="BO18" s="754"/>
      <c r="BP18" s="754"/>
      <c r="BQ18" s="760"/>
      <c r="BR18" s="763" t="s">
        <v>422</v>
      </c>
      <c r="BS18" s="754"/>
      <c r="BT18" s="754"/>
      <c r="BU18" s="754"/>
      <c r="BV18" s="754"/>
      <c r="BW18" s="1040">
        <v>5</v>
      </c>
      <c r="BX18" s="1040"/>
      <c r="BY18" s="1040"/>
      <c r="BZ18" s="754" t="s">
        <v>87</v>
      </c>
      <c r="CA18" s="754"/>
      <c r="CB18" s="754"/>
      <c r="CC18" s="754"/>
      <c r="CD18" s="754"/>
      <c r="CE18" s="207"/>
      <c r="CF18" s="267"/>
      <c r="CG18" s="267"/>
      <c r="CH18" s="267"/>
      <c r="CI18" s="267"/>
      <c r="CJ18" s="261"/>
      <c r="CK18" s="261"/>
      <c r="CL18" s="261"/>
      <c r="CM18" s="267"/>
      <c r="CN18" s="267"/>
      <c r="CO18" s="267"/>
      <c r="CP18" s="267"/>
      <c r="CQ18" s="267"/>
    </row>
    <row r="19" spans="3:95" ht="6" customHeight="1" x14ac:dyDescent="0.2">
      <c r="C19" s="749"/>
      <c r="D19" s="617"/>
      <c r="E19" s="617"/>
      <c r="F19" s="617"/>
      <c r="G19" s="617"/>
      <c r="H19" s="617"/>
      <c r="I19" s="617"/>
      <c r="J19" s="617"/>
      <c r="K19" s="617"/>
      <c r="L19" s="617"/>
      <c r="M19" s="617"/>
      <c r="N19" s="617"/>
      <c r="O19" s="617"/>
      <c r="P19" s="617"/>
      <c r="Q19" s="750"/>
      <c r="R19" s="764"/>
      <c r="S19" s="755"/>
      <c r="T19" s="755"/>
      <c r="U19" s="755"/>
      <c r="V19" s="755"/>
      <c r="W19" s="1041"/>
      <c r="X19" s="1041"/>
      <c r="Y19" s="1041"/>
      <c r="Z19" s="755"/>
      <c r="AA19" s="755"/>
      <c r="AB19" s="755"/>
      <c r="AC19" s="755"/>
      <c r="AD19" s="761"/>
      <c r="AE19" s="764"/>
      <c r="AF19" s="755"/>
      <c r="AG19" s="755"/>
      <c r="AH19" s="755"/>
      <c r="AI19" s="755"/>
      <c r="AJ19" s="1041"/>
      <c r="AK19" s="1041"/>
      <c r="AL19" s="1041"/>
      <c r="AM19" s="755"/>
      <c r="AN19" s="755"/>
      <c r="AO19" s="755"/>
      <c r="AP19" s="755"/>
      <c r="AQ19" s="761"/>
      <c r="AR19" s="764"/>
      <c r="AS19" s="755"/>
      <c r="AT19" s="755"/>
      <c r="AU19" s="755"/>
      <c r="AV19" s="755"/>
      <c r="AW19" s="1041"/>
      <c r="AX19" s="1041"/>
      <c r="AY19" s="1041"/>
      <c r="AZ19" s="755"/>
      <c r="BA19" s="755"/>
      <c r="BB19" s="755"/>
      <c r="BC19" s="755"/>
      <c r="BD19" s="761"/>
      <c r="BE19" s="764"/>
      <c r="BF19" s="755"/>
      <c r="BG19" s="755"/>
      <c r="BH19" s="755"/>
      <c r="BI19" s="755"/>
      <c r="BJ19" s="1041"/>
      <c r="BK19" s="1041"/>
      <c r="BL19" s="1041"/>
      <c r="BM19" s="755"/>
      <c r="BN19" s="755"/>
      <c r="BO19" s="755"/>
      <c r="BP19" s="755"/>
      <c r="BQ19" s="761"/>
      <c r="BR19" s="764"/>
      <c r="BS19" s="755"/>
      <c r="BT19" s="755"/>
      <c r="BU19" s="755"/>
      <c r="BV19" s="755"/>
      <c r="BW19" s="1041"/>
      <c r="BX19" s="1041"/>
      <c r="BY19" s="1041"/>
      <c r="BZ19" s="755"/>
      <c r="CA19" s="755"/>
      <c r="CB19" s="755"/>
      <c r="CC19" s="755"/>
      <c r="CD19" s="755"/>
      <c r="CE19" s="207"/>
      <c r="CF19" s="267"/>
      <c r="CG19" s="267"/>
      <c r="CH19" s="267"/>
      <c r="CI19" s="267"/>
      <c r="CJ19" s="261"/>
      <c r="CK19" s="261"/>
      <c r="CL19" s="261"/>
      <c r="CM19" s="267"/>
      <c r="CN19" s="267"/>
      <c r="CO19" s="267"/>
      <c r="CP19" s="267"/>
      <c r="CQ19" s="267"/>
    </row>
    <row r="20" spans="3:95" ht="6" customHeight="1" thickBot="1" x14ac:dyDescent="0.25">
      <c r="C20" s="751"/>
      <c r="D20" s="752"/>
      <c r="E20" s="752"/>
      <c r="F20" s="752"/>
      <c r="G20" s="752"/>
      <c r="H20" s="752"/>
      <c r="I20" s="752"/>
      <c r="J20" s="752"/>
      <c r="K20" s="752"/>
      <c r="L20" s="752"/>
      <c r="M20" s="752"/>
      <c r="N20" s="752"/>
      <c r="O20" s="752"/>
      <c r="P20" s="752"/>
      <c r="Q20" s="753"/>
      <c r="R20" s="765"/>
      <c r="S20" s="756"/>
      <c r="T20" s="756"/>
      <c r="U20" s="756"/>
      <c r="V20" s="756"/>
      <c r="W20" s="1042"/>
      <c r="X20" s="1042"/>
      <c r="Y20" s="1042"/>
      <c r="Z20" s="756"/>
      <c r="AA20" s="756"/>
      <c r="AB20" s="756"/>
      <c r="AC20" s="756"/>
      <c r="AD20" s="762"/>
      <c r="AE20" s="765"/>
      <c r="AF20" s="756"/>
      <c r="AG20" s="756"/>
      <c r="AH20" s="756"/>
      <c r="AI20" s="756"/>
      <c r="AJ20" s="1042"/>
      <c r="AK20" s="1042"/>
      <c r="AL20" s="1042"/>
      <c r="AM20" s="756"/>
      <c r="AN20" s="756"/>
      <c r="AO20" s="756"/>
      <c r="AP20" s="756"/>
      <c r="AQ20" s="762"/>
      <c r="AR20" s="765"/>
      <c r="AS20" s="756"/>
      <c r="AT20" s="756"/>
      <c r="AU20" s="756"/>
      <c r="AV20" s="756"/>
      <c r="AW20" s="1042"/>
      <c r="AX20" s="1042"/>
      <c r="AY20" s="1042"/>
      <c r="AZ20" s="756"/>
      <c r="BA20" s="756"/>
      <c r="BB20" s="756"/>
      <c r="BC20" s="756"/>
      <c r="BD20" s="762"/>
      <c r="BE20" s="765"/>
      <c r="BF20" s="756"/>
      <c r="BG20" s="756"/>
      <c r="BH20" s="756"/>
      <c r="BI20" s="756"/>
      <c r="BJ20" s="1042"/>
      <c r="BK20" s="1042"/>
      <c r="BL20" s="1042"/>
      <c r="BM20" s="756"/>
      <c r="BN20" s="756"/>
      <c r="BO20" s="756"/>
      <c r="BP20" s="756"/>
      <c r="BQ20" s="762"/>
      <c r="BR20" s="765"/>
      <c r="BS20" s="756"/>
      <c r="BT20" s="756"/>
      <c r="BU20" s="756"/>
      <c r="BV20" s="756"/>
      <c r="BW20" s="1042"/>
      <c r="BX20" s="1042"/>
      <c r="BY20" s="1042"/>
      <c r="BZ20" s="756"/>
      <c r="CA20" s="756"/>
      <c r="CB20" s="756"/>
      <c r="CC20" s="756"/>
      <c r="CD20" s="756"/>
      <c r="CE20" s="207"/>
      <c r="CF20" s="267"/>
      <c r="CG20" s="267"/>
      <c r="CH20" s="267"/>
      <c r="CI20" s="267"/>
      <c r="CJ20" s="261"/>
      <c r="CK20" s="261"/>
      <c r="CL20" s="261"/>
      <c r="CM20" s="267"/>
      <c r="CN20" s="267"/>
      <c r="CO20" s="267"/>
      <c r="CP20" s="267"/>
      <c r="CQ20" s="267"/>
    </row>
    <row r="21" spans="3:95" ht="6" customHeight="1" x14ac:dyDescent="0.2">
      <c r="C21" s="766" t="s">
        <v>88</v>
      </c>
      <c r="D21" s="767"/>
      <c r="E21" s="768"/>
      <c r="F21" s="783" t="s">
        <v>89</v>
      </c>
      <c r="G21" s="784"/>
      <c r="H21" s="784"/>
      <c r="I21" s="785"/>
      <c r="J21" s="785"/>
      <c r="K21" s="785"/>
      <c r="L21" s="785"/>
      <c r="M21" s="785"/>
      <c r="N21" s="785"/>
      <c r="O21" s="785"/>
      <c r="P21" s="785"/>
      <c r="Q21" s="786"/>
      <c r="R21" s="1246">
        <v>51472</v>
      </c>
      <c r="S21" s="1006"/>
      <c r="T21" s="1006"/>
      <c r="U21" s="1006"/>
      <c r="V21" s="1006"/>
      <c r="W21" s="1006"/>
      <c r="X21" s="1006"/>
      <c r="Y21" s="1006"/>
      <c r="Z21" s="1006"/>
      <c r="AA21" s="1006"/>
      <c r="AB21" s="1006"/>
      <c r="AC21" s="1006"/>
      <c r="AD21" s="1006"/>
      <c r="AE21" s="1006">
        <v>18871</v>
      </c>
      <c r="AF21" s="1006"/>
      <c r="AG21" s="1006"/>
      <c r="AH21" s="1006"/>
      <c r="AI21" s="1006"/>
      <c r="AJ21" s="1006"/>
      <c r="AK21" s="1006"/>
      <c r="AL21" s="1006"/>
      <c r="AM21" s="1006"/>
      <c r="AN21" s="1006"/>
      <c r="AO21" s="1006"/>
      <c r="AP21" s="1006"/>
      <c r="AQ21" s="1006"/>
      <c r="AR21" s="1006">
        <v>19009</v>
      </c>
      <c r="AS21" s="1006"/>
      <c r="AT21" s="1006"/>
      <c r="AU21" s="1006"/>
      <c r="AV21" s="1006"/>
      <c r="AW21" s="1006"/>
      <c r="AX21" s="1006"/>
      <c r="AY21" s="1006"/>
      <c r="AZ21" s="1006"/>
      <c r="BA21" s="1006"/>
      <c r="BB21" s="1006"/>
      <c r="BC21" s="1006"/>
      <c r="BD21" s="1006"/>
      <c r="BE21" s="1006">
        <v>25894</v>
      </c>
      <c r="BF21" s="1006"/>
      <c r="BG21" s="1006"/>
      <c r="BH21" s="1006"/>
      <c r="BI21" s="1006"/>
      <c r="BJ21" s="1006"/>
      <c r="BK21" s="1006"/>
      <c r="BL21" s="1006"/>
      <c r="BM21" s="1006"/>
      <c r="BN21" s="1006"/>
      <c r="BO21" s="1006"/>
      <c r="BP21" s="1006"/>
      <c r="BQ21" s="1006"/>
      <c r="BR21" s="1006">
        <v>35330</v>
      </c>
      <c r="BS21" s="1006"/>
      <c r="BT21" s="1006"/>
      <c r="BU21" s="1006"/>
      <c r="BV21" s="1006"/>
      <c r="BW21" s="1006"/>
      <c r="BX21" s="1006"/>
      <c r="BY21" s="1006"/>
      <c r="BZ21" s="1006"/>
      <c r="CA21" s="1006"/>
      <c r="CB21" s="1006"/>
      <c r="CC21" s="1006"/>
      <c r="CD21" s="1249"/>
      <c r="CE21" s="275"/>
    </row>
    <row r="22" spans="3:95" ht="6" customHeight="1" x14ac:dyDescent="0.2">
      <c r="C22" s="769"/>
      <c r="D22" s="770"/>
      <c r="E22" s="771"/>
      <c r="F22" s="787"/>
      <c r="G22" s="788"/>
      <c r="H22" s="788"/>
      <c r="I22" s="789"/>
      <c r="J22" s="789"/>
      <c r="K22" s="789"/>
      <c r="L22" s="789"/>
      <c r="M22" s="789"/>
      <c r="N22" s="789"/>
      <c r="O22" s="789"/>
      <c r="P22" s="789"/>
      <c r="Q22" s="790"/>
      <c r="R22" s="999"/>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1250"/>
      <c r="CE22" s="275"/>
    </row>
    <row r="23" spans="3:95" ht="6" customHeight="1" x14ac:dyDescent="0.2">
      <c r="C23" s="769"/>
      <c r="D23" s="770"/>
      <c r="E23" s="771"/>
      <c r="F23" s="791"/>
      <c r="G23" s="792"/>
      <c r="H23" s="792"/>
      <c r="I23" s="793"/>
      <c r="J23" s="793"/>
      <c r="K23" s="793"/>
      <c r="L23" s="793"/>
      <c r="M23" s="793"/>
      <c r="N23" s="793"/>
      <c r="O23" s="793"/>
      <c r="P23" s="793"/>
      <c r="Q23" s="794"/>
      <c r="R23" s="999"/>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1250"/>
      <c r="CE23" s="275"/>
    </row>
    <row r="24" spans="3:95" ht="6" customHeight="1" x14ac:dyDescent="0.2">
      <c r="C24" s="769"/>
      <c r="D24" s="770"/>
      <c r="E24" s="771"/>
      <c r="F24" s="617"/>
      <c r="G24" s="803"/>
      <c r="H24" s="800" t="s">
        <v>90</v>
      </c>
      <c r="I24" s="800"/>
      <c r="J24" s="800"/>
      <c r="K24" s="800"/>
      <c r="L24" s="800"/>
      <c r="M24" s="800"/>
      <c r="N24" s="800"/>
      <c r="O24" s="800"/>
      <c r="P24" s="800"/>
      <c r="Q24" s="801"/>
      <c r="R24" s="999">
        <v>51472</v>
      </c>
      <c r="S24" s="608"/>
      <c r="T24" s="608"/>
      <c r="U24" s="608"/>
      <c r="V24" s="608"/>
      <c r="W24" s="608"/>
      <c r="X24" s="608"/>
      <c r="Y24" s="608"/>
      <c r="Z24" s="608"/>
      <c r="AA24" s="608"/>
      <c r="AB24" s="608"/>
      <c r="AC24" s="608"/>
      <c r="AD24" s="608"/>
      <c r="AE24" s="608">
        <v>18871</v>
      </c>
      <c r="AF24" s="608"/>
      <c r="AG24" s="608"/>
      <c r="AH24" s="608"/>
      <c r="AI24" s="608"/>
      <c r="AJ24" s="608"/>
      <c r="AK24" s="608"/>
      <c r="AL24" s="608"/>
      <c r="AM24" s="608"/>
      <c r="AN24" s="608"/>
      <c r="AO24" s="608"/>
      <c r="AP24" s="608"/>
      <c r="AQ24" s="608"/>
      <c r="AR24" s="608">
        <v>19009</v>
      </c>
      <c r="AS24" s="608"/>
      <c r="AT24" s="608"/>
      <c r="AU24" s="608"/>
      <c r="AV24" s="608"/>
      <c r="AW24" s="608"/>
      <c r="AX24" s="608"/>
      <c r="AY24" s="608"/>
      <c r="AZ24" s="608"/>
      <c r="BA24" s="608"/>
      <c r="BB24" s="608"/>
      <c r="BC24" s="608"/>
      <c r="BD24" s="608"/>
      <c r="BE24" s="608">
        <v>25894</v>
      </c>
      <c r="BF24" s="608"/>
      <c r="BG24" s="608"/>
      <c r="BH24" s="608"/>
      <c r="BI24" s="608"/>
      <c r="BJ24" s="608"/>
      <c r="BK24" s="608"/>
      <c r="BL24" s="608"/>
      <c r="BM24" s="608"/>
      <c r="BN24" s="608"/>
      <c r="BO24" s="608"/>
      <c r="BP24" s="608"/>
      <c r="BQ24" s="608"/>
      <c r="BR24" s="608">
        <v>35330</v>
      </c>
      <c r="BS24" s="608"/>
      <c r="BT24" s="608"/>
      <c r="BU24" s="608"/>
      <c r="BV24" s="608"/>
      <c r="BW24" s="608"/>
      <c r="BX24" s="608"/>
      <c r="BY24" s="608"/>
      <c r="BZ24" s="608"/>
      <c r="CA24" s="608"/>
      <c r="CB24" s="608"/>
      <c r="CC24" s="608"/>
      <c r="CD24" s="1250"/>
      <c r="CE24" s="275"/>
    </row>
    <row r="25" spans="3:95" ht="6" customHeight="1" x14ac:dyDescent="0.2">
      <c r="C25" s="769"/>
      <c r="D25" s="770"/>
      <c r="E25" s="771"/>
      <c r="F25" s="617"/>
      <c r="G25" s="803"/>
      <c r="H25" s="800"/>
      <c r="I25" s="800"/>
      <c r="J25" s="800"/>
      <c r="K25" s="800"/>
      <c r="L25" s="800"/>
      <c r="M25" s="800"/>
      <c r="N25" s="800"/>
      <c r="O25" s="800"/>
      <c r="P25" s="800"/>
      <c r="Q25" s="801"/>
      <c r="R25" s="999"/>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1250"/>
      <c r="CE25" s="275"/>
    </row>
    <row r="26" spans="3:95" ht="6" customHeight="1" x14ac:dyDescent="0.2">
      <c r="C26" s="769"/>
      <c r="D26" s="770"/>
      <c r="E26" s="771"/>
      <c r="F26" s="617"/>
      <c r="G26" s="803"/>
      <c r="H26" s="800"/>
      <c r="I26" s="800"/>
      <c r="J26" s="800"/>
      <c r="K26" s="800"/>
      <c r="L26" s="800"/>
      <c r="M26" s="800"/>
      <c r="N26" s="800"/>
      <c r="O26" s="800"/>
      <c r="P26" s="800"/>
      <c r="Q26" s="801"/>
      <c r="R26" s="999"/>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1250"/>
      <c r="CE26" s="275"/>
    </row>
    <row r="27" spans="3:95" ht="6" customHeight="1" x14ac:dyDescent="0.2">
      <c r="C27" s="769"/>
      <c r="D27" s="770"/>
      <c r="E27" s="771"/>
      <c r="F27" s="617"/>
      <c r="G27" s="803"/>
      <c r="H27" s="800" t="s">
        <v>91</v>
      </c>
      <c r="I27" s="800"/>
      <c r="J27" s="800"/>
      <c r="K27" s="800"/>
      <c r="L27" s="800"/>
      <c r="M27" s="800"/>
      <c r="N27" s="800"/>
      <c r="O27" s="800"/>
      <c r="P27" s="800"/>
      <c r="Q27" s="801"/>
      <c r="R27" s="999"/>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1250"/>
      <c r="CE27" s="275"/>
    </row>
    <row r="28" spans="3:95" ht="6" customHeight="1" x14ac:dyDescent="0.2">
      <c r="C28" s="769"/>
      <c r="D28" s="770"/>
      <c r="E28" s="771"/>
      <c r="F28" s="617"/>
      <c r="G28" s="803"/>
      <c r="H28" s="800"/>
      <c r="I28" s="800"/>
      <c r="J28" s="800"/>
      <c r="K28" s="800"/>
      <c r="L28" s="800"/>
      <c r="M28" s="800"/>
      <c r="N28" s="800"/>
      <c r="O28" s="800"/>
      <c r="P28" s="800"/>
      <c r="Q28" s="801"/>
      <c r="R28" s="999"/>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1250"/>
      <c r="CE28" s="275"/>
    </row>
    <row r="29" spans="3:95" ht="6" customHeight="1" x14ac:dyDescent="0.2">
      <c r="C29" s="769"/>
      <c r="D29" s="770"/>
      <c r="E29" s="771"/>
      <c r="F29" s="617"/>
      <c r="G29" s="803"/>
      <c r="H29" s="804"/>
      <c r="I29" s="804"/>
      <c r="J29" s="804"/>
      <c r="K29" s="804"/>
      <c r="L29" s="804"/>
      <c r="M29" s="804"/>
      <c r="N29" s="804"/>
      <c r="O29" s="804"/>
      <c r="P29" s="804"/>
      <c r="Q29" s="805"/>
      <c r="R29" s="999"/>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1250"/>
      <c r="CE29" s="275"/>
    </row>
    <row r="30" spans="3:95" ht="6" customHeight="1" x14ac:dyDescent="0.2">
      <c r="C30" s="769"/>
      <c r="D30" s="770"/>
      <c r="E30" s="771"/>
      <c r="F30" s="841" t="s">
        <v>92</v>
      </c>
      <c r="G30" s="842"/>
      <c r="H30" s="842"/>
      <c r="I30" s="842"/>
      <c r="J30" s="842"/>
      <c r="K30" s="842"/>
      <c r="L30" s="842"/>
      <c r="M30" s="842"/>
      <c r="N30" s="842"/>
      <c r="O30" s="842"/>
      <c r="P30" s="842"/>
      <c r="Q30" s="843"/>
      <c r="R30" s="999"/>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1250"/>
      <c r="CE30" s="275"/>
    </row>
    <row r="31" spans="3:95" ht="6" customHeight="1" x14ac:dyDescent="0.2">
      <c r="C31" s="769"/>
      <c r="D31" s="770"/>
      <c r="E31" s="771"/>
      <c r="F31" s="749"/>
      <c r="G31" s="617"/>
      <c r="H31" s="617"/>
      <c r="I31" s="617"/>
      <c r="J31" s="617"/>
      <c r="K31" s="617"/>
      <c r="L31" s="617"/>
      <c r="M31" s="617"/>
      <c r="N31" s="617"/>
      <c r="O31" s="617"/>
      <c r="P31" s="617"/>
      <c r="Q31" s="750"/>
      <c r="R31" s="999"/>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c r="CB31" s="608"/>
      <c r="CC31" s="608"/>
      <c r="CD31" s="1250"/>
      <c r="CE31" s="275"/>
    </row>
    <row r="32" spans="3:95" ht="6" customHeight="1" thickBot="1" x14ac:dyDescent="0.25">
      <c r="C32" s="769"/>
      <c r="D32" s="770"/>
      <c r="E32" s="771"/>
      <c r="F32" s="844"/>
      <c r="G32" s="845"/>
      <c r="H32" s="845"/>
      <c r="I32" s="845"/>
      <c r="J32" s="845"/>
      <c r="K32" s="845"/>
      <c r="L32" s="845"/>
      <c r="M32" s="845"/>
      <c r="N32" s="845"/>
      <c r="O32" s="845"/>
      <c r="P32" s="845"/>
      <c r="Q32" s="846"/>
      <c r="R32" s="1255"/>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1256"/>
      <c r="CE32" s="275"/>
    </row>
    <row r="33" spans="3:83" ht="6" customHeight="1" thickTop="1" x14ac:dyDescent="0.2">
      <c r="C33" s="769"/>
      <c r="D33" s="770"/>
      <c r="E33" s="771"/>
      <c r="F33" s="808" t="s">
        <v>93</v>
      </c>
      <c r="G33" s="809"/>
      <c r="H33" s="809"/>
      <c r="I33" s="810"/>
      <c r="J33" s="810"/>
      <c r="K33" s="810"/>
      <c r="L33" s="810"/>
      <c r="M33" s="810"/>
      <c r="N33" s="810"/>
      <c r="O33" s="810"/>
      <c r="P33" s="810"/>
      <c r="Q33" s="811"/>
      <c r="R33" s="1242">
        <v>51472</v>
      </c>
      <c r="S33" s="1243"/>
      <c r="T33" s="1243"/>
      <c r="U33" s="1243"/>
      <c r="V33" s="1243"/>
      <c r="W33" s="1243"/>
      <c r="X33" s="1243"/>
      <c r="Y33" s="1243"/>
      <c r="Z33" s="1243"/>
      <c r="AA33" s="1243"/>
      <c r="AB33" s="1243"/>
      <c r="AC33" s="1243"/>
      <c r="AD33" s="1243"/>
      <c r="AE33" s="1243">
        <v>18871</v>
      </c>
      <c r="AF33" s="1243"/>
      <c r="AG33" s="1243"/>
      <c r="AH33" s="1243"/>
      <c r="AI33" s="1243"/>
      <c r="AJ33" s="1243"/>
      <c r="AK33" s="1243"/>
      <c r="AL33" s="1243"/>
      <c r="AM33" s="1243"/>
      <c r="AN33" s="1243"/>
      <c r="AO33" s="1243"/>
      <c r="AP33" s="1243"/>
      <c r="AQ33" s="1243"/>
      <c r="AR33" s="1243">
        <v>19009</v>
      </c>
      <c r="AS33" s="1243"/>
      <c r="AT33" s="1243"/>
      <c r="AU33" s="1243"/>
      <c r="AV33" s="1243"/>
      <c r="AW33" s="1243"/>
      <c r="AX33" s="1243"/>
      <c r="AY33" s="1243"/>
      <c r="AZ33" s="1243"/>
      <c r="BA33" s="1243"/>
      <c r="BB33" s="1243"/>
      <c r="BC33" s="1243"/>
      <c r="BD33" s="1243"/>
      <c r="BE33" s="1243">
        <v>25894</v>
      </c>
      <c r="BF33" s="1243"/>
      <c r="BG33" s="1243"/>
      <c r="BH33" s="1243"/>
      <c r="BI33" s="1243"/>
      <c r="BJ33" s="1243"/>
      <c r="BK33" s="1243"/>
      <c r="BL33" s="1243"/>
      <c r="BM33" s="1243"/>
      <c r="BN33" s="1243"/>
      <c r="BO33" s="1243"/>
      <c r="BP33" s="1243"/>
      <c r="BQ33" s="1243"/>
      <c r="BR33" s="1243">
        <v>35330</v>
      </c>
      <c r="BS33" s="1243"/>
      <c r="BT33" s="1243"/>
      <c r="BU33" s="1243"/>
      <c r="BV33" s="1243"/>
      <c r="BW33" s="1243"/>
      <c r="BX33" s="1243"/>
      <c r="BY33" s="1243"/>
      <c r="BZ33" s="1243"/>
      <c r="CA33" s="1243"/>
      <c r="CB33" s="1243"/>
      <c r="CC33" s="1243"/>
      <c r="CD33" s="1010"/>
      <c r="CE33" s="275"/>
    </row>
    <row r="34" spans="3:83" ht="6" customHeight="1" x14ac:dyDescent="0.2">
      <c r="C34" s="769"/>
      <c r="D34" s="770"/>
      <c r="E34" s="771"/>
      <c r="F34" s="787"/>
      <c r="G34" s="788"/>
      <c r="H34" s="788"/>
      <c r="I34" s="789"/>
      <c r="J34" s="789"/>
      <c r="K34" s="789"/>
      <c r="L34" s="789"/>
      <c r="M34" s="789"/>
      <c r="N34" s="789"/>
      <c r="O34" s="789"/>
      <c r="P34" s="789"/>
      <c r="Q34" s="790"/>
      <c r="R34" s="999"/>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1250"/>
      <c r="CE34" s="275"/>
    </row>
    <row r="35" spans="3:83" ht="6" customHeight="1" thickBot="1" x14ac:dyDescent="0.25">
      <c r="C35" s="772"/>
      <c r="D35" s="773"/>
      <c r="E35" s="774"/>
      <c r="F35" s="812"/>
      <c r="G35" s="813"/>
      <c r="H35" s="813"/>
      <c r="I35" s="814"/>
      <c r="J35" s="814"/>
      <c r="K35" s="814"/>
      <c r="L35" s="814"/>
      <c r="M35" s="814"/>
      <c r="N35" s="814"/>
      <c r="O35" s="814"/>
      <c r="P35" s="814"/>
      <c r="Q35" s="815"/>
      <c r="R35" s="1002"/>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3"/>
      <c r="BU35" s="1003"/>
      <c r="BV35" s="1003"/>
      <c r="BW35" s="1003"/>
      <c r="BX35" s="1003"/>
      <c r="BY35" s="1003"/>
      <c r="BZ35" s="1003"/>
      <c r="CA35" s="1003"/>
      <c r="CB35" s="1003"/>
      <c r="CC35" s="1003"/>
      <c r="CD35" s="1251"/>
      <c r="CE35" s="275"/>
    </row>
    <row r="36" spans="3:83" ht="6" customHeight="1" x14ac:dyDescent="0.2">
      <c r="C36" s="766" t="s">
        <v>94</v>
      </c>
      <c r="D36" s="767"/>
      <c r="E36" s="768"/>
      <c r="F36" s="1168" t="s">
        <v>44</v>
      </c>
      <c r="G36" s="1169"/>
      <c r="H36" s="1170"/>
      <c r="I36" s="834" t="s">
        <v>95</v>
      </c>
      <c r="J36" s="834"/>
      <c r="K36" s="834"/>
      <c r="L36" s="834"/>
      <c r="M36" s="834"/>
      <c r="N36" s="834"/>
      <c r="O36" s="834"/>
      <c r="P36" s="834"/>
      <c r="Q36" s="835"/>
      <c r="R36" s="1236">
        <v>14400</v>
      </c>
      <c r="S36" s="1006"/>
      <c r="T36" s="1006"/>
      <c r="U36" s="1006"/>
      <c r="V36" s="1006"/>
      <c r="W36" s="1006"/>
      <c r="X36" s="1006"/>
      <c r="Y36" s="1006"/>
      <c r="Z36" s="1006"/>
      <c r="AA36" s="1006"/>
      <c r="AB36" s="1006"/>
      <c r="AC36" s="1006"/>
      <c r="AD36" s="1006"/>
      <c r="AE36" s="1006">
        <v>9400</v>
      </c>
      <c r="AF36" s="1006"/>
      <c r="AG36" s="1006"/>
      <c r="AH36" s="1006"/>
      <c r="AI36" s="1006"/>
      <c r="AJ36" s="1006"/>
      <c r="AK36" s="1006"/>
      <c r="AL36" s="1006"/>
      <c r="AM36" s="1006"/>
      <c r="AN36" s="1006"/>
      <c r="AO36" s="1006"/>
      <c r="AP36" s="1006"/>
      <c r="AQ36" s="1006"/>
      <c r="AR36" s="1006">
        <v>9500</v>
      </c>
      <c r="AS36" s="1006"/>
      <c r="AT36" s="1006"/>
      <c r="AU36" s="1006"/>
      <c r="AV36" s="1006"/>
      <c r="AW36" s="1006"/>
      <c r="AX36" s="1006"/>
      <c r="AY36" s="1006"/>
      <c r="AZ36" s="1006"/>
      <c r="BA36" s="1006"/>
      <c r="BB36" s="1006"/>
      <c r="BC36" s="1006"/>
      <c r="BD36" s="1006"/>
      <c r="BE36" s="1006">
        <v>9600</v>
      </c>
      <c r="BF36" s="1006"/>
      <c r="BG36" s="1006"/>
      <c r="BH36" s="1006"/>
      <c r="BI36" s="1006"/>
      <c r="BJ36" s="1006"/>
      <c r="BK36" s="1006"/>
      <c r="BL36" s="1006"/>
      <c r="BM36" s="1006"/>
      <c r="BN36" s="1006"/>
      <c r="BO36" s="1006"/>
      <c r="BP36" s="1006"/>
      <c r="BQ36" s="1006"/>
      <c r="BR36" s="1006">
        <v>12000</v>
      </c>
      <c r="BS36" s="1006"/>
      <c r="BT36" s="1006"/>
      <c r="BU36" s="1006"/>
      <c r="BV36" s="1006"/>
      <c r="BW36" s="1006"/>
      <c r="BX36" s="1006"/>
      <c r="BY36" s="1006"/>
      <c r="BZ36" s="1006"/>
      <c r="CA36" s="1006"/>
      <c r="CB36" s="1006"/>
      <c r="CC36" s="1006"/>
      <c r="CD36" s="1008"/>
    </row>
    <row r="37" spans="3:83" ht="6" customHeight="1" x14ac:dyDescent="0.2">
      <c r="C37" s="769"/>
      <c r="D37" s="770"/>
      <c r="E37" s="771"/>
      <c r="F37" s="1171"/>
      <c r="G37" s="1172"/>
      <c r="H37" s="1173"/>
      <c r="I37" s="800"/>
      <c r="J37" s="800"/>
      <c r="K37" s="800"/>
      <c r="L37" s="800"/>
      <c r="M37" s="800"/>
      <c r="N37" s="800"/>
      <c r="O37" s="800"/>
      <c r="P37" s="800"/>
      <c r="Q37" s="801"/>
      <c r="R37" s="1230"/>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1001"/>
    </row>
    <row r="38" spans="3:83" ht="6" customHeight="1" x14ac:dyDescent="0.2">
      <c r="C38" s="769"/>
      <c r="D38" s="770"/>
      <c r="E38" s="771"/>
      <c r="F38" s="1171"/>
      <c r="G38" s="1172"/>
      <c r="H38" s="1173"/>
      <c r="I38" s="800"/>
      <c r="J38" s="800"/>
      <c r="K38" s="800"/>
      <c r="L38" s="800"/>
      <c r="M38" s="800"/>
      <c r="N38" s="800"/>
      <c r="O38" s="800"/>
      <c r="P38" s="800"/>
      <c r="Q38" s="801"/>
      <c r="R38" s="1230"/>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1001"/>
    </row>
    <row r="39" spans="3:83" ht="6" customHeight="1" x14ac:dyDescent="0.2">
      <c r="C39" s="769"/>
      <c r="D39" s="770"/>
      <c r="E39" s="771"/>
      <c r="F39" s="1171"/>
      <c r="G39" s="1172"/>
      <c r="H39" s="1173"/>
      <c r="I39" s="800" t="s">
        <v>96</v>
      </c>
      <c r="J39" s="800"/>
      <c r="K39" s="800"/>
      <c r="L39" s="800"/>
      <c r="M39" s="800"/>
      <c r="N39" s="800"/>
      <c r="O39" s="800"/>
      <c r="P39" s="800"/>
      <c r="Q39" s="801"/>
      <c r="R39" s="1230">
        <v>1000</v>
      </c>
      <c r="S39" s="608"/>
      <c r="T39" s="608"/>
      <c r="U39" s="608"/>
      <c r="V39" s="608"/>
      <c r="W39" s="608"/>
      <c r="X39" s="608"/>
      <c r="Y39" s="608"/>
      <c r="Z39" s="608"/>
      <c r="AA39" s="608"/>
      <c r="AB39" s="608"/>
      <c r="AC39" s="608"/>
      <c r="AD39" s="608"/>
      <c r="AE39" s="608">
        <v>900</v>
      </c>
      <c r="AF39" s="608"/>
      <c r="AG39" s="608"/>
      <c r="AH39" s="608"/>
      <c r="AI39" s="608"/>
      <c r="AJ39" s="608"/>
      <c r="AK39" s="608"/>
      <c r="AL39" s="608"/>
      <c r="AM39" s="608"/>
      <c r="AN39" s="608"/>
      <c r="AO39" s="608"/>
      <c r="AP39" s="608"/>
      <c r="AQ39" s="608"/>
      <c r="AR39" s="608">
        <v>910</v>
      </c>
      <c r="AS39" s="608"/>
      <c r="AT39" s="608"/>
      <c r="AU39" s="608"/>
      <c r="AV39" s="608"/>
      <c r="AW39" s="608"/>
      <c r="AX39" s="608"/>
      <c r="AY39" s="608"/>
      <c r="AZ39" s="608"/>
      <c r="BA39" s="608"/>
      <c r="BB39" s="608"/>
      <c r="BC39" s="608"/>
      <c r="BD39" s="608"/>
      <c r="BE39" s="608">
        <v>920</v>
      </c>
      <c r="BF39" s="608"/>
      <c r="BG39" s="608"/>
      <c r="BH39" s="608"/>
      <c r="BI39" s="608"/>
      <c r="BJ39" s="608"/>
      <c r="BK39" s="608"/>
      <c r="BL39" s="608"/>
      <c r="BM39" s="608"/>
      <c r="BN39" s="608"/>
      <c r="BO39" s="608"/>
      <c r="BP39" s="608"/>
      <c r="BQ39" s="608"/>
      <c r="BR39" s="608">
        <v>1000</v>
      </c>
      <c r="BS39" s="608"/>
      <c r="BT39" s="608"/>
      <c r="BU39" s="608"/>
      <c r="BV39" s="608"/>
      <c r="BW39" s="608"/>
      <c r="BX39" s="608"/>
      <c r="BY39" s="608"/>
      <c r="BZ39" s="608"/>
      <c r="CA39" s="608"/>
      <c r="CB39" s="608"/>
      <c r="CC39" s="608"/>
      <c r="CD39" s="1001"/>
    </row>
    <row r="40" spans="3:83" ht="6" customHeight="1" x14ac:dyDescent="0.2">
      <c r="C40" s="769"/>
      <c r="D40" s="770"/>
      <c r="E40" s="771"/>
      <c r="F40" s="1171"/>
      <c r="G40" s="1172"/>
      <c r="H40" s="1173"/>
      <c r="I40" s="800"/>
      <c r="J40" s="800"/>
      <c r="K40" s="800"/>
      <c r="L40" s="800"/>
      <c r="M40" s="800"/>
      <c r="N40" s="800"/>
      <c r="O40" s="800"/>
      <c r="P40" s="800"/>
      <c r="Q40" s="801"/>
      <c r="R40" s="1230"/>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1001"/>
    </row>
    <row r="41" spans="3:83" ht="6" customHeight="1" x14ac:dyDescent="0.2">
      <c r="C41" s="769"/>
      <c r="D41" s="770"/>
      <c r="E41" s="771"/>
      <c r="F41" s="1171"/>
      <c r="G41" s="1172"/>
      <c r="H41" s="1173"/>
      <c r="I41" s="800"/>
      <c r="J41" s="800"/>
      <c r="K41" s="800"/>
      <c r="L41" s="800"/>
      <c r="M41" s="800"/>
      <c r="N41" s="800"/>
      <c r="O41" s="800"/>
      <c r="P41" s="800"/>
      <c r="Q41" s="801"/>
      <c r="R41" s="1230"/>
      <c r="S41" s="608"/>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1001"/>
    </row>
    <row r="42" spans="3:83" ht="6" customHeight="1" x14ac:dyDescent="0.2">
      <c r="C42" s="769"/>
      <c r="D42" s="770"/>
      <c r="E42" s="771"/>
      <c r="F42" s="1171"/>
      <c r="G42" s="1172"/>
      <c r="H42" s="1173"/>
      <c r="I42" s="800" t="s">
        <v>97</v>
      </c>
      <c r="J42" s="800"/>
      <c r="K42" s="800"/>
      <c r="L42" s="800"/>
      <c r="M42" s="800"/>
      <c r="N42" s="800"/>
      <c r="O42" s="800"/>
      <c r="P42" s="800"/>
      <c r="Q42" s="801"/>
      <c r="R42" s="1230">
        <v>1000</v>
      </c>
      <c r="S42" s="608"/>
      <c r="T42" s="608"/>
      <c r="U42" s="608"/>
      <c r="V42" s="608"/>
      <c r="W42" s="608"/>
      <c r="X42" s="608"/>
      <c r="Y42" s="608"/>
      <c r="Z42" s="608"/>
      <c r="AA42" s="608"/>
      <c r="AB42" s="608"/>
      <c r="AC42" s="608"/>
      <c r="AD42" s="608"/>
      <c r="AE42" s="608">
        <v>900</v>
      </c>
      <c r="AF42" s="608"/>
      <c r="AG42" s="608"/>
      <c r="AH42" s="608"/>
      <c r="AI42" s="608"/>
      <c r="AJ42" s="608"/>
      <c r="AK42" s="608"/>
      <c r="AL42" s="608"/>
      <c r="AM42" s="608"/>
      <c r="AN42" s="608"/>
      <c r="AO42" s="608"/>
      <c r="AP42" s="608"/>
      <c r="AQ42" s="608"/>
      <c r="AR42" s="608">
        <v>920</v>
      </c>
      <c r="AS42" s="608"/>
      <c r="AT42" s="608"/>
      <c r="AU42" s="608"/>
      <c r="AV42" s="608"/>
      <c r="AW42" s="608"/>
      <c r="AX42" s="608"/>
      <c r="AY42" s="608"/>
      <c r="AZ42" s="608"/>
      <c r="BA42" s="608"/>
      <c r="BB42" s="608"/>
      <c r="BC42" s="608"/>
      <c r="BD42" s="608"/>
      <c r="BE42" s="608">
        <v>940</v>
      </c>
      <c r="BF42" s="608"/>
      <c r="BG42" s="608"/>
      <c r="BH42" s="608"/>
      <c r="BI42" s="608"/>
      <c r="BJ42" s="608"/>
      <c r="BK42" s="608"/>
      <c r="BL42" s="608"/>
      <c r="BM42" s="608"/>
      <c r="BN42" s="608"/>
      <c r="BO42" s="608"/>
      <c r="BP42" s="608"/>
      <c r="BQ42" s="608"/>
      <c r="BR42" s="608">
        <v>1000</v>
      </c>
      <c r="BS42" s="608"/>
      <c r="BT42" s="608"/>
      <c r="BU42" s="608"/>
      <c r="BV42" s="608"/>
      <c r="BW42" s="608"/>
      <c r="BX42" s="608"/>
      <c r="BY42" s="608"/>
      <c r="BZ42" s="608"/>
      <c r="CA42" s="608"/>
      <c r="CB42" s="608"/>
      <c r="CC42" s="608"/>
      <c r="CD42" s="1001"/>
    </row>
    <row r="43" spans="3:83" ht="6" customHeight="1" x14ac:dyDescent="0.2">
      <c r="C43" s="769"/>
      <c r="D43" s="770"/>
      <c r="E43" s="771"/>
      <c r="F43" s="1171"/>
      <c r="G43" s="1172"/>
      <c r="H43" s="1173"/>
      <c r="I43" s="800"/>
      <c r="J43" s="800"/>
      <c r="K43" s="800"/>
      <c r="L43" s="800"/>
      <c r="M43" s="800"/>
      <c r="N43" s="800"/>
      <c r="O43" s="800"/>
      <c r="P43" s="800"/>
      <c r="Q43" s="801"/>
      <c r="R43" s="1230"/>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1001"/>
    </row>
    <row r="44" spans="3:83" ht="6" customHeight="1" x14ac:dyDescent="0.2">
      <c r="C44" s="769"/>
      <c r="D44" s="770"/>
      <c r="E44" s="771"/>
      <c r="F44" s="1171"/>
      <c r="G44" s="1172"/>
      <c r="H44" s="1173"/>
      <c r="I44" s="800"/>
      <c r="J44" s="800"/>
      <c r="K44" s="800"/>
      <c r="L44" s="800"/>
      <c r="M44" s="800"/>
      <c r="N44" s="800"/>
      <c r="O44" s="800"/>
      <c r="P44" s="800"/>
      <c r="Q44" s="801"/>
      <c r="R44" s="1230"/>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08"/>
      <c r="BL44" s="608"/>
      <c r="BM44" s="608"/>
      <c r="BN44" s="608"/>
      <c r="BO44" s="608"/>
      <c r="BP44" s="608"/>
      <c r="BQ44" s="608"/>
      <c r="BR44" s="608"/>
      <c r="BS44" s="608"/>
      <c r="BT44" s="608"/>
      <c r="BU44" s="608"/>
      <c r="BV44" s="608"/>
      <c r="BW44" s="608"/>
      <c r="BX44" s="608"/>
      <c r="BY44" s="608"/>
      <c r="BZ44" s="608"/>
      <c r="CA44" s="608"/>
      <c r="CB44" s="608"/>
      <c r="CC44" s="608"/>
      <c r="CD44" s="1001"/>
    </row>
    <row r="45" spans="3:83" ht="6" customHeight="1" x14ac:dyDescent="0.2">
      <c r="C45" s="769"/>
      <c r="D45" s="770"/>
      <c r="E45" s="771"/>
      <c r="F45" s="1171"/>
      <c r="G45" s="1172"/>
      <c r="H45" s="1173"/>
      <c r="I45" s="850" t="s">
        <v>98</v>
      </c>
      <c r="J45" s="850"/>
      <c r="K45" s="850"/>
      <c r="L45" s="850"/>
      <c r="M45" s="850"/>
      <c r="N45" s="850"/>
      <c r="O45" s="850"/>
      <c r="P45" s="850"/>
      <c r="Q45" s="851"/>
      <c r="R45" s="1230">
        <v>2400</v>
      </c>
      <c r="S45" s="608"/>
      <c r="T45" s="608"/>
      <c r="U45" s="608"/>
      <c r="V45" s="608"/>
      <c r="W45" s="608"/>
      <c r="X45" s="608"/>
      <c r="Y45" s="608"/>
      <c r="Z45" s="608"/>
      <c r="AA45" s="608"/>
      <c r="AB45" s="608"/>
      <c r="AC45" s="608"/>
      <c r="AD45" s="608"/>
      <c r="AE45" s="608">
        <v>1600</v>
      </c>
      <c r="AF45" s="608"/>
      <c r="AG45" s="608"/>
      <c r="AH45" s="608"/>
      <c r="AI45" s="608"/>
      <c r="AJ45" s="608"/>
      <c r="AK45" s="608"/>
      <c r="AL45" s="608"/>
      <c r="AM45" s="608"/>
      <c r="AN45" s="608"/>
      <c r="AO45" s="608"/>
      <c r="AP45" s="608"/>
      <c r="AQ45" s="608"/>
      <c r="AR45" s="608">
        <v>1650</v>
      </c>
      <c r="AS45" s="608"/>
      <c r="AT45" s="608"/>
      <c r="AU45" s="608"/>
      <c r="AV45" s="608"/>
      <c r="AW45" s="608"/>
      <c r="AX45" s="608"/>
      <c r="AY45" s="608"/>
      <c r="AZ45" s="608"/>
      <c r="BA45" s="608"/>
      <c r="BB45" s="608"/>
      <c r="BC45" s="608"/>
      <c r="BD45" s="608"/>
      <c r="BE45" s="608">
        <v>1675</v>
      </c>
      <c r="BF45" s="608"/>
      <c r="BG45" s="608"/>
      <c r="BH45" s="608"/>
      <c r="BI45" s="608"/>
      <c r="BJ45" s="608"/>
      <c r="BK45" s="608"/>
      <c r="BL45" s="608"/>
      <c r="BM45" s="608"/>
      <c r="BN45" s="608"/>
      <c r="BO45" s="608"/>
      <c r="BP45" s="608"/>
      <c r="BQ45" s="608"/>
      <c r="BR45" s="608">
        <v>2250</v>
      </c>
      <c r="BS45" s="608"/>
      <c r="BT45" s="608"/>
      <c r="BU45" s="608"/>
      <c r="BV45" s="608"/>
      <c r="BW45" s="608"/>
      <c r="BX45" s="608"/>
      <c r="BY45" s="608"/>
      <c r="BZ45" s="608"/>
      <c r="CA45" s="608"/>
      <c r="CB45" s="608"/>
      <c r="CC45" s="608"/>
      <c r="CD45" s="1001"/>
    </row>
    <row r="46" spans="3:83" ht="6" customHeight="1" x14ac:dyDescent="0.2">
      <c r="C46" s="769"/>
      <c r="D46" s="770"/>
      <c r="E46" s="771"/>
      <c r="F46" s="1171"/>
      <c r="G46" s="1172"/>
      <c r="H46" s="1173"/>
      <c r="I46" s="850"/>
      <c r="J46" s="850"/>
      <c r="K46" s="850"/>
      <c r="L46" s="850"/>
      <c r="M46" s="850"/>
      <c r="N46" s="850"/>
      <c r="O46" s="850"/>
      <c r="P46" s="850"/>
      <c r="Q46" s="851"/>
      <c r="R46" s="1230"/>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1001"/>
    </row>
    <row r="47" spans="3:83" ht="6" customHeight="1" x14ac:dyDescent="0.2">
      <c r="C47" s="769"/>
      <c r="D47" s="770"/>
      <c r="E47" s="771"/>
      <c r="F47" s="1171"/>
      <c r="G47" s="1172"/>
      <c r="H47" s="1173"/>
      <c r="I47" s="850"/>
      <c r="J47" s="850"/>
      <c r="K47" s="850"/>
      <c r="L47" s="850"/>
      <c r="M47" s="850"/>
      <c r="N47" s="850"/>
      <c r="O47" s="850"/>
      <c r="P47" s="850"/>
      <c r="Q47" s="851"/>
      <c r="R47" s="1230"/>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1001"/>
    </row>
    <row r="48" spans="3:83" ht="6" customHeight="1" x14ac:dyDescent="0.2">
      <c r="C48" s="769"/>
      <c r="D48" s="770"/>
      <c r="E48" s="771"/>
      <c r="F48" s="1171"/>
      <c r="G48" s="1172"/>
      <c r="H48" s="1173"/>
      <c r="I48" s="861" t="s">
        <v>99</v>
      </c>
      <c r="J48" s="862"/>
      <c r="K48" s="862"/>
      <c r="L48" s="862"/>
      <c r="M48" s="862"/>
      <c r="N48" s="862"/>
      <c r="O48" s="862"/>
      <c r="P48" s="862"/>
      <c r="Q48" s="863"/>
      <c r="R48" s="1230">
        <v>500</v>
      </c>
      <c r="S48" s="608"/>
      <c r="T48" s="608"/>
      <c r="U48" s="608"/>
      <c r="V48" s="608"/>
      <c r="W48" s="608"/>
      <c r="X48" s="608"/>
      <c r="Y48" s="608"/>
      <c r="Z48" s="608"/>
      <c r="AA48" s="608"/>
      <c r="AB48" s="608"/>
      <c r="AC48" s="608"/>
      <c r="AD48" s="608"/>
      <c r="AE48" s="608">
        <v>350</v>
      </c>
      <c r="AF48" s="608"/>
      <c r="AG48" s="608"/>
      <c r="AH48" s="608"/>
      <c r="AI48" s="608"/>
      <c r="AJ48" s="608"/>
      <c r="AK48" s="608"/>
      <c r="AL48" s="608"/>
      <c r="AM48" s="608"/>
      <c r="AN48" s="608"/>
      <c r="AO48" s="608"/>
      <c r="AP48" s="608"/>
      <c r="AQ48" s="608"/>
      <c r="AR48" s="608">
        <v>360</v>
      </c>
      <c r="AS48" s="608"/>
      <c r="AT48" s="608"/>
      <c r="AU48" s="608"/>
      <c r="AV48" s="608"/>
      <c r="AW48" s="608"/>
      <c r="AX48" s="608"/>
      <c r="AY48" s="608"/>
      <c r="AZ48" s="608"/>
      <c r="BA48" s="608"/>
      <c r="BB48" s="608"/>
      <c r="BC48" s="608"/>
      <c r="BD48" s="608"/>
      <c r="BE48" s="608">
        <v>360</v>
      </c>
      <c r="BF48" s="608"/>
      <c r="BG48" s="608"/>
      <c r="BH48" s="608"/>
      <c r="BI48" s="608"/>
      <c r="BJ48" s="608"/>
      <c r="BK48" s="608"/>
      <c r="BL48" s="608"/>
      <c r="BM48" s="608"/>
      <c r="BN48" s="608"/>
      <c r="BO48" s="608"/>
      <c r="BP48" s="608"/>
      <c r="BQ48" s="608"/>
      <c r="BR48" s="608">
        <v>400</v>
      </c>
      <c r="BS48" s="608"/>
      <c r="BT48" s="608"/>
      <c r="BU48" s="608"/>
      <c r="BV48" s="608"/>
      <c r="BW48" s="608"/>
      <c r="BX48" s="608"/>
      <c r="BY48" s="608"/>
      <c r="BZ48" s="608"/>
      <c r="CA48" s="608"/>
      <c r="CB48" s="608"/>
      <c r="CC48" s="608"/>
      <c r="CD48" s="1001"/>
    </row>
    <row r="49" spans="3:82" ht="6" customHeight="1" x14ac:dyDescent="0.2">
      <c r="C49" s="769"/>
      <c r="D49" s="770"/>
      <c r="E49" s="771"/>
      <c r="F49" s="1171"/>
      <c r="G49" s="1172"/>
      <c r="H49" s="1173"/>
      <c r="I49" s="864"/>
      <c r="J49" s="723"/>
      <c r="K49" s="723"/>
      <c r="L49" s="723"/>
      <c r="M49" s="723"/>
      <c r="N49" s="723"/>
      <c r="O49" s="723"/>
      <c r="P49" s="723"/>
      <c r="Q49" s="865"/>
      <c r="R49" s="1230"/>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1001"/>
    </row>
    <row r="50" spans="3:82" ht="6" customHeight="1" x14ac:dyDescent="0.2">
      <c r="C50" s="769"/>
      <c r="D50" s="770"/>
      <c r="E50" s="771"/>
      <c r="F50" s="1171"/>
      <c r="G50" s="1172"/>
      <c r="H50" s="1173"/>
      <c r="I50" s="864"/>
      <c r="J50" s="723"/>
      <c r="K50" s="723"/>
      <c r="L50" s="723"/>
      <c r="M50" s="723"/>
      <c r="N50" s="723"/>
      <c r="O50" s="723"/>
      <c r="P50" s="723"/>
      <c r="Q50" s="865"/>
      <c r="R50" s="1230"/>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1001"/>
    </row>
    <row r="51" spans="3:82" ht="6" customHeight="1" x14ac:dyDescent="0.2">
      <c r="C51" s="769"/>
      <c r="D51" s="770"/>
      <c r="E51" s="771"/>
      <c r="F51" s="1171"/>
      <c r="G51" s="1172"/>
      <c r="H51" s="1173"/>
      <c r="I51" s="864"/>
      <c r="J51" s="891"/>
      <c r="K51" s="852" t="s">
        <v>402</v>
      </c>
      <c r="L51" s="853"/>
      <c r="M51" s="853"/>
      <c r="N51" s="853"/>
      <c r="O51" s="853"/>
      <c r="P51" s="853"/>
      <c r="Q51" s="854"/>
      <c r="R51" s="1230">
        <v>45</v>
      </c>
      <c r="S51" s="608"/>
      <c r="T51" s="608"/>
      <c r="U51" s="608"/>
      <c r="V51" s="608"/>
      <c r="W51" s="608"/>
      <c r="X51" s="608"/>
      <c r="Y51" s="608"/>
      <c r="Z51" s="608"/>
      <c r="AA51" s="608"/>
      <c r="AB51" s="608"/>
      <c r="AC51" s="608"/>
      <c r="AD51" s="608"/>
      <c r="AE51" s="608">
        <v>35</v>
      </c>
      <c r="AF51" s="608"/>
      <c r="AG51" s="608"/>
      <c r="AH51" s="608"/>
      <c r="AI51" s="608"/>
      <c r="AJ51" s="608"/>
      <c r="AK51" s="608"/>
      <c r="AL51" s="608"/>
      <c r="AM51" s="608"/>
      <c r="AN51" s="608"/>
      <c r="AO51" s="608"/>
      <c r="AP51" s="608"/>
      <c r="AQ51" s="608"/>
      <c r="AR51" s="608">
        <v>35</v>
      </c>
      <c r="AS51" s="608"/>
      <c r="AT51" s="608"/>
      <c r="AU51" s="608"/>
      <c r="AV51" s="608"/>
      <c r="AW51" s="608"/>
      <c r="AX51" s="608"/>
      <c r="AY51" s="608"/>
      <c r="AZ51" s="608"/>
      <c r="BA51" s="608"/>
      <c r="BB51" s="608"/>
      <c r="BC51" s="608"/>
      <c r="BD51" s="608"/>
      <c r="BE51" s="608">
        <v>35</v>
      </c>
      <c r="BF51" s="608"/>
      <c r="BG51" s="608"/>
      <c r="BH51" s="608"/>
      <c r="BI51" s="608"/>
      <c r="BJ51" s="608"/>
      <c r="BK51" s="608"/>
      <c r="BL51" s="608"/>
      <c r="BM51" s="608"/>
      <c r="BN51" s="608"/>
      <c r="BO51" s="608"/>
      <c r="BP51" s="608"/>
      <c r="BQ51" s="608"/>
      <c r="BR51" s="608">
        <v>40</v>
      </c>
      <c r="BS51" s="608"/>
      <c r="BT51" s="608"/>
      <c r="BU51" s="608"/>
      <c r="BV51" s="608"/>
      <c r="BW51" s="608"/>
      <c r="BX51" s="608"/>
      <c r="BY51" s="608"/>
      <c r="BZ51" s="608"/>
      <c r="CA51" s="608"/>
      <c r="CB51" s="608"/>
      <c r="CC51" s="608"/>
      <c r="CD51" s="1001"/>
    </row>
    <row r="52" spans="3:82" ht="6" customHeight="1" x14ac:dyDescent="0.2">
      <c r="C52" s="769"/>
      <c r="D52" s="770"/>
      <c r="E52" s="771"/>
      <c r="F52" s="1171"/>
      <c r="G52" s="1172"/>
      <c r="H52" s="1173"/>
      <c r="I52" s="864"/>
      <c r="J52" s="891"/>
      <c r="K52" s="855"/>
      <c r="L52" s="856"/>
      <c r="M52" s="856"/>
      <c r="N52" s="856"/>
      <c r="O52" s="856"/>
      <c r="P52" s="856"/>
      <c r="Q52" s="857"/>
      <c r="R52" s="1230"/>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c r="CA52" s="608"/>
      <c r="CB52" s="608"/>
      <c r="CC52" s="608"/>
      <c r="CD52" s="1001"/>
    </row>
    <row r="53" spans="3:82" ht="6" customHeight="1" x14ac:dyDescent="0.2">
      <c r="C53" s="769"/>
      <c r="D53" s="770"/>
      <c r="E53" s="771"/>
      <c r="F53" s="1174"/>
      <c r="G53" s="1175"/>
      <c r="H53" s="1176"/>
      <c r="I53" s="892"/>
      <c r="J53" s="893"/>
      <c r="K53" s="858"/>
      <c r="L53" s="859"/>
      <c r="M53" s="859"/>
      <c r="N53" s="859"/>
      <c r="O53" s="859"/>
      <c r="P53" s="859"/>
      <c r="Q53" s="860"/>
      <c r="R53" s="1230"/>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608"/>
      <c r="BR53" s="608"/>
      <c r="BS53" s="608"/>
      <c r="BT53" s="608"/>
      <c r="BU53" s="608"/>
      <c r="BV53" s="608"/>
      <c r="BW53" s="608"/>
      <c r="BX53" s="608"/>
      <c r="BY53" s="608"/>
      <c r="BZ53" s="608"/>
      <c r="CA53" s="608"/>
      <c r="CB53" s="608"/>
      <c r="CC53" s="608"/>
      <c r="CD53" s="1001"/>
    </row>
    <row r="54" spans="3:82" ht="6" customHeight="1" x14ac:dyDescent="0.2">
      <c r="C54" s="769"/>
      <c r="D54" s="770"/>
      <c r="E54" s="771"/>
      <c r="F54" s="848" t="s">
        <v>100</v>
      </c>
      <c r="G54" s="800"/>
      <c r="H54" s="800"/>
      <c r="I54" s="800"/>
      <c r="J54" s="800"/>
      <c r="K54" s="800"/>
      <c r="L54" s="800"/>
      <c r="M54" s="800"/>
      <c r="N54" s="800"/>
      <c r="O54" s="800"/>
      <c r="P54" s="800"/>
      <c r="Q54" s="801"/>
      <c r="R54" s="1230">
        <v>5000</v>
      </c>
      <c r="S54" s="608"/>
      <c r="T54" s="608"/>
      <c r="U54" s="608"/>
      <c r="V54" s="608"/>
      <c r="W54" s="608"/>
      <c r="X54" s="608"/>
      <c r="Y54" s="608"/>
      <c r="Z54" s="608"/>
      <c r="AA54" s="608"/>
      <c r="AB54" s="608"/>
      <c r="AC54" s="608"/>
      <c r="AD54" s="608"/>
      <c r="AE54" s="608">
        <v>4000</v>
      </c>
      <c r="AF54" s="608"/>
      <c r="AG54" s="608"/>
      <c r="AH54" s="608"/>
      <c r="AI54" s="608"/>
      <c r="AJ54" s="608"/>
      <c r="AK54" s="608"/>
      <c r="AL54" s="608"/>
      <c r="AM54" s="608"/>
      <c r="AN54" s="608"/>
      <c r="AO54" s="608"/>
      <c r="AP54" s="608"/>
      <c r="AQ54" s="608"/>
      <c r="AR54" s="608">
        <v>4200</v>
      </c>
      <c r="AS54" s="608"/>
      <c r="AT54" s="608"/>
      <c r="AU54" s="608"/>
      <c r="AV54" s="608"/>
      <c r="AW54" s="608"/>
      <c r="AX54" s="608"/>
      <c r="AY54" s="608"/>
      <c r="AZ54" s="608"/>
      <c r="BA54" s="608"/>
      <c r="BB54" s="608"/>
      <c r="BC54" s="608"/>
      <c r="BD54" s="608"/>
      <c r="BE54" s="608">
        <v>4400</v>
      </c>
      <c r="BF54" s="608"/>
      <c r="BG54" s="608"/>
      <c r="BH54" s="608"/>
      <c r="BI54" s="608"/>
      <c r="BJ54" s="608"/>
      <c r="BK54" s="608"/>
      <c r="BL54" s="608"/>
      <c r="BM54" s="608"/>
      <c r="BN54" s="608"/>
      <c r="BO54" s="608"/>
      <c r="BP54" s="608"/>
      <c r="BQ54" s="608"/>
      <c r="BR54" s="608">
        <v>4800</v>
      </c>
      <c r="BS54" s="608"/>
      <c r="BT54" s="608"/>
      <c r="BU54" s="608"/>
      <c r="BV54" s="608"/>
      <c r="BW54" s="608"/>
      <c r="BX54" s="608"/>
      <c r="BY54" s="608"/>
      <c r="BZ54" s="608"/>
      <c r="CA54" s="608"/>
      <c r="CB54" s="608"/>
      <c r="CC54" s="608"/>
      <c r="CD54" s="1001"/>
    </row>
    <row r="55" spans="3:82" ht="6" customHeight="1" x14ac:dyDescent="0.2">
      <c r="C55" s="769"/>
      <c r="D55" s="770"/>
      <c r="E55" s="771"/>
      <c r="F55" s="848"/>
      <c r="G55" s="800"/>
      <c r="H55" s="800"/>
      <c r="I55" s="800"/>
      <c r="J55" s="800"/>
      <c r="K55" s="800"/>
      <c r="L55" s="800"/>
      <c r="M55" s="800"/>
      <c r="N55" s="800"/>
      <c r="O55" s="800"/>
      <c r="P55" s="800"/>
      <c r="Q55" s="801"/>
      <c r="R55" s="1230"/>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1001"/>
    </row>
    <row r="56" spans="3:82" ht="6" customHeight="1" x14ac:dyDescent="0.2">
      <c r="C56" s="769"/>
      <c r="D56" s="770"/>
      <c r="E56" s="771"/>
      <c r="F56" s="848"/>
      <c r="G56" s="800"/>
      <c r="H56" s="800"/>
      <c r="I56" s="800"/>
      <c r="J56" s="800"/>
      <c r="K56" s="800"/>
      <c r="L56" s="800"/>
      <c r="M56" s="800"/>
      <c r="N56" s="800"/>
      <c r="O56" s="800"/>
      <c r="P56" s="800"/>
      <c r="Q56" s="801"/>
      <c r="R56" s="1230"/>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1001"/>
    </row>
    <row r="57" spans="3:82" ht="9.75" customHeight="1" x14ac:dyDescent="0.2">
      <c r="C57" s="769"/>
      <c r="D57" s="770"/>
      <c r="E57" s="770"/>
      <c r="F57" s="869" t="s">
        <v>401</v>
      </c>
      <c r="G57" s="870"/>
      <c r="H57" s="870"/>
      <c r="I57" s="870"/>
      <c r="J57" s="870"/>
      <c r="K57" s="870"/>
      <c r="L57" s="870"/>
      <c r="M57" s="870"/>
      <c r="N57" s="870"/>
      <c r="O57" s="870"/>
      <c r="P57" s="870"/>
      <c r="Q57" s="871"/>
      <c r="R57" s="1244">
        <v>10000</v>
      </c>
      <c r="S57" s="1243"/>
      <c r="T57" s="1243"/>
      <c r="U57" s="1243"/>
      <c r="V57" s="1243"/>
      <c r="W57" s="1243"/>
      <c r="X57" s="1243"/>
      <c r="Y57" s="1243"/>
      <c r="Z57" s="1243"/>
      <c r="AA57" s="1243"/>
      <c r="AB57" s="1243"/>
      <c r="AC57" s="1243"/>
      <c r="AD57" s="1243"/>
      <c r="AE57" s="1243">
        <v>7500</v>
      </c>
      <c r="AF57" s="1243"/>
      <c r="AG57" s="1243"/>
      <c r="AH57" s="1243"/>
      <c r="AI57" s="1243"/>
      <c r="AJ57" s="1243"/>
      <c r="AK57" s="1243"/>
      <c r="AL57" s="1243"/>
      <c r="AM57" s="1243"/>
      <c r="AN57" s="1243"/>
      <c r="AO57" s="1243"/>
      <c r="AP57" s="1243"/>
      <c r="AQ57" s="1243"/>
      <c r="AR57" s="1243">
        <v>9000</v>
      </c>
      <c r="AS57" s="1243"/>
      <c r="AT57" s="1243"/>
      <c r="AU57" s="1243"/>
      <c r="AV57" s="1243"/>
      <c r="AW57" s="1243"/>
      <c r="AX57" s="1243"/>
      <c r="AY57" s="1243"/>
      <c r="AZ57" s="1243"/>
      <c r="BA57" s="1243"/>
      <c r="BB57" s="1243"/>
      <c r="BC57" s="1243"/>
      <c r="BD57" s="1243"/>
      <c r="BE57" s="1243">
        <v>8500</v>
      </c>
      <c r="BF57" s="1243"/>
      <c r="BG57" s="1243"/>
      <c r="BH57" s="1243"/>
      <c r="BI57" s="1243"/>
      <c r="BJ57" s="1243"/>
      <c r="BK57" s="1243"/>
      <c r="BL57" s="1243"/>
      <c r="BM57" s="1243"/>
      <c r="BN57" s="1243"/>
      <c r="BO57" s="1243"/>
      <c r="BP57" s="1243"/>
      <c r="BQ57" s="1243"/>
      <c r="BR57" s="608">
        <v>8000</v>
      </c>
      <c r="BS57" s="608"/>
      <c r="BT57" s="608"/>
      <c r="BU57" s="608"/>
      <c r="BV57" s="608"/>
      <c r="BW57" s="608"/>
      <c r="BX57" s="608"/>
      <c r="BY57" s="608"/>
      <c r="BZ57" s="608"/>
      <c r="CA57" s="608"/>
      <c r="CB57" s="608"/>
      <c r="CC57" s="608"/>
      <c r="CD57" s="1001"/>
    </row>
    <row r="58" spans="3:82" ht="9.75" customHeight="1" x14ac:dyDescent="0.2">
      <c r="C58" s="769"/>
      <c r="D58" s="770"/>
      <c r="E58" s="770"/>
      <c r="F58" s="872"/>
      <c r="G58" s="870"/>
      <c r="H58" s="870"/>
      <c r="I58" s="870"/>
      <c r="J58" s="870"/>
      <c r="K58" s="870"/>
      <c r="L58" s="870"/>
      <c r="M58" s="870"/>
      <c r="N58" s="870"/>
      <c r="O58" s="870"/>
      <c r="P58" s="870"/>
      <c r="Q58" s="871"/>
      <c r="R58" s="1230"/>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1001"/>
    </row>
    <row r="59" spans="3:82" ht="9.75" customHeight="1" x14ac:dyDescent="0.2">
      <c r="C59" s="769"/>
      <c r="D59" s="770"/>
      <c r="E59" s="770"/>
      <c r="F59" s="872"/>
      <c r="G59" s="870"/>
      <c r="H59" s="870"/>
      <c r="I59" s="870"/>
      <c r="J59" s="870"/>
      <c r="K59" s="870"/>
      <c r="L59" s="870"/>
      <c r="M59" s="870"/>
      <c r="N59" s="870"/>
      <c r="O59" s="870"/>
      <c r="P59" s="870"/>
      <c r="Q59" s="871"/>
      <c r="R59" s="1230"/>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1001"/>
    </row>
    <row r="60" spans="3:82" ht="6" customHeight="1" x14ac:dyDescent="0.2">
      <c r="C60" s="769"/>
      <c r="D60" s="770"/>
      <c r="E60" s="770"/>
      <c r="F60" s="886" t="s">
        <v>101</v>
      </c>
      <c r="G60" s="850"/>
      <c r="H60" s="850"/>
      <c r="I60" s="850"/>
      <c r="J60" s="850"/>
      <c r="K60" s="850"/>
      <c r="L60" s="850"/>
      <c r="M60" s="850"/>
      <c r="N60" s="850"/>
      <c r="O60" s="850"/>
      <c r="P60" s="850"/>
      <c r="Q60" s="851"/>
      <c r="R60" s="1230">
        <v>80</v>
      </c>
      <c r="S60" s="608"/>
      <c r="T60" s="608"/>
      <c r="U60" s="608"/>
      <c r="V60" s="608"/>
      <c r="W60" s="608"/>
      <c r="X60" s="608"/>
      <c r="Y60" s="608"/>
      <c r="Z60" s="608"/>
      <c r="AA60" s="608"/>
      <c r="AB60" s="608"/>
      <c r="AC60" s="608"/>
      <c r="AD60" s="608"/>
      <c r="AE60" s="608">
        <v>75</v>
      </c>
      <c r="AF60" s="608"/>
      <c r="AG60" s="608"/>
      <c r="AH60" s="608"/>
      <c r="AI60" s="608"/>
      <c r="AJ60" s="608"/>
      <c r="AK60" s="608"/>
      <c r="AL60" s="608"/>
      <c r="AM60" s="608"/>
      <c r="AN60" s="608"/>
      <c r="AO60" s="608"/>
      <c r="AP60" s="608"/>
      <c r="AQ60" s="608"/>
      <c r="AR60" s="608">
        <v>75</v>
      </c>
      <c r="AS60" s="608"/>
      <c r="AT60" s="608"/>
      <c r="AU60" s="608"/>
      <c r="AV60" s="608"/>
      <c r="AW60" s="608"/>
      <c r="AX60" s="608"/>
      <c r="AY60" s="608"/>
      <c r="AZ60" s="608"/>
      <c r="BA60" s="608"/>
      <c r="BB60" s="608"/>
      <c r="BC60" s="608"/>
      <c r="BD60" s="608"/>
      <c r="BE60" s="608">
        <v>75</v>
      </c>
      <c r="BF60" s="608"/>
      <c r="BG60" s="608"/>
      <c r="BH60" s="608"/>
      <c r="BI60" s="608"/>
      <c r="BJ60" s="608"/>
      <c r="BK60" s="608"/>
      <c r="BL60" s="608"/>
      <c r="BM60" s="608"/>
      <c r="BN60" s="608"/>
      <c r="BO60" s="608"/>
      <c r="BP60" s="608"/>
      <c r="BQ60" s="608"/>
      <c r="BR60" s="608">
        <v>75</v>
      </c>
      <c r="BS60" s="608"/>
      <c r="BT60" s="608"/>
      <c r="BU60" s="608"/>
      <c r="BV60" s="608"/>
      <c r="BW60" s="608"/>
      <c r="BX60" s="608"/>
      <c r="BY60" s="608"/>
      <c r="BZ60" s="608"/>
      <c r="CA60" s="608"/>
      <c r="CB60" s="608"/>
      <c r="CC60" s="608"/>
      <c r="CD60" s="1001"/>
    </row>
    <row r="61" spans="3:82" ht="6" customHeight="1" x14ac:dyDescent="0.2">
      <c r="C61" s="769"/>
      <c r="D61" s="770"/>
      <c r="E61" s="770"/>
      <c r="F61" s="886"/>
      <c r="G61" s="850"/>
      <c r="H61" s="850"/>
      <c r="I61" s="850"/>
      <c r="J61" s="850"/>
      <c r="K61" s="850"/>
      <c r="L61" s="850"/>
      <c r="M61" s="850"/>
      <c r="N61" s="850"/>
      <c r="O61" s="850"/>
      <c r="P61" s="850"/>
      <c r="Q61" s="851"/>
      <c r="R61" s="1230"/>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8"/>
      <c r="CC61" s="608"/>
      <c r="CD61" s="1001"/>
    </row>
    <row r="62" spans="3:82" ht="6" customHeight="1" x14ac:dyDescent="0.2">
      <c r="C62" s="769"/>
      <c r="D62" s="770"/>
      <c r="E62" s="770"/>
      <c r="F62" s="886"/>
      <c r="G62" s="850"/>
      <c r="H62" s="850"/>
      <c r="I62" s="850"/>
      <c r="J62" s="850"/>
      <c r="K62" s="850"/>
      <c r="L62" s="850"/>
      <c r="M62" s="850"/>
      <c r="N62" s="850"/>
      <c r="O62" s="850"/>
      <c r="P62" s="850"/>
      <c r="Q62" s="851"/>
      <c r="R62" s="1230"/>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08"/>
      <c r="BL62" s="608"/>
      <c r="BM62" s="608"/>
      <c r="BN62" s="608"/>
      <c r="BO62" s="608"/>
      <c r="BP62" s="608"/>
      <c r="BQ62" s="608"/>
      <c r="BR62" s="608"/>
      <c r="BS62" s="608"/>
      <c r="BT62" s="608"/>
      <c r="BU62" s="608"/>
      <c r="BV62" s="608"/>
      <c r="BW62" s="608"/>
      <c r="BX62" s="608"/>
      <c r="BY62" s="608"/>
      <c r="BZ62" s="608"/>
      <c r="CA62" s="608"/>
      <c r="CB62" s="608"/>
      <c r="CC62" s="608"/>
      <c r="CD62" s="1001"/>
    </row>
    <row r="63" spans="3:82" ht="6" customHeight="1" x14ac:dyDescent="0.2">
      <c r="C63" s="769"/>
      <c r="D63" s="770"/>
      <c r="E63" s="771"/>
      <c r="F63" s="879" t="s">
        <v>93</v>
      </c>
      <c r="G63" s="809"/>
      <c r="H63" s="809"/>
      <c r="I63" s="810"/>
      <c r="J63" s="810"/>
      <c r="K63" s="810"/>
      <c r="L63" s="810"/>
      <c r="M63" s="810"/>
      <c r="N63" s="810"/>
      <c r="O63" s="810"/>
      <c r="P63" s="810"/>
      <c r="Q63" s="811"/>
      <c r="R63" s="1244">
        <f>SUM(R36,R39,R42,R45,R48,R54,R57,R60)</f>
        <v>34380</v>
      </c>
      <c r="S63" s="1243"/>
      <c r="T63" s="1243"/>
      <c r="U63" s="1243"/>
      <c r="V63" s="1243"/>
      <c r="W63" s="1243"/>
      <c r="X63" s="1243"/>
      <c r="Y63" s="1243"/>
      <c r="Z63" s="1243"/>
      <c r="AA63" s="1243"/>
      <c r="AB63" s="1243"/>
      <c r="AC63" s="1243"/>
      <c r="AD63" s="1243"/>
      <c r="AE63" s="1254">
        <f>SUM(AE36,AE39,AE42,AE45,AE48,AE54,AE57,AE60)</f>
        <v>24725</v>
      </c>
      <c r="AF63" s="842"/>
      <c r="AG63" s="842"/>
      <c r="AH63" s="842"/>
      <c r="AI63" s="842"/>
      <c r="AJ63" s="842"/>
      <c r="AK63" s="842"/>
      <c r="AL63" s="842"/>
      <c r="AM63" s="842"/>
      <c r="AN63" s="842"/>
      <c r="AO63" s="842"/>
      <c r="AP63" s="842"/>
      <c r="AQ63" s="1252"/>
      <c r="AR63" s="1254">
        <f t="shared" ref="AR63" si="0">SUM(AR36,AR39,AR42,AR45,AR48,AR54,AR57,AR60)</f>
        <v>26615</v>
      </c>
      <c r="AS63" s="842"/>
      <c r="AT63" s="842"/>
      <c r="AU63" s="842"/>
      <c r="AV63" s="842"/>
      <c r="AW63" s="842"/>
      <c r="AX63" s="842"/>
      <c r="AY63" s="842"/>
      <c r="AZ63" s="842"/>
      <c r="BA63" s="842"/>
      <c r="BB63" s="842"/>
      <c r="BC63" s="842"/>
      <c r="BD63" s="1252"/>
      <c r="BE63" s="1254">
        <f t="shared" ref="BE63" si="1">SUM(BE36,BE39,BE42,BE45,BE48,BE54,BE57,BE60)</f>
        <v>26470</v>
      </c>
      <c r="BF63" s="842"/>
      <c r="BG63" s="842"/>
      <c r="BH63" s="842"/>
      <c r="BI63" s="842"/>
      <c r="BJ63" s="842"/>
      <c r="BK63" s="842"/>
      <c r="BL63" s="842"/>
      <c r="BM63" s="842"/>
      <c r="BN63" s="842"/>
      <c r="BO63" s="842"/>
      <c r="BP63" s="842"/>
      <c r="BQ63" s="1252"/>
      <c r="BR63" s="1254">
        <f t="shared" ref="BR63" si="2">SUM(BR36,BR39,BR42,BR45,BR48,BR54,BR57,BR60)</f>
        <v>29525</v>
      </c>
      <c r="BS63" s="842"/>
      <c r="BT63" s="842"/>
      <c r="BU63" s="842"/>
      <c r="BV63" s="842"/>
      <c r="BW63" s="842"/>
      <c r="BX63" s="842"/>
      <c r="BY63" s="842"/>
      <c r="BZ63" s="842"/>
      <c r="CA63" s="842"/>
      <c r="CB63" s="842"/>
      <c r="CC63" s="842"/>
      <c r="CD63" s="843"/>
    </row>
    <row r="64" spans="3:82" ht="6" customHeight="1" x14ac:dyDescent="0.2">
      <c r="C64" s="769"/>
      <c r="D64" s="770"/>
      <c r="E64" s="771"/>
      <c r="F64" s="880"/>
      <c r="G64" s="788"/>
      <c r="H64" s="788"/>
      <c r="I64" s="789"/>
      <c r="J64" s="789"/>
      <c r="K64" s="789"/>
      <c r="L64" s="789"/>
      <c r="M64" s="789"/>
      <c r="N64" s="789"/>
      <c r="O64" s="789"/>
      <c r="P64" s="789"/>
      <c r="Q64" s="790"/>
      <c r="R64" s="1230"/>
      <c r="S64" s="608"/>
      <c r="T64" s="608"/>
      <c r="U64" s="608"/>
      <c r="V64" s="608"/>
      <c r="W64" s="608"/>
      <c r="X64" s="608"/>
      <c r="Y64" s="608"/>
      <c r="Z64" s="608"/>
      <c r="AA64" s="608"/>
      <c r="AB64" s="608"/>
      <c r="AC64" s="608"/>
      <c r="AD64" s="608"/>
      <c r="AE64" s="992"/>
      <c r="AF64" s="617"/>
      <c r="AG64" s="617"/>
      <c r="AH64" s="617"/>
      <c r="AI64" s="617"/>
      <c r="AJ64" s="617"/>
      <c r="AK64" s="617"/>
      <c r="AL64" s="617"/>
      <c r="AM64" s="617"/>
      <c r="AN64" s="617"/>
      <c r="AO64" s="617"/>
      <c r="AP64" s="617"/>
      <c r="AQ64" s="803"/>
      <c r="AR64" s="992"/>
      <c r="AS64" s="617"/>
      <c r="AT64" s="617"/>
      <c r="AU64" s="617"/>
      <c r="AV64" s="617"/>
      <c r="AW64" s="617"/>
      <c r="AX64" s="617"/>
      <c r="AY64" s="617"/>
      <c r="AZ64" s="617"/>
      <c r="BA64" s="617"/>
      <c r="BB64" s="617"/>
      <c r="BC64" s="617"/>
      <c r="BD64" s="803"/>
      <c r="BE64" s="992"/>
      <c r="BF64" s="617"/>
      <c r="BG64" s="617"/>
      <c r="BH64" s="617"/>
      <c r="BI64" s="617"/>
      <c r="BJ64" s="617"/>
      <c r="BK64" s="617"/>
      <c r="BL64" s="617"/>
      <c r="BM64" s="617"/>
      <c r="BN64" s="617"/>
      <c r="BO64" s="617"/>
      <c r="BP64" s="617"/>
      <c r="BQ64" s="803"/>
      <c r="BR64" s="992"/>
      <c r="BS64" s="617"/>
      <c r="BT64" s="617"/>
      <c r="BU64" s="617"/>
      <c r="BV64" s="617"/>
      <c r="BW64" s="617"/>
      <c r="BX64" s="617"/>
      <c r="BY64" s="617"/>
      <c r="BZ64" s="617"/>
      <c r="CA64" s="617"/>
      <c r="CB64" s="617"/>
      <c r="CC64" s="617"/>
      <c r="CD64" s="750"/>
    </row>
    <row r="65" spans="3:83" ht="6" customHeight="1" thickBot="1" x14ac:dyDescent="0.25">
      <c r="C65" s="772"/>
      <c r="D65" s="773"/>
      <c r="E65" s="774"/>
      <c r="F65" s="881"/>
      <c r="G65" s="813"/>
      <c r="H65" s="813"/>
      <c r="I65" s="814"/>
      <c r="J65" s="814"/>
      <c r="K65" s="814"/>
      <c r="L65" s="814"/>
      <c r="M65" s="814"/>
      <c r="N65" s="814"/>
      <c r="O65" s="814"/>
      <c r="P65" s="814"/>
      <c r="Q65" s="815"/>
      <c r="R65" s="1231"/>
      <c r="S65" s="1003"/>
      <c r="T65" s="1003"/>
      <c r="U65" s="1003"/>
      <c r="V65" s="1003"/>
      <c r="W65" s="1003"/>
      <c r="X65" s="1003"/>
      <c r="Y65" s="1003"/>
      <c r="Z65" s="1003"/>
      <c r="AA65" s="1003"/>
      <c r="AB65" s="1003"/>
      <c r="AC65" s="1003"/>
      <c r="AD65" s="1003"/>
      <c r="AE65" s="993"/>
      <c r="AF65" s="752"/>
      <c r="AG65" s="752"/>
      <c r="AH65" s="752"/>
      <c r="AI65" s="752"/>
      <c r="AJ65" s="752"/>
      <c r="AK65" s="752"/>
      <c r="AL65" s="752"/>
      <c r="AM65" s="752"/>
      <c r="AN65" s="752"/>
      <c r="AO65" s="752"/>
      <c r="AP65" s="752"/>
      <c r="AQ65" s="995"/>
      <c r="AR65" s="993"/>
      <c r="AS65" s="752"/>
      <c r="AT65" s="752"/>
      <c r="AU65" s="752"/>
      <c r="AV65" s="752"/>
      <c r="AW65" s="752"/>
      <c r="AX65" s="752"/>
      <c r="AY65" s="752"/>
      <c r="AZ65" s="752"/>
      <c r="BA65" s="752"/>
      <c r="BB65" s="752"/>
      <c r="BC65" s="752"/>
      <c r="BD65" s="995"/>
      <c r="BE65" s="993"/>
      <c r="BF65" s="752"/>
      <c r="BG65" s="752"/>
      <c r="BH65" s="752"/>
      <c r="BI65" s="752"/>
      <c r="BJ65" s="752"/>
      <c r="BK65" s="752"/>
      <c r="BL65" s="752"/>
      <c r="BM65" s="752"/>
      <c r="BN65" s="752"/>
      <c r="BO65" s="752"/>
      <c r="BP65" s="752"/>
      <c r="BQ65" s="995"/>
      <c r="BR65" s="993"/>
      <c r="BS65" s="752"/>
      <c r="BT65" s="752"/>
      <c r="BU65" s="752"/>
      <c r="BV65" s="752"/>
      <c r="BW65" s="752"/>
      <c r="BX65" s="752"/>
      <c r="BY65" s="752"/>
      <c r="BZ65" s="752"/>
      <c r="CA65" s="752"/>
      <c r="CB65" s="752"/>
      <c r="CC65" s="752"/>
      <c r="CD65" s="753"/>
    </row>
    <row r="66" spans="3:83" ht="6" customHeight="1" x14ac:dyDescent="0.2">
      <c r="C66" s="890" t="s">
        <v>102</v>
      </c>
      <c r="D66" s="747"/>
      <c r="E66" s="747"/>
      <c r="F66" s="747"/>
      <c r="G66" s="747"/>
      <c r="H66" s="747"/>
      <c r="I66" s="747"/>
      <c r="J66" s="747"/>
      <c r="K66" s="747"/>
      <c r="L66" s="747"/>
      <c r="M66" s="747"/>
      <c r="N66" s="747"/>
      <c r="O66" s="747"/>
      <c r="P66" s="747"/>
      <c r="Q66" s="748"/>
      <c r="R66" s="1246">
        <f>R33-R63</f>
        <v>17092</v>
      </c>
      <c r="S66" s="1006"/>
      <c r="T66" s="1006"/>
      <c r="U66" s="1006"/>
      <c r="V66" s="1006"/>
      <c r="W66" s="1006"/>
      <c r="X66" s="1006"/>
      <c r="Y66" s="1006"/>
      <c r="Z66" s="1006"/>
      <c r="AA66" s="1006"/>
      <c r="AB66" s="1006"/>
      <c r="AC66" s="1006"/>
      <c r="AD66" s="1006"/>
      <c r="AE66" s="1006">
        <f>AE33-AE63</f>
        <v>-5854</v>
      </c>
      <c r="AF66" s="1006"/>
      <c r="AG66" s="1006"/>
      <c r="AH66" s="1006"/>
      <c r="AI66" s="1006"/>
      <c r="AJ66" s="1006"/>
      <c r="AK66" s="1006"/>
      <c r="AL66" s="1006"/>
      <c r="AM66" s="1006"/>
      <c r="AN66" s="1006"/>
      <c r="AO66" s="1006"/>
      <c r="AP66" s="1006"/>
      <c r="AQ66" s="1006"/>
      <c r="AR66" s="1006">
        <f t="shared" ref="AR66" si="3">AR33-AR63</f>
        <v>-7606</v>
      </c>
      <c r="AS66" s="1006"/>
      <c r="AT66" s="1006"/>
      <c r="AU66" s="1006"/>
      <c r="AV66" s="1006"/>
      <c r="AW66" s="1006"/>
      <c r="AX66" s="1006"/>
      <c r="AY66" s="1006"/>
      <c r="AZ66" s="1006"/>
      <c r="BA66" s="1006"/>
      <c r="BB66" s="1006"/>
      <c r="BC66" s="1006"/>
      <c r="BD66" s="1006"/>
      <c r="BE66" s="1006">
        <f t="shared" ref="BE66" si="4">BE33-BE63</f>
        <v>-576</v>
      </c>
      <c r="BF66" s="1006"/>
      <c r="BG66" s="1006"/>
      <c r="BH66" s="1006"/>
      <c r="BI66" s="1006"/>
      <c r="BJ66" s="1006"/>
      <c r="BK66" s="1006"/>
      <c r="BL66" s="1006"/>
      <c r="BM66" s="1006"/>
      <c r="BN66" s="1006"/>
      <c r="BO66" s="1006"/>
      <c r="BP66" s="1006"/>
      <c r="BQ66" s="1006"/>
      <c r="BR66" s="1006">
        <f>BR33-BR63</f>
        <v>5805</v>
      </c>
      <c r="BS66" s="1006"/>
      <c r="BT66" s="1006"/>
      <c r="BU66" s="1006"/>
      <c r="BV66" s="1006"/>
      <c r="BW66" s="1006"/>
      <c r="BX66" s="1006"/>
      <c r="BY66" s="1006"/>
      <c r="BZ66" s="1006"/>
      <c r="CA66" s="1006"/>
      <c r="CB66" s="1006"/>
      <c r="CC66" s="1006"/>
      <c r="CD66" s="1249"/>
      <c r="CE66" s="275"/>
    </row>
    <row r="67" spans="3:83" ht="6" customHeight="1" x14ac:dyDescent="0.2">
      <c r="C67" s="749"/>
      <c r="D67" s="617"/>
      <c r="E67" s="617"/>
      <c r="F67" s="617"/>
      <c r="G67" s="617"/>
      <c r="H67" s="617"/>
      <c r="I67" s="617"/>
      <c r="J67" s="617"/>
      <c r="K67" s="617"/>
      <c r="L67" s="617"/>
      <c r="M67" s="617"/>
      <c r="N67" s="617"/>
      <c r="O67" s="617"/>
      <c r="P67" s="617"/>
      <c r="Q67" s="750"/>
      <c r="R67" s="999"/>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1250"/>
      <c r="CE67" s="275"/>
    </row>
    <row r="68" spans="3:83" ht="6" customHeight="1" thickBot="1" x14ac:dyDescent="0.25">
      <c r="C68" s="751"/>
      <c r="D68" s="752"/>
      <c r="E68" s="752"/>
      <c r="F68" s="752"/>
      <c r="G68" s="752"/>
      <c r="H68" s="752"/>
      <c r="I68" s="752"/>
      <c r="J68" s="752"/>
      <c r="K68" s="752"/>
      <c r="L68" s="752"/>
      <c r="M68" s="752"/>
      <c r="N68" s="752"/>
      <c r="O68" s="752"/>
      <c r="P68" s="752"/>
      <c r="Q68" s="753"/>
      <c r="R68" s="1002"/>
      <c r="S68" s="1003"/>
      <c r="T68" s="1003"/>
      <c r="U68" s="1003"/>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1003"/>
      <c r="AV68" s="1003"/>
      <c r="AW68" s="1003"/>
      <c r="AX68" s="1003"/>
      <c r="AY68" s="1003"/>
      <c r="AZ68" s="1003"/>
      <c r="BA68" s="1003"/>
      <c r="BB68" s="1003"/>
      <c r="BC68" s="1003"/>
      <c r="BD68" s="1003"/>
      <c r="BE68" s="1003"/>
      <c r="BF68" s="1003"/>
      <c r="BG68" s="1003"/>
      <c r="BH68" s="1003"/>
      <c r="BI68" s="1003"/>
      <c r="BJ68" s="1003"/>
      <c r="BK68" s="1003"/>
      <c r="BL68" s="1003"/>
      <c r="BM68" s="1003"/>
      <c r="BN68" s="1003"/>
      <c r="BO68" s="1003"/>
      <c r="BP68" s="1003"/>
      <c r="BQ68" s="1003"/>
      <c r="BR68" s="1003"/>
      <c r="BS68" s="1003"/>
      <c r="BT68" s="1003"/>
      <c r="BU68" s="1003"/>
      <c r="BV68" s="1003"/>
      <c r="BW68" s="1003"/>
      <c r="BX68" s="1003"/>
      <c r="BY68" s="1003"/>
      <c r="BZ68" s="1003"/>
      <c r="CA68" s="1003"/>
      <c r="CB68" s="1003"/>
      <c r="CC68" s="1003"/>
      <c r="CD68" s="1251"/>
      <c r="CE68" s="275"/>
    </row>
    <row r="69" spans="3:83" ht="6" customHeight="1" x14ac:dyDescent="0.2">
      <c r="C69" s="894" t="s">
        <v>103</v>
      </c>
      <c r="D69" s="895"/>
      <c r="E69" s="895"/>
      <c r="F69" s="895"/>
      <c r="G69" s="895"/>
      <c r="H69" s="895"/>
      <c r="I69" s="895"/>
      <c r="J69" s="895"/>
      <c r="K69" s="895"/>
      <c r="L69" s="895"/>
      <c r="M69" s="895"/>
      <c r="N69" s="895"/>
      <c r="O69" s="895"/>
      <c r="P69" s="895"/>
      <c r="Q69" s="896"/>
      <c r="R69" s="1246">
        <v>200</v>
      </c>
      <c r="S69" s="1006"/>
      <c r="T69" s="1006"/>
      <c r="U69" s="1006"/>
      <c r="V69" s="1006"/>
      <c r="W69" s="1006"/>
      <c r="X69" s="1006"/>
      <c r="Y69" s="1006"/>
      <c r="Z69" s="1006"/>
      <c r="AA69" s="1006"/>
      <c r="AB69" s="1006"/>
      <c r="AC69" s="1006"/>
      <c r="AD69" s="1006"/>
      <c r="AE69" s="1006">
        <v>200</v>
      </c>
      <c r="AF69" s="1006"/>
      <c r="AG69" s="1006"/>
      <c r="AH69" s="1006"/>
      <c r="AI69" s="1006"/>
      <c r="AJ69" s="1006"/>
      <c r="AK69" s="1006"/>
      <c r="AL69" s="1006"/>
      <c r="AM69" s="1006"/>
      <c r="AN69" s="1006"/>
      <c r="AO69" s="1006"/>
      <c r="AP69" s="1006"/>
      <c r="AQ69" s="1006"/>
      <c r="AR69" s="1006">
        <v>200</v>
      </c>
      <c r="AS69" s="1006"/>
      <c r="AT69" s="1006"/>
      <c r="AU69" s="1006"/>
      <c r="AV69" s="1006"/>
      <c r="AW69" s="1006"/>
      <c r="AX69" s="1006"/>
      <c r="AY69" s="1006"/>
      <c r="AZ69" s="1006"/>
      <c r="BA69" s="1006"/>
      <c r="BB69" s="1006"/>
      <c r="BC69" s="1006"/>
      <c r="BD69" s="1006"/>
      <c r="BE69" s="1006">
        <v>200</v>
      </c>
      <c r="BF69" s="1006"/>
      <c r="BG69" s="1006"/>
      <c r="BH69" s="1006"/>
      <c r="BI69" s="1006"/>
      <c r="BJ69" s="1006"/>
      <c r="BK69" s="1006"/>
      <c r="BL69" s="1006"/>
      <c r="BM69" s="1006"/>
      <c r="BN69" s="1006"/>
      <c r="BO69" s="1006"/>
      <c r="BP69" s="1006"/>
      <c r="BQ69" s="1006"/>
      <c r="BR69" s="1006">
        <v>200</v>
      </c>
      <c r="BS69" s="1006"/>
      <c r="BT69" s="1006"/>
      <c r="BU69" s="1006"/>
      <c r="BV69" s="1006"/>
      <c r="BW69" s="1006"/>
      <c r="BX69" s="1006"/>
      <c r="BY69" s="1006"/>
      <c r="BZ69" s="1006"/>
      <c r="CA69" s="1006"/>
      <c r="CB69" s="1006"/>
      <c r="CC69" s="1006"/>
      <c r="CD69" s="1249"/>
      <c r="CE69" s="275"/>
    </row>
    <row r="70" spans="3:83" ht="6" customHeight="1" x14ac:dyDescent="0.2">
      <c r="C70" s="897"/>
      <c r="D70" s="898"/>
      <c r="E70" s="898"/>
      <c r="F70" s="898"/>
      <c r="G70" s="898"/>
      <c r="H70" s="898"/>
      <c r="I70" s="898"/>
      <c r="J70" s="898"/>
      <c r="K70" s="898"/>
      <c r="L70" s="898"/>
      <c r="M70" s="898"/>
      <c r="N70" s="898"/>
      <c r="O70" s="898"/>
      <c r="P70" s="898"/>
      <c r="Q70" s="899"/>
      <c r="R70" s="999"/>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1250"/>
      <c r="CE70" s="275"/>
    </row>
    <row r="71" spans="3:83" ht="6" customHeight="1" x14ac:dyDescent="0.2">
      <c r="C71" s="897"/>
      <c r="D71" s="898"/>
      <c r="E71" s="898"/>
      <c r="F71" s="898"/>
      <c r="G71" s="898"/>
      <c r="H71" s="898"/>
      <c r="I71" s="898"/>
      <c r="J71" s="898"/>
      <c r="K71" s="898"/>
      <c r="L71" s="898"/>
      <c r="M71" s="898"/>
      <c r="N71" s="898"/>
      <c r="O71" s="898"/>
      <c r="P71" s="898"/>
      <c r="Q71" s="899"/>
      <c r="R71" s="999"/>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1250"/>
      <c r="CE71" s="275"/>
    </row>
    <row r="72" spans="3:83" ht="6" customHeight="1" x14ac:dyDescent="0.2">
      <c r="C72" s="904" t="s">
        <v>104</v>
      </c>
      <c r="D72" s="898"/>
      <c r="E72" s="898"/>
      <c r="F72" s="898"/>
      <c r="G72" s="898"/>
      <c r="H72" s="898"/>
      <c r="I72" s="898"/>
      <c r="J72" s="898"/>
      <c r="K72" s="898"/>
      <c r="L72" s="898"/>
      <c r="M72" s="898"/>
      <c r="N72" s="898"/>
      <c r="O72" s="898"/>
      <c r="P72" s="898"/>
      <c r="Q72" s="899"/>
      <c r="R72" s="999">
        <v>150</v>
      </c>
      <c r="S72" s="608"/>
      <c r="T72" s="608"/>
      <c r="U72" s="608"/>
      <c r="V72" s="608"/>
      <c r="W72" s="608"/>
      <c r="X72" s="608"/>
      <c r="Y72" s="608"/>
      <c r="Z72" s="608"/>
      <c r="AA72" s="608"/>
      <c r="AB72" s="608"/>
      <c r="AC72" s="608"/>
      <c r="AD72" s="608"/>
      <c r="AE72" s="608">
        <v>150</v>
      </c>
      <c r="AF72" s="608"/>
      <c r="AG72" s="608"/>
      <c r="AH72" s="608"/>
      <c r="AI72" s="608"/>
      <c r="AJ72" s="608"/>
      <c r="AK72" s="608"/>
      <c r="AL72" s="608"/>
      <c r="AM72" s="608"/>
      <c r="AN72" s="608"/>
      <c r="AO72" s="608"/>
      <c r="AP72" s="608"/>
      <c r="AQ72" s="608"/>
      <c r="AR72" s="608">
        <v>150</v>
      </c>
      <c r="AS72" s="608"/>
      <c r="AT72" s="608"/>
      <c r="AU72" s="608"/>
      <c r="AV72" s="608"/>
      <c r="AW72" s="608"/>
      <c r="AX72" s="608"/>
      <c r="AY72" s="608"/>
      <c r="AZ72" s="608"/>
      <c r="BA72" s="608"/>
      <c r="BB72" s="608"/>
      <c r="BC72" s="608"/>
      <c r="BD72" s="608"/>
      <c r="BE72" s="608">
        <v>150</v>
      </c>
      <c r="BF72" s="608"/>
      <c r="BG72" s="608"/>
      <c r="BH72" s="608"/>
      <c r="BI72" s="608"/>
      <c r="BJ72" s="608"/>
      <c r="BK72" s="608"/>
      <c r="BL72" s="608"/>
      <c r="BM72" s="608"/>
      <c r="BN72" s="608"/>
      <c r="BO72" s="608"/>
      <c r="BP72" s="608"/>
      <c r="BQ72" s="608"/>
      <c r="BR72" s="608">
        <v>150</v>
      </c>
      <c r="BS72" s="608"/>
      <c r="BT72" s="608"/>
      <c r="BU72" s="608"/>
      <c r="BV72" s="608"/>
      <c r="BW72" s="608"/>
      <c r="BX72" s="608"/>
      <c r="BY72" s="608"/>
      <c r="BZ72" s="608"/>
      <c r="CA72" s="608"/>
      <c r="CB72" s="608"/>
      <c r="CC72" s="608"/>
      <c r="CD72" s="1250"/>
      <c r="CE72" s="275"/>
    </row>
    <row r="73" spans="3:83" ht="6" customHeight="1" x14ac:dyDescent="0.2">
      <c r="C73" s="897"/>
      <c r="D73" s="898"/>
      <c r="E73" s="898"/>
      <c r="F73" s="898"/>
      <c r="G73" s="898"/>
      <c r="H73" s="898"/>
      <c r="I73" s="898"/>
      <c r="J73" s="898"/>
      <c r="K73" s="898"/>
      <c r="L73" s="898"/>
      <c r="M73" s="898"/>
      <c r="N73" s="898"/>
      <c r="O73" s="898"/>
      <c r="P73" s="898"/>
      <c r="Q73" s="899"/>
      <c r="R73" s="999"/>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8"/>
      <c r="BB73" s="608"/>
      <c r="BC73" s="608"/>
      <c r="BD73" s="608"/>
      <c r="BE73" s="608"/>
      <c r="BF73" s="608"/>
      <c r="BG73" s="608"/>
      <c r="BH73" s="608"/>
      <c r="BI73" s="608"/>
      <c r="BJ73" s="608"/>
      <c r="BK73" s="608"/>
      <c r="BL73" s="608"/>
      <c r="BM73" s="608"/>
      <c r="BN73" s="608"/>
      <c r="BO73" s="608"/>
      <c r="BP73" s="608"/>
      <c r="BQ73" s="608"/>
      <c r="BR73" s="608"/>
      <c r="BS73" s="608"/>
      <c r="BT73" s="608"/>
      <c r="BU73" s="608"/>
      <c r="BV73" s="608"/>
      <c r="BW73" s="608"/>
      <c r="BX73" s="608"/>
      <c r="BY73" s="608"/>
      <c r="BZ73" s="608"/>
      <c r="CA73" s="608"/>
      <c r="CB73" s="608"/>
      <c r="CC73" s="608"/>
      <c r="CD73" s="1250"/>
      <c r="CE73" s="275"/>
    </row>
    <row r="74" spans="3:83" ht="6" customHeight="1" thickBot="1" x14ac:dyDescent="0.25">
      <c r="C74" s="905"/>
      <c r="D74" s="842"/>
      <c r="E74" s="842"/>
      <c r="F74" s="842"/>
      <c r="G74" s="842"/>
      <c r="H74" s="842"/>
      <c r="I74" s="842"/>
      <c r="J74" s="842"/>
      <c r="K74" s="842"/>
      <c r="L74" s="842"/>
      <c r="M74" s="842"/>
      <c r="N74" s="842"/>
      <c r="O74" s="842"/>
      <c r="P74" s="842"/>
      <c r="Q74" s="843"/>
      <c r="R74" s="1252"/>
      <c r="S74" s="1253"/>
      <c r="T74" s="1253"/>
      <c r="U74" s="1253"/>
      <c r="V74" s="1253"/>
      <c r="W74" s="1253"/>
      <c r="X74" s="1253"/>
      <c r="Y74" s="1253"/>
      <c r="Z74" s="1253"/>
      <c r="AA74" s="1253"/>
      <c r="AB74" s="1253"/>
      <c r="AC74" s="1253"/>
      <c r="AD74" s="1253"/>
      <c r="AE74" s="1253"/>
      <c r="AF74" s="1253"/>
      <c r="AG74" s="1253"/>
      <c r="AH74" s="1253"/>
      <c r="AI74" s="1253"/>
      <c r="AJ74" s="1253"/>
      <c r="AK74" s="1253"/>
      <c r="AL74" s="1253"/>
      <c r="AM74" s="1253"/>
      <c r="AN74" s="1253"/>
      <c r="AO74" s="1253"/>
      <c r="AP74" s="1253"/>
      <c r="AQ74" s="1253"/>
      <c r="AR74" s="1253"/>
      <c r="AS74" s="1253"/>
      <c r="AT74" s="1253"/>
      <c r="AU74" s="1253"/>
      <c r="AV74" s="1253"/>
      <c r="AW74" s="1253"/>
      <c r="AX74" s="1253"/>
      <c r="AY74" s="1253"/>
      <c r="AZ74" s="1253"/>
      <c r="BA74" s="1253"/>
      <c r="BB74" s="1253"/>
      <c r="BC74" s="1253"/>
      <c r="BD74" s="1253"/>
      <c r="BE74" s="1253"/>
      <c r="BF74" s="1253"/>
      <c r="BG74" s="1253"/>
      <c r="BH74" s="1253"/>
      <c r="BI74" s="1253"/>
      <c r="BJ74" s="1253"/>
      <c r="BK74" s="1253"/>
      <c r="BL74" s="1253"/>
      <c r="BM74" s="1253"/>
      <c r="BN74" s="1253"/>
      <c r="BO74" s="1253"/>
      <c r="BP74" s="1253"/>
      <c r="BQ74" s="1253"/>
      <c r="BR74" s="1253"/>
      <c r="BS74" s="1253"/>
      <c r="BT74" s="1253"/>
      <c r="BU74" s="1253"/>
      <c r="BV74" s="1253"/>
      <c r="BW74" s="1253"/>
      <c r="BX74" s="1253"/>
      <c r="BY74" s="1253"/>
      <c r="BZ74" s="1253"/>
      <c r="CA74" s="1253"/>
      <c r="CB74" s="1253"/>
      <c r="CC74" s="1253"/>
      <c r="CD74" s="1254"/>
      <c r="CE74" s="275"/>
    </row>
    <row r="75" spans="3:83" ht="6" customHeight="1" x14ac:dyDescent="0.2">
      <c r="C75" s="900" t="s">
        <v>105</v>
      </c>
      <c r="D75" s="895"/>
      <c r="E75" s="895"/>
      <c r="F75" s="895"/>
      <c r="G75" s="895"/>
      <c r="H75" s="895"/>
      <c r="I75" s="895"/>
      <c r="J75" s="895"/>
      <c r="K75" s="895"/>
      <c r="L75" s="895"/>
      <c r="M75" s="895"/>
      <c r="N75" s="895"/>
      <c r="O75" s="895"/>
      <c r="P75" s="895"/>
      <c r="Q75" s="896"/>
      <c r="R75" s="1246">
        <f>R69-R72</f>
        <v>50</v>
      </c>
      <c r="S75" s="1006"/>
      <c r="T75" s="1006"/>
      <c r="U75" s="1006"/>
      <c r="V75" s="1006"/>
      <c r="W75" s="1006"/>
      <c r="X75" s="1006"/>
      <c r="Y75" s="1006"/>
      <c r="Z75" s="1006"/>
      <c r="AA75" s="1006"/>
      <c r="AB75" s="1006"/>
      <c r="AC75" s="1006"/>
      <c r="AD75" s="1006"/>
      <c r="AE75" s="1006">
        <f>AE69-AE72</f>
        <v>50</v>
      </c>
      <c r="AF75" s="1006"/>
      <c r="AG75" s="1006"/>
      <c r="AH75" s="1006"/>
      <c r="AI75" s="1006"/>
      <c r="AJ75" s="1006"/>
      <c r="AK75" s="1006"/>
      <c r="AL75" s="1006"/>
      <c r="AM75" s="1006"/>
      <c r="AN75" s="1006"/>
      <c r="AO75" s="1006"/>
      <c r="AP75" s="1006"/>
      <c r="AQ75" s="1006"/>
      <c r="AR75" s="1006">
        <f>AR69-AR72</f>
        <v>50</v>
      </c>
      <c r="AS75" s="1006"/>
      <c r="AT75" s="1006"/>
      <c r="AU75" s="1006"/>
      <c r="AV75" s="1006"/>
      <c r="AW75" s="1006"/>
      <c r="AX75" s="1006"/>
      <c r="AY75" s="1006"/>
      <c r="AZ75" s="1006"/>
      <c r="BA75" s="1006"/>
      <c r="BB75" s="1006"/>
      <c r="BC75" s="1006"/>
      <c r="BD75" s="1006"/>
      <c r="BE75" s="1006">
        <f>BE69-BE72</f>
        <v>50</v>
      </c>
      <c r="BF75" s="1006"/>
      <c r="BG75" s="1006"/>
      <c r="BH75" s="1006"/>
      <c r="BI75" s="1006"/>
      <c r="BJ75" s="1006"/>
      <c r="BK75" s="1006"/>
      <c r="BL75" s="1006"/>
      <c r="BM75" s="1006"/>
      <c r="BN75" s="1006"/>
      <c r="BO75" s="1006"/>
      <c r="BP75" s="1006"/>
      <c r="BQ75" s="1006"/>
      <c r="BR75" s="1006">
        <f>BR69-BR72</f>
        <v>50</v>
      </c>
      <c r="BS75" s="1006"/>
      <c r="BT75" s="1006"/>
      <c r="BU75" s="1006"/>
      <c r="BV75" s="1006"/>
      <c r="BW75" s="1006"/>
      <c r="BX75" s="1006"/>
      <c r="BY75" s="1006"/>
      <c r="BZ75" s="1006"/>
      <c r="CA75" s="1006"/>
      <c r="CB75" s="1006"/>
      <c r="CC75" s="1006"/>
      <c r="CD75" s="1249"/>
      <c r="CE75" s="275"/>
    </row>
    <row r="76" spans="3:83" ht="6" customHeight="1" x14ac:dyDescent="0.2">
      <c r="C76" s="897"/>
      <c r="D76" s="898"/>
      <c r="E76" s="898"/>
      <c r="F76" s="898"/>
      <c r="G76" s="898"/>
      <c r="H76" s="898"/>
      <c r="I76" s="898"/>
      <c r="J76" s="898"/>
      <c r="K76" s="898"/>
      <c r="L76" s="898"/>
      <c r="M76" s="898"/>
      <c r="N76" s="898"/>
      <c r="O76" s="898"/>
      <c r="P76" s="898"/>
      <c r="Q76" s="899"/>
      <c r="R76" s="999"/>
      <c r="S76" s="608"/>
      <c r="T76" s="608"/>
      <c r="U76" s="608"/>
      <c r="V76" s="608"/>
      <c r="W76" s="608"/>
      <c r="X76" s="608"/>
      <c r="Y76" s="608"/>
      <c r="Z76" s="608"/>
      <c r="AA76" s="608"/>
      <c r="AB76" s="608"/>
      <c r="AC76" s="608"/>
      <c r="AD76" s="608"/>
      <c r="AE76" s="608"/>
      <c r="AF76" s="608"/>
      <c r="AG76" s="608"/>
      <c r="AH76" s="608"/>
      <c r="AI76" s="608"/>
      <c r="AJ76" s="608"/>
      <c r="AK76" s="608"/>
      <c r="AL76" s="608"/>
      <c r="AM76" s="608"/>
      <c r="AN76" s="608"/>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1250"/>
      <c r="CE76" s="275"/>
    </row>
    <row r="77" spans="3:83" ht="6" customHeight="1" thickBot="1" x14ac:dyDescent="0.25">
      <c r="C77" s="901"/>
      <c r="D77" s="902"/>
      <c r="E77" s="902"/>
      <c r="F77" s="902"/>
      <c r="G77" s="902"/>
      <c r="H77" s="902"/>
      <c r="I77" s="902"/>
      <c r="J77" s="902"/>
      <c r="K77" s="902"/>
      <c r="L77" s="902"/>
      <c r="M77" s="902"/>
      <c r="N77" s="902"/>
      <c r="O77" s="902"/>
      <c r="P77" s="902"/>
      <c r="Q77" s="903"/>
      <c r="R77" s="1002"/>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03"/>
      <c r="BD77" s="1003"/>
      <c r="BE77" s="1003"/>
      <c r="BF77" s="1003"/>
      <c r="BG77" s="1003"/>
      <c r="BH77" s="1003"/>
      <c r="BI77" s="1003"/>
      <c r="BJ77" s="1003"/>
      <c r="BK77" s="1003"/>
      <c r="BL77" s="1003"/>
      <c r="BM77" s="1003"/>
      <c r="BN77" s="1003"/>
      <c r="BO77" s="1003"/>
      <c r="BP77" s="1003"/>
      <c r="BQ77" s="1003"/>
      <c r="BR77" s="1003"/>
      <c r="BS77" s="1003"/>
      <c r="BT77" s="1003"/>
      <c r="BU77" s="1003"/>
      <c r="BV77" s="1003"/>
      <c r="BW77" s="1003"/>
      <c r="BX77" s="1003"/>
      <c r="BY77" s="1003"/>
      <c r="BZ77" s="1003"/>
      <c r="CA77" s="1003"/>
      <c r="CB77" s="1003"/>
      <c r="CC77" s="1003"/>
      <c r="CD77" s="1251"/>
      <c r="CE77" s="275"/>
    </row>
    <row r="78" spans="3:83" ht="6" customHeight="1" x14ac:dyDescent="0.2">
      <c r="C78" s="908" t="s">
        <v>106</v>
      </c>
      <c r="D78" s="617"/>
      <c r="E78" s="617"/>
      <c r="F78" s="617"/>
      <c r="G78" s="617"/>
      <c r="H78" s="617"/>
      <c r="I78" s="617"/>
      <c r="J78" s="617"/>
      <c r="K78" s="617"/>
      <c r="L78" s="617"/>
      <c r="M78" s="617"/>
      <c r="N78" s="617"/>
      <c r="O78" s="617"/>
      <c r="P78" s="617"/>
      <c r="Q78" s="750"/>
      <c r="R78" s="617">
        <f>R66+R75</f>
        <v>17142</v>
      </c>
      <c r="S78" s="617"/>
      <c r="T78" s="617"/>
      <c r="U78" s="617"/>
      <c r="V78" s="617"/>
      <c r="W78" s="617"/>
      <c r="X78" s="617"/>
      <c r="Y78" s="617"/>
      <c r="Z78" s="617"/>
      <c r="AA78" s="617"/>
      <c r="AB78" s="617"/>
      <c r="AC78" s="617"/>
      <c r="AD78" s="803"/>
      <c r="AE78" s="992">
        <f>SUM(AE66,AE75)</f>
        <v>-5804</v>
      </c>
      <c r="AF78" s="617"/>
      <c r="AG78" s="617"/>
      <c r="AH78" s="617"/>
      <c r="AI78" s="617"/>
      <c r="AJ78" s="617"/>
      <c r="AK78" s="617"/>
      <c r="AL78" s="617"/>
      <c r="AM78" s="617"/>
      <c r="AN78" s="617"/>
      <c r="AO78" s="617"/>
      <c r="AP78" s="617"/>
      <c r="AQ78" s="803"/>
      <c r="AR78" s="992">
        <f t="shared" ref="AR78" si="5">SUM(AR66,AR75)</f>
        <v>-7556</v>
      </c>
      <c r="AS78" s="617"/>
      <c r="AT78" s="617"/>
      <c r="AU78" s="617"/>
      <c r="AV78" s="617"/>
      <c r="AW78" s="617"/>
      <c r="AX78" s="617"/>
      <c r="AY78" s="617"/>
      <c r="AZ78" s="617"/>
      <c r="BA78" s="617"/>
      <c r="BB78" s="617"/>
      <c r="BC78" s="617"/>
      <c r="BD78" s="803"/>
      <c r="BE78" s="992">
        <f t="shared" ref="BE78" si="6">SUM(BE66,BE75)</f>
        <v>-526</v>
      </c>
      <c r="BF78" s="617"/>
      <c r="BG78" s="617"/>
      <c r="BH78" s="617"/>
      <c r="BI78" s="617"/>
      <c r="BJ78" s="617"/>
      <c r="BK78" s="617"/>
      <c r="BL78" s="617"/>
      <c r="BM78" s="617"/>
      <c r="BN78" s="617"/>
      <c r="BO78" s="617"/>
      <c r="BP78" s="617"/>
      <c r="BQ78" s="803"/>
      <c r="BR78" s="992">
        <f>SUM(BR66,BR75)</f>
        <v>5855</v>
      </c>
      <c r="BS78" s="617"/>
      <c r="BT78" s="617"/>
      <c r="BU78" s="617"/>
      <c r="BV78" s="617"/>
      <c r="BW78" s="617"/>
      <c r="BX78" s="617"/>
      <c r="BY78" s="617"/>
      <c r="BZ78" s="617"/>
      <c r="CA78" s="617"/>
      <c r="CB78" s="617"/>
      <c r="CC78" s="617"/>
      <c r="CD78" s="617"/>
      <c r="CE78" s="275"/>
    </row>
    <row r="79" spans="3:83" ht="6" customHeight="1" x14ac:dyDescent="0.2">
      <c r="C79" s="749"/>
      <c r="D79" s="617"/>
      <c r="E79" s="617"/>
      <c r="F79" s="617"/>
      <c r="G79" s="617"/>
      <c r="H79" s="617"/>
      <c r="I79" s="617"/>
      <c r="J79" s="617"/>
      <c r="K79" s="617"/>
      <c r="L79" s="617"/>
      <c r="M79" s="617"/>
      <c r="N79" s="617"/>
      <c r="O79" s="617"/>
      <c r="P79" s="617"/>
      <c r="Q79" s="750"/>
      <c r="R79" s="617"/>
      <c r="S79" s="617"/>
      <c r="T79" s="617"/>
      <c r="U79" s="617"/>
      <c r="V79" s="617"/>
      <c r="W79" s="617"/>
      <c r="X79" s="617"/>
      <c r="Y79" s="617"/>
      <c r="Z79" s="617"/>
      <c r="AA79" s="617"/>
      <c r="AB79" s="617"/>
      <c r="AC79" s="617"/>
      <c r="AD79" s="803"/>
      <c r="AE79" s="992"/>
      <c r="AF79" s="617"/>
      <c r="AG79" s="617"/>
      <c r="AH79" s="617"/>
      <c r="AI79" s="617"/>
      <c r="AJ79" s="617"/>
      <c r="AK79" s="617"/>
      <c r="AL79" s="617"/>
      <c r="AM79" s="617"/>
      <c r="AN79" s="617"/>
      <c r="AO79" s="617"/>
      <c r="AP79" s="617"/>
      <c r="AQ79" s="803"/>
      <c r="AR79" s="992"/>
      <c r="AS79" s="617"/>
      <c r="AT79" s="617"/>
      <c r="AU79" s="617"/>
      <c r="AV79" s="617"/>
      <c r="AW79" s="617"/>
      <c r="AX79" s="617"/>
      <c r="AY79" s="617"/>
      <c r="AZ79" s="617"/>
      <c r="BA79" s="617"/>
      <c r="BB79" s="617"/>
      <c r="BC79" s="617"/>
      <c r="BD79" s="803"/>
      <c r="BE79" s="992"/>
      <c r="BF79" s="617"/>
      <c r="BG79" s="617"/>
      <c r="BH79" s="617"/>
      <c r="BI79" s="617"/>
      <c r="BJ79" s="617"/>
      <c r="BK79" s="617"/>
      <c r="BL79" s="617"/>
      <c r="BM79" s="617"/>
      <c r="BN79" s="617"/>
      <c r="BO79" s="617"/>
      <c r="BP79" s="617"/>
      <c r="BQ79" s="803"/>
      <c r="BR79" s="992"/>
      <c r="BS79" s="617"/>
      <c r="BT79" s="617"/>
      <c r="BU79" s="617"/>
      <c r="BV79" s="617"/>
      <c r="BW79" s="617"/>
      <c r="BX79" s="617"/>
      <c r="BY79" s="617"/>
      <c r="BZ79" s="617"/>
      <c r="CA79" s="617"/>
      <c r="CB79" s="617"/>
      <c r="CC79" s="617"/>
      <c r="CD79" s="617"/>
      <c r="CE79" s="275"/>
    </row>
    <row r="80" spans="3:83" ht="6" customHeight="1" thickBot="1" x14ac:dyDescent="0.25">
      <c r="C80" s="751"/>
      <c r="D80" s="752"/>
      <c r="E80" s="752"/>
      <c r="F80" s="752"/>
      <c r="G80" s="752"/>
      <c r="H80" s="752"/>
      <c r="I80" s="752"/>
      <c r="J80" s="752"/>
      <c r="K80" s="752"/>
      <c r="L80" s="752"/>
      <c r="M80" s="752"/>
      <c r="N80" s="752"/>
      <c r="O80" s="752"/>
      <c r="P80" s="752"/>
      <c r="Q80" s="753"/>
      <c r="R80" s="752"/>
      <c r="S80" s="752"/>
      <c r="T80" s="752"/>
      <c r="U80" s="752"/>
      <c r="V80" s="752"/>
      <c r="W80" s="752"/>
      <c r="X80" s="752"/>
      <c r="Y80" s="752"/>
      <c r="Z80" s="752"/>
      <c r="AA80" s="752"/>
      <c r="AB80" s="752"/>
      <c r="AC80" s="752"/>
      <c r="AD80" s="995"/>
      <c r="AE80" s="993"/>
      <c r="AF80" s="752"/>
      <c r="AG80" s="752"/>
      <c r="AH80" s="752"/>
      <c r="AI80" s="752"/>
      <c r="AJ80" s="752"/>
      <c r="AK80" s="752"/>
      <c r="AL80" s="752"/>
      <c r="AM80" s="752"/>
      <c r="AN80" s="752"/>
      <c r="AO80" s="752"/>
      <c r="AP80" s="752"/>
      <c r="AQ80" s="995"/>
      <c r="AR80" s="993"/>
      <c r="AS80" s="752"/>
      <c r="AT80" s="752"/>
      <c r="AU80" s="752"/>
      <c r="AV80" s="752"/>
      <c r="AW80" s="752"/>
      <c r="AX80" s="752"/>
      <c r="AY80" s="752"/>
      <c r="AZ80" s="752"/>
      <c r="BA80" s="752"/>
      <c r="BB80" s="752"/>
      <c r="BC80" s="752"/>
      <c r="BD80" s="995"/>
      <c r="BE80" s="993"/>
      <c r="BF80" s="752"/>
      <c r="BG80" s="752"/>
      <c r="BH80" s="752"/>
      <c r="BI80" s="752"/>
      <c r="BJ80" s="752"/>
      <c r="BK80" s="752"/>
      <c r="BL80" s="752"/>
      <c r="BM80" s="752"/>
      <c r="BN80" s="752"/>
      <c r="BO80" s="752"/>
      <c r="BP80" s="752"/>
      <c r="BQ80" s="995"/>
      <c r="BR80" s="993"/>
      <c r="BS80" s="752"/>
      <c r="BT80" s="752"/>
      <c r="BU80" s="752"/>
      <c r="BV80" s="752"/>
      <c r="BW80" s="752"/>
      <c r="BX80" s="752"/>
      <c r="BY80" s="752"/>
      <c r="BZ80" s="752"/>
      <c r="CA80" s="752"/>
      <c r="CB80" s="752"/>
      <c r="CC80" s="752"/>
      <c r="CD80" s="752"/>
      <c r="CE80" s="275"/>
    </row>
    <row r="81" spans="1:95" ht="6" customHeight="1" x14ac:dyDescent="0.2">
      <c r="C81" s="276"/>
      <c r="D81" s="276"/>
      <c r="E81" s="276"/>
      <c r="F81" s="276"/>
      <c r="G81" s="276"/>
      <c r="H81" s="276"/>
      <c r="I81" s="276"/>
      <c r="J81" s="276"/>
      <c r="K81" s="276"/>
      <c r="L81" s="276"/>
      <c r="M81" s="276"/>
      <c r="N81" s="276"/>
      <c r="O81" s="276"/>
      <c r="P81" s="276"/>
      <c r="Q81" s="276"/>
    </row>
    <row r="82" spans="1:95" ht="6" customHeight="1" x14ac:dyDescent="0.2">
      <c r="C82" s="704" t="s">
        <v>421</v>
      </c>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c r="AB82" s="907"/>
      <c r="AC82" s="907"/>
      <c r="AD82" s="907"/>
      <c r="AE82" s="907"/>
      <c r="AF82" s="907"/>
      <c r="AG82" s="907"/>
      <c r="AH82" s="907"/>
      <c r="AI82" s="907"/>
      <c r="AJ82" s="907"/>
      <c r="AK82" s="907"/>
      <c r="AL82" s="907"/>
      <c r="AM82" s="907"/>
      <c r="AN82" s="907"/>
      <c r="AO82" s="907"/>
      <c r="AP82" s="907"/>
      <c r="AQ82" s="907"/>
      <c r="AR82" s="907"/>
      <c r="AS82" s="907"/>
      <c r="AT82" s="907"/>
      <c r="AU82" s="907"/>
      <c r="AV82" s="907"/>
      <c r="AW82" s="907"/>
      <c r="AX82" s="907"/>
      <c r="AY82" s="907"/>
      <c r="AZ82" s="907"/>
      <c r="BA82" s="907"/>
      <c r="BB82" s="907"/>
      <c r="BC82" s="907"/>
      <c r="BD82" s="907"/>
      <c r="BE82" s="907"/>
      <c r="BF82" s="907"/>
      <c r="BG82" s="907"/>
      <c r="BH82" s="907"/>
      <c r="BI82" s="907"/>
      <c r="BJ82" s="907"/>
      <c r="BK82" s="907"/>
      <c r="BL82" s="907"/>
      <c r="BM82" s="907"/>
      <c r="BN82" s="907"/>
      <c r="BO82" s="907"/>
      <c r="BP82" s="907"/>
      <c r="BQ82" s="907"/>
      <c r="BR82" s="907"/>
      <c r="BS82" s="907"/>
      <c r="BT82" s="907"/>
      <c r="BU82" s="907"/>
      <c r="BV82" s="907"/>
      <c r="BW82" s="907"/>
      <c r="BX82" s="907"/>
      <c r="BY82" s="907"/>
      <c r="BZ82" s="907"/>
      <c r="CA82" s="907"/>
      <c r="CB82" s="907"/>
      <c r="CC82" s="907"/>
      <c r="CD82" s="907"/>
      <c r="CE82" s="907"/>
      <c r="CF82" s="907"/>
      <c r="CG82" s="907"/>
      <c r="CH82" s="907"/>
      <c r="CI82" s="907"/>
      <c r="CJ82" s="907"/>
      <c r="CK82" s="907"/>
      <c r="CL82" s="907"/>
      <c r="CM82" s="907"/>
      <c r="CN82" s="907"/>
      <c r="CO82" s="907"/>
      <c r="CP82" s="907"/>
      <c r="CQ82" s="907"/>
    </row>
    <row r="83" spans="1:95" ht="6" customHeight="1" x14ac:dyDescent="0.2">
      <c r="C83" s="907"/>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c r="AB83" s="907"/>
      <c r="AC83" s="907"/>
      <c r="AD83" s="907"/>
      <c r="AE83" s="907"/>
      <c r="AF83" s="907"/>
      <c r="AG83" s="907"/>
      <c r="AH83" s="907"/>
      <c r="AI83" s="907"/>
      <c r="AJ83" s="907"/>
      <c r="AK83" s="907"/>
      <c r="AL83" s="907"/>
      <c r="AM83" s="907"/>
      <c r="AN83" s="907"/>
      <c r="AO83" s="907"/>
      <c r="AP83" s="907"/>
      <c r="AQ83" s="907"/>
      <c r="AR83" s="907"/>
      <c r="AS83" s="907"/>
      <c r="AT83" s="907"/>
      <c r="AU83" s="907"/>
      <c r="AV83" s="907"/>
      <c r="AW83" s="907"/>
      <c r="AX83" s="907"/>
      <c r="AY83" s="907"/>
      <c r="AZ83" s="907"/>
      <c r="BA83" s="907"/>
      <c r="BB83" s="907"/>
      <c r="BC83" s="907"/>
      <c r="BD83" s="907"/>
      <c r="BE83" s="907"/>
      <c r="BF83" s="907"/>
      <c r="BG83" s="907"/>
      <c r="BH83" s="907"/>
      <c r="BI83" s="907"/>
      <c r="BJ83" s="907"/>
      <c r="BK83" s="907"/>
      <c r="BL83" s="907"/>
      <c r="BM83" s="907"/>
      <c r="BN83" s="907"/>
      <c r="BO83" s="907"/>
      <c r="BP83" s="907"/>
      <c r="BQ83" s="907"/>
      <c r="BR83" s="907"/>
      <c r="BS83" s="907"/>
      <c r="BT83" s="907"/>
      <c r="BU83" s="907"/>
      <c r="BV83" s="907"/>
      <c r="BW83" s="907"/>
      <c r="BX83" s="907"/>
      <c r="BY83" s="907"/>
      <c r="BZ83" s="907"/>
      <c r="CA83" s="907"/>
      <c r="CB83" s="907"/>
      <c r="CC83" s="907"/>
      <c r="CD83" s="907"/>
      <c r="CE83" s="907"/>
      <c r="CF83" s="907"/>
      <c r="CG83" s="907"/>
      <c r="CH83" s="907"/>
      <c r="CI83" s="907"/>
      <c r="CJ83" s="907"/>
      <c r="CK83" s="907"/>
      <c r="CL83" s="907"/>
      <c r="CM83" s="907"/>
      <c r="CN83" s="907"/>
      <c r="CO83" s="907"/>
      <c r="CP83" s="907"/>
      <c r="CQ83" s="907"/>
    </row>
    <row r="84" spans="1:95" ht="6" customHeight="1" x14ac:dyDescent="0.2">
      <c r="C84" s="907"/>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c r="AB84" s="907"/>
      <c r="AC84" s="907"/>
      <c r="AD84" s="907"/>
      <c r="AE84" s="907"/>
      <c r="AF84" s="907"/>
      <c r="AG84" s="907"/>
      <c r="AH84" s="907"/>
      <c r="AI84" s="907"/>
      <c r="AJ84" s="907"/>
      <c r="AK84" s="907"/>
      <c r="AL84" s="907"/>
      <c r="AM84" s="907"/>
      <c r="AN84" s="907"/>
      <c r="AO84" s="907"/>
      <c r="AP84" s="907"/>
      <c r="AQ84" s="907"/>
      <c r="AR84" s="907"/>
      <c r="AS84" s="907"/>
      <c r="AT84" s="907"/>
      <c r="AU84" s="907"/>
      <c r="AV84" s="907"/>
      <c r="AW84" s="907"/>
      <c r="AX84" s="907"/>
      <c r="AY84" s="907"/>
      <c r="AZ84" s="907"/>
      <c r="BA84" s="907"/>
      <c r="BB84" s="907"/>
      <c r="BC84" s="907"/>
      <c r="BD84" s="907"/>
      <c r="BE84" s="907"/>
      <c r="BF84" s="907"/>
      <c r="BG84" s="907"/>
      <c r="BH84" s="907"/>
      <c r="BI84" s="907"/>
      <c r="BJ84" s="907"/>
      <c r="BK84" s="907"/>
      <c r="BL84" s="907"/>
      <c r="BM84" s="907"/>
      <c r="BN84" s="907"/>
      <c r="BO84" s="907"/>
      <c r="BP84" s="907"/>
      <c r="BQ84" s="907"/>
      <c r="BR84" s="907"/>
      <c r="BS84" s="907"/>
      <c r="BT84" s="907"/>
      <c r="BU84" s="907"/>
      <c r="BV84" s="907"/>
      <c r="BW84" s="907"/>
      <c r="BX84" s="907"/>
      <c r="BY84" s="907"/>
      <c r="BZ84" s="907"/>
      <c r="CA84" s="907"/>
      <c r="CB84" s="907"/>
      <c r="CC84" s="907"/>
      <c r="CD84" s="907"/>
      <c r="CE84" s="907"/>
      <c r="CF84" s="907"/>
      <c r="CG84" s="907"/>
      <c r="CH84" s="907"/>
      <c r="CI84" s="907"/>
      <c r="CJ84" s="907"/>
      <c r="CK84" s="907"/>
      <c r="CL84" s="907"/>
      <c r="CM84" s="907"/>
      <c r="CN84" s="907"/>
      <c r="CO84" s="907"/>
      <c r="CP84" s="907"/>
      <c r="CQ84" s="907"/>
    </row>
    <row r="85" spans="1:95" ht="12" customHeight="1" x14ac:dyDescent="0.2">
      <c r="C85" s="907"/>
      <c r="D85" s="907"/>
      <c r="E85" s="907"/>
      <c r="F85" s="907"/>
      <c r="G85" s="907"/>
      <c r="H85" s="907"/>
      <c r="I85" s="907"/>
      <c r="J85" s="907"/>
      <c r="K85" s="907"/>
      <c r="L85" s="907"/>
      <c r="M85" s="907"/>
      <c r="N85" s="907"/>
      <c r="O85" s="907"/>
      <c r="P85" s="907"/>
      <c r="Q85" s="907"/>
      <c r="R85" s="907"/>
      <c r="S85" s="907"/>
      <c r="T85" s="907"/>
      <c r="U85" s="907"/>
      <c r="V85" s="907"/>
      <c r="W85" s="907"/>
      <c r="X85" s="907"/>
      <c r="Y85" s="907"/>
      <c r="Z85" s="907"/>
      <c r="AA85" s="907"/>
      <c r="AB85" s="907"/>
      <c r="AC85" s="907"/>
      <c r="AD85" s="907"/>
      <c r="AE85" s="907"/>
      <c r="AF85" s="907"/>
      <c r="AG85" s="907"/>
      <c r="AH85" s="907"/>
      <c r="AI85" s="907"/>
      <c r="AJ85" s="907"/>
      <c r="AK85" s="907"/>
      <c r="AL85" s="907"/>
      <c r="AM85" s="907"/>
      <c r="AN85" s="907"/>
      <c r="AO85" s="907"/>
      <c r="AP85" s="907"/>
      <c r="AQ85" s="907"/>
      <c r="AR85" s="907"/>
      <c r="AS85" s="907"/>
      <c r="AT85" s="907"/>
      <c r="AU85" s="907"/>
      <c r="AV85" s="907"/>
      <c r="AW85" s="907"/>
      <c r="AX85" s="907"/>
      <c r="AY85" s="907"/>
      <c r="AZ85" s="907"/>
      <c r="BA85" s="907"/>
      <c r="BB85" s="907"/>
      <c r="BC85" s="907"/>
      <c r="BD85" s="907"/>
      <c r="BE85" s="907"/>
      <c r="BF85" s="907"/>
      <c r="BG85" s="907"/>
      <c r="BH85" s="907"/>
      <c r="BI85" s="907"/>
      <c r="BJ85" s="907"/>
      <c r="BK85" s="907"/>
      <c r="BL85" s="907"/>
      <c r="BM85" s="907"/>
      <c r="BN85" s="907"/>
      <c r="BO85" s="907"/>
      <c r="BP85" s="907"/>
      <c r="BQ85" s="907"/>
      <c r="BR85" s="907"/>
      <c r="BS85" s="907"/>
      <c r="BT85" s="907"/>
      <c r="BU85" s="907"/>
      <c r="BV85" s="907"/>
      <c r="BW85" s="907"/>
      <c r="BX85" s="907"/>
      <c r="BY85" s="907"/>
      <c r="BZ85" s="907"/>
      <c r="CA85" s="907"/>
      <c r="CB85" s="907"/>
      <c r="CC85" s="907"/>
      <c r="CD85" s="907"/>
      <c r="CE85" s="907"/>
      <c r="CF85" s="907"/>
      <c r="CG85" s="907"/>
      <c r="CH85" s="907"/>
      <c r="CI85" s="907"/>
      <c r="CJ85" s="907"/>
      <c r="CK85" s="907"/>
      <c r="CL85" s="907"/>
      <c r="CM85" s="907"/>
      <c r="CN85" s="907"/>
      <c r="CO85" s="907"/>
      <c r="CP85" s="907"/>
      <c r="CQ85" s="907"/>
    </row>
    <row r="86" spans="1:95" ht="6" customHeight="1" x14ac:dyDescent="0.2">
      <c r="A86" s="744" t="s">
        <v>263</v>
      </c>
      <c r="B86" s="744"/>
      <c r="C86" s="744"/>
      <c r="D86" s="744"/>
      <c r="E86" s="744"/>
      <c r="F86" s="744"/>
      <c r="G86" s="744"/>
      <c r="H86" s="744"/>
      <c r="I86" s="744"/>
      <c r="J86" s="744"/>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c r="AT86" s="744"/>
      <c r="AU86" s="744"/>
      <c r="AV86" s="744"/>
      <c r="AW86" s="744"/>
      <c r="AX86" s="744"/>
      <c r="AY86" s="744"/>
      <c r="AZ86" s="744"/>
      <c r="BA86" s="744"/>
      <c r="BB86" s="744"/>
      <c r="BC86" s="744"/>
      <c r="BD86" s="744"/>
      <c r="BE86" s="744"/>
      <c r="BF86" s="744"/>
      <c r="BG86" s="744"/>
      <c r="BH86" s="744"/>
      <c r="BI86" s="744"/>
      <c r="BJ86" s="744"/>
      <c r="BK86" s="744"/>
      <c r="BL86" s="744"/>
      <c r="BM86" s="744"/>
      <c r="BN86" s="744"/>
      <c r="BO86" s="744"/>
      <c r="BP86" s="744"/>
      <c r="BQ86" s="744"/>
      <c r="BR86" s="744"/>
      <c r="BS86" s="744"/>
      <c r="BT86" s="744"/>
      <c r="BU86" s="744"/>
      <c r="BV86" s="744"/>
      <c r="BW86" s="744"/>
      <c r="BX86" s="744"/>
      <c r="BY86" s="744"/>
      <c r="BZ86" s="744"/>
      <c r="CA86" s="744"/>
      <c r="CB86" s="744"/>
      <c r="CC86" s="744"/>
      <c r="CD86" s="744"/>
      <c r="CE86" s="744"/>
    </row>
    <row r="87" spans="1:95" ht="6" customHeight="1" x14ac:dyDescent="0.2">
      <c r="A87" s="744"/>
      <c r="B87" s="744"/>
      <c r="C87" s="744"/>
      <c r="D87" s="744"/>
      <c r="E87" s="744"/>
      <c r="F87" s="744"/>
      <c r="G87" s="744"/>
      <c r="H87" s="744"/>
      <c r="I87" s="744"/>
      <c r="J87" s="744"/>
      <c r="K87" s="744"/>
      <c r="L87" s="744"/>
      <c r="M87" s="744"/>
      <c r="N87" s="744"/>
      <c r="O87" s="744"/>
      <c r="P87" s="744"/>
      <c r="Q87" s="744"/>
      <c r="R87" s="744"/>
      <c r="S87" s="744"/>
      <c r="T87" s="744"/>
      <c r="U87" s="744"/>
      <c r="V87" s="744"/>
      <c r="W87" s="744"/>
      <c r="X87" s="744"/>
      <c r="Y87" s="744"/>
      <c r="Z87" s="744"/>
      <c r="AA87" s="744"/>
      <c r="AB87" s="744"/>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744"/>
      <c r="BG87" s="744"/>
      <c r="BH87" s="744"/>
      <c r="BI87" s="744"/>
      <c r="BJ87" s="744"/>
      <c r="BK87" s="744"/>
      <c r="BL87" s="744"/>
      <c r="BM87" s="744"/>
      <c r="BN87" s="744"/>
      <c r="BO87" s="744"/>
      <c r="BP87" s="744"/>
      <c r="BQ87" s="744"/>
      <c r="BR87" s="744"/>
      <c r="BS87" s="744"/>
      <c r="BT87" s="744"/>
      <c r="BU87" s="744"/>
      <c r="BV87" s="744"/>
      <c r="BW87" s="744"/>
      <c r="BX87" s="744"/>
      <c r="BY87" s="744"/>
      <c r="BZ87" s="744"/>
      <c r="CA87" s="744"/>
      <c r="CB87" s="744"/>
      <c r="CC87" s="744"/>
      <c r="CD87" s="744"/>
      <c r="CE87" s="744"/>
      <c r="CF87" s="272"/>
    </row>
    <row r="88" spans="1:95" ht="6" customHeight="1" x14ac:dyDescent="0.2">
      <c r="A88" s="744"/>
      <c r="B88" s="744"/>
      <c r="C88" s="744"/>
      <c r="D88" s="744"/>
      <c r="E88" s="744"/>
      <c r="F88" s="744"/>
      <c r="G88" s="744"/>
      <c r="H88" s="744"/>
      <c r="I88" s="744"/>
      <c r="J88" s="744"/>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c r="AT88" s="744"/>
      <c r="AU88" s="744"/>
      <c r="AV88" s="744"/>
      <c r="AW88" s="744"/>
      <c r="AX88" s="744"/>
      <c r="AY88" s="744"/>
      <c r="AZ88" s="744"/>
      <c r="BA88" s="744"/>
      <c r="BB88" s="744"/>
      <c r="BC88" s="744"/>
      <c r="BD88" s="744"/>
      <c r="BE88" s="744"/>
      <c r="BF88" s="744"/>
      <c r="BG88" s="744"/>
      <c r="BH88" s="744"/>
      <c r="BI88" s="744"/>
      <c r="BJ88" s="744"/>
      <c r="BK88" s="744"/>
      <c r="BL88" s="744"/>
      <c r="BM88" s="744"/>
      <c r="BN88" s="744"/>
      <c r="BO88" s="744"/>
      <c r="BP88" s="744"/>
      <c r="BQ88" s="744"/>
      <c r="BR88" s="744"/>
      <c r="BS88" s="744"/>
      <c r="BT88" s="744"/>
      <c r="BU88" s="744"/>
      <c r="BV88" s="744"/>
      <c r="BW88" s="744"/>
      <c r="BX88" s="744"/>
      <c r="BY88" s="744"/>
      <c r="BZ88" s="744"/>
      <c r="CA88" s="744"/>
      <c r="CB88" s="744"/>
      <c r="CC88" s="744"/>
      <c r="CD88" s="744"/>
      <c r="CE88" s="744"/>
    </row>
    <row r="89" spans="1:95" ht="6" customHeight="1" x14ac:dyDescent="0.2">
      <c r="A89" s="273"/>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95" ht="6" customHeight="1" x14ac:dyDescent="0.2">
      <c r="A90" s="273"/>
      <c r="B90" s="273"/>
      <c r="C90" s="527" t="s">
        <v>420</v>
      </c>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c r="AD90" s="527"/>
      <c r="AE90" s="527"/>
      <c r="AF90" s="527"/>
      <c r="AG90" s="527"/>
      <c r="AH90" s="527"/>
      <c r="AI90" s="527"/>
      <c r="AJ90" s="527"/>
      <c r="AK90" s="527"/>
      <c r="AL90" s="527"/>
      <c r="AM90" s="527"/>
      <c r="AN90" s="527"/>
      <c r="AO90" s="527"/>
      <c r="AP90" s="527"/>
      <c r="AQ90" s="527"/>
      <c r="AR90" s="527"/>
      <c r="AS90" s="527"/>
      <c r="AT90" s="527"/>
      <c r="AU90" s="527"/>
      <c r="AV90" s="527"/>
      <c r="AW90" s="527"/>
      <c r="AX90" s="527"/>
      <c r="AY90" s="527"/>
      <c r="AZ90" s="527"/>
      <c r="BA90" s="527"/>
      <c r="BB90" s="527"/>
      <c r="BC90" s="527"/>
      <c r="BD90" s="527"/>
      <c r="BE90" s="527"/>
      <c r="BF90" s="527"/>
      <c r="BG90" s="527"/>
      <c r="BH90" s="527"/>
      <c r="BI90" s="527"/>
      <c r="BJ90" s="527"/>
      <c r="BK90" s="527"/>
      <c r="BL90" s="527"/>
      <c r="BM90" s="527"/>
      <c r="BN90" s="527"/>
      <c r="BO90" s="527"/>
      <c r="BP90" s="527"/>
      <c r="BQ90" s="273"/>
      <c r="BR90" s="273"/>
      <c r="BS90" s="273"/>
      <c r="BT90" s="273"/>
      <c r="BU90" s="273"/>
      <c r="BV90" s="273"/>
      <c r="BW90" s="273"/>
      <c r="BX90" s="273"/>
      <c r="BY90" s="273"/>
      <c r="BZ90" s="273"/>
      <c r="CA90" s="273"/>
      <c r="CB90" s="273"/>
      <c r="CC90" s="273"/>
      <c r="CD90" s="273"/>
      <c r="CE90" s="273"/>
    </row>
    <row r="91" spans="1:95" ht="6" customHeight="1" x14ac:dyDescent="0.2">
      <c r="A91" s="273"/>
      <c r="B91" s="273"/>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527"/>
      <c r="AQ91" s="527"/>
      <c r="AR91" s="527"/>
      <c r="AS91" s="527"/>
      <c r="AT91" s="527"/>
      <c r="AU91" s="527"/>
      <c r="AV91" s="527"/>
      <c r="AW91" s="527"/>
      <c r="AX91" s="527"/>
      <c r="AY91" s="527"/>
      <c r="AZ91" s="527"/>
      <c r="BA91" s="527"/>
      <c r="BB91" s="527"/>
      <c r="BC91" s="527"/>
      <c r="BD91" s="527"/>
      <c r="BE91" s="527"/>
      <c r="BF91" s="527"/>
      <c r="BG91" s="527"/>
      <c r="BH91" s="527"/>
      <c r="BI91" s="527"/>
      <c r="BJ91" s="527"/>
      <c r="BK91" s="527"/>
      <c r="BL91" s="527"/>
      <c r="BM91" s="527"/>
      <c r="BN91" s="527"/>
      <c r="BO91" s="527"/>
      <c r="BP91" s="527"/>
      <c r="BQ91" s="273"/>
      <c r="BR91" s="273"/>
      <c r="BS91" s="273"/>
      <c r="BT91" s="273"/>
      <c r="BU91" s="273"/>
      <c r="BV91" s="273"/>
      <c r="BW91" s="273"/>
      <c r="BX91" s="273"/>
      <c r="BY91" s="273"/>
      <c r="BZ91" s="273"/>
      <c r="CA91" s="273"/>
      <c r="CB91" s="273"/>
      <c r="CC91" s="273"/>
      <c r="CD91" s="273"/>
      <c r="CE91" s="273"/>
    </row>
    <row r="92" spans="1:95" ht="6" customHeight="1" x14ac:dyDescent="0.2">
      <c r="A92" s="273"/>
      <c r="B92" s="273"/>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6"/>
      <c r="BJ92" s="256"/>
      <c r="BK92" s="256"/>
      <c r="BL92" s="256"/>
      <c r="BM92" s="256"/>
      <c r="BN92" s="256"/>
      <c r="BO92" s="256"/>
      <c r="BP92" s="256"/>
      <c r="BQ92" s="273"/>
      <c r="BR92" s="273"/>
      <c r="BS92" s="273"/>
      <c r="BT92" s="273"/>
      <c r="BU92" s="273"/>
      <c r="BV92" s="273"/>
      <c r="BW92" s="273"/>
      <c r="BX92" s="273"/>
      <c r="BY92" s="273"/>
      <c r="BZ92" s="273"/>
      <c r="CA92" s="273"/>
      <c r="CB92" s="273"/>
      <c r="CC92" s="273"/>
      <c r="CD92" s="273"/>
      <c r="CE92" s="273"/>
    </row>
    <row r="93" spans="1:95" ht="6" customHeight="1" x14ac:dyDescent="0.2">
      <c r="A93" s="273"/>
      <c r="B93" s="273"/>
      <c r="C93" s="723" t="s">
        <v>338</v>
      </c>
      <c r="D93" s="723"/>
      <c r="E93" s="723"/>
      <c r="F93" s="723"/>
      <c r="G93" s="723"/>
      <c r="H93" s="723">
        <f>W18</f>
        <v>1</v>
      </c>
      <c r="I93" s="723"/>
      <c r="J93" s="723"/>
      <c r="K93" s="723" t="s">
        <v>78</v>
      </c>
      <c r="L93" s="723"/>
      <c r="M93" s="723"/>
      <c r="N93" s="723"/>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910" t="s">
        <v>86</v>
      </c>
      <c r="AT93" s="911"/>
      <c r="AU93" s="911"/>
      <c r="AV93" s="911"/>
      <c r="AW93" s="911"/>
      <c r="AX93" s="911"/>
      <c r="AY93" s="911"/>
      <c r="AZ93" s="911"/>
      <c r="BA93" s="911"/>
      <c r="BB93" s="256"/>
      <c r="BC93" s="256"/>
      <c r="BD93" s="256"/>
      <c r="BE93" s="256"/>
      <c r="BF93" s="256"/>
      <c r="BG93" s="256"/>
      <c r="BH93" s="256"/>
      <c r="BI93" s="256"/>
      <c r="BJ93" s="256"/>
      <c r="BK93" s="256"/>
      <c r="BL93" s="256"/>
      <c r="BM93" s="256"/>
      <c r="BN93" s="256"/>
      <c r="BO93" s="256"/>
      <c r="BP93" s="256"/>
      <c r="BQ93" s="273"/>
      <c r="BR93" s="273"/>
      <c r="BS93" s="273"/>
      <c r="BT93" s="273"/>
      <c r="BU93" s="273"/>
      <c r="BV93" s="273"/>
      <c r="BW93" s="273"/>
      <c r="BX93" s="273"/>
      <c r="BY93" s="273"/>
      <c r="BZ93" s="273"/>
      <c r="CA93" s="273"/>
      <c r="CB93" s="273"/>
    </row>
    <row r="94" spans="1:95" ht="6" customHeight="1" x14ac:dyDescent="0.2">
      <c r="A94" s="273"/>
      <c r="B94" s="273"/>
      <c r="C94" s="723"/>
      <c r="D94" s="723"/>
      <c r="E94" s="723"/>
      <c r="F94" s="723"/>
      <c r="G94" s="723"/>
      <c r="H94" s="723"/>
      <c r="I94" s="723"/>
      <c r="J94" s="723"/>
      <c r="K94" s="723"/>
      <c r="L94" s="723"/>
      <c r="M94" s="723"/>
      <c r="N94" s="72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911"/>
      <c r="AT94" s="911"/>
      <c r="AU94" s="911"/>
      <c r="AV94" s="911"/>
      <c r="AW94" s="911"/>
      <c r="AX94" s="911"/>
      <c r="AY94" s="911"/>
      <c r="AZ94" s="911"/>
      <c r="BA94" s="911"/>
      <c r="BB94" s="273"/>
      <c r="BO94" s="273"/>
      <c r="BP94" s="273"/>
      <c r="BQ94" s="273"/>
      <c r="BR94" s="273"/>
      <c r="BS94" s="273"/>
      <c r="BT94" s="273"/>
      <c r="BU94" s="273"/>
      <c r="BV94" s="273"/>
      <c r="BW94" s="273"/>
      <c r="BX94" s="273"/>
      <c r="BY94" s="273"/>
      <c r="BZ94" s="273"/>
      <c r="CA94" s="273"/>
      <c r="CB94" s="273"/>
    </row>
    <row r="95" spans="1:95" ht="6" customHeight="1" thickBot="1" x14ac:dyDescent="0.25">
      <c r="A95" s="273"/>
      <c r="B95" s="273"/>
      <c r="C95" s="1192"/>
      <c r="D95" s="1192"/>
      <c r="E95" s="1192"/>
      <c r="F95" s="1192"/>
      <c r="G95" s="1192"/>
      <c r="H95" s="1192"/>
      <c r="I95" s="1192"/>
      <c r="J95" s="1192"/>
      <c r="K95" s="1192"/>
      <c r="L95" s="1192"/>
      <c r="M95" s="1192"/>
      <c r="N95" s="1192"/>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912"/>
      <c r="AT95" s="912"/>
      <c r="AU95" s="912"/>
      <c r="AV95" s="912"/>
      <c r="AW95" s="912"/>
      <c r="AX95" s="912"/>
      <c r="AY95" s="912"/>
      <c r="AZ95" s="912"/>
      <c r="BA95" s="912"/>
      <c r="BB95" s="273"/>
      <c r="BO95" s="273"/>
      <c r="BP95" s="273"/>
      <c r="BQ95" s="273"/>
      <c r="BR95" s="273"/>
      <c r="BS95" s="273"/>
      <c r="BT95" s="273"/>
      <c r="BU95" s="273"/>
      <c r="BV95" s="273"/>
      <c r="BW95" s="273"/>
      <c r="BX95" s="273"/>
      <c r="BY95" s="273"/>
      <c r="BZ95" s="273"/>
      <c r="CA95" s="273"/>
      <c r="CB95" s="273"/>
    </row>
    <row r="96" spans="1:95" ht="6" customHeight="1" x14ac:dyDescent="0.2">
      <c r="C96" s="1195"/>
      <c r="D96" s="926"/>
      <c r="E96" s="926"/>
      <c r="F96" s="926"/>
      <c r="G96" s="926"/>
      <c r="H96" s="926"/>
      <c r="I96" s="926"/>
      <c r="J96" s="926"/>
      <c r="K96" s="926"/>
      <c r="L96" s="926"/>
      <c r="M96" s="926"/>
      <c r="N96" s="934"/>
      <c r="O96" s="1198" t="s">
        <v>107</v>
      </c>
      <c r="P96" s="1199"/>
      <c r="Q96" s="1199"/>
      <c r="R96" s="1199"/>
      <c r="S96" s="1199"/>
      <c r="T96" s="1199"/>
      <c r="U96" s="1199"/>
      <c r="V96" s="1199"/>
      <c r="W96" s="1199"/>
      <c r="X96" s="1199"/>
      <c r="Y96" s="1199"/>
      <c r="Z96" s="1199"/>
      <c r="AA96" s="1200"/>
      <c r="AB96" s="933" t="s">
        <v>419</v>
      </c>
      <c r="AC96" s="1205"/>
      <c r="AD96" s="1205"/>
      <c r="AE96" s="1205"/>
      <c r="AF96" s="1205"/>
      <c r="AG96" s="1205"/>
      <c r="AH96" s="1205"/>
      <c r="AI96" s="1205"/>
      <c r="AJ96" s="1205"/>
      <c r="AK96" s="1205"/>
      <c r="AL96" s="1205"/>
      <c r="AM96" s="1205"/>
      <c r="AN96" s="1206"/>
      <c r="AO96" s="1185" t="s">
        <v>108</v>
      </c>
      <c r="AP96" s="1186"/>
      <c r="AQ96" s="1186"/>
      <c r="AR96" s="1186"/>
      <c r="AS96" s="1186"/>
      <c r="AT96" s="1186"/>
      <c r="AU96" s="1186"/>
      <c r="AV96" s="1186"/>
      <c r="AW96" s="1186"/>
      <c r="AX96" s="1186"/>
      <c r="AY96" s="1186"/>
      <c r="AZ96" s="1186"/>
      <c r="BA96" s="1186"/>
      <c r="BB96" s="275"/>
      <c r="BX96" s="270"/>
      <c r="BY96" s="270"/>
      <c r="BZ96" s="270"/>
      <c r="CA96" s="270"/>
    </row>
    <row r="97" spans="3:79" ht="6" customHeight="1" x14ac:dyDescent="0.2">
      <c r="C97" s="1196"/>
      <c r="D97" s="960"/>
      <c r="E97" s="960"/>
      <c r="F97" s="960"/>
      <c r="G97" s="960"/>
      <c r="H97" s="960"/>
      <c r="I97" s="960"/>
      <c r="J97" s="960"/>
      <c r="K97" s="960"/>
      <c r="L97" s="960"/>
      <c r="M97" s="960"/>
      <c r="N97" s="935"/>
      <c r="O97" s="1247"/>
      <c r="P97" s="1247"/>
      <c r="Q97" s="1247"/>
      <c r="R97" s="1247"/>
      <c r="S97" s="1247"/>
      <c r="T97" s="1247"/>
      <c r="U97" s="1247"/>
      <c r="V97" s="1247"/>
      <c r="W97" s="1247"/>
      <c r="X97" s="1247"/>
      <c r="Y97" s="1247"/>
      <c r="Z97" s="1247"/>
      <c r="AA97" s="1202"/>
      <c r="AB97" s="1207"/>
      <c r="AC97" s="1248"/>
      <c r="AD97" s="1248"/>
      <c r="AE97" s="1248"/>
      <c r="AF97" s="1248"/>
      <c r="AG97" s="1248"/>
      <c r="AH97" s="1248"/>
      <c r="AI97" s="1248"/>
      <c r="AJ97" s="1248"/>
      <c r="AK97" s="1248"/>
      <c r="AL97" s="1248"/>
      <c r="AM97" s="1248"/>
      <c r="AN97" s="1208"/>
      <c r="AO97" s="1187"/>
      <c r="AP97" s="1188"/>
      <c r="AQ97" s="1188"/>
      <c r="AR97" s="1188"/>
      <c r="AS97" s="1188"/>
      <c r="AT97" s="1188"/>
      <c r="AU97" s="1188"/>
      <c r="AV97" s="1188"/>
      <c r="AW97" s="1188"/>
      <c r="AX97" s="1188"/>
      <c r="AY97" s="1188"/>
      <c r="AZ97" s="1188"/>
      <c r="BA97" s="1188"/>
      <c r="BB97" s="275"/>
      <c r="BX97" s="270"/>
      <c r="BY97" s="270"/>
      <c r="BZ97" s="270"/>
      <c r="CA97" s="270"/>
    </row>
    <row r="98" spans="3:79" ht="6" customHeight="1" thickBot="1" x14ac:dyDescent="0.25">
      <c r="C98" s="1197"/>
      <c r="D98" s="931"/>
      <c r="E98" s="931"/>
      <c r="F98" s="931"/>
      <c r="G98" s="931"/>
      <c r="H98" s="931"/>
      <c r="I98" s="931"/>
      <c r="J98" s="931"/>
      <c r="K98" s="931"/>
      <c r="L98" s="931"/>
      <c r="M98" s="931"/>
      <c r="N98" s="936"/>
      <c r="O98" s="1203"/>
      <c r="P98" s="1203"/>
      <c r="Q98" s="1203"/>
      <c r="R98" s="1203"/>
      <c r="S98" s="1203"/>
      <c r="T98" s="1203"/>
      <c r="U98" s="1203"/>
      <c r="V98" s="1203"/>
      <c r="W98" s="1203"/>
      <c r="X98" s="1203"/>
      <c r="Y98" s="1203"/>
      <c r="Z98" s="1203"/>
      <c r="AA98" s="1204"/>
      <c r="AB98" s="1209"/>
      <c r="AC98" s="1210"/>
      <c r="AD98" s="1210"/>
      <c r="AE98" s="1210"/>
      <c r="AF98" s="1210"/>
      <c r="AG98" s="1210"/>
      <c r="AH98" s="1210"/>
      <c r="AI98" s="1210"/>
      <c r="AJ98" s="1210"/>
      <c r="AK98" s="1210"/>
      <c r="AL98" s="1210"/>
      <c r="AM98" s="1210"/>
      <c r="AN98" s="1211"/>
      <c r="AO98" s="1189"/>
      <c r="AP98" s="1190"/>
      <c r="AQ98" s="1190"/>
      <c r="AR98" s="1190"/>
      <c r="AS98" s="1190"/>
      <c r="AT98" s="1190"/>
      <c r="AU98" s="1190"/>
      <c r="AV98" s="1190"/>
      <c r="AW98" s="1190"/>
      <c r="AX98" s="1190"/>
      <c r="AY98" s="1190"/>
      <c r="AZ98" s="1190"/>
      <c r="BA98" s="1190"/>
      <c r="BB98" s="275"/>
      <c r="BX98" s="270"/>
      <c r="BY98" s="270"/>
      <c r="BZ98" s="270"/>
      <c r="CA98" s="270"/>
    </row>
    <row r="99" spans="3:79" ht="6" customHeight="1" x14ac:dyDescent="0.2">
      <c r="C99" s="915" t="s">
        <v>88</v>
      </c>
      <c r="D99" s="834"/>
      <c r="E99" s="834"/>
      <c r="F99" s="834"/>
      <c r="G99" s="834"/>
      <c r="H99" s="834"/>
      <c r="I99" s="834"/>
      <c r="J99" s="834"/>
      <c r="K99" s="834"/>
      <c r="L99" s="834"/>
      <c r="M99" s="834"/>
      <c r="N99" s="835"/>
      <c r="O99" s="1246">
        <f>R33</f>
        <v>51472</v>
      </c>
      <c r="P99" s="1006"/>
      <c r="Q99" s="1006"/>
      <c r="R99" s="1006"/>
      <c r="S99" s="1006"/>
      <c r="T99" s="1006"/>
      <c r="U99" s="1006"/>
      <c r="V99" s="1006"/>
      <c r="W99" s="1006"/>
      <c r="X99" s="1006"/>
      <c r="Y99" s="1006"/>
      <c r="Z99" s="1006"/>
      <c r="AA99" s="1006"/>
      <c r="AB99" s="1006"/>
      <c r="AC99" s="1006"/>
      <c r="AD99" s="1006"/>
      <c r="AE99" s="1006"/>
      <c r="AF99" s="1006"/>
      <c r="AG99" s="1006"/>
      <c r="AH99" s="1006"/>
      <c r="AI99" s="1006"/>
      <c r="AJ99" s="1006"/>
      <c r="AK99" s="1006"/>
      <c r="AL99" s="1006"/>
      <c r="AM99" s="1006"/>
      <c r="AN99" s="1006"/>
      <c r="AO99" s="1006">
        <f>SUM(O99:AN101)</f>
        <v>51472</v>
      </c>
      <c r="AP99" s="1006"/>
      <c r="AQ99" s="1006"/>
      <c r="AR99" s="1006"/>
      <c r="AS99" s="1006"/>
      <c r="AT99" s="1006"/>
      <c r="AU99" s="1006"/>
      <c r="AV99" s="1006"/>
      <c r="AW99" s="1006"/>
      <c r="AX99" s="1006"/>
      <c r="AY99" s="1006"/>
      <c r="AZ99" s="1006"/>
      <c r="BA99" s="1008"/>
      <c r="BB99" s="231"/>
    </row>
    <row r="100" spans="3:79" ht="6" customHeight="1" x14ac:dyDescent="0.2">
      <c r="C100" s="848"/>
      <c r="D100" s="800"/>
      <c r="E100" s="800"/>
      <c r="F100" s="800"/>
      <c r="G100" s="800"/>
      <c r="H100" s="800"/>
      <c r="I100" s="800"/>
      <c r="J100" s="800"/>
      <c r="K100" s="800"/>
      <c r="L100" s="800"/>
      <c r="M100" s="800"/>
      <c r="N100" s="801"/>
      <c r="O100" s="999"/>
      <c r="P100" s="608"/>
      <c r="Q100" s="608"/>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c r="AR100" s="608"/>
      <c r="AS100" s="608"/>
      <c r="AT100" s="608"/>
      <c r="AU100" s="608"/>
      <c r="AV100" s="608"/>
      <c r="AW100" s="608"/>
      <c r="AX100" s="608"/>
      <c r="AY100" s="608"/>
      <c r="AZ100" s="608"/>
      <c r="BA100" s="1001"/>
      <c r="BB100" s="231"/>
    </row>
    <row r="101" spans="3:79" ht="6" customHeight="1" x14ac:dyDescent="0.2">
      <c r="C101" s="848"/>
      <c r="D101" s="800"/>
      <c r="E101" s="800"/>
      <c r="F101" s="800"/>
      <c r="G101" s="800"/>
      <c r="H101" s="800"/>
      <c r="I101" s="800"/>
      <c r="J101" s="800"/>
      <c r="K101" s="800"/>
      <c r="L101" s="800"/>
      <c r="M101" s="800"/>
      <c r="N101" s="801"/>
      <c r="O101" s="999"/>
      <c r="P101" s="608"/>
      <c r="Q101" s="608"/>
      <c r="R101" s="608"/>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608"/>
      <c r="AP101" s="608"/>
      <c r="AQ101" s="608"/>
      <c r="AR101" s="608"/>
      <c r="AS101" s="608"/>
      <c r="AT101" s="608"/>
      <c r="AU101" s="608"/>
      <c r="AV101" s="608"/>
      <c r="AW101" s="608"/>
      <c r="AX101" s="608"/>
      <c r="AY101" s="608"/>
      <c r="AZ101" s="608"/>
      <c r="BA101" s="1001"/>
      <c r="BB101" s="231"/>
    </row>
    <row r="102" spans="3:79" ht="6" customHeight="1" x14ac:dyDescent="0.2">
      <c r="C102" s="848" t="s">
        <v>94</v>
      </c>
      <c r="D102" s="800"/>
      <c r="E102" s="800"/>
      <c r="F102" s="800"/>
      <c r="G102" s="800"/>
      <c r="H102" s="800"/>
      <c r="I102" s="800"/>
      <c r="J102" s="800"/>
      <c r="K102" s="800"/>
      <c r="L102" s="800"/>
      <c r="M102" s="800"/>
      <c r="N102" s="801"/>
      <c r="O102" s="999">
        <f>R63</f>
        <v>34380</v>
      </c>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608">
        <f t="shared" ref="AO102" si="7">SUM(O102:AN104)</f>
        <v>34380</v>
      </c>
      <c r="AP102" s="608"/>
      <c r="AQ102" s="608"/>
      <c r="AR102" s="608"/>
      <c r="AS102" s="608"/>
      <c r="AT102" s="608"/>
      <c r="AU102" s="608"/>
      <c r="AV102" s="608"/>
      <c r="AW102" s="608"/>
      <c r="AX102" s="608"/>
      <c r="AY102" s="608"/>
      <c r="AZ102" s="608"/>
      <c r="BA102" s="1001"/>
      <c r="BB102" s="231"/>
    </row>
    <row r="103" spans="3:79" ht="6" customHeight="1" x14ac:dyDescent="0.2">
      <c r="C103" s="848"/>
      <c r="D103" s="800"/>
      <c r="E103" s="800"/>
      <c r="F103" s="800"/>
      <c r="G103" s="800"/>
      <c r="H103" s="800"/>
      <c r="I103" s="800"/>
      <c r="J103" s="800"/>
      <c r="K103" s="800"/>
      <c r="L103" s="800"/>
      <c r="M103" s="800"/>
      <c r="N103" s="801"/>
      <c r="O103" s="999"/>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1001"/>
      <c r="BB103" s="231"/>
    </row>
    <row r="104" spans="3:79" ht="6" customHeight="1" x14ac:dyDescent="0.2">
      <c r="C104" s="848"/>
      <c r="D104" s="800"/>
      <c r="E104" s="800"/>
      <c r="F104" s="800"/>
      <c r="G104" s="800"/>
      <c r="H104" s="800"/>
      <c r="I104" s="800"/>
      <c r="J104" s="800"/>
      <c r="K104" s="800"/>
      <c r="L104" s="800"/>
      <c r="M104" s="800"/>
      <c r="N104" s="801"/>
      <c r="O104" s="999"/>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c r="AR104" s="608"/>
      <c r="AS104" s="608"/>
      <c r="AT104" s="608"/>
      <c r="AU104" s="608"/>
      <c r="AV104" s="608"/>
      <c r="AW104" s="608"/>
      <c r="AX104" s="608"/>
      <c r="AY104" s="608"/>
      <c r="AZ104" s="608"/>
      <c r="BA104" s="1001"/>
      <c r="BB104" s="231"/>
    </row>
    <row r="105" spans="3:79" ht="6" customHeight="1" x14ac:dyDescent="0.2">
      <c r="C105" s="880" t="s">
        <v>102</v>
      </c>
      <c r="D105" s="788"/>
      <c r="E105" s="788"/>
      <c r="F105" s="789"/>
      <c r="G105" s="789"/>
      <c r="H105" s="789"/>
      <c r="I105" s="789"/>
      <c r="J105" s="789"/>
      <c r="K105" s="789"/>
      <c r="L105" s="789"/>
      <c r="M105" s="789"/>
      <c r="N105" s="790"/>
      <c r="O105" s="999">
        <f t="shared" ref="O105" si="8">R66</f>
        <v>17092</v>
      </c>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f t="shared" ref="AO105" si="9">SUM(O105:AN107)</f>
        <v>17092</v>
      </c>
      <c r="AP105" s="608"/>
      <c r="AQ105" s="608"/>
      <c r="AR105" s="608"/>
      <c r="AS105" s="608"/>
      <c r="AT105" s="608"/>
      <c r="AU105" s="608"/>
      <c r="AV105" s="608"/>
      <c r="AW105" s="608"/>
      <c r="AX105" s="608"/>
      <c r="AY105" s="608"/>
      <c r="AZ105" s="608"/>
      <c r="BA105" s="1001"/>
      <c r="BB105" s="231"/>
    </row>
    <row r="106" spans="3:79" ht="6" customHeight="1" x14ac:dyDescent="0.2">
      <c r="C106" s="880"/>
      <c r="D106" s="788"/>
      <c r="E106" s="788"/>
      <c r="F106" s="789"/>
      <c r="G106" s="789"/>
      <c r="H106" s="789"/>
      <c r="I106" s="789"/>
      <c r="J106" s="789"/>
      <c r="K106" s="789"/>
      <c r="L106" s="789"/>
      <c r="M106" s="789"/>
      <c r="N106" s="790"/>
      <c r="O106" s="999"/>
      <c r="P106" s="608"/>
      <c r="Q106" s="608"/>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c r="AR106" s="608"/>
      <c r="AS106" s="608"/>
      <c r="AT106" s="608"/>
      <c r="AU106" s="608"/>
      <c r="AV106" s="608"/>
      <c r="AW106" s="608"/>
      <c r="AX106" s="608"/>
      <c r="AY106" s="608"/>
      <c r="AZ106" s="608"/>
      <c r="BA106" s="1001"/>
      <c r="BB106" s="231"/>
    </row>
    <row r="107" spans="3:79" ht="6" customHeight="1" thickBot="1" x14ac:dyDescent="0.25">
      <c r="C107" s="881"/>
      <c r="D107" s="813"/>
      <c r="E107" s="813"/>
      <c r="F107" s="814"/>
      <c r="G107" s="814"/>
      <c r="H107" s="814"/>
      <c r="I107" s="814"/>
      <c r="J107" s="814"/>
      <c r="K107" s="814"/>
      <c r="L107" s="814"/>
      <c r="M107" s="814"/>
      <c r="N107" s="815"/>
      <c r="O107" s="1002"/>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S107" s="1003"/>
      <c r="AT107" s="1003"/>
      <c r="AU107" s="1003"/>
      <c r="AV107" s="1003"/>
      <c r="AW107" s="1003"/>
      <c r="AX107" s="1003"/>
      <c r="AY107" s="1003"/>
      <c r="AZ107" s="1003"/>
      <c r="BA107" s="1004"/>
      <c r="BB107" s="231"/>
    </row>
    <row r="108" spans="3:79" ht="6" customHeight="1" x14ac:dyDescent="0.2">
      <c r="C108" s="915" t="s">
        <v>103</v>
      </c>
      <c r="D108" s="834"/>
      <c r="E108" s="834"/>
      <c r="F108" s="834"/>
      <c r="G108" s="834"/>
      <c r="H108" s="834"/>
      <c r="I108" s="834"/>
      <c r="J108" s="834"/>
      <c r="K108" s="834"/>
      <c r="L108" s="834"/>
      <c r="M108" s="834"/>
      <c r="N108" s="835"/>
      <c r="O108" s="1246">
        <f t="shared" ref="O108" si="10">R69</f>
        <v>200</v>
      </c>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f t="shared" ref="AO108" si="11">SUM(O108:AN110)</f>
        <v>200</v>
      </c>
      <c r="AP108" s="1006"/>
      <c r="AQ108" s="1006"/>
      <c r="AR108" s="1006"/>
      <c r="AS108" s="1006"/>
      <c r="AT108" s="1006"/>
      <c r="AU108" s="1006"/>
      <c r="AV108" s="1006"/>
      <c r="AW108" s="1006"/>
      <c r="AX108" s="1006"/>
      <c r="AY108" s="1006"/>
      <c r="AZ108" s="1006"/>
      <c r="BA108" s="1008"/>
      <c r="BB108" s="231"/>
    </row>
    <row r="109" spans="3:79" ht="6" customHeight="1" x14ac:dyDescent="0.2">
      <c r="C109" s="848"/>
      <c r="D109" s="800"/>
      <c r="E109" s="800"/>
      <c r="F109" s="800"/>
      <c r="G109" s="800"/>
      <c r="H109" s="800"/>
      <c r="I109" s="800"/>
      <c r="J109" s="800"/>
      <c r="K109" s="800"/>
      <c r="L109" s="800"/>
      <c r="M109" s="800"/>
      <c r="N109" s="801"/>
      <c r="O109" s="999"/>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c r="AR109" s="608"/>
      <c r="AS109" s="608"/>
      <c r="AT109" s="608"/>
      <c r="AU109" s="608"/>
      <c r="AV109" s="608"/>
      <c r="AW109" s="608"/>
      <c r="AX109" s="608"/>
      <c r="AY109" s="608"/>
      <c r="AZ109" s="608"/>
      <c r="BA109" s="1001"/>
      <c r="BB109" s="231"/>
    </row>
    <row r="110" spans="3:79" ht="6" customHeight="1" x14ac:dyDescent="0.2">
      <c r="C110" s="848"/>
      <c r="D110" s="800"/>
      <c r="E110" s="800"/>
      <c r="F110" s="800"/>
      <c r="G110" s="800"/>
      <c r="H110" s="800"/>
      <c r="I110" s="800"/>
      <c r="J110" s="800"/>
      <c r="K110" s="800"/>
      <c r="L110" s="800"/>
      <c r="M110" s="800"/>
      <c r="N110" s="801"/>
      <c r="O110" s="999"/>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c r="AR110" s="608"/>
      <c r="AS110" s="608"/>
      <c r="AT110" s="608"/>
      <c r="AU110" s="608"/>
      <c r="AV110" s="608"/>
      <c r="AW110" s="608"/>
      <c r="AX110" s="608"/>
      <c r="AY110" s="608"/>
      <c r="AZ110" s="608"/>
      <c r="BA110" s="1001"/>
      <c r="BB110" s="231"/>
    </row>
    <row r="111" spans="3:79" ht="6" customHeight="1" x14ac:dyDescent="0.2">
      <c r="C111" s="848" t="s">
        <v>104</v>
      </c>
      <c r="D111" s="800"/>
      <c r="E111" s="800"/>
      <c r="F111" s="800"/>
      <c r="G111" s="800"/>
      <c r="H111" s="800"/>
      <c r="I111" s="800"/>
      <c r="J111" s="800"/>
      <c r="K111" s="800"/>
      <c r="L111" s="800"/>
      <c r="M111" s="800"/>
      <c r="N111" s="801"/>
      <c r="O111" s="999">
        <f t="shared" ref="O111" si="12">R72</f>
        <v>150</v>
      </c>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f t="shared" ref="AO111" si="13">SUM(O111:AN113)</f>
        <v>150</v>
      </c>
      <c r="AP111" s="608"/>
      <c r="AQ111" s="608"/>
      <c r="AR111" s="608"/>
      <c r="AS111" s="608"/>
      <c r="AT111" s="608"/>
      <c r="AU111" s="608"/>
      <c r="AV111" s="608"/>
      <c r="AW111" s="608"/>
      <c r="AX111" s="608"/>
      <c r="AY111" s="608"/>
      <c r="AZ111" s="608"/>
      <c r="BA111" s="1001"/>
      <c r="BB111" s="231"/>
    </row>
    <row r="112" spans="3:79" ht="6" customHeight="1" x14ac:dyDescent="0.2">
      <c r="C112" s="848"/>
      <c r="D112" s="800"/>
      <c r="E112" s="800"/>
      <c r="F112" s="800"/>
      <c r="G112" s="800"/>
      <c r="H112" s="800"/>
      <c r="I112" s="800"/>
      <c r="J112" s="800"/>
      <c r="K112" s="800"/>
      <c r="L112" s="800"/>
      <c r="M112" s="800"/>
      <c r="N112" s="801"/>
      <c r="O112" s="999"/>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c r="AR112" s="608"/>
      <c r="AS112" s="608"/>
      <c r="AT112" s="608"/>
      <c r="AU112" s="608"/>
      <c r="AV112" s="608"/>
      <c r="AW112" s="608"/>
      <c r="AX112" s="608"/>
      <c r="AY112" s="608"/>
      <c r="AZ112" s="608"/>
      <c r="BA112" s="1001"/>
      <c r="BB112" s="231"/>
    </row>
    <row r="113" spans="3:63" ht="6" customHeight="1" x14ac:dyDescent="0.2">
      <c r="C113" s="848"/>
      <c r="D113" s="800"/>
      <c r="E113" s="800"/>
      <c r="F113" s="800"/>
      <c r="G113" s="800"/>
      <c r="H113" s="800"/>
      <c r="I113" s="800"/>
      <c r="J113" s="800"/>
      <c r="K113" s="800"/>
      <c r="L113" s="800"/>
      <c r="M113" s="800"/>
      <c r="N113" s="801"/>
      <c r="O113" s="999"/>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c r="AR113" s="608"/>
      <c r="AS113" s="608"/>
      <c r="AT113" s="608"/>
      <c r="AU113" s="608"/>
      <c r="AV113" s="608"/>
      <c r="AW113" s="608"/>
      <c r="AX113" s="608"/>
      <c r="AY113" s="608"/>
      <c r="AZ113" s="608"/>
      <c r="BA113" s="1001"/>
      <c r="BB113" s="231"/>
    </row>
    <row r="114" spans="3:63" ht="6" customHeight="1" x14ac:dyDescent="0.2">
      <c r="C114" s="880" t="s">
        <v>105</v>
      </c>
      <c r="D114" s="788"/>
      <c r="E114" s="788"/>
      <c r="F114" s="789"/>
      <c r="G114" s="789"/>
      <c r="H114" s="789"/>
      <c r="I114" s="789"/>
      <c r="J114" s="789"/>
      <c r="K114" s="789"/>
      <c r="L114" s="789"/>
      <c r="M114" s="789"/>
      <c r="N114" s="790"/>
      <c r="O114" s="999">
        <f t="shared" ref="O114" si="14">R75</f>
        <v>50</v>
      </c>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f t="shared" ref="AO114" si="15">SUM(O114:AN116)</f>
        <v>50</v>
      </c>
      <c r="AP114" s="608"/>
      <c r="AQ114" s="608"/>
      <c r="AR114" s="608"/>
      <c r="AS114" s="608"/>
      <c r="AT114" s="608"/>
      <c r="AU114" s="608"/>
      <c r="AV114" s="608"/>
      <c r="AW114" s="608"/>
      <c r="AX114" s="608"/>
      <c r="AY114" s="608"/>
      <c r="AZ114" s="608"/>
      <c r="BA114" s="1001"/>
      <c r="BB114" s="231"/>
    </row>
    <row r="115" spans="3:63" ht="6" customHeight="1" x14ac:dyDescent="0.2">
      <c r="C115" s="880"/>
      <c r="D115" s="788"/>
      <c r="E115" s="788"/>
      <c r="F115" s="789"/>
      <c r="G115" s="789"/>
      <c r="H115" s="789"/>
      <c r="I115" s="789"/>
      <c r="J115" s="789"/>
      <c r="K115" s="789"/>
      <c r="L115" s="789"/>
      <c r="M115" s="789"/>
      <c r="N115" s="790"/>
      <c r="O115" s="999"/>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1001"/>
      <c r="BB115" s="231"/>
    </row>
    <row r="116" spans="3:63" ht="6" customHeight="1" thickBot="1" x14ac:dyDescent="0.25">
      <c r="C116" s="881"/>
      <c r="D116" s="813"/>
      <c r="E116" s="813"/>
      <c r="F116" s="814"/>
      <c r="G116" s="814"/>
      <c r="H116" s="814"/>
      <c r="I116" s="814"/>
      <c r="J116" s="814"/>
      <c r="K116" s="814"/>
      <c r="L116" s="814"/>
      <c r="M116" s="814"/>
      <c r="N116" s="815"/>
      <c r="O116" s="1002"/>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4"/>
      <c r="BB116" s="231"/>
    </row>
    <row r="117" spans="3:63" ht="6" customHeight="1" x14ac:dyDescent="0.2">
      <c r="C117" s="908" t="s">
        <v>106</v>
      </c>
      <c r="D117" s="1245"/>
      <c r="E117" s="1245"/>
      <c r="F117" s="1245"/>
      <c r="G117" s="1245"/>
      <c r="H117" s="1245"/>
      <c r="I117" s="1245"/>
      <c r="J117" s="1245"/>
      <c r="K117" s="1245"/>
      <c r="L117" s="1245"/>
      <c r="M117" s="1245"/>
      <c r="N117" s="948"/>
      <c r="O117" s="1236">
        <f t="shared" ref="O117" si="16">R78</f>
        <v>17142</v>
      </c>
      <c r="P117" s="1006"/>
      <c r="Q117" s="1006"/>
      <c r="R117" s="1006"/>
      <c r="S117" s="1006"/>
      <c r="T117" s="1006"/>
      <c r="U117" s="1006"/>
      <c r="V117" s="1006"/>
      <c r="W117" s="1006"/>
      <c r="X117" s="1006"/>
      <c r="Y117" s="1006"/>
      <c r="Z117" s="1006"/>
      <c r="AA117" s="1006"/>
      <c r="AB117" s="1006"/>
      <c r="AC117" s="1006"/>
      <c r="AD117" s="1006"/>
      <c r="AE117" s="1006"/>
      <c r="AF117" s="1006"/>
      <c r="AG117" s="1006"/>
      <c r="AH117" s="1006"/>
      <c r="AI117" s="1006"/>
      <c r="AJ117" s="1006"/>
      <c r="AK117" s="1006"/>
      <c r="AL117" s="1006"/>
      <c r="AM117" s="1006"/>
      <c r="AN117" s="1006"/>
      <c r="AO117" s="1006">
        <f t="shared" ref="AO117" si="17">SUM(O117:AN119)</f>
        <v>17142</v>
      </c>
      <c r="AP117" s="1006"/>
      <c r="AQ117" s="1006"/>
      <c r="AR117" s="1006"/>
      <c r="AS117" s="1006"/>
      <c r="AT117" s="1006"/>
      <c r="AU117" s="1006"/>
      <c r="AV117" s="1006"/>
      <c r="AW117" s="1006"/>
      <c r="AX117" s="1006"/>
      <c r="AY117" s="1006"/>
      <c r="AZ117" s="1006"/>
      <c r="BA117" s="1008"/>
      <c r="BB117" s="231"/>
    </row>
    <row r="118" spans="3:63" ht="6" customHeight="1" x14ac:dyDescent="0.2">
      <c r="C118" s="908"/>
      <c r="D118" s="1245"/>
      <c r="E118" s="1245"/>
      <c r="F118" s="1245"/>
      <c r="G118" s="1245"/>
      <c r="H118" s="1245"/>
      <c r="I118" s="1245"/>
      <c r="J118" s="1245"/>
      <c r="K118" s="1245"/>
      <c r="L118" s="1245"/>
      <c r="M118" s="1245"/>
      <c r="N118" s="948"/>
      <c r="O118" s="1230"/>
      <c r="P118" s="608"/>
      <c r="Q118" s="608"/>
      <c r="R118" s="608"/>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c r="AR118" s="608"/>
      <c r="AS118" s="608"/>
      <c r="AT118" s="608"/>
      <c r="AU118" s="608"/>
      <c r="AV118" s="608"/>
      <c r="AW118" s="608"/>
      <c r="AX118" s="608"/>
      <c r="AY118" s="608"/>
      <c r="AZ118" s="608"/>
      <c r="BA118" s="1001"/>
      <c r="BB118" s="231"/>
    </row>
    <row r="119" spans="3:63" ht="6" customHeight="1" thickBot="1" x14ac:dyDescent="0.25">
      <c r="C119" s="949"/>
      <c r="D119" s="950"/>
      <c r="E119" s="950"/>
      <c r="F119" s="950"/>
      <c r="G119" s="950"/>
      <c r="H119" s="950"/>
      <c r="I119" s="950"/>
      <c r="J119" s="950"/>
      <c r="K119" s="950"/>
      <c r="L119" s="950"/>
      <c r="M119" s="950"/>
      <c r="N119" s="951"/>
      <c r="O119" s="1231"/>
      <c r="P119" s="1003"/>
      <c r="Q119" s="1003"/>
      <c r="R119" s="1003"/>
      <c r="S119" s="1003"/>
      <c r="T119" s="1003"/>
      <c r="U119" s="1003"/>
      <c r="V119" s="1003"/>
      <c r="W119" s="1003"/>
      <c r="X119" s="1003"/>
      <c r="Y119" s="1003"/>
      <c r="Z119" s="1003"/>
      <c r="AA119" s="1003"/>
      <c r="AB119" s="1003"/>
      <c r="AC119" s="1003"/>
      <c r="AD119" s="1003"/>
      <c r="AE119" s="1003"/>
      <c r="AF119" s="1003"/>
      <c r="AG119" s="1003"/>
      <c r="AH119" s="1003"/>
      <c r="AI119" s="1003"/>
      <c r="AJ119" s="1003"/>
      <c r="AK119" s="1003"/>
      <c r="AL119" s="1003"/>
      <c r="AM119" s="1003"/>
      <c r="AN119" s="1003"/>
      <c r="AO119" s="1003"/>
      <c r="AP119" s="1003"/>
      <c r="AQ119" s="1003"/>
      <c r="AR119" s="1003"/>
      <c r="AS119" s="1003"/>
      <c r="AT119" s="1003"/>
      <c r="AU119" s="1003"/>
      <c r="AV119" s="1003"/>
      <c r="AW119" s="1003"/>
      <c r="AX119" s="1003"/>
      <c r="AY119" s="1003"/>
      <c r="AZ119" s="1003"/>
      <c r="BA119" s="1004"/>
      <c r="BB119" s="231"/>
    </row>
    <row r="120" spans="3:63" ht="6" customHeight="1" x14ac:dyDescent="0.2">
      <c r="C120" s="890" t="s">
        <v>109</v>
      </c>
      <c r="D120" s="961"/>
      <c r="E120" s="961"/>
      <c r="F120" s="961"/>
      <c r="G120" s="961"/>
      <c r="H120" s="961"/>
      <c r="I120" s="961"/>
      <c r="J120" s="961"/>
      <c r="K120" s="961"/>
      <c r="L120" s="961"/>
      <c r="M120" s="961"/>
      <c r="N120" s="962"/>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7"/>
      <c r="AK120" s="967"/>
      <c r="AL120" s="967"/>
      <c r="AM120" s="967"/>
      <c r="AN120" s="968"/>
      <c r="AO120" s="1226">
        <v>0</v>
      </c>
      <c r="AP120" s="1227"/>
      <c r="AQ120" s="1227"/>
      <c r="AR120" s="1227"/>
      <c r="AS120" s="1227"/>
      <c r="AT120" s="1227"/>
      <c r="AU120" s="1227"/>
      <c r="AV120" s="1227"/>
      <c r="AW120" s="1227"/>
      <c r="AX120" s="1227"/>
      <c r="AY120" s="1227"/>
      <c r="AZ120" s="1227"/>
      <c r="BA120" s="1227"/>
      <c r="BB120" s="275"/>
    </row>
    <row r="121" spans="3:63" ht="6" customHeight="1" x14ac:dyDescent="0.2">
      <c r="C121" s="908"/>
      <c r="D121" s="1245"/>
      <c r="E121" s="1245"/>
      <c r="F121" s="1245"/>
      <c r="G121" s="1245"/>
      <c r="H121" s="1245"/>
      <c r="I121" s="1245"/>
      <c r="J121" s="1245"/>
      <c r="K121" s="1245"/>
      <c r="L121" s="1245"/>
      <c r="M121" s="1245"/>
      <c r="N121" s="948"/>
      <c r="O121" s="967"/>
      <c r="P121" s="967"/>
      <c r="Q121" s="967"/>
      <c r="R121" s="967"/>
      <c r="S121" s="967"/>
      <c r="T121" s="967"/>
      <c r="U121" s="967"/>
      <c r="V121" s="967"/>
      <c r="W121" s="967"/>
      <c r="X121" s="967"/>
      <c r="Y121" s="967"/>
      <c r="Z121" s="967"/>
      <c r="AA121" s="967"/>
      <c r="AB121" s="967"/>
      <c r="AC121" s="967"/>
      <c r="AD121" s="967"/>
      <c r="AE121" s="967"/>
      <c r="AF121" s="967"/>
      <c r="AG121" s="967"/>
      <c r="AH121" s="967"/>
      <c r="AI121" s="967"/>
      <c r="AJ121" s="967"/>
      <c r="AK121" s="967"/>
      <c r="AL121" s="967"/>
      <c r="AM121" s="967"/>
      <c r="AN121" s="968"/>
      <c r="AO121" s="1226"/>
      <c r="AP121" s="1227"/>
      <c r="AQ121" s="1227"/>
      <c r="AR121" s="1227"/>
      <c r="AS121" s="1227"/>
      <c r="AT121" s="1227"/>
      <c r="AU121" s="1227"/>
      <c r="AV121" s="1227"/>
      <c r="AW121" s="1227"/>
      <c r="AX121" s="1227"/>
      <c r="AY121" s="1227"/>
      <c r="AZ121" s="1227"/>
      <c r="BA121" s="1227"/>
      <c r="BB121" s="275"/>
    </row>
    <row r="122" spans="3:63" ht="6" customHeight="1" thickBot="1" x14ac:dyDescent="0.25">
      <c r="C122" s="949"/>
      <c r="D122" s="950"/>
      <c r="E122" s="950"/>
      <c r="F122" s="950"/>
      <c r="G122" s="950"/>
      <c r="H122" s="950"/>
      <c r="I122" s="950"/>
      <c r="J122" s="950"/>
      <c r="K122" s="950"/>
      <c r="L122" s="950"/>
      <c r="M122" s="950"/>
      <c r="N122" s="951"/>
      <c r="O122" s="970"/>
      <c r="P122" s="970"/>
      <c r="Q122" s="970"/>
      <c r="R122" s="970"/>
      <c r="S122" s="970"/>
      <c r="T122" s="970"/>
      <c r="U122" s="970"/>
      <c r="V122" s="970"/>
      <c r="W122" s="970"/>
      <c r="X122" s="970"/>
      <c r="Y122" s="970"/>
      <c r="Z122" s="970"/>
      <c r="AA122" s="970"/>
      <c r="AB122" s="970"/>
      <c r="AC122" s="970"/>
      <c r="AD122" s="970"/>
      <c r="AE122" s="970"/>
      <c r="AF122" s="970"/>
      <c r="AG122" s="970"/>
      <c r="AH122" s="970"/>
      <c r="AI122" s="970"/>
      <c r="AJ122" s="970"/>
      <c r="AK122" s="970"/>
      <c r="AL122" s="970"/>
      <c r="AM122" s="970"/>
      <c r="AN122" s="971"/>
      <c r="AO122" s="1228"/>
      <c r="AP122" s="1229"/>
      <c r="AQ122" s="1229"/>
      <c r="AR122" s="1229"/>
      <c r="AS122" s="1229"/>
      <c r="AT122" s="1229"/>
      <c r="AU122" s="1229"/>
      <c r="AV122" s="1229"/>
      <c r="AW122" s="1229"/>
      <c r="AX122" s="1229"/>
      <c r="AY122" s="1229"/>
      <c r="AZ122" s="1229"/>
      <c r="BA122" s="1229"/>
      <c r="BB122" s="275"/>
    </row>
    <row r="123" spans="3:63" ht="6" customHeight="1" x14ac:dyDescent="0.2">
      <c r="C123" s="908" t="s">
        <v>397</v>
      </c>
      <c r="D123" s="947"/>
      <c r="E123" s="947"/>
      <c r="F123" s="947"/>
      <c r="G123" s="947"/>
      <c r="H123" s="947"/>
      <c r="I123" s="947"/>
      <c r="J123" s="947"/>
      <c r="K123" s="947"/>
      <c r="L123" s="947"/>
      <c r="M123" s="947"/>
      <c r="N123" s="948"/>
      <c r="O123" s="963"/>
      <c r="P123" s="964"/>
      <c r="Q123" s="964"/>
      <c r="R123" s="964"/>
      <c r="S123" s="964"/>
      <c r="T123" s="964"/>
      <c r="U123" s="964"/>
      <c r="V123" s="964"/>
      <c r="W123" s="964"/>
      <c r="X123" s="964"/>
      <c r="Y123" s="964"/>
      <c r="Z123" s="964"/>
      <c r="AA123" s="964"/>
      <c r="AB123" s="964"/>
      <c r="AC123" s="964"/>
      <c r="AD123" s="964"/>
      <c r="AE123" s="964"/>
      <c r="AF123" s="964"/>
      <c r="AG123" s="964"/>
      <c r="AH123" s="964"/>
      <c r="AI123" s="964"/>
      <c r="AJ123" s="964"/>
      <c r="AK123" s="964"/>
      <c r="AL123" s="964"/>
      <c r="AM123" s="964"/>
      <c r="AN123" s="965"/>
      <c r="AO123" s="1226">
        <v>17142</v>
      </c>
      <c r="AP123" s="1227"/>
      <c r="AQ123" s="1227"/>
      <c r="AR123" s="1227"/>
      <c r="AS123" s="1227"/>
      <c r="AT123" s="1227"/>
      <c r="AU123" s="1227"/>
      <c r="AV123" s="1227"/>
      <c r="AW123" s="1227"/>
      <c r="AX123" s="1227"/>
      <c r="AY123" s="1227"/>
      <c r="AZ123" s="1227"/>
      <c r="BA123" s="1227"/>
      <c r="BB123" s="275"/>
    </row>
    <row r="124" spans="3:63" ht="6" customHeight="1" x14ac:dyDescent="0.2">
      <c r="C124" s="908"/>
      <c r="D124" s="947"/>
      <c r="E124" s="947"/>
      <c r="F124" s="947"/>
      <c r="G124" s="947"/>
      <c r="H124" s="947"/>
      <c r="I124" s="947"/>
      <c r="J124" s="947"/>
      <c r="K124" s="947"/>
      <c r="L124" s="947"/>
      <c r="M124" s="947"/>
      <c r="N124" s="948"/>
      <c r="O124" s="966"/>
      <c r="P124" s="967"/>
      <c r="Q124" s="967"/>
      <c r="R124" s="967"/>
      <c r="S124" s="967"/>
      <c r="T124" s="967"/>
      <c r="U124" s="967"/>
      <c r="V124" s="967"/>
      <c r="W124" s="967"/>
      <c r="X124" s="967"/>
      <c r="Y124" s="967"/>
      <c r="Z124" s="967"/>
      <c r="AA124" s="967"/>
      <c r="AB124" s="967"/>
      <c r="AC124" s="967"/>
      <c r="AD124" s="967"/>
      <c r="AE124" s="967"/>
      <c r="AF124" s="967"/>
      <c r="AG124" s="967"/>
      <c r="AH124" s="967"/>
      <c r="AI124" s="967"/>
      <c r="AJ124" s="967"/>
      <c r="AK124" s="967"/>
      <c r="AL124" s="967"/>
      <c r="AM124" s="967"/>
      <c r="AN124" s="968"/>
      <c r="AO124" s="1226"/>
      <c r="AP124" s="1227"/>
      <c r="AQ124" s="1227"/>
      <c r="AR124" s="1227"/>
      <c r="AS124" s="1227"/>
      <c r="AT124" s="1227"/>
      <c r="AU124" s="1227"/>
      <c r="AV124" s="1227"/>
      <c r="AW124" s="1227"/>
      <c r="AX124" s="1227"/>
      <c r="AY124" s="1227"/>
      <c r="AZ124" s="1227"/>
      <c r="BA124" s="1227"/>
      <c r="BB124" s="275"/>
    </row>
    <row r="125" spans="3:63" ht="6" customHeight="1" thickBot="1" x14ac:dyDescent="0.25">
      <c r="C125" s="949"/>
      <c r="D125" s="950"/>
      <c r="E125" s="950"/>
      <c r="F125" s="950"/>
      <c r="G125" s="950"/>
      <c r="H125" s="950"/>
      <c r="I125" s="950"/>
      <c r="J125" s="950"/>
      <c r="K125" s="950"/>
      <c r="L125" s="950"/>
      <c r="M125" s="950"/>
      <c r="N125" s="951"/>
      <c r="O125" s="969"/>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1"/>
      <c r="AO125" s="1228"/>
      <c r="AP125" s="1229"/>
      <c r="AQ125" s="1229"/>
      <c r="AR125" s="1229"/>
      <c r="AS125" s="1229"/>
      <c r="AT125" s="1229"/>
      <c r="AU125" s="1229"/>
      <c r="AV125" s="1229"/>
      <c r="AW125" s="1229"/>
      <c r="AX125" s="1229"/>
      <c r="AY125" s="1229"/>
      <c r="AZ125" s="1229"/>
      <c r="BA125" s="1229"/>
      <c r="BB125" s="275"/>
    </row>
    <row r="128" spans="3:63" ht="6" customHeight="1" x14ac:dyDescent="0.2">
      <c r="C128" s="723" t="s">
        <v>338</v>
      </c>
      <c r="D128" s="723"/>
      <c r="E128" s="723"/>
      <c r="F128" s="723"/>
      <c r="G128" s="723"/>
      <c r="H128" s="723">
        <f>AJ18</f>
        <v>2</v>
      </c>
      <c r="I128" s="723"/>
      <c r="J128" s="723"/>
      <c r="K128" s="723" t="s">
        <v>78</v>
      </c>
      <c r="L128" s="723"/>
      <c r="M128" s="723"/>
      <c r="N128" s="723"/>
      <c r="O128" s="256"/>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910" t="s">
        <v>86</v>
      </c>
      <c r="AT128" s="911"/>
      <c r="AU128" s="911"/>
      <c r="AV128" s="911"/>
      <c r="AW128" s="911"/>
      <c r="AX128" s="911"/>
      <c r="AY128" s="911"/>
      <c r="AZ128" s="911"/>
      <c r="BA128" s="911"/>
      <c r="BB128" s="256"/>
      <c r="BC128" s="256"/>
      <c r="BD128" s="256"/>
      <c r="BE128" s="256"/>
      <c r="BF128" s="256"/>
      <c r="BG128" s="256"/>
      <c r="BH128" s="256"/>
      <c r="BI128" s="256"/>
      <c r="BJ128" s="256"/>
      <c r="BK128" s="256"/>
    </row>
    <row r="129" spans="3:54" ht="6" customHeight="1" x14ac:dyDescent="0.2">
      <c r="C129" s="723"/>
      <c r="D129" s="723"/>
      <c r="E129" s="723"/>
      <c r="F129" s="723"/>
      <c r="G129" s="723"/>
      <c r="H129" s="723"/>
      <c r="I129" s="723"/>
      <c r="J129" s="723"/>
      <c r="K129" s="723"/>
      <c r="L129" s="723"/>
      <c r="M129" s="723"/>
      <c r="N129" s="72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911"/>
      <c r="AT129" s="911"/>
      <c r="AU129" s="911"/>
      <c r="AV129" s="911"/>
      <c r="AW129" s="911"/>
      <c r="AX129" s="911"/>
      <c r="AY129" s="911"/>
      <c r="AZ129" s="911"/>
      <c r="BA129" s="911"/>
      <c r="BB129" s="273"/>
    </row>
    <row r="130" spans="3:54" ht="6" customHeight="1" thickBot="1" x14ac:dyDescent="0.25">
      <c r="C130" s="1192"/>
      <c r="D130" s="1192"/>
      <c r="E130" s="1192"/>
      <c r="F130" s="1192"/>
      <c r="G130" s="1192"/>
      <c r="H130" s="1192"/>
      <c r="I130" s="1192"/>
      <c r="J130" s="1192"/>
      <c r="K130" s="1192"/>
      <c r="L130" s="1192"/>
      <c r="M130" s="1192"/>
      <c r="N130" s="1192"/>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912"/>
      <c r="AT130" s="912"/>
      <c r="AU130" s="912"/>
      <c r="AV130" s="912"/>
      <c r="AW130" s="912"/>
      <c r="AX130" s="912"/>
      <c r="AY130" s="912"/>
      <c r="AZ130" s="912"/>
      <c r="BA130" s="912"/>
      <c r="BB130" s="273"/>
    </row>
    <row r="131" spans="3:54" ht="6" customHeight="1" x14ac:dyDescent="0.2">
      <c r="C131" s="1195"/>
      <c r="D131" s="926"/>
      <c r="E131" s="926"/>
      <c r="F131" s="926"/>
      <c r="G131" s="926"/>
      <c r="H131" s="926"/>
      <c r="I131" s="926"/>
      <c r="J131" s="926"/>
      <c r="K131" s="926"/>
      <c r="L131" s="926"/>
      <c r="M131" s="926"/>
      <c r="N131" s="934"/>
      <c r="O131" s="1198" t="s">
        <v>107</v>
      </c>
      <c r="P131" s="1199"/>
      <c r="Q131" s="1199"/>
      <c r="R131" s="1199"/>
      <c r="S131" s="1199"/>
      <c r="T131" s="1199"/>
      <c r="U131" s="1199"/>
      <c r="V131" s="1199"/>
      <c r="W131" s="1199"/>
      <c r="X131" s="1199"/>
      <c r="Y131" s="1199"/>
      <c r="Z131" s="1199"/>
      <c r="AA131" s="1200"/>
      <c r="AB131" s="933" t="s">
        <v>419</v>
      </c>
      <c r="AC131" s="1205"/>
      <c r="AD131" s="1205"/>
      <c r="AE131" s="1205"/>
      <c r="AF131" s="1205"/>
      <c r="AG131" s="1205"/>
      <c r="AH131" s="1205"/>
      <c r="AI131" s="1205"/>
      <c r="AJ131" s="1205"/>
      <c r="AK131" s="1205"/>
      <c r="AL131" s="1205"/>
      <c r="AM131" s="1205"/>
      <c r="AN131" s="1206"/>
      <c r="AO131" s="1185" t="s">
        <v>108</v>
      </c>
      <c r="AP131" s="1186"/>
      <c r="AQ131" s="1186"/>
      <c r="AR131" s="1186"/>
      <c r="AS131" s="1186"/>
      <c r="AT131" s="1186"/>
      <c r="AU131" s="1186"/>
      <c r="AV131" s="1186"/>
      <c r="AW131" s="1186"/>
      <c r="AX131" s="1186"/>
      <c r="AY131" s="1186"/>
      <c r="AZ131" s="1186"/>
      <c r="BA131" s="1186"/>
      <c r="BB131" s="275"/>
    </row>
    <row r="132" spans="3:54" ht="6" customHeight="1" x14ac:dyDescent="0.2">
      <c r="C132" s="1196"/>
      <c r="D132" s="637"/>
      <c r="E132" s="637"/>
      <c r="F132" s="637"/>
      <c r="G132" s="637"/>
      <c r="H132" s="637"/>
      <c r="I132" s="637"/>
      <c r="J132" s="637"/>
      <c r="K132" s="637"/>
      <c r="L132" s="637"/>
      <c r="M132" s="637"/>
      <c r="N132" s="935"/>
      <c r="O132" s="1201"/>
      <c r="P132" s="1201"/>
      <c r="Q132" s="1201"/>
      <c r="R132" s="1201"/>
      <c r="S132" s="1201"/>
      <c r="T132" s="1201"/>
      <c r="U132" s="1201"/>
      <c r="V132" s="1201"/>
      <c r="W132" s="1201"/>
      <c r="X132" s="1201"/>
      <c r="Y132" s="1201"/>
      <c r="Z132" s="1201"/>
      <c r="AA132" s="1202"/>
      <c r="AB132" s="1207"/>
      <c r="AC132" s="721"/>
      <c r="AD132" s="721"/>
      <c r="AE132" s="721"/>
      <c r="AF132" s="721"/>
      <c r="AG132" s="721"/>
      <c r="AH132" s="721"/>
      <c r="AI132" s="721"/>
      <c r="AJ132" s="721"/>
      <c r="AK132" s="721"/>
      <c r="AL132" s="721"/>
      <c r="AM132" s="721"/>
      <c r="AN132" s="1208"/>
      <c r="AO132" s="1187"/>
      <c r="AP132" s="1188"/>
      <c r="AQ132" s="1188"/>
      <c r="AR132" s="1188"/>
      <c r="AS132" s="1188"/>
      <c r="AT132" s="1188"/>
      <c r="AU132" s="1188"/>
      <c r="AV132" s="1188"/>
      <c r="AW132" s="1188"/>
      <c r="AX132" s="1188"/>
      <c r="AY132" s="1188"/>
      <c r="AZ132" s="1188"/>
      <c r="BA132" s="1188"/>
      <c r="BB132" s="275"/>
    </row>
    <row r="133" spans="3:54" ht="6" customHeight="1" thickBot="1" x14ac:dyDescent="0.25">
      <c r="C133" s="1197"/>
      <c r="D133" s="931"/>
      <c r="E133" s="931"/>
      <c r="F133" s="931"/>
      <c r="G133" s="931"/>
      <c r="H133" s="931"/>
      <c r="I133" s="931"/>
      <c r="J133" s="931"/>
      <c r="K133" s="931"/>
      <c r="L133" s="931"/>
      <c r="M133" s="931"/>
      <c r="N133" s="936"/>
      <c r="O133" s="1203"/>
      <c r="P133" s="1203"/>
      <c r="Q133" s="1203"/>
      <c r="R133" s="1203"/>
      <c r="S133" s="1203"/>
      <c r="T133" s="1203"/>
      <c r="U133" s="1203"/>
      <c r="V133" s="1203"/>
      <c r="W133" s="1203"/>
      <c r="X133" s="1203"/>
      <c r="Y133" s="1203"/>
      <c r="Z133" s="1203"/>
      <c r="AA133" s="1204"/>
      <c r="AB133" s="1209"/>
      <c r="AC133" s="1210"/>
      <c r="AD133" s="1210"/>
      <c r="AE133" s="1210"/>
      <c r="AF133" s="1210"/>
      <c r="AG133" s="1210"/>
      <c r="AH133" s="1210"/>
      <c r="AI133" s="1210"/>
      <c r="AJ133" s="1210"/>
      <c r="AK133" s="1210"/>
      <c r="AL133" s="1210"/>
      <c r="AM133" s="1210"/>
      <c r="AN133" s="1211"/>
      <c r="AO133" s="1189"/>
      <c r="AP133" s="1190"/>
      <c r="AQ133" s="1190"/>
      <c r="AR133" s="1190"/>
      <c r="AS133" s="1190"/>
      <c r="AT133" s="1190"/>
      <c r="AU133" s="1190"/>
      <c r="AV133" s="1190"/>
      <c r="AW133" s="1190"/>
      <c r="AX133" s="1190"/>
      <c r="AY133" s="1190"/>
      <c r="AZ133" s="1190"/>
      <c r="BA133" s="1190"/>
      <c r="BB133" s="275"/>
    </row>
    <row r="134" spans="3:54" ht="6" customHeight="1" x14ac:dyDescent="0.2">
      <c r="C134" s="915" t="s">
        <v>88</v>
      </c>
      <c r="D134" s="834"/>
      <c r="E134" s="834"/>
      <c r="F134" s="834"/>
      <c r="G134" s="834"/>
      <c r="H134" s="834"/>
      <c r="I134" s="834"/>
      <c r="J134" s="834"/>
      <c r="K134" s="834"/>
      <c r="L134" s="834"/>
      <c r="M134" s="834"/>
      <c r="N134" s="835"/>
      <c r="O134" s="1236">
        <f>AE33</f>
        <v>18871</v>
      </c>
      <c r="P134" s="1006"/>
      <c r="Q134" s="1006"/>
      <c r="R134" s="1006"/>
      <c r="S134" s="1006"/>
      <c r="T134" s="1006"/>
      <c r="U134" s="1006"/>
      <c r="V134" s="1006"/>
      <c r="W134" s="1006"/>
      <c r="X134" s="1006"/>
      <c r="Y134" s="1006"/>
      <c r="Z134" s="1006"/>
      <c r="AA134" s="1006"/>
      <c r="AB134" s="1006"/>
      <c r="AC134" s="1006"/>
      <c r="AD134" s="1006"/>
      <c r="AE134" s="1006"/>
      <c r="AF134" s="1006"/>
      <c r="AG134" s="1006"/>
      <c r="AH134" s="1006"/>
      <c r="AI134" s="1006"/>
      <c r="AJ134" s="1006"/>
      <c r="AK134" s="1006"/>
      <c r="AL134" s="1006"/>
      <c r="AM134" s="1006"/>
      <c r="AN134" s="1006"/>
      <c r="AO134" s="1008">
        <f>SUM(O134:AN136)</f>
        <v>18871</v>
      </c>
      <c r="AP134" s="1239"/>
      <c r="AQ134" s="1239"/>
      <c r="AR134" s="1239"/>
      <c r="AS134" s="1239"/>
      <c r="AT134" s="1239"/>
      <c r="AU134" s="1239"/>
      <c r="AV134" s="1239"/>
      <c r="AW134" s="1239"/>
      <c r="AX134" s="1239"/>
      <c r="AY134" s="1239"/>
      <c r="AZ134" s="1239"/>
      <c r="BA134" s="1239"/>
      <c r="BB134" s="231"/>
    </row>
    <row r="135" spans="3:54" ht="6" customHeight="1" x14ac:dyDescent="0.2">
      <c r="C135" s="848"/>
      <c r="D135" s="800"/>
      <c r="E135" s="800"/>
      <c r="F135" s="800"/>
      <c r="G135" s="800"/>
      <c r="H135" s="800"/>
      <c r="I135" s="800"/>
      <c r="J135" s="800"/>
      <c r="K135" s="800"/>
      <c r="L135" s="800"/>
      <c r="M135" s="800"/>
      <c r="N135" s="801"/>
      <c r="O135" s="1230"/>
      <c r="P135" s="608"/>
      <c r="Q135" s="608"/>
      <c r="R135" s="608"/>
      <c r="S135" s="608"/>
      <c r="T135" s="608"/>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1001"/>
      <c r="AP135" s="1234"/>
      <c r="AQ135" s="1234"/>
      <c r="AR135" s="1234"/>
      <c r="AS135" s="1234"/>
      <c r="AT135" s="1234"/>
      <c r="AU135" s="1234"/>
      <c r="AV135" s="1234"/>
      <c r="AW135" s="1234"/>
      <c r="AX135" s="1234"/>
      <c r="AY135" s="1234"/>
      <c r="AZ135" s="1234"/>
      <c r="BA135" s="1234"/>
      <c r="BB135" s="231"/>
    </row>
    <row r="136" spans="3:54" ht="6" customHeight="1" x14ac:dyDescent="0.2">
      <c r="C136" s="848"/>
      <c r="D136" s="800"/>
      <c r="E136" s="800"/>
      <c r="F136" s="800"/>
      <c r="G136" s="800"/>
      <c r="H136" s="800"/>
      <c r="I136" s="800"/>
      <c r="J136" s="800"/>
      <c r="K136" s="800"/>
      <c r="L136" s="800"/>
      <c r="M136" s="800"/>
      <c r="N136" s="801"/>
      <c r="O136" s="1230"/>
      <c r="P136" s="608"/>
      <c r="Q136" s="608"/>
      <c r="R136" s="608"/>
      <c r="S136" s="608"/>
      <c r="T136" s="608"/>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1240"/>
      <c r="AP136" s="1241"/>
      <c r="AQ136" s="1241"/>
      <c r="AR136" s="1241"/>
      <c r="AS136" s="1241"/>
      <c r="AT136" s="1241"/>
      <c r="AU136" s="1241"/>
      <c r="AV136" s="1241"/>
      <c r="AW136" s="1241"/>
      <c r="AX136" s="1241"/>
      <c r="AY136" s="1241"/>
      <c r="AZ136" s="1241"/>
      <c r="BA136" s="1241"/>
      <c r="BB136" s="231"/>
    </row>
    <row r="137" spans="3:54" ht="6" customHeight="1" x14ac:dyDescent="0.2">
      <c r="C137" s="848" t="s">
        <v>94</v>
      </c>
      <c r="D137" s="800"/>
      <c r="E137" s="800"/>
      <c r="F137" s="800"/>
      <c r="G137" s="800"/>
      <c r="H137" s="800"/>
      <c r="I137" s="800"/>
      <c r="J137" s="800"/>
      <c r="K137" s="800"/>
      <c r="L137" s="800"/>
      <c r="M137" s="800"/>
      <c r="N137" s="801"/>
      <c r="O137" s="1230">
        <f>AE63</f>
        <v>24725</v>
      </c>
      <c r="P137" s="608"/>
      <c r="Q137" s="608"/>
      <c r="R137" s="608"/>
      <c r="S137" s="608"/>
      <c r="T137" s="608"/>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608">
        <f t="shared" ref="AO137" si="18">SUM(O137:AN139)</f>
        <v>24725</v>
      </c>
      <c r="AP137" s="608"/>
      <c r="AQ137" s="608"/>
      <c r="AR137" s="608"/>
      <c r="AS137" s="608"/>
      <c r="AT137" s="608"/>
      <c r="AU137" s="608"/>
      <c r="AV137" s="608"/>
      <c r="AW137" s="608"/>
      <c r="AX137" s="608"/>
      <c r="AY137" s="608"/>
      <c r="AZ137" s="608"/>
      <c r="BA137" s="1001"/>
      <c r="BB137" s="231"/>
    </row>
    <row r="138" spans="3:54" ht="6" customHeight="1" x14ac:dyDescent="0.2">
      <c r="C138" s="848"/>
      <c r="D138" s="800"/>
      <c r="E138" s="800"/>
      <c r="F138" s="800"/>
      <c r="G138" s="800"/>
      <c r="H138" s="800"/>
      <c r="I138" s="800"/>
      <c r="J138" s="800"/>
      <c r="K138" s="800"/>
      <c r="L138" s="800"/>
      <c r="M138" s="800"/>
      <c r="N138" s="801"/>
      <c r="O138" s="1230"/>
      <c r="P138" s="608"/>
      <c r="Q138" s="608"/>
      <c r="R138" s="608"/>
      <c r="S138" s="608"/>
      <c r="T138" s="608"/>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608"/>
      <c r="AP138" s="608"/>
      <c r="AQ138" s="608"/>
      <c r="AR138" s="608"/>
      <c r="AS138" s="608"/>
      <c r="AT138" s="608"/>
      <c r="AU138" s="608"/>
      <c r="AV138" s="608"/>
      <c r="AW138" s="608"/>
      <c r="AX138" s="608"/>
      <c r="AY138" s="608"/>
      <c r="AZ138" s="608"/>
      <c r="BA138" s="1001"/>
      <c r="BB138" s="231"/>
    </row>
    <row r="139" spans="3:54" ht="6" customHeight="1" x14ac:dyDescent="0.2">
      <c r="C139" s="848"/>
      <c r="D139" s="800"/>
      <c r="E139" s="800"/>
      <c r="F139" s="800"/>
      <c r="G139" s="800"/>
      <c r="H139" s="800"/>
      <c r="I139" s="800"/>
      <c r="J139" s="800"/>
      <c r="K139" s="800"/>
      <c r="L139" s="800"/>
      <c r="M139" s="800"/>
      <c r="N139" s="801"/>
      <c r="O139" s="1230"/>
      <c r="P139" s="608"/>
      <c r="Q139" s="608"/>
      <c r="R139" s="608"/>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08"/>
      <c r="AP139" s="608"/>
      <c r="AQ139" s="608"/>
      <c r="AR139" s="608"/>
      <c r="AS139" s="608"/>
      <c r="AT139" s="608"/>
      <c r="AU139" s="608"/>
      <c r="AV139" s="608"/>
      <c r="AW139" s="608"/>
      <c r="AX139" s="608"/>
      <c r="AY139" s="608"/>
      <c r="AZ139" s="608"/>
      <c r="BA139" s="1001"/>
      <c r="BB139" s="231"/>
    </row>
    <row r="140" spans="3:54" ht="6" customHeight="1" x14ac:dyDescent="0.2">
      <c r="C140" s="880" t="s">
        <v>102</v>
      </c>
      <c r="D140" s="788"/>
      <c r="E140" s="788"/>
      <c r="F140" s="789"/>
      <c r="G140" s="789"/>
      <c r="H140" s="789"/>
      <c r="I140" s="789"/>
      <c r="J140" s="789"/>
      <c r="K140" s="789"/>
      <c r="L140" s="789"/>
      <c r="M140" s="789"/>
      <c r="N140" s="790"/>
      <c r="O140" s="1230">
        <f t="shared" ref="O140" si="19">AE66</f>
        <v>-5854</v>
      </c>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608">
        <f t="shared" ref="AO140" si="20">SUM(O140:AN142)</f>
        <v>-5854</v>
      </c>
      <c r="AP140" s="608"/>
      <c r="AQ140" s="608"/>
      <c r="AR140" s="608"/>
      <c r="AS140" s="608"/>
      <c r="AT140" s="608"/>
      <c r="AU140" s="608"/>
      <c r="AV140" s="608"/>
      <c r="AW140" s="608"/>
      <c r="AX140" s="608"/>
      <c r="AY140" s="608"/>
      <c r="AZ140" s="608"/>
      <c r="BA140" s="1001"/>
      <c r="BB140" s="231"/>
    </row>
    <row r="141" spans="3:54" ht="6" customHeight="1" x14ac:dyDescent="0.2">
      <c r="C141" s="880"/>
      <c r="D141" s="788"/>
      <c r="E141" s="788"/>
      <c r="F141" s="789"/>
      <c r="G141" s="789"/>
      <c r="H141" s="789"/>
      <c r="I141" s="789"/>
      <c r="J141" s="789"/>
      <c r="K141" s="789"/>
      <c r="L141" s="789"/>
      <c r="M141" s="789"/>
      <c r="N141" s="790"/>
      <c r="O141" s="1230"/>
      <c r="P141" s="608"/>
      <c r="Q141" s="608"/>
      <c r="R141" s="608"/>
      <c r="S141" s="608"/>
      <c r="T141" s="608"/>
      <c r="U141" s="608"/>
      <c r="V141" s="608"/>
      <c r="W141" s="608"/>
      <c r="X141" s="608"/>
      <c r="Y141" s="608"/>
      <c r="Z141" s="608"/>
      <c r="AA141" s="608"/>
      <c r="AB141" s="608"/>
      <c r="AC141" s="608"/>
      <c r="AD141" s="608"/>
      <c r="AE141" s="608"/>
      <c r="AF141" s="608"/>
      <c r="AG141" s="608"/>
      <c r="AH141" s="608"/>
      <c r="AI141" s="608"/>
      <c r="AJ141" s="608"/>
      <c r="AK141" s="608"/>
      <c r="AL141" s="608"/>
      <c r="AM141" s="608"/>
      <c r="AN141" s="608"/>
      <c r="AO141" s="608"/>
      <c r="AP141" s="608"/>
      <c r="AQ141" s="608"/>
      <c r="AR141" s="608"/>
      <c r="AS141" s="608"/>
      <c r="AT141" s="608"/>
      <c r="AU141" s="608"/>
      <c r="AV141" s="608"/>
      <c r="AW141" s="608"/>
      <c r="AX141" s="608"/>
      <c r="AY141" s="608"/>
      <c r="AZ141" s="608"/>
      <c r="BA141" s="1001"/>
      <c r="BB141" s="231"/>
    </row>
    <row r="142" spans="3:54" ht="6" customHeight="1" thickBot="1" x14ac:dyDescent="0.25">
      <c r="C142" s="881"/>
      <c r="D142" s="813"/>
      <c r="E142" s="813"/>
      <c r="F142" s="814"/>
      <c r="G142" s="814"/>
      <c r="H142" s="814"/>
      <c r="I142" s="814"/>
      <c r="J142" s="814"/>
      <c r="K142" s="814"/>
      <c r="L142" s="814"/>
      <c r="M142" s="814"/>
      <c r="N142" s="815"/>
      <c r="O142" s="1231"/>
      <c r="P142" s="1003"/>
      <c r="Q142" s="1003"/>
      <c r="R142" s="1003"/>
      <c r="S142" s="1003"/>
      <c r="T142" s="1003"/>
      <c r="U142" s="1003"/>
      <c r="V142" s="1003"/>
      <c r="W142" s="1003"/>
      <c r="X142" s="1003"/>
      <c r="Y142" s="1003"/>
      <c r="Z142" s="1003"/>
      <c r="AA142" s="1003"/>
      <c r="AB142" s="1003"/>
      <c r="AC142" s="1003"/>
      <c r="AD142" s="1003"/>
      <c r="AE142" s="1003"/>
      <c r="AF142" s="1003"/>
      <c r="AG142" s="1003"/>
      <c r="AH142" s="1003"/>
      <c r="AI142" s="1003"/>
      <c r="AJ142" s="1003"/>
      <c r="AK142" s="1003"/>
      <c r="AL142" s="1003"/>
      <c r="AM142" s="1003"/>
      <c r="AN142" s="1003"/>
      <c r="AO142" s="1003"/>
      <c r="AP142" s="1003"/>
      <c r="AQ142" s="1003"/>
      <c r="AR142" s="1003"/>
      <c r="AS142" s="1003"/>
      <c r="AT142" s="1003"/>
      <c r="AU142" s="1003"/>
      <c r="AV142" s="1003"/>
      <c r="AW142" s="1003"/>
      <c r="AX142" s="1003"/>
      <c r="AY142" s="1003"/>
      <c r="AZ142" s="1003"/>
      <c r="BA142" s="1004"/>
      <c r="BB142" s="231"/>
    </row>
    <row r="143" spans="3:54" ht="6" customHeight="1" x14ac:dyDescent="0.2">
      <c r="C143" s="915" t="s">
        <v>103</v>
      </c>
      <c r="D143" s="834"/>
      <c r="E143" s="834"/>
      <c r="F143" s="834"/>
      <c r="G143" s="834"/>
      <c r="H143" s="834"/>
      <c r="I143" s="834"/>
      <c r="J143" s="834"/>
      <c r="K143" s="834"/>
      <c r="L143" s="834"/>
      <c r="M143" s="834"/>
      <c r="N143" s="835"/>
      <c r="O143" s="1236">
        <f t="shared" ref="O143" si="21">AE69</f>
        <v>200</v>
      </c>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c r="AJ143" s="1006"/>
      <c r="AK143" s="1006"/>
      <c r="AL143" s="1006"/>
      <c r="AM143" s="1006"/>
      <c r="AN143" s="1006"/>
      <c r="AO143" s="1006">
        <f t="shared" ref="AO143" si="22">SUM(O143:AN145)</f>
        <v>200</v>
      </c>
      <c r="AP143" s="1006"/>
      <c r="AQ143" s="1006"/>
      <c r="AR143" s="1006"/>
      <c r="AS143" s="1006"/>
      <c r="AT143" s="1006"/>
      <c r="AU143" s="1006"/>
      <c r="AV143" s="1006"/>
      <c r="AW143" s="1006"/>
      <c r="AX143" s="1006"/>
      <c r="AY143" s="1006"/>
      <c r="AZ143" s="1006"/>
      <c r="BA143" s="1008"/>
      <c r="BB143" s="231"/>
    </row>
    <row r="144" spans="3:54" ht="6" customHeight="1" x14ac:dyDescent="0.2">
      <c r="C144" s="848"/>
      <c r="D144" s="800"/>
      <c r="E144" s="800"/>
      <c r="F144" s="800"/>
      <c r="G144" s="800"/>
      <c r="H144" s="800"/>
      <c r="I144" s="800"/>
      <c r="J144" s="800"/>
      <c r="K144" s="800"/>
      <c r="L144" s="800"/>
      <c r="M144" s="800"/>
      <c r="N144" s="801"/>
      <c r="O144" s="1230"/>
      <c r="P144" s="608"/>
      <c r="Q144" s="608"/>
      <c r="R144" s="608"/>
      <c r="S144" s="608"/>
      <c r="T144" s="608"/>
      <c r="U144" s="608"/>
      <c r="V144" s="608"/>
      <c r="W144" s="608"/>
      <c r="X144" s="608"/>
      <c r="Y144" s="608"/>
      <c r="Z144" s="608"/>
      <c r="AA144" s="608"/>
      <c r="AB144" s="608"/>
      <c r="AC144" s="608"/>
      <c r="AD144" s="608"/>
      <c r="AE144" s="608"/>
      <c r="AF144" s="608"/>
      <c r="AG144" s="608"/>
      <c r="AH144" s="608"/>
      <c r="AI144" s="608"/>
      <c r="AJ144" s="608"/>
      <c r="AK144" s="608"/>
      <c r="AL144" s="608"/>
      <c r="AM144" s="608"/>
      <c r="AN144" s="608"/>
      <c r="AO144" s="608"/>
      <c r="AP144" s="608"/>
      <c r="AQ144" s="608"/>
      <c r="AR144" s="608"/>
      <c r="AS144" s="608"/>
      <c r="AT144" s="608"/>
      <c r="AU144" s="608"/>
      <c r="AV144" s="608"/>
      <c r="AW144" s="608"/>
      <c r="AX144" s="608"/>
      <c r="AY144" s="608"/>
      <c r="AZ144" s="608"/>
      <c r="BA144" s="1001"/>
      <c r="BB144" s="231"/>
    </row>
    <row r="145" spans="3:54" ht="6" customHeight="1" x14ac:dyDescent="0.2">
      <c r="C145" s="848"/>
      <c r="D145" s="800"/>
      <c r="E145" s="800"/>
      <c r="F145" s="800"/>
      <c r="G145" s="800"/>
      <c r="H145" s="800"/>
      <c r="I145" s="800"/>
      <c r="J145" s="800"/>
      <c r="K145" s="800"/>
      <c r="L145" s="800"/>
      <c r="M145" s="800"/>
      <c r="N145" s="801"/>
      <c r="O145" s="1230"/>
      <c r="P145" s="608"/>
      <c r="Q145" s="608"/>
      <c r="R145" s="608"/>
      <c r="S145" s="608"/>
      <c r="T145" s="608"/>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608"/>
      <c r="AP145" s="608"/>
      <c r="AQ145" s="608"/>
      <c r="AR145" s="608"/>
      <c r="AS145" s="608"/>
      <c r="AT145" s="608"/>
      <c r="AU145" s="608"/>
      <c r="AV145" s="608"/>
      <c r="AW145" s="608"/>
      <c r="AX145" s="608"/>
      <c r="AY145" s="608"/>
      <c r="AZ145" s="608"/>
      <c r="BA145" s="1001"/>
      <c r="BB145" s="231"/>
    </row>
    <row r="146" spans="3:54" ht="6" customHeight="1" x14ac:dyDescent="0.2">
      <c r="C146" s="848" t="s">
        <v>104</v>
      </c>
      <c r="D146" s="800"/>
      <c r="E146" s="800"/>
      <c r="F146" s="800"/>
      <c r="G146" s="800"/>
      <c r="H146" s="800"/>
      <c r="I146" s="800"/>
      <c r="J146" s="800"/>
      <c r="K146" s="800"/>
      <c r="L146" s="800"/>
      <c r="M146" s="800"/>
      <c r="N146" s="801"/>
      <c r="O146" s="1230">
        <f t="shared" ref="O146" si="23">AE72</f>
        <v>150</v>
      </c>
      <c r="P146" s="608"/>
      <c r="Q146" s="608"/>
      <c r="R146" s="608"/>
      <c r="S146" s="608"/>
      <c r="T146" s="608"/>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608">
        <f t="shared" ref="AO146" si="24">SUM(O146:AN148)</f>
        <v>150</v>
      </c>
      <c r="AP146" s="608"/>
      <c r="AQ146" s="608"/>
      <c r="AR146" s="608"/>
      <c r="AS146" s="608"/>
      <c r="AT146" s="608"/>
      <c r="AU146" s="608"/>
      <c r="AV146" s="608"/>
      <c r="AW146" s="608"/>
      <c r="AX146" s="608"/>
      <c r="AY146" s="608"/>
      <c r="AZ146" s="608"/>
      <c r="BA146" s="1001"/>
      <c r="BB146" s="231"/>
    </row>
    <row r="147" spans="3:54" ht="6" customHeight="1" x14ac:dyDescent="0.2">
      <c r="C147" s="848"/>
      <c r="D147" s="800"/>
      <c r="E147" s="800"/>
      <c r="F147" s="800"/>
      <c r="G147" s="800"/>
      <c r="H147" s="800"/>
      <c r="I147" s="800"/>
      <c r="J147" s="800"/>
      <c r="K147" s="800"/>
      <c r="L147" s="800"/>
      <c r="M147" s="800"/>
      <c r="N147" s="801"/>
      <c r="O147" s="1230"/>
      <c r="P147" s="608"/>
      <c r="Q147" s="608"/>
      <c r="R147" s="608"/>
      <c r="S147" s="608"/>
      <c r="T147" s="608"/>
      <c r="U147" s="608"/>
      <c r="V147" s="608"/>
      <c r="W147" s="608"/>
      <c r="X147" s="608"/>
      <c r="Y147" s="608"/>
      <c r="Z147" s="608"/>
      <c r="AA147" s="608"/>
      <c r="AB147" s="608"/>
      <c r="AC147" s="608"/>
      <c r="AD147" s="608"/>
      <c r="AE147" s="608"/>
      <c r="AF147" s="608"/>
      <c r="AG147" s="608"/>
      <c r="AH147" s="608"/>
      <c r="AI147" s="608"/>
      <c r="AJ147" s="608"/>
      <c r="AK147" s="608"/>
      <c r="AL147" s="608"/>
      <c r="AM147" s="608"/>
      <c r="AN147" s="608"/>
      <c r="AO147" s="608"/>
      <c r="AP147" s="608"/>
      <c r="AQ147" s="608"/>
      <c r="AR147" s="608"/>
      <c r="AS147" s="608"/>
      <c r="AT147" s="608"/>
      <c r="AU147" s="608"/>
      <c r="AV147" s="608"/>
      <c r="AW147" s="608"/>
      <c r="AX147" s="608"/>
      <c r="AY147" s="608"/>
      <c r="AZ147" s="608"/>
      <c r="BA147" s="1001"/>
      <c r="BB147" s="231"/>
    </row>
    <row r="148" spans="3:54" ht="6" customHeight="1" x14ac:dyDescent="0.2">
      <c r="C148" s="848"/>
      <c r="D148" s="800"/>
      <c r="E148" s="800"/>
      <c r="F148" s="800"/>
      <c r="G148" s="800"/>
      <c r="H148" s="800"/>
      <c r="I148" s="800"/>
      <c r="J148" s="800"/>
      <c r="K148" s="800"/>
      <c r="L148" s="800"/>
      <c r="M148" s="800"/>
      <c r="N148" s="801"/>
      <c r="O148" s="1230"/>
      <c r="P148" s="608"/>
      <c r="Q148" s="608"/>
      <c r="R148" s="608"/>
      <c r="S148" s="608"/>
      <c r="T148" s="608"/>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608"/>
      <c r="AP148" s="608"/>
      <c r="AQ148" s="608"/>
      <c r="AR148" s="608"/>
      <c r="AS148" s="608"/>
      <c r="AT148" s="608"/>
      <c r="AU148" s="608"/>
      <c r="AV148" s="608"/>
      <c r="AW148" s="608"/>
      <c r="AX148" s="608"/>
      <c r="AY148" s="608"/>
      <c r="AZ148" s="608"/>
      <c r="BA148" s="1001"/>
      <c r="BB148" s="231"/>
    </row>
    <row r="149" spans="3:54" ht="6" customHeight="1" x14ac:dyDescent="0.2">
      <c r="C149" s="880" t="s">
        <v>105</v>
      </c>
      <c r="D149" s="788"/>
      <c r="E149" s="788"/>
      <c r="F149" s="789"/>
      <c r="G149" s="789"/>
      <c r="H149" s="789"/>
      <c r="I149" s="789"/>
      <c r="J149" s="789"/>
      <c r="K149" s="789"/>
      <c r="L149" s="789"/>
      <c r="M149" s="789"/>
      <c r="N149" s="790"/>
      <c r="O149" s="1230">
        <f t="shared" ref="O149" si="25">AE75</f>
        <v>50</v>
      </c>
      <c r="P149" s="608"/>
      <c r="Q149" s="608"/>
      <c r="R149" s="608"/>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1232">
        <f t="shared" ref="AO149" si="26">SUM(O149:AN151)</f>
        <v>50</v>
      </c>
      <c r="AP149" s="1233"/>
      <c r="AQ149" s="1233"/>
      <c r="AR149" s="1233"/>
      <c r="AS149" s="1233"/>
      <c r="AT149" s="1233"/>
      <c r="AU149" s="1233"/>
      <c r="AV149" s="1233"/>
      <c r="AW149" s="1233"/>
      <c r="AX149" s="1233"/>
      <c r="AY149" s="1233"/>
      <c r="AZ149" s="1233"/>
      <c r="BA149" s="1233"/>
      <c r="BB149" s="231"/>
    </row>
    <row r="150" spans="3:54" ht="6" customHeight="1" x14ac:dyDescent="0.2">
      <c r="C150" s="880"/>
      <c r="D150" s="788"/>
      <c r="E150" s="788"/>
      <c r="F150" s="789"/>
      <c r="G150" s="789"/>
      <c r="H150" s="789"/>
      <c r="I150" s="789"/>
      <c r="J150" s="789"/>
      <c r="K150" s="789"/>
      <c r="L150" s="789"/>
      <c r="M150" s="789"/>
      <c r="N150" s="790"/>
      <c r="O150" s="1230"/>
      <c r="P150" s="608"/>
      <c r="Q150" s="608"/>
      <c r="R150" s="608"/>
      <c r="S150" s="608"/>
      <c r="T150" s="608"/>
      <c r="U150" s="608"/>
      <c r="V150" s="608"/>
      <c r="W150" s="608"/>
      <c r="X150" s="608"/>
      <c r="Y150" s="608"/>
      <c r="Z150" s="608"/>
      <c r="AA150" s="608"/>
      <c r="AB150" s="608"/>
      <c r="AC150" s="608"/>
      <c r="AD150" s="608"/>
      <c r="AE150" s="608"/>
      <c r="AF150" s="608"/>
      <c r="AG150" s="608"/>
      <c r="AH150" s="608"/>
      <c r="AI150" s="608"/>
      <c r="AJ150" s="608"/>
      <c r="AK150" s="608"/>
      <c r="AL150" s="608"/>
      <c r="AM150" s="608"/>
      <c r="AN150" s="608"/>
      <c r="AO150" s="1001"/>
      <c r="AP150" s="1234"/>
      <c r="AQ150" s="1234"/>
      <c r="AR150" s="1234"/>
      <c r="AS150" s="1234"/>
      <c r="AT150" s="1234"/>
      <c r="AU150" s="1234"/>
      <c r="AV150" s="1234"/>
      <c r="AW150" s="1234"/>
      <c r="AX150" s="1234"/>
      <c r="AY150" s="1234"/>
      <c r="AZ150" s="1234"/>
      <c r="BA150" s="1234"/>
      <c r="BB150" s="231"/>
    </row>
    <row r="151" spans="3:54" ht="6" customHeight="1" thickBot="1" x14ac:dyDescent="0.25">
      <c r="C151" s="881"/>
      <c r="D151" s="813"/>
      <c r="E151" s="813"/>
      <c r="F151" s="814"/>
      <c r="G151" s="814"/>
      <c r="H151" s="814"/>
      <c r="I151" s="814"/>
      <c r="J151" s="814"/>
      <c r="K151" s="814"/>
      <c r="L151" s="814"/>
      <c r="M151" s="814"/>
      <c r="N151" s="815"/>
      <c r="O151" s="1231"/>
      <c r="P151" s="1003"/>
      <c r="Q151" s="1003"/>
      <c r="R151" s="1003"/>
      <c r="S151" s="1003"/>
      <c r="T151" s="1003"/>
      <c r="U151" s="1003"/>
      <c r="V151" s="1003"/>
      <c r="W151" s="1003"/>
      <c r="X151" s="1003"/>
      <c r="Y151" s="1003"/>
      <c r="Z151" s="1003"/>
      <c r="AA151" s="1003"/>
      <c r="AB151" s="1003"/>
      <c r="AC151" s="1003"/>
      <c r="AD151" s="1003"/>
      <c r="AE151" s="1003"/>
      <c r="AF151" s="1003"/>
      <c r="AG151" s="1003"/>
      <c r="AH151" s="1003"/>
      <c r="AI151" s="1003"/>
      <c r="AJ151" s="1003"/>
      <c r="AK151" s="1003"/>
      <c r="AL151" s="1003"/>
      <c r="AM151" s="1003"/>
      <c r="AN151" s="1003"/>
      <c r="AO151" s="1004"/>
      <c r="AP151" s="1235"/>
      <c r="AQ151" s="1235"/>
      <c r="AR151" s="1235"/>
      <c r="AS151" s="1235"/>
      <c r="AT151" s="1235"/>
      <c r="AU151" s="1235"/>
      <c r="AV151" s="1235"/>
      <c r="AW151" s="1235"/>
      <c r="AX151" s="1235"/>
      <c r="AY151" s="1235"/>
      <c r="AZ151" s="1235"/>
      <c r="BA151" s="1235"/>
      <c r="BB151" s="231"/>
    </row>
    <row r="152" spans="3:54" ht="6" customHeight="1" x14ac:dyDescent="0.2">
      <c r="C152" s="908" t="s">
        <v>106</v>
      </c>
      <c r="D152" s="947"/>
      <c r="E152" s="947"/>
      <c r="F152" s="947"/>
      <c r="G152" s="947"/>
      <c r="H152" s="947"/>
      <c r="I152" s="947"/>
      <c r="J152" s="947"/>
      <c r="K152" s="947"/>
      <c r="L152" s="947"/>
      <c r="M152" s="947"/>
      <c r="N152" s="948"/>
      <c r="O152" s="1242">
        <f t="shared" ref="O152" si="27">AE78</f>
        <v>-5804</v>
      </c>
      <c r="P152" s="1243"/>
      <c r="Q152" s="1243"/>
      <c r="R152" s="1243"/>
      <c r="S152" s="1243"/>
      <c r="T152" s="1243"/>
      <c r="U152" s="1243"/>
      <c r="V152" s="1243"/>
      <c r="W152" s="1243"/>
      <c r="X152" s="1243"/>
      <c r="Y152" s="1243"/>
      <c r="Z152" s="1243"/>
      <c r="AA152" s="1243"/>
      <c r="AB152" s="992"/>
      <c r="AC152" s="617"/>
      <c r="AD152" s="617"/>
      <c r="AE152" s="617"/>
      <c r="AF152" s="617"/>
      <c r="AG152" s="617"/>
      <c r="AH152" s="617"/>
      <c r="AI152" s="617"/>
      <c r="AJ152" s="617"/>
      <c r="AK152" s="617"/>
      <c r="AL152" s="617"/>
      <c r="AM152" s="617"/>
      <c r="AN152" s="803"/>
      <c r="AO152" s="1232">
        <f t="shared" ref="AO152" si="28">SUM(O152:AN154)</f>
        <v>-5804</v>
      </c>
      <c r="AP152" s="1233"/>
      <c r="AQ152" s="1233"/>
      <c r="AR152" s="1233"/>
      <c r="AS152" s="1233"/>
      <c r="AT152" s="1233"/>
      <c r="AU152" s="1233"/>
      <c r="AV152" s="1233"/>
      <c r="AW152" s="1233"/>
      <c r="AX152" s="1233"/>
      <c r="AY152" s="1233"/>
      <c r="AZ152" s="1233"/>
      <c r="BA152" s="1233"/>
      <c r="BB152" s="275"/>
    </row>
    <row r="153" spans="3:54" ht="6" customHeight="1" x14ac:dyDescent="0.2">
      <c r="C153" s="908"/>
      <c r="D153" s="947"/>
      <c r="E153" s="947"/>
      <c r="F153" s="947"/>
      <c r="G153" s="947"/>
      <c r="H153" s="947"/>
      <c r="I153" s="947"/>
      <c r="J153" s="947"/>
      <c r="K153" s="947"/>
      <c r="L153" s="947"/>
      <c r="M153" s="947"/>
      <c r="N153" s="948"/>
      <c r="O153" s="999"/>
      <c r="P153" s="608"/>
      <c r="Q153" s="608"/>
      <c r="R153" s="608"/>
      <c r="S153" s="608"/>
      <c r="T153" s="608"/>
      <c r="U153" s="608"/>
      <c r="V153" s="608"/>
      <c r="W153" s="608"/>
      <c r="X153" s="608"/>
      <c r="Y153" s="608"/>
      <c r="Z153" s="608"/>
      <c r="AA153" s="608"/>
      <c r="AB153" s="992"/>
      <c r="AC153" s="617"/>
      <c r="AD153" s="617"/>
      <c r="AE153" s="617"/>
      <c r="AF153" s="617"/>
      <c r="AG153" s="617"/>
      <c r="AH153" s="617"/>
      <c r="AI153" s="617"/>
      <c r="AJ153" s="617"/>
      <c r="AK153" s="617"/>
      <c r="AL153" s="617"/>
      <c r="AM153" s="617"/>
      <c r="AN153" s="803"/>
      <c r="AO153" s="1001"/>
      <c r="AP153" s="1234"/>
      <c r="AQ153" s="1234"/>
      <c r="AR153" s="1234"/>
      <c r="AS153" s="1234"/>
      <c r="AT153" s="1234"/>
      <c r="AU153" s="1234"/>
      <c r="AV153" s="1234"/>
      <c r="AW153" s="1234"/>
      <c r="AX153" s="1234"/>
      <c r="AY153" s="1234"/>
      <c r="AZ153" s="1234"/>
      <c r="BA153" s="1234"/>
      <c r="BB153" s="275"/>
    </row>
    <row r="154" spans="3:54" ht="6" customHeight="1" thickBot="1" x14ac:dyDescent="0.25">
      <c r="C154" s="949"/>
      <c r="D154" s="950"/>
      <c r="E154" s="950"/>
      <c r="F154" s="950"/>
      <c r="G154" s="950"/>
      <c r="H154" s="950"/>
      <c r="I154" s="950"/>
      <c r="J154" s="950"/>
      <c r="K154" s="950"/>
      <c r="L154" s="950"/>
      <c r="M154" s="950"/>
      <c r="N154" s="951"/>
      <c r="O154" s="999"/>
      <c r="P154" s="608"/>
      <c r="Q154" s="608"/>
      <c r="R154" s="608"/>
      <c r="S154" s="608"/>
      <c r="T154" s="608"/>
      <c r="U154" s="608"/>
      <c r="V154" s="608"/>
      <c r="W154" s="608"/>
      <c r="X154" s="608"/>
      <c r="Y154" s="608"/>
      <c r="Z154" s="608"/>
      <c r="AA154" s="608"/>
      <c r="AB154" s="993"/>
      <c r="AC154" s="752"/>
      <c r="AD154" s="752"/>
      <c r="AE154" s="752"/>
      <c r="AF154" s="752"/>
      <c r="AG154" s="752"/>
      <c r="AH154" s="752"/>
      <c r="AI154" s="752"/>
      <c r="AJ154" s="752"/>
      <c r="AK154" s="752"/>
      <c r="AL154" s="752"/>
      <c r="AM154" s="752"/>
      <c r="AN154" s="995"/>
      <c r="AO154" s="1001"/>
      <c r="AP154" s="1234"/>
      <c r="AQ154" s="1234"/>
      <c r="AR154" s="1234"/>
      <c r="AS154" s="1234"/>
      <c r="AT154" s="1234"/>
      <c r="AU154" s="1234"/>
      <c r="AV154" s="1234"/>
      <c r="AW154" s="1234"/>
      <c r="AX154" s="1234"/>
      <c r="AY154" s="1234"/>
      <c r="AZ154" s="1234"/>
      <c r="BA154" s="1234"/>
      <c r="BB154" s="275"/>
    </row>
    <row r="155" spans="3:54" ht="6" customHeight="1" x14ac:dyDescent="0.2">
      <c r="C155" s="890" t="s">
        <v>109</v>
      </c>
      <c r="D155" s="961"/>
      <c r="E155" s="961"/>
      <c r="F155" s="961"/>
      <c r="G155" s="961"/>
      <c r="H155" s="961"/>
      <c r="I155" s="961"/>
      <c r="J155" s="961"/>
      <c r="K155" s="961"/>
      <c r="L155" s="961"/>
      <c r="M155" s="961"/>
      <c r="N155" s="962"/>
      <c r="O155" s="963"/>
      <c r="P155" s="964"/>
      <c r="Q155" s="964"/>
      <c r="R155" s="964"/>
      <c r="S155" s="964"/>
      <c r="T155" s="964"/>
      <c r="U155" s="964"/>
      <c r="V155" s="964"/>
      <c r="W155" s="964"/>
      <c r="X155" s="964"/>
      <c r="Y155" s="964"/>
      <c r="Z155" s="964"/>
      <c r="AA155" s="964"/>
      <c r="AB155" s="964"/>
      <c r="AC155" s="964"/>
      <c r="AD155" s="964"/>
      <c r="AE155" s="964"/>
      <c r="AF155" s="964"/>
      <c r="AG155" s="964"/>
      <c r="AH155" s="964"/>
      <c r="AI155" s="964"/>
      <c r="AJ155" s="964"/>
      <c r="AK155" s="964"/>
      <c r="AL155" s="964"/>
      <c r="AM155" s="964"/>
      <c r="AN155" s="965"/>
      <c r="AO155" s="1224">
        <v>0</v>
      </c>
      <c r="AP155" s="1225"/>
      <c r="AQ155" s="1225"/>
      <c r="AR155" s="1225"/>
      <c r="AS155" s="1225"/>
      <c r="AT155" s="1225"/>
      <c r="AU155" s="1225"/>
      <c r="AV155" s="1225"/>
      <c r="AW155" s="1225"/>
      <c r="AX155" s="1225"/>
      <c r="AY155" s="1225"/>
      <c r="AZ155" s="1225"/>
      <c r="BA155" s="1225"/>
      <c r="BB155" s="275"/>
    </row>
    <row r="156" spans="3:54" ht="6" customHeight="1" x14ac:dyDescent="0.2">
      <c r="C156" s="908"/>
      <c r="D156" s="947"/>
      <c r="E156" s="947"/>
      <c r="F156" s="947"/>
      <c r="G156" s="947"/>
      <c r="H156" s="947"/>
      <c r="I156" s="947"/>
      <c r="J156" s="947"/>
      <c r="K156" s="947"/>
      <c r="L156" s="947"/>
      <c r="M156" s="947"/>
      <c r="N156" s="948"/>
      <c r="O156" s="966"/>
      <c r="P156" s="967"/>
      <c r="Q156" s="967"/>
      <c r="R156" s="967"/>
      <c r="S156" s="967"/>
      <c r="T156" s="967"/>
      <c r="U156" s="967"/>
      <c r="V156" s="967"/>
      <c r="W156" s="967"/>
      <c r="X156" s="967"/>
      <c r="Y156" s="967"/>
      <c r="Z156" s="967"/>
      <c r="AA156" s="967"/>
      <c r="AB156" s="967"/>
      <c r="AC156" s="967"/>
      <c r="AD156" s="967"/>
      <c r="AE156" s="967"/>
      <c r="AF156" s="967"/>
      <c r="AG156" s="967"/>
      <c r="AH156" s="967"/>
      <c r="AI156" s="967"/>
      <c r="AJ156" s="967"/>
      <c r="AK156" s="967"/>
      <c r="AL156" s="967"/>
      <c r="AM156" s="967"/>
      <c r="AN156" s="968"/>
      <c r="AO156" s="1226"/>
      <c r="AP156" s="1227"/>
      <c r="AQ156" s="1227"/>
      <c r="AR156" s="1227"/>
      <c r="AS156" s="1227"/>
      <c r="AT156" s="1227"/>
      <c r="AU156" s="1227"/>
      <c r="AV156" s="1227"/>
      <c r="AW156" s="1227"/>
      <c r="AX156" s="1227"/>
      <c r="AY156" s="1227"/>
      <c r="AZ156" s="1227"/>
      <c r="BA156" s="1227"/>
      <c r="BB156" s="275"/>
    </row>
    <row r="157" spans="3:54" ht="6" customHeight="1" thickBot="1" x14ac:dyDescent="0.25">
      <c r="C157" s="949"/>
      <c r="D157" s="950"/>
      <c r="E157" s="950"/>
      <c r="F157" s="950"/>
      <c r="G157" s="950"/>
      <c r="H157" s="950"/>
      <c r="I157" s="950"/>
      <c r="J157" s="950"/>
      <c r="K157" s="950"/>
      <c r="L157" s="950"/>
      <c r="M157" s="950"/>
      <c r="N157" s="951"/>
      <c r="O157" s="969"/>
      <c r="P157" s="970"/>
      <c r="Q157" s="970"/>
      <c r="R157" s="970"/>
      <c r="S157" s="970"/>
      <c r="T157" s="970"/>
      <c r="U157" s="970"/>
      <c r="V157" s="970"/>
      <c r="W157" s="970"/>
      <c r="X157" s="970"/>
      <c r="Y157" s="970"/>
      <c r="Z157" s="970"/>
      <c r="AA157" s="970"/>
      <c r="AB157" s="970"/>
      <c r="AC157" s="970"/>
      <c r="AD157" s="970"/>
      <c r="AE157" s="970"/>
      <c r="AF157" s="970"/>
      <c r="AG157" s="970"/>
      <c r="AH157" s="970"/>
      <c r="AI157" s="970"/>
      <c r="AJ157" s="970"/>
      <c r="AK157" s="970"/>
      <c r="AL157" s="970"/>
      <c r="AM157" s="970"/>
      <c r="AN157" s="971"/>
      <c r="AO157" s="1228"/>
      <c r="AP157" s="1229"/>
      <c r="AQ157" s="1229"/>
      <c r="AR157" s="1229"/>
      <c r="AS157" s="1229"/>
      <c r="AT157" s="1229"/>
      <c r="AU157" s="1229"/>
      <c r="AV157" s="1229"/>
      <c r="AW157" s="1229"/>
      <c r="AX157" s="1229"/>
      <c r="AY157" s="1229"/>
      <c r="AZ157" s="1229"/>
      <c r="BA157" s="1229"/>
      <c r="BB157" s="275"/>
    </row>
    <row r="158" spans="3:54" ht="6" customHeight="1" x14ac:dyDescent="0.2">
      <c r="C158" s="908" t="s">
        <v>397</v>
      </c>
      <c r="D158" s="947"/>
      <c r="E158" s="947"/>
      <c r="F158" s="947"/>
      <c r="G158" s="947"/>
      <c r="H158" s="947"/>
      <c r="I158" s="947"/>
      <c r="J158" s="947"/>
      <c r="K158" s="947"/>
      <c r="L158" s="947"/>
      <c r="M158" s="947"/>
      <c r="N158" s="948"/>
      <c r="O158" s="963"/>
      <c r="P158" s="964"/>
      <c r="Q158" s="964"/>
      <c r="R158" s="964"/>
      <c r="S158" s="964"/>
      <c r="T158" s="964"/>
      <c r="U158" s="964"/>
      <c r="V158" s="964"/>
      <c r="W158" s="964"/>
      <c r="X158" s="964"/>
      <c r="Y158" s="964"/>
      <c r="Z158" s="964"/>
      <c r="AA158" s="964"/>
      <c r="AB158" s="964"/>
      <c r="AC158" s="964"/>
      <c r="AD158" s="964"/>
      <c r="AE158" s="964"/>
      <c r="AF158" s="964"/>
      <c r="AG158" s="964"/>
      <c r="AH158" s="964"/>
      <c r="AI158" s="964"/>
      <c r="AJ158" s="964"/>
      <c r="AK158" s="964"/>
      <c r="AL158" s="964"/>
      <c r="AM158" s="964"/>
      <c r="AN158" s="965"/>
      <c r="AO158" s="1226">
        <v>-5804</v>
      </c>
      <c r="AP158" s="1227"/>
      <c r="AQ158" s="1227"/>
      <c r="AR158" s="1227"/>
      <c r="AS158" s="1227"/>
      <c r="AT158" s="1227"/>
      <c r="AU158" s="1227"/>
      <c r="AV158" s="1227"/>
      <c r="AW158" s="1227"/>
      <c r="AX158" s="1227"/>
      <c r="AY158" s="1227"/>
      <c r="AZ158" s="1227"/>
      <c r="BA158" s="1227"/>
      <c r="BB158" s="275"/>
    </row>
    <row r="159" spans="3:54" ht="6" customHeight="1" x14ac:dyDescent="0.2">
      <c r="C159" s="908"/>
      <c r="D159" s="947"/>
      <c r="E159" s="947"/>
      <c r="F159" s="947"/>
      <c r="G159" s="947"/>
      <c r="H159" s="947"/>
      <c r="I159" s="947"/>
      <c r="J159" s="947"/>
      <c r="K159" s="947"/>
      <c r="L159" s="947"/>
      <c r="M159" s="947"/>
      <c r="N159" s="948"/>
      <c r="O159" s="966"/>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c r="AL159" s="967"/>
      <c r="AM159" s="967"/>
      <c r="AN159" s="968"/>
      <c r="AO159" s="1226"/>
      <c r="AP159" s="1227"/>
      <c r="AQ159" s="1227"/>
      <c r="AR159" s="1227"/>
      <c r="AS159" s="1227"/>
      <c r="AT159" s="1227"/>
      <c r="AU159" s="1227"/>
      <c r="AV159" s="1227"/>
      <c r="AW159" s="1227"/>
      <c r="AX159" s="1227"/>
      <c r="AY159" s="1227"/>
      <c r="AZ159" s="1227"/>
      <c r="BA159" s="1227"/>
      <c r="BB159" s="275"/>
    </row>
    <row r="160" spans="3:54" ht="6" customHeight="1" thickBot="1" x14ac:dyDescent="0.25">
      <c r="C160" s="949"/>
      <c r="D160" s="950"/>
      <c r="E160" s="950"/>
      <c r="F160" s="950"/>
      <c r="G160" s="950"/>
      <c r="H160" s="950"/>
      <c r="I160" s="950"/>
      <c r="J160" s="950"/>
      <c r="K160" s="950"/>
      <c r="L160" s="950"/>
      <c r="M160" s="950"/>
      <c r="N160" s="951"/>
      <c r="O160" s="969"/>
      <c r="P160" s="970"/>
      <c r="Q160" s="970"/>
      <c r="R160" s="970"/>
      <c r="S160" s="970"/>
      <c r="T160" s="970"/>
      <c r="U160" s="970"/>
      <c r="V160" s="970"/>
      <c r="W160" s="970"/>
      <c r="X160" s="970"/>
      <c r="Y160" s="970"/>
      <c r="Z160" s="970"/>
      <c r="AA160" s="970"/>
      <c r="AB160" s="970"/>
      <c r="AC160" s="970"/>
      <c r="AD160" s="970"/>
      <c r="AE160" s="970"/>
      <c r="AF160" s="970"/>
      <c r="AG160" s="970"/>
      <c r="AH160" s="970"/>
      <c r="AI160" s="970"/>
      <c r="AJ160" s="970"/>
      <c r="AK160" s="970"/>
      <c r="AL160" s="970"/>
      <c r="AM160" s="970"/>
      <c r="AN160" s="971"/>
      <c r="AO160" s="1228"/>
      <c r="AP160" s="1229"/>
      <c r="AQ160" s="1229"/>
      <c r="AR160" s="1229"/>
      <c r="AS160" s="1229"/>
      <c r="AT160" s="1229"/>
      <c r="AU160" s="1229"/>
      <c r="AV160" s="1229"/>
      <c r="AW160" s="1229"/>
      <c r="AX160" s="1229"/>
      <c r="AY160" s="1229"/>
      <c r="AZ160" s="1229"/>
      <c r="BA160" s="1229"/>
      <c r="BB160" s="275"/>
    </row>
    <row r="163" spans="3:63" ht="6" customHeight="1" x14ac:dyDescent="0.2">
      <c r="C163" s="723" t="s">
        <v>338</v>
      </c>
      <c r="D163" s="723"/>
      <c r="E163" s="723"/>
      <c r="F163" s="723"/>
      <c r="G163" s="723"/>
      <c r="H163" s="723">
        <f>AW18</f>
        <v>3</v>
      </c>
      <c r="I163" s="723"/>
      <c r="J163" s="723"/>
      <c r="K163" s="723" t="s">
        <v>78</v>
      </c>
      <c r="L163" s="723"/>
      <c r="M163" s="723"/>
      <c r="N163" s="723"/>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910" t="s">
        <v>86</v>
      </c>
      <c r="AT163" s="911"/>
      <c r="AU163" s="911"/>
      <c r="AV163" s="911"/>
      <c r="AW163" s="911"/>
      <c r="AX163" s="911"/>
      <c r="AY163" s="911"/>
      <c r="AZ163" s="911"/>
      <c r="BA163" s="911"/>
      <c r="BB163" s="256"/>
      <c r="BC163" s="256"/>
      <c r="BD163" s="256"/>
      <c r="BE163" s="256"/>
      <c r="BF163" s="256"/>
      <c r="BG163" s="256"/>
      <c r="BH163" s="256"/>
      <c r="BI163" s="256"/>
      <c r="BJ163" s="256"/>
      <c r="BK163" s="256"/>
    </row>
    <row r="164" spans="3:63" ht="6" customHeight="1" x14ac:dyDescent="0.2">
      <c r="C164" s="723"/>
      <c r="D164" s="723"/>
      <c r="E164" s="723"/>
      <c r="F164" s="723"/>
      <c r="G164" s="723"/>
      <c r="H164" s="723"/>
      <c r="I164" s="723"/>
      <c r="J164" s="723"/>
      <c r="K164" s="723"/>
      <c r="L164" s="723"/>
      <c r="M164" s="723"/>
      <c r="N164" s="72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911"/>
      <c r="AT164" s="911"/>
      <c r="AU164" s="911"/>
      <c r="AV164" s="911"/>
      <c r="AW164" s="911"/>
      <c r="AX164" s="911"/>
      <c r="AY164" s="911"/>
      <c r="AZ164" s="911"/>
      <c r="BA164" s="911"/>
      <c r="BB164" s="273"/>
    </row>
    <row r="165" spans="3:63" ht="6" customHeight="1" thickBot="1" x14ac:dyDescent="0.25">
      <c r="C165" s="1192"/>
      <c r="D165" s="1192"/>
      <c r="E165" s="1192"/>
      <c r="F165" s="1192"/>
      <c r="G165" s="1192"/>
      <c r="H165" s="1192"/>
      <c r="I165" s="1192"/>
      <c r="J165" s="1192"/>
      <c r="K165" s="1192"/>
      <c r="L165" s="1192"/>
      <c r="M165" s="1192"/>
      <c r="N165" s="1192"/>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912"/>
      <c r="AT165" s="912"/>
      <c r="AU165" s="912"/>
      <c r="AV165" s="912"/>
      <c r="AW165" s="912"/>
      <c r="AX165" s="912"/>
      <c r="AY165" s="912"/>
      <c r="AZ165" s="912"/>
      <c r="BA165" s="912"/>
      <c r="BB165" s="273"/>
    </row>
    <row r="166" spans="3:63" ht="6" customHeight="1" x14ac:dyDescent="0.2">
      <c r="C166" s="1195"/>
      <c r="D166" s="926"/>
      <c r="E166" s="926"/>
      <c r="F166" s="926"/>
      <c r="G166" s="926"/>
      <c r="H166" s="926"/>
      <c r="I166" s="926"/>
      <c r="J166" s="926"/>
      <c r="K166" s="926"/>
      <c r="L166" s="926"/>
      <c r="M166" s="926"/>
      <c r="N166" s="934"/>
      <c r="O166" s="1198" t="s">
        <v>107</v>
      </c>
      <c r="P166" s="1199"/>
      <c r="Q166" s="1199"/>
      <c r="R166" s="1199"/>
      <c r="S166" s="1199"/>
      <c r="T166" s="1199"/>
      <c r="U166" s="1199"/>
      <c r="V166" s="1199"/>
      <c r="W166" s="1199"/>
      <c r="X166" s="1199"/>
      <c r="Y166" s="1199"/>
      <c r="Z166" s="1199"/>
      <c r="AA166" s="1200"/>
      <c r="AB166" s="933" t="s">
        <v>419</v>
      </c>
      <c r="AC166" s="1205"/>
      <c r="AD166" s="1205"/>
      <c r="AE166" s="1205"/>
      <c r="AF166" s="1205"/>
      <c r="AG166" s="1205"/>
      <c r="AH166" s="1205"/>
      <c r="AI166" s="1205"/>
      <c r="AJ166" s="1205"/>
      <c r="AK166" s="1205"/>
      <c r="AL166" s="1205"/>
      <c r="AM166" s="1205"/>
      <c r="AN166" s="1206"/>
      <c r="AO166" s="1185" t="s">
        <v>108</v>
      </c>
      <c r="AP166" s="1186"/>
      <c r="AQ166" s="1186"/>
      <c r="AR166" s="1186"/>
      <c r="AS166" s="1186"/>
      <c r="AT166" s="1186"/>
      <c r="AU166" s="1186"/>
      <c r="AV166" s="1186"/>
      <c r="AW166" s="1186"/>
      <c r="AX166" s="1186"/>
      <c r="AY166" s="1186"/>
      <c r="AZ166" s="1186"/>
      <c r="BA166" s="1186"/>
      <c r="BB166" s="275"/>
    </row>
    <row r="167" spans="3:63" ht="6" customHeight="1" x14ac:dyDescent="0.2">
      <c r="C167" s="1196"/>
      <c r="D167" s="637"/>
      <c r="E167" s="637"/>
      <c r="F167" s="637"/>
      <c r="G167" s="637"/>
      <c r="H167" s="637"/>
      <c r="I167" s="637"/>
      <c r="J167" s="637"/>
      <c r="K167" s="637"/>
      <c r="L167" s="637"/>
      <c r="M167" s="637"/>
      <c r="N167" s="935"/>
      <c r="O167" s="1201"/>
      <c r="P167" s="1201"/>
      <c r="Q167" s="1201"/>
      <c r="R167" s="1201"/>
      <c r="S167" s="1201"/>
      <c r="T167" s="1201"/>
      <c r="U167" s="1201"/>
      <c r="V167" s="1201"/>
      <c r="W167" s="1201"/>
      <c r="X167" s="1201"/>
      <c r="Y167" s="1201"/>
      <c r="Z167" s="1201"/>
      <c r="AA167" s="1202"/>
      <c r="AB167" s="1207"/>
      <c r="AC167" s="721"/>
      <c r="AD167" s="721"/>
      <c r="AE167" s="721"/>
      <c r="AF167" s="721"/>
      <c r="AG167" s="721"/>
      <c r="AH167" s="721"/>
      <c r="AI167" s="721"/>
      <c r="AJ167" s="721"/>
      <c r="AK167" s="721"/>
      <c r="AL167" s="721"/>
      <c r="AM167" s="721"/>
      <c r="AN167" s="1208"/>
      <c r="AO167" s="1187"/>
      <c r="AP167" s="1188"/>
      <c r="AQ167" s="1188"/>
      <c r="AR167" s="1188"/>
      <c r="AS167" s="1188"/>
      <c r="AT167" s="1188"/>
      <c r="AU167" s="1188"/>
      <c r="AV167" s="1188"/>
      <c r="AW167" s="1188"/>
      <c r="AX167" s="1188"/>
      <c r="AY167" s="1188"/>
      <c r="AZ167" s="1188"/>
      <c r="BA167" s="1188"/>
      <c r="BB167" s="275"/>
    </row>
    <row r="168" spans="3:63" ht="6" customHeight="1" thickBot="1" x14ac:dyDescent="0.25">
      <c r="C168" s="1197"/>
      <c r="D168" s="931"/>
      <c r="E168" s="931"/>
      <c r="F168" s="931"/>
      <c r="G168" s="931"/>
      <c r="H168" s="931"/>
      <c r="I168" s="931"/>
      <c r="J168" s="931"/>
      <c r="K168" s="931"/>
      <c r="L168" s="931"/>
      <c r="M168" s="931"/>
      <c r="N168" s="936"/>
      <c r="O168" s="1203"/>
      <c r="P168" s="1203"/>
      <c r="Q168" s="1203"/>
      <c r="R168" s="1203"/>
      <c r="S168" s="1203"/>
      <c r="T168" s="1203"/>
      <c r="U168" s="1203"/>
      <c r="V168" s="1203"/>
      <c r="W168" s="1203"/>
      <c r="X168" s="1203"/>
      <c r="Y168" s="1203"/>
      <c r="Z168" s="1203"/>
      <c r="AA168" s="1204"/>
      <c r="AB168" s="1209"/>
      <c r="AC168" s="1210"/>
      <c r="AD168" s="1210"/>
      <c r="AE168" s="1210"/>
      <c r="AF168" s="1210"/>
      <c r="AG168" s="1210"/>
      <c r="AH168" s="1210"/>
      <c r="AI168" s="1210"/>
      <c r="AJ168" s="1210"/>
      <c r="AK168" s="1210"/>
      <c r="AL168" s="1210"/>
      <c r="AM168" s="1210"/>
      <c r="AN168" s="1211"/>
      <c r="AO168" s="1189"/>
      <c r="AP168" s="1190"/>
      <c r="AQ168" s="1190"/>
      <c r="AR168" s="1190"/>
      <c r="AS168" s="1190"/>
      <c r="AT168" s="1190"/>
      <c r="AU168" s="1190"/>
      <c r="AV168" s="1190"/>
      <c r="AW168" s="1190"/>
      <c r="AX168" s="1190"/>
      <c r="AY168" s="1190"/>
      <c r="AZ168" s="1190"/>
      <c r="BA168" s="1190"/>
      <c r="BB168" s="275"/>
    </row>
    <row r="169" spans="3:63" ht="6" customHeight="1" x14ac:dyDescent="0.2">
      <c r="C169" s="915" t="s">
        <v>88</v>
      </c>
      <c r="D169" s="834"/>
      <c r="E169" s="834"/>
      <c r="F169" s="834"/>
      <c r="G169" s="834"/>
      <c r="H169" s="834"/>
      <c r="I169" s="834"/>
      <c r="J169" s="834"/>
      <c r="K169" s="834"/>
      <c r="L169" s="834"/>
      <c r="M169" s="834"/>
      <c r="N169" s="835"/>
      <c r="O169" s="1236">
        <f>AR33</f>
        <v>19009</v>
      </c>
      <c r="P169" s="1006"/>
      <c r="Q169" s="1006"/>
      <c r="R169" s="1006"/>
      <c r="S169" s="1006"/>
      <c r="T169" s="1006"/>
      <c r="U169" s="1006"/>
      <c r="V169" s="1006"/>
      <c r="W169" s="1006"/>
      <c r="X169" s="1006"/>
      <c r="Y169" s="1006"/>
      <c r="Z169" s="1006"/>
      <c r="AA169" s="1006"/>
      <c r="AB169" s="1006"/>
      <c r="AC169" s="1006"/>
      <c r="AD169" s="1006"/>
      <c r="AE169" s="1006"/>
      <c r="AF169" s="1006"/>
      <c r="AG169" s="1006"/>
      <c r="AH169" s="1006"/>
      <c r="AI169" s="1006"/>
      <c r="AJ169" s="1006"/>
      <c r="AK169" s="1006"/>
      <c r="AL169" s="1006"/>
      <c r="AM169" s="1006"/>
      <c r="AN169" s="1006"/>
      <c r="AO169" s="1008">
        <f>SUM(O169:AN171)</f>
        <v>19009</v>
      </c>
      <c r="AP169" s="1239"/>
      <c r="AQ169" s="1239"/>
      <c r="AR169" s="1239"/>
      <c r="AS169" s="1239"/>
      <c r="AT169" s="1239"/>
      <c r="AU169" s="1239"/>
      <c r="AV169" s="1239"/>
      <c r="AW169" s="1239"/>
      <c r="AX169" s="1239"/>
      <c r="AY169" s="1239"/>
      <c r="AZ169" s="1239"/>
      <c r="BA169" s="1239"/>
      <c r="BB169" s="275"/>
    </row>
    <row r="170" spans="3:63" ht="6" customHeight="1" x14ac:dyDescent="0.2">
      <c r="C170" s="848"/>
      <c r="D170" s="800"/>
      <c r="E170" s="800"/>
      <c r="F170" s="800"/>
      <c r="G170" s="800"/>
      <c r="H170" s="800"/>
      <c r="I170" s="800"/>
      <c r="J170" s="800"/>
      <c r="K170" s="800"/>
      <c r="L170" s="800"/>
      <c r="M170" s="800"/>
      <c r="N170" s="801"/>
      <c r="O170" s="1230"/>
      <c r="P170" s="608"/>
      <c r="Q170" s="608"/>
      <c r="R170" s="608"/>
      <c r="S170" s="608"/>
      <c r="T170" s="608"/>
      <c r="U170" s="608"/>
      <c r="V170" s="608"/>
      <c r="W170" s="608"/>
      <c r="X170" s="608"/>
      <c r="Y170" s="608"/>
      <c r="Z170" s="608"/>
      <c r="AA170" s="608"/>
      <c r="AB170" s="608"/>
      <c r="AC170" s="608"/>
      <c r="AD170" s="608"/>
      <c r="AE170" s="608"/>
      <c r="AF170" s="608"/>
      <c r="AG170" s="608"/>
      <c r="AH170" s="608"/>
      <c r="AI170" s="608"/>
      <c r="AJ170" s="608"/>
      <c r="AK170" s="608"/>
      <c r="AL170" s="608"/>
      <c r="AM170" s="608"/>
      <c r="AN170" s="608"/>
      <c r="AO170" s="1001"/>
      <c r="AP170" s="1234"/>
      <c r="AQ170" s="1234"/>
      <c r="AR170" s="1234"/>
      <c r="AS170" s="1234"/>
      <c r="AT170" s="1234"/>
      <c r="AU170" s="1234"/>
      <c r="AV170" s="1234"/>
      <c r="AW170" s="1234"/>
      <c r="AX170" s="1234"/>
      <c r="AY170" s="1234"/>
      <c r="AZ170" s="1234"/>
      <c r="BA170" s="1234"/>
      <c r="BB170" s="275"/>
    </row>
    <row r="171" spans="3:63" ht="6" customHeight="1" x14ac:dyDescent="0.2">
      <c r="C171" s="848"/>
      <c r="D171" s="800"/>
      <c r="E171" s="800"/>
      <c r="F171" s="800"/>
      <c r="G171" s="800"/>
      <c r="H171" s="800"/>
      <c r="I171" s="800"/>
      <c r="J171" s="800"/>
      <c r="K171" s="800"/>
      <c r="L171" s="800"/>
      <c r="M171" s="800"/>
      <c r="N171" s="801"/>
      <c r="O171" s="1230"/>
      <c r="P171" s="608"/>
      <c r="Q171" s="608"/>
      <c r="R171" s="608"/>
      <c r="S171" s="608"/>
      <c r="T171" s="608"/>
      <c r="U171" s="608"/>
      <c r="V171" s="608"/>
      <c r="W171" s="608"/>
      <c r="X171" s="608"/>
      <c r="Y171" s="608"/>
      <c r="Z171" s="608"/>
      <c r="AA171" s="608"/>
      <c r="AB171" s="608"/>
      <c r="AC171" s="608"/>
      <c r="AD171" s="608"/>
      <c r="AE171" s="608"/>
      <c r="AF171" s="608"/>
      <c r="AG171" s="608"/>
      <c r="AH171" s="608"/>
      <c r="AI171" s="608"/>
      <c r="AJ171" s="608"/>
      <c r="AK171" s="608"/>
      <c r="AL171" s="608"/>
      <c r="AM171" s="608"/>
      <c r="AN171" s="608"/>
      <c r="AO171" s="1240"/>
      <c r="AP171" s="1241"/>
      <c r="AQ171" s="1241"/>
      <c r="AR171" s="1241"/>
      <c r="AS171" s="1241"/>
      <c r="AT171" s="1241"/>
      <c r="AU171" s="1241"/>
      <c r="AV171" s="1241"/>
      <c r="AW171" s="1241"/>
      <c r="AX171" s="1241"/>
      <c r="AY171" s="1241"/>
      <c r="AZ171" s="1241"/>
      <c r="BA171" s="1241"/>
      <c r="BB171" s="275"/>
    </row>
    <row r="172" spans="3:63" ht="6" customHeight="1" x14ac:dyDescent="0.2">
      <c r="C172" s="848" t="s">
        <v>94</v>
      </c>
      <c r="D172" s="800"/>
      <c r="E172" s="800"/>
      <c r="F172" s="800"/>
      <c r="G172" s="800"/>
      <c r="H172" s="800"/>
      <c r="I172" s="800"/>
      <c r="J172" s="800"/>
      <c r="K172" s="800"/>
      <c r="L172" s="800"/>
      <c r="M172" s="800"/>
      <c r="N172" s="801"/>
      <c r="O172" s="1230">
        <f>AR63</f>
        <v>26615</v>
      </c>
      <c r="P172" s="608"/>
      <c r="Q172" s="608"/>
      <c r="R172" s="608"/>
      <c r="S172" s="608"/>
      <c r="T172" s="608"/>
      <c r="U172" s="608"/>
      <c r="V172" s="608"/>
      <c r="W172" s="608"/>
      <c r="X172" s="608"/>
      <c r="Y172" s="608"/>
      <c r="Z172" s="608"/>
      <c r="AA172" s="608"/>
      <c r="AB172" s="608"/>
      <c r="AC172" s="608"/>
      <c r="AD172" s="608"/>
      <c r="AE172" s="608"/>
      <c r="AF172" s="608"/>
      <c r="AG172" s="608"/>
      <c r="AH172" s="608"/>
      <c r="AI172" s="608"/>
      <c r="AJ172" s="608"/>
      <c r="AK172" s="608"/>
      <c r="AL172" s="608"/>
      <c r="AM172" s="608"/>
      <c r="AN172" s="608"/>
      <c r="AO172" s="608">
        <f t="shared" ref="AO172" si="29">SUM(O172:AN174)</f>
        <v>26615</v>
      </c>
      <c r="AP172" s="608"/>
      <c r="AQ172" s="608"/>
      <c r="AR172" s="608"/>
      <c r="AS172" s="608"/>
      <c r="AT172" s="608"/>
      <c r="AU172" s="608"/>
      <c r="AV172" s="608"/>
      <c r="AW172" s="608"/>
      <c r="AX172" s="608"/>
      <c r="AY172" s="608"/>
      <c r="AZ172" s="608"/>
      <c r="BA172" s="1001"/>
      <c r="BB172" s="275"/>
    </row>
    <row r="173" spans="3:63" ht="6" customHeight="1" x14ac:dyDescent="0.2">
      <c r="C173" s="848"/>
      <c r="D173" s="800"/>
      <c r="E173" s="800"/>
      <c r="F173" s="800"/>
      <c r="G173" s="800"/>
      <c r="H173" s="800"/>
      <c r="I173" s="800"/>
      <c r="J173" s="800"/>
      <c r="K173" s="800"/>
      <c r="L173" s="800"/>
      <c r="M173" s="800"/>
      <c r="N173" s="801"/>
      <c r="O173" s="1230"/>
      <c r="P173" s="608"/>
      <c r="Q173" s="608"/>
      <c r="R173" s="608"/>
      <c r="S173" s="608"/>
      <c r="T173" s="608"/>
      <c r="U173" s="608"/>
      <c r="V173" s="608"/>
      <c r="W173" s="608"/>
      <c r="X173" s="608"/>
      <c r="Y173" s="608"/>
      <c r="Z173" s="608"/>
      <c r="AA173" s="608"/>
      <c r="AB173" s="608"/>
      <c r="AC173" s="608"/>
      <c r="AD173" s="608"/>
      <c r="AE173" s="608"/>
      <c r="AF173" s="608"/>
      <c r="AG173" s="608"/>
      <c r="AH173" s="608"/>
      <c r="AI173" s="608"/>
      <c r="AJ173" s="608"/>
      <c r="AK173" s="608"/>
      <c r="AL173" s="608"/>
      <c r="AM173" s="608"/>
      <c r="AN173" s="608"/>
      <c r="AO173" s="608"/>
      <c r="AP173" s="608"/>
      <c r="AQ173" s="608"/>
      <c r="AR173" s="608"/>
      <c r="AS173" s="608"/>
      <c r="AT173" s="608"/>
      <c r="AU173" s="608"/>
      <c r="AV173" s="608"/>
      <c r="AW173" s="608"/>
      <c r="AX173" s="608"/>
      <c r="AY173" s="608"/>
      <c r="AZ173" s="608"/>
      <c r="BA173" s="1001"/>
      <c r="BB173" s="275"/>
    </row>
    <row r="174" spans="3:63" ht="6" customHeight="1" x14ac:dyDescent="0.2">
      <c r="C174" s="848"/>
      <c r="D174" s="800"/>
      <c r="E174" s="800"/>
      <c r="F174" s="800"/>
      <c r="G174" s="800"/>
      <c r="H174" s="800"/>
      <c r="I174" s="800"/>
      <c r="J174" s="800"/>
      <c r="K174" s="800"/>
      <c r="L174" s="800"/>
      <c r="M174" s="800"/>
      <c r="N174" s="801"/>
      <c r="O174" s="1230"/>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1001"/>
      <c r="BB174" s="275"/>
    </row>
    <row r="175" spans="3:63" ht="6" customHeight="1" x14ac:dyDescent="0.2">
      <c r="C175" s="880" t="s">
        <v>102</v>
      </c>
      <c r="D175" s="788"/>
      <c r="E175" s="788"/>
      <c r="F175" s="789"/>
      <c r="G175" s="789"/>
      <c r="H175" s="789"/>
      <c r="I175" s="789"/>
      <c r="J175" s="789"/>
      <c r="K175" s="789"/>
      <c r="L175" s="789"/>
      <c r="M175" s="789"/>
      <c r="N175" s="790"/>
      <c r="O175" s="1230">
        <f t="shared" ref="O175" si="30">AR66</f>
        <v>-7606</v>
      </c>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f t="shared" ref="AO175" si="31">SUM(O175:AN177)</f>
        <v>-7606</v>
      </c>
      <c r="AP175" s="608"/>
      <c r="AQ175" s="608"/>
      <c r="AR175" s="608"/>
      <c r="AS175" s="608"/>
      <c r="AT175" s="608"/>
      <c r="AU175" s="608"/>
      <c r="AV175" s="608"/>
      <c r="AW175" s="608"/>
      <c r="AX175" s="608"/>
      <c r="AY175" s="608"/>
      <c r="AZ175" s="608"/>
      <c r="BA175" s="1001"/>
      <c r="BB175" s="275"/>
    </row>
    <row r="176" spans="3:63" ht="6" customHeight="1" x14ac:dyDescent="0.2">
      <c r="C176" s="880"/>
      <c r="D176" s="788"/>
      <c r="E176" s="788"/>
      <c r="F176" s="789"/>
      <c r="G176" s="789"/>
      <c r="H176" s="789"/>
      <c r="I176" s="789"/>
      <c r="J176" s="789"/>
      <c r="K176" s="789"/>
      <c r="L176" s="789"/>
      <c r="M176" s="789"/>
      <c r="N176" s="790"/>
      <c r="O176" s="1230"/>
      <c r="P176" s="608"/>
      <c r="Q176" s="608"/>
      <c r="R176" s="608"/>
      <c r="S176" s="608"/>
      <c r="T176" s="608"/>
      <c r="U176" s="608"/>
      <c r="V176" s="608"/>
      <c r="W176" s="608"/>
      <c r="X176" s="608"/>
      <c r="Y176" s="608"/>
      <c r="Z176" s="608"/>
      <c r="AA176" s="608"/>
      <c r="AB176" s="608"/>
      <c r="AC176" s="608"/>
      <c r="AD176" s="608"/>
      <c r="AE176" s="608"/>
      <c r="AF176" s="608"/>
      <c r="AG176" s="608"/>
      <c r="AH176" s="608"/>
      <c r="AI176" s="608"/>
      <c r="AJ176" s="608"/>
      <c r="AK176" s="608"/>
      <c r="AL176" s="608"/>
      <c r="AM176" s="608"/>
      <c r="AN176" s="608"/>
      <c r="AO176" s="608"/>
      <c r="AP176" s="608"/>
      <c r="AQ176" s="608"/>
      <c r="AR176" s="608"/>
      <c r="AS176" s="608"/>
      <c r="AT176" s="608"/>
      <c r="AU176" s="608"/>
      <c r="AV176" s="608"/>
      <c r="AW176" s="608"/>
      <c r="AX176" s="608"/>
      <c r="AY176" s="608"/>
      <c r="AZ176" s="608"/>
      <c r="BA176" s="1001"/>
      <c r="BB176" s="275"/>
    </row>
    <row r="177" spans="3:54" ht="6" customHeight="1" thickBot="1" x14ac:dyDescent="0.25">
      <c r="C177" s="881"/>
      <c r="D177" s="813"/>
      <c r="E177" s="813"/>
      <c r="F177" s="814"/>
      <c r="G177" s="814"/>
      <c r="H177" s="814"/>
      <c r="I177" s="814"/>
      <c r="J177" s="814"/>
      <c r="K177" s="814"/>
      <c r="L177" s="814"/>
      <c r="M177" s="814"/>
      <c r="N177" s="815"/>
      <c r="O177" s="1231"/>
      <c r="P177" s="1003"/>
      <c r="Q177" s="1003"/>
      <c r="R177" s="1003"/>
      <c r="S177" s="1003"/>
      <c r="T177" s="1003"/>
      <c r="U177" s="1003"/>
      <c r="V177" s="1003"/>
      <c r="W177" s="1003"/>
      <c r="X177" s="1003"/>
      <c r="Y177" s="1003"/>
      <c r="Z177" s="1003"/>
      <c r="AA177" s="1003"/>
      <c r="AB177" s="1003"/>
      <c r="AC177" s="1003"/>
      <c r="AD177" s="1003"/>
      <c r="AE177" s="1003"/>
      <c r="AF177" s="1003"/>
      <c r="AG177" s="1003"/>
      <c r="AH177" s="1003"/>
      <c r="AI177" s="1003"/>
      <c r="AJ177" s="1003"/>
      <c r="AK177" s="1003"/>
      <c r="AL177" s="1003"/>
      <c r="AM177" s="1003"/>
      <c r="AN177" s="1003"/>
      <c r="AO177" s="1003"/>
      <c r="AP177" s="1003"/>
      <c r="AQ177" s="1003"/>
      <c r="AR177" s="1003"/>
      <c r="AS177" s="1003"/>
      <c r="AT177" s="1003"/>
      <c r="AU177" s="1003"/>
      <c r="AV177" s="1003"/>
      <c r="AW177" s="1003"/>
      <c r="AX177" s="1003"/>
      <c r="AY177" s="1003"/>
      <c r="AZ177" s="1003"/>
      <c r="BA177" s="1004"/>
      <c r="BB177" s="275"/>
    </row>
    <row r="178" spans="3:54" ht="6" customHeight="1" x14ac:dyDescent="0.2">
      <c r="C178" s="915" t="s">
        <v>103</v>
      </c>
      <c r="D178" s="834"/>
      <c r="E178" s="834"/>
      <c r="F178" s="834"/>
      <c r="G178" s="834"/>
      <c r="H178" s="834"/>
      <c r="I178" s="834"/>
      <c r="J178" s="834"/>
      <c r="K178" s="834"/>
      <c r="L178" s="834"/>
      <c r="M178" s="834"/>
      <c r="N178" s="835"/>
      <c r="O178" s="1236">
        <f t="shared" ref="O178" si="32">AR69</f>
        <v>200</v>
      </c>
      <c r="P178" s="1006"/>
      <c r="Q178" s="1006"/>
      <c r="R178" s="1006"/>
      <c r="S178" s="1006"/>
      <c r="T178" s="1006"/>
      <c r="U178" s="1006"/>
      <c r="V178" s="1006"/>
      <c r="W178" s="1006"/>
      <c r="X178" s="1006"/>
      <c r="Y178" s="1006"/>
      <c r="Z178" s="1006"/>
      <c r="AA178" s="1006"/>
      <c r="AB178" s="1006"/>
      <c r="AC178" s="1006"/>
      <c r="AD178" s="1006"/>
      <c r="AE178" s="1006"/>
      <c r="AF178" s="1006"/>
      <c r="AG178" s="1006"/>
      <c r="AH178" s="1006"/>
      <c r="AI178" s="1006"/>
      <c r="AJ178" s="1006"/>
      <c r="AK178" s="1006"/>
      <c r="AL178" s="1006"/>
      <c r="AM178" s="1006"/>
      <c r="AN178" s="1006"/>
      <c r="AO178" s="1006">
        <f t="shared" ref="AO178" si="33">SUM(O178:AN180)</f>
        <v>200</v>
      </c>
      <c r="AP178" s="1006"/>
      <c r="AQ178" s="1006"/>
      <c r="AR178" s="1006"/>
      <c r="AS178" s="1006"/>
      <c r="AT178" s="1006"/>
      <c r="AU178" s="1006"/>
      <c r="AV178" s="1006"/>
      <c r="AW178" s="1006"/>
      <c r="AX178" s="1006"/>
      <c r="AY178" s="1006"/>
      <c r="AZ178" s="1006"/>
      <c r="BA178" s="1008"/>
      <c r="BB178" s="275"/>
    </row>
    <row r="179" spans="3:54" ht="6" customHeight="1" x14ac:dyDescent="0.2">
      <c r="C179" s="848"/>
      <c r="D179" s="800"/>
      <c r="E179" s="800"/>
      <c r="F179" s="800"/>
      <c r="G179" s="800"/>
      <c r="H179" s="800"/>
      <c r="I179" s="800"/>
      <c r="J179" s="800"/>
      <c r="K179" s="800"/>
      <c r="L179" s="800"/>
      <c r="M179" s="800"/>
      <c r="N179" s="801"/>
      <c r="O179" s="1230"/>
      <c r="P179" s="608"/>
      <c r="Q179" s="608"/>
      <c r="R179" s="608"/>
      <c r="S179" s="608"/>
      <c r="T179" s="608"/>
      <c r="U179" s="608"/>
      <c r="V179" s="608"/>
      <c r="W179" s="608"/>
      <c r="X179" s="608"/>
      <c r="Y179" s="608"/>
      <c r="Z179" s="608"/>
      <c r="AA179" s="608"/>
      <c r="AB179" s="608"/>
      <c r="AC179" s="608"/>
      <c r="AD179" s="608"/>
      <c r="AE179" s="608"/>
      <c r="AF179" s="608"/>
      <c r="AG179" s="608"/>
      <c r="AH179" s="608"/>
      <c r="AI179" s="608"/>
      <c r="AJ179" s="608"/>
      <c r="AK179" s="608"/>
      <c r="AL179" s="608"/>
      <c r="AM179" s="608"/>
      <c r="AN179" s="608"/>
      <c r="AO179" s="608"/>
      <c r="AP179" s="608"/>
      <c r="AQ179" s="608"/>
      <c r="AR179" s="608"/>
      <c r="AS179" s="608"/>
      <c r="AT179" s="608"/>
      <c r="AU179" s="608"/>
      <c r="AV179" s="608"/>
      <c r="AW179" s="608"/>
      <c r="AX179" s="608"/>
      <c r="AY179" s="608"/>
      <c r="AZ179" s="608"/>
      <c r="BA179" s="1001"/>
      <c r="BB179" s="275"/>
    </row>
    <row r="180" spans="3:54" ht="6" customHeight="1" x14ac:dyDescent="0.2">
      <c r="C180" s="848"/>
      <c r="D180" s="800"/>
      <c r="E180" s="800"/>
      <c r="F180" s="800"/>
      <c r="G180" s="800"/>
      <c r="H180" s="800"/>
      <c r="I180" s="800"/>
      <c r="J180" s="800"/>
      <c r="K180" s="800"/>
      <c r="L180" s="800"/>
      <c r="M180" s="800"/>
      <c r="N180" s="801"/>
      <c r="O180" s="1230"/>
      <c r="P180" s="608"/>
      <c r="Q180" s="608"/>
      <c r="R180" s="608"/>
      <c r="S180" s="608"/>
      <c r="T180" s="608"/>
      <c r="U180" s="608"/>
      <c r="V180" s="608"/>
      <c r="W180" s="608"/>
      <c r="X180" s="608"/>
      <c r="Y180" s="608"/>
      <c r="Z180" s="608"/>
      <c r="AA180" s="608"/>
      <c r="AB180" s="608"/>
      <c r="AC180" s="608"/>
      <c r="AD180" s="608"/>
      <c r="AE180" s="608"/>
      <c r="AF180" s="608"/>
      <c r="AG180" s="608"/>
      <c r="AH180" s="608"/>
      <c r="AI180" s="608"/>
      <c r="AJ180" s="608"/>
      <c r="AK180" s="608"/>
      <c r="AL180" s="608"/>
      <c r="AM180" s="608"/>
      <c r="AN180" s="608"/>
      <c r="AO180" s="608"/>
      <c r="AP180" s="608"/>
      <c r="AQ180" s="608"/>
      <c r="AR180" s="608"/>
      <c r="AS180" s="608"/>
      <c r="AT180" s="608"/>
      <c r="AU180" s="608"/>
      <c r="AV180" s="608"/>
      <c r="AW180" s="608"/>
      <c r="AX180" s="608"/>
      <c r="AY180" s="608"/>
      <c r="AZ180" s="608"/>
      <c r="BA180" s="1001"/>
      <c r="BB180" s="275"/>
    </row>
    <row r="181" spans="3:54" ht="6" customHeight="1" x14ac:dyDescent="0.2">
      <c r="C181" s="848" t="s">
        <v>104</v>
      </c>
      <c r="D181" s="800"/>
      <c r="E181" s="800"/>
      <c r="F181" s="800"/>
      <c r="G181" s="800"/>
      <c r="H181" s="800"/>
      <c r="I181" s="800"/>
      <c r="J181" s="800"/>
      <c r="K181" s="800"/>
      <c r="L181" s="800"/>
      <c r="M181" s="800"/>
      <c r="N181" s="801"/>
      <c r="O181" s="1230">
        <f t="shared" ref="O181" si="34">AR72</f>
        <v>150</v>
      </c>
      <c r="P181" s="608"/>
      <c r="Q181" s="608"/>
      <c r="R181" s="608"/>
      <c r="S181" s="608"/>
      <c r="T181" s="608"/>
      <c r="U181" s="608"/>
      <c r="V181" s="608"/>
      <c r="W181" s="608"/>
      <c r="X181" s="608"/>
      <c r="Y181" s="608"/>
      <c r="Z181" s="608"/>
      <c r="AA181" s="608"/>
      <c r="AB181" s="608"/>
      <c r="AC181" s="608"/>
      <c r="AD181" s="608"/>
      <c r="AE181" s="608"/>
      <c r="AF181" s="608"/>
      <c r="AG181" s="608"/>
      <c r="AH181" s="608"/>
      <c r="AI181" s="608"/>
      <c r="AJ181" s="608"/>
      <c r="AK181" s="608"/>
      <c r="AL181" s="608"/>
      <c r="AM181" s="608"/>
      <c r="AN181" s="608"/>
      <c r="AO181" s="608">
        <f t="shared" ref="AO181" si="35">SUM(O181:AN183)</f>
        <v>150</v>
      </c>
      <c r="AP181" s="608"/>
      <c r="AQ181" s="608"/>
      <c r="AR181" s="608"/>
      <c r="AS181" s="608"/>
      <c r="AT181" s="608"/>
      <c r="AU181" s="608"/>
      <c r="AV181" s="608"/>
      <c r="AW181" s="608"/>
      <c r="AX181" s="608"/>
      <c r="AY181" s="608"/>
      <c r="AZ181" s="608"/>
      <c r="BA181" s="1001"/>
      <c r="BB181" s="275"/>
    </row>
    <row r="182" spans="3:54" ht="6" customHeight="1" x14ac:dyDescent="0.2">
      <c r="C182" s="848"/>
      <c r="D182" s="800"/>
      <c r="E182" s="800"/>
      <c r="F182" s="800"/>
      <c r="G182" s="800"/>
      <c r="H182" s="800"/>
      <c r="I182" s="800"/>
      <c r="J182" s="800"/>
      <c r="K182" s="800"/>
      <c r="L182" s="800"/>
      <c r="M182" s="800"/>
      <c r="N182" s="801"/>
      <c r="O182" s="1230"/>
      <c r="P182" s="608"/>
      <c r="Q182" s="608"/>
      <c r="R182" s="608"/>
      <c r="S182" s="608"/>
      <c r="T182" s="608"/>
      <c r="U182" s="608"/>
      <c r="V182" s="608"/>
      <c r="W182" s="608"/>
      <c r="X182" s="608"/>
      <c r="Y182" s="608"/>
      <c r="Z182" s="608"/>
      <c r="AA182" s="608"/>
      <c r="AB182" s="608"/>
      <c r="AC182" s="608"/>
      <c r="AD182" s="608"/>
      <c r="AE182" s="608"/>
      <c r="AF182" s="608"/>
      <c r="AG182" s="608"/>
      <c r="AH182" s="608"/>
      <c r="AI182" s="608"/>
      <c r="AJ182" s="608"/>
      <c r="AK182" s="608"/>
      <c r="AL182" s="608"/>
      <c r="AM182" s="608"/>
      <c r="AN182" s="608"/>
      <c r="AO182" s="608"/>
      <c r="AP182" s="608"/>
      <c r="AQ182" s="608"/>
      <c r="AR182" s="608"/>
      <c r="AS182" s="608"/>
      <c r="AT182" s="608"/>
      <c r="AU182" s="608"/>
      <c r="AV182" s="608"/>
      <c r="AW182" s="608"/>
      <c r="AX182" s="608"/>
      <c r="AY182" s="608"/>
      <c r="AZ182" s="608"/>
      <c r="BA182" s="1001"/>
      <c r="BB182" s="275"/>
    </row>
    <row r="183" spans="3:54" ht="6" customHeight="1" x14ac:dyDescent="0.2">
      <c r="C183" s="848"/>
      <c r="D183" s="800"/>
      <c r="E183" s="800"/>
      <c r="F183" s="800"/>
      <c r="G183" s="800"/>
      <c r="H183" s="800"/>
      <c r="I183" s="800"/>
      <c r="J183" s="800"/>
      <c r="K183" s="800"/>
      <c r="L183" s="800"/>
      <c r="M183" s="800"/>
      <c r="N183" s="801"/>
      <c r="O183" s="1230"/>
      <c r="P183" s="608"/>
      <c r="Q183" s="608"/>
      <c r="R183" s="608"/>
      <c r="S183" s="608"/>
      <c r="T183" s="608"/>
      <c r="U183" s="608"/>
      <c r="V183" s="608"/>
      <c r="W183" s="608"/>
      <c r="X183" s="608"/>
      <c r="Y183" s="608"/>
      <c r="Z183" s="608"/>
      <c r="AA183" s="608"/>
      <c r="AB183" s="608"/>
      <c r="AC183" s="608"/>
      <c r="AD183" s="608"/>
      <c r="AE183" s="608"/>
      <c r="AF183" s="608"/>
      <c r="AG183" s="608"/>
      <c r="AH183" s="608"/>
      <c r="AI183" s="608"/>
      <c r="AJ183" s="608"/>
      <c r="AK183" s="608"/>
      <c r="AL183" s="608"/>
      <c r="AM183" s="608"/>
      <c r="AN183" s="608"/>
      <c r="AO183" s="608"/>
      <c r="AP183" s="608"/>
      <c r="AQ183" s="608"/>
      <c r="AR183" s="608"/>
      <c r="AS183" s="608"/>
      <c r="AT183" s="608"/>
      <c r="AU183" s="608"/>
      <c r="AV183" s="608"/>
      <c r="AW183" s="608"/>
      <c r="AX183" s="608"/>
      <c r="AY183" s="608"/>
      <c r="AZ183" s="608"/>
      <c r="BA183" s="1001"/>
      <c r="BB183" s="275"/>
    </row>
    <row r="184" spans="3:54" ht="6" customHeight="1" x14ac:dyDescent="0.2">
      <c r="C184" s="880" t="s">
        <v>105</v>
      </c>
      <c r="D184" s="788"/>
      <c r="E184" s="788"/>
      <c r="F184" s="789"/>
      <c r="G184" s="789"/>
      <c r="H184" s="789"/>
      <c r="I184" s="789"/>
      <c r="J184" s="789"/>
      <c r="K184" s="789"/>
      <c r="L184" s="789"/>
      <c r="M184" s="789"/>
      <c r="N184" s="790"/>
      <c r="O184" s="1230">
        <f t="shared" ref="O184" si="36">AR75</f>
        <v>50</v>
      </c>
      <c r="P184" s="608"/>
      <c r="Q184" s="608"/>
      <c r="R184" s="608"/>
      <c r="S184" s="608"/>
      <c r="T184" s="608"/>
      <c r="U184" s="608"/>
      <c r="V184" s="608"/>
      <c r="W184" s="608"/>
      <c r="X184" s="608"/>
      <c r="Y184" s="608"/>
      <c r="Z184" s="608"/>
      <c r="AA184" s="608"/>
      <c r="AB184" s="608"/>
      <c r="AC184" s="608"/>
      <c r="AD184" s="608"/>
      <c r="AE184" s="608"/>
      <c r="AF184" s="608"/>
      <c r="AG184" s="608"/>
      <c r="AH184" s="608"/>
      <c r="AI184" s="608"/>
      <c r="AJ184" s="608"/>
      <c r="AK184" s="608"/>
      <c r="AL184" s="608"/>
      <c r="AM184" s="608"/>
      <c r="AN184" s="608"/>
      <c r="AO184" s="1232">
        <f t="shared" ref="AO184" si="37">SUM(O184:AN186)</f>
        <v>50</v>
      </c>
      <c r="AP184" s="1233"/>
      <c r="AQ184" s="1233"/>
      <c r="AR184" s="1233"/>
      <c r="AS184" s="1233"/>
      <c r="AT184" s="1233"/>
      <c r="AU184" s="1233"/>
      <c r="AV184" s="1233"/>
      <c r="AW184" s="1233"/>
      <c r="AX184" s="1233"/>
      <c r="AY184" s="1233"/>
      <c r="AZ184" s="1233"/>
      <c r="BA184" s="1233"/>
      <c r="BB184" s="275"/>
    </row>
    <row r="185" spans="3:54" ht="6" customHeight="1" x14ac:dyDescent="0.2">
      <c r="C185" s="880"/>
      <c r="D185" s="788"/>
      <c r="E185" s="788"/>
      <c r="F185" s="789"/>
      <c r="G185" s="789"/>
      <c r="H185" s="789"/>
      <c r="I185" s="789"/>
      <c r="J185" s="789"/>
      <c r="K185" s="789"/>
      <c r="L185" s="789"/>
      <c r="M185" s="789"/>
      <c r="N185" s="790"/>
      <c r="O185" s="1230"/>
      <c r="P185" s="608"/>
      <c r="Q185" s="608"/>
      <c r="R185" s="608"/>
      <c r="S185" s="608"/>
      <c r="T185" s="608"/>
      <c r="U185" s="608"/>
      <c r="V185" s="608"/>
      <c r="W185" s="608"/>
      <c r="X185" s="608"/>
      <c r="Y185" s="608"/>
      <c r="Z185" s="608"/>
      <c r="AA185" s="608"/>
      <c r="AB185" s="608"/>
      <c r="AC185" s="608"/>
      <c r="AD185" s="608"/>
      <c r="AE185" s="608"/>
      <c r="AF185" s="608"/>
      <c r="AG185" s="608"/>
      <c r="AH185" s="608"/>
      <c r="AI185" s="608"/>
      <c r="AJ185" s="608"/>
      <c r="AK185" s="608"/>
      <c r="AL185" s="608"/>
      <c r="AM185" s="608"/>
      <c r="AN185" s="608"/>
      <c r="AO185" s="1001"/>
      <c r="AP185" s="1234"/>
      <c r="AQ185" s="1234"/>
      <c r="AR185" s="1234"/>
      <c r="AS185" s="1234"/>
      <c r="AT185" s="1234"/>
      <c r="AU185" s="1234"/>
      <c r="AV185" s="1234"/>
      <c r="AW185" s="1234"/>
      <c r="AX185" s="1234"/>
      <c r="AY185" s="1234"/>
      <c r="AZ185" s="1234"/>
      <c r="BA185" s="1234"/>
      <c r="BB185" s="275"/>
    </row>
    <row r="186" spans="3:54" ht="6" customHeight="1" thickBot="1" x14ac:dyDescent="0.25">
      <c r="C186" s="881"/>
      <c r="D186" s="813"/>
      <c r="E186" s="813"/>
      <c r="F186" s="814"/>
      <c r="G186" s="814"/>
      <c r="H186" s="814"/>
      <c r="I186" s="814"/>
      <c r="J186" s="814"/>
      <c r="K186" s="814"/>
      <c r="L186" s="814"/>
      <c r="M186" s="814"/>
      <c r="N186" s="815"/>
      <c r="O186" s="1231"/>
      <c r="P186" s="1003"/>
      <c r="Q186" s="1003"/>
      <c r="R186" s="1003"/>
      <c r="S186" s="1003"/>
      <c r="T186" s="1003"/>
      <c r="U186" s="1003"/>
      <c r="V186" s="1003"/>
      <c r="W186" s="1003"/>
      <c r="X186" s="1003"/>
      <c r="Y186" s="1003"/>
      <c r="Z186" s="1003"/>
      <c r="AA186" s="1003"/>
      <c r="AB186" s="1003"/>
      <c r="AC186" s="1003"/>
      <c r="AD186" s="1003"/>
      <c r="AE186" s="1003"/>
      <c r="AF186" s="1003"/>
      <c r="AG186" s="1003"/>
      <c r="AH186" s="1003"/>
      <c r="AI186" s="1003"/>
      <c r="AJ186" s="1003"/>
      <c r="AK186" s="1003"/>
      <c r="AL186" s="1003"/>
      <c r="AM186" s="1003"/>
      <c r="AN186" s="1003"/>
      <c r="AO186" s="1004"/>
      <c r="AP186" s="1235"/>
      <c r="AQ186" s="1235"/>
      <c r="AR186" s="1235"/>
      <c r="AS186" s="1235"/>
      <c r="AT186" s="1235"/>
      <c r="AU186" s="1235"/>
      <c r="AV186" s="1235"/>
      <c r="AW186" s="1235"/>
      <c r="AX186" s="1235"/>
      <c r="AY186" s="1235"/>
      <c r="AZ186" s="1235"/>
      <c r="BA186" s="1235"/>
      <c r="BB186" s="275"/>
    </row>
    <row r="187" spans="3:54" ht="6" customHeight="1" x14ac:dyDescent="0.2">
      <c r="C187" s="908" t="s">
        <v>106</v>
      </c>
      <c r="D187" s="947"/>
      <c r="E187" s="947"/>
      <c r="F187" s="947"/>
      <c r="G187" s="947"/>
      <c r="H187" s="947"/>
      <c r="I187" s="947"/>
      <c r="J187" s="947"/>
      <c r="K187" s="947"/>
      <c r="L187" s="947"/>
      <c r="M187" s="947"/>
      <c r="N187" s="948"/>
      <c r="O187" s="1244">
        <f t="shared" ref="O187" si="38">AR78</f>
        <v>-7556</v>
      </c>
      <c r="P187" s="1243"/>
      <c r="Q187" s="1243"/>
      <c r="R187" s="1243"/>
      <c r="S187" s="1243"/>
      <c r="T187" s="1243"/>
      <c r="U187" s="1243"/>
      <c r="V187" s="1243"/>
      <c r="W187" s="1243"/>
      <c r="X187" s="1243"/>
      <c r="Y187" s="1243"/>
      <c r="Z187" s="1243"/>
      <c r="AA187" s="1243"/>
      <c r="AB187" s="992"/>
      <c r="AC187" s="617"/>
      <c r="AD187" s="617"/>
      <c r="AE187" s="617"/>
      <c r="AF187" s="617"/>
      <c r="AG187" s="617"/>
      <c r="AH187" s="617"/>
      <c r="AI187" s="617"/>
      <c r="AJ187" s="617"/>
      <c r="AK187" s="617"/>
      <c r="AL187" s="617"/>
      <c r="AM187" s="617"/>
      <c r="AN187" s="803"/>
      <c r="AO187" s="1232">
        <f t="shared" ref="AO187" si="39">SUM(O187:AN189)</f>
        <v>-7556</v>
      </c>
      <c r="AP187" s="1233"/>
      <c r="AQ187" s="1233"/>
      <c r="AR187" s="1233"/>
      <c r="AS187" s="1233"/>
      <c r="AT187" s="1233"/>
      <c r="AU187" s="1233"/>
      <c r="AV187" s="1233"/>
      <c r="AW187" s="1233"/>
      <c r="AX187" s="1233"/>
      <c r="AY187" s="1233"/>
      <c r="AZ187" s="1233"/>
      <c r="BA187" s="1233"/>
      <c r="BB187" s="275"/>
    </row>
    <row r="188" spans="3:54" ht="6" customHeight="1" x14ac:dyDescent="0.2">
      <c r="C188" s="908"/>
      <c r="D188" s="947"/>
      <c r="E188" s="947"/>
      <c r="F188" s="947"/>
      <c r="G188" s="947"/>
      <c r="H188" s="947"/>
      <c r="I188" s="947"/>
      <c r="J188" s="947"/>
      <c r="K188" s="947"/>
      <c r="L188" s="947"/>
      <c r="M188" s="947"/>
      <c r="N188" s="948"/>
      <c r="O188" s="1230"/>
      <c r="P188" s="608"/>
      <c r="Q188" s="608"/>
      <c r="R188" s="608"/>
      <c r="S188" s="608"/>
      <c r="T188" s="608"/>
      <c r="U188" s="608"/>
      <c r="V188" s="608"/>
      <c r="W188" s="608"/>
      <c r="X188" s="608"/>
      <c r="Y188" s="608"/>
      <c r="Z188" s="608"/>
      <c r="AA188" s="608"/>
      <c r="AB188" s="992"/>
      <c r="AC188" s="617"/>
      <c r="AD188" s="617"/>
      <c r="AE188" s="617"/>
      <c r="AF188" s="617"/>
      <c r="AG188" s="617"/>
      <c r="AH188" s="617"/>
      <c r="AI188" s="617"/>
      <c r="AJ188" s="617"/>
      <c r="AK188" s="617"/>
      <c r="AL188" s="617"/>
      <c r="AM188" s="617"/>
      <c r="AN188" s="803"/>
      <c r="AO188" s="1001"/>
      <c r="AP188" s="1234"/>
      <c r="AQ188" s="1234"/>
      <c r="AR188" s="1234"/>
      <c r="AS188" s="1234"/>
      <c r="AT188" s="1234"/>
      <c r="AU188" s="1234"/>
      <c r="AV188" s="1234"/>
      <c r="AW188" s="1234"/>
      <c r="AX188" s="1234"/>
      <c r="AY188" s="1234"/>
      <c r="AZ188" s="1234"/>
      <c r="BA188" s="1234"/>
      <c r="BB188" s="275"/>
    </row>
    <row r="189" spans="3:54" ht="6" customHeight="1" thickBot="1" x14ac:dyDescent="0.25">
      <c r="C189" s="949"/>
      <c r="D189" s="950"/>
      <c r="E189" s="950"/>
      <c r="F189" s="950"/>
      <c r="G189" s="950"/>
      <c r="H189" s="950"/>
      <c r="I189" s="950"/>
      <c r="J189" s="950"/>
      <c r="K189" s="950"/>
      <c r="L189" s="950"/>
      <c r="M189" s="950"/>
      <c r="N189" s="951"/>
      <c r="O189" s="1230"/>
      <c r="P189" s="608"/>
      <c r="Q189" s="608"/>
      <c r="R189" s="608"/>
      <c r="S189" s="608"/>
      <c r="T189" s="608"/>
      <c r="U189" s="608"/>
      <c r="V189" s="608"/>
      <c r="W189" s="608"/>
      <c r="X189" s="608"/>
      <c r="Y189" s="608"/>
      <c r="Z189" s="608"/>
      <c r="AA189" s="608"/>
      <c r="AB189" s="993"/>
      <c r="AC189" s="752"/>
      <c r="AD189" s="752"/>
      <c r="AE189" s="752"/>
      <c r="AF189" s="752"/>
      <c r="AG189" s="752"/>
      <c r="AH189" s="752"/>
      <c r="AI189" s="752"/>
      <c r="AJ189" s="752"/>
      <c r="AK189" s="752"/>
      <c r="AL189" s="752"/>
      <c r="AM189" s="752"/>
      <c r="AN189" s="995"/>
      <c r="AO189" s="1001"/>
      <c r="AP189" s="1234"/>
      <c r="AQ189" s="1234"/>
      <c r="AR189" s="1234"/>
      <c r="AS189" s="1234"/>
      <c r="AT189" s="1234"/>
      <c r="AU189" s="1234"/>
      <c r="AV189" s="1234"/>
      <c r="AW189" s="1234"/>
      <c r="AX189" s="1234"/>
      <c r="AY189" s="1234"/>
      <c r="AZ189" s="1234"/>
      <c r="BA189" s="1234"/>
      <c r="BB189" s="275"/>
    </row>
    <row r="190" spans="3:54" ht="6" customHeight="1" x14ac:dyDescent="0.2">
      <c r="C190" s="890" t="s">
        <v>109</v>
      </c>
      <c r="D190" s="961"/>
      <c r="E190" s="961"/>
      <c r="F190" s="961"/>
      <c r="G190" s="961"/>
      <c r="H190" s="961"/>
      <c r="I190" s="961"/>
      <c r="J190" s="961"/>
      <c r="K190" s="961"/>
      <c r="L190" s="961"/>
      <c r="M190" s="961"/>
      <c r="N190" s="962"/>
      <c r="O190" s="963"/>
      <c r="P190" s="964"/>
      <c r="Q190" s="964"/>
      <c r="R190" s="964"/>
      <c r="S190" s="964"/>
      <c r="T190" s="964"/>
      <c r="U190" s="964"/>
      <c r="V190" s="964"/>
      <c r="W190" s="964"/>
      <c r="X190" s="964"/>
      <c r="Y190" s="964"/>
      <c r="Z190" s="964"/>
      <c r="AA190" s="964"/>
      <c r="AB190" s="964"/>
      <c r="AC190" s="964"/>
      <c r="AD190" s="964"/>
      <c r="AE190" s="964"/>
      <c r="AF190" s="964"/>
      <c r="AG190" s="964"/>
      <c r="AH190" s="964"/>
      <c r="AI190" s="964"/>
      <c r="AJ190" s="964"/>
      <c r="AK190" s="964"/>
      <c r="AL190" s="964"/>
      <c r="AM190" s="964"/>
      <c r="AN190" s="965"/>
      <c r="AO190" s="1224">
        <v>0</v>
      </c>
      <c r="AP190" s="1225"/>
      <c r="AQ190" s="1225"/>
      <c r="AR190" s="1225"/>
      <c r="AS190" s="1225"/>
      <c r="AT190" s="1225"/>
      <c r="AU190" s="1225"/>
      <c r="AV190" s="1225"/>
      <c r="AW190" s="1225"/>
      <c r="AX190" s="1225"/>
      <c r="AY190" s="1225"/>
      <c r="AZ190" s="1225"/>
      <c r="BA190" s="1225"/>
      <c r="BB190" s="275"/>
    </row>
    <row r="191" spans="3:54" ht="6" customHeight="1" x14ac:dyDescent="0.2">
      <c r="C191" s="908"/>
      <c r="D191" s="947"/>
      <c r="E191" s="947"/>
      <c r="F191" s="947"/>
      <c r="G191" s="947"/>
      <c r="H191" s="947"/>
      <c r="I191" s="947"/>
      <c r="J191" s="947"/>
      <c r="K191" s="947"/>
      <c r="L191" s="947"/>
      <c r="M191" s="947"/>
      <c r="N191" s="948"/>
      <c r="O191" s="966"/>
      <c r="P191" s="967"/>
      <c r="Q191" s="967"/>
      <c r="R191" s="967"/>
      <c r="S191" s="967"/>
      <c r="T191" s="967"/>
      <c r="U191" s="967"/>
      <c r="V191" s="967"/>
      <c r="W191" s="967"/>
      <c r="X191" s="967"/>
      <c r="Y191" s="967"/>
      <c r="Z191" s="967"/>
      <c r="AA191" s="967"/>
      <c r="AB191" s="967"/>
      <c r="AC191" s="967"/>
      <c r="AD191" s="967"/>
      <c r="AE191" s="967"/>
      <c r="AF191" s="967"/>
      <c r="AG191" s="967"/>
      <c r="AH191" s="967"/>
      <c r="AI191" s="967"/>
      <c r="AJ191" s="967"/>
      <c r="AK191" s="967"/>
      <c r="AL191" s="967"/>
      <c r="AM191" s="967"/>
      <c r="AN191" s="968"/>
      <c r="AO191" s="1226"/>
      <c r="AP191" s="1227"/>
      <c r="AQ191" s="1227"/>
      <c r="AR191" s="1227"/>
      <c r="AS191" s="1227"/>
      <c r="AT191" s="1227"/>
      <c r="AU191" s="1227"/>
      <c r="AV191" s="1227"/>
      <c r="AW191" s="1227"/>
      <c r="AX191" s="1227"/>
      <c r="AY191" s="1227"/>
      <c r="AZ191" s="1227"/>
      <c r="BA191" s="1227"/>
      <c r="BB191" s="275"/>
    </row>
    <row r="192" spans="3:54" ht="6" customHeight="1" thickBot="1" x14ac:dyDescent="0.25">
      <c r="C192" s="949"/>
      <c r="D192" s="950"/>
      <c r="E192" s="950"/>
      <c r="F192" s="950"/>
      <c r="G192" s="950"/>
      <c r="H192" s="950"/>
      <c r="I192" s="950"/>
      <c r="J192" s="950"/>
      <c r="K192" s="950"/>
      <c r="L192" s="950"/>
      <c r="M192" s="950"/>
      <c r="N192" s="951"/>
      <c r="O192" s="969"/>
      <c r="P192" s="970"/>
      <c r="Q192" s="970"/>
      <c r="R192" s="970"/>
      <c r="S192" s="970"/>
      <c r="T192" s="970"/>
      <c r="U192" s="970"/>
      <c r="V192" s="970"/>
      <c r="W192" s="970"/>
      <c r="X192" s="970"/>
      <c r="Y192" s="970"/>
      <c r="Z192" s="970"/>
      <c r="AA192" s="970"/>
      <c r="AB192" s="970"/>
      <c r="AC192" s="970"/>
      <c r="AD192" s="970"/>
      <c r="AE192" s="970"/>
      <c r="AF192" s="970"/>
      <c r="AG192" s="970"/>
      <c r="AH192" s="970"/>
      <c r="AI192" s="970"/>
      <c r="AJ192" s="970"/>
      <c r="AK192" s="970"/>
      <c r="AL192" s="970"/>
      <c r="AM192" s="970"/>
      <c r="AN192" s="971"/>
      <c r="AO192" s="1228"/>
      <c r="AP192" s="1229"/>
      <c r="AQ192" s="1229"/>
      <c r="AR192" s="1229"/>
      <c r="AS192" s="1229"/>
      <c r="AT192" s="1229"/>
      <c r="AU192" s="1229"/>
      <c r="AV192" s="1229"/>
      <c r="AW192" s="1229"/>
      <c r="AX192" s="1229"/>
      <c r="AY192" s="1229"/>
      <c r="AZ192" s="1229"/>
      <c r="BA192" s="1229"/>
      <c r="BB192" s="275"/>
    </row>
    <row r="193" spans="3:63" ht="6" customHeight="1" x14ac:dyDescent="0.2">
      <c r="C193" s="908" t="s">
        <v>397</v>
      </c>
      <c r="D193" s="947"/>
      <c r="E193" s="947"/>
      <c r="F193" s="947"/>
      <c r="G193" s="947"/>
      <c r="H193" s="947"/>
      <c r="I193" s="947"/>
      <c r="J193" s="947"/>
      <c r="K193" s="947"/>
      <c r="L193" s="947"/>
      <c r="M193" s="947"/>
      <c r="N193" s="948"/>
      <c r="O193" s="963"/>
      <c r="P193" s="964"/>
      <c r="Q193" s="964"/>
      <c r="R193" s="964"/>
      <c r="S193" s="964"/>
      <c r="T193" s="964"/>
      <c r="U193" s="964"/>
      <c r="V193" s="964"/>
      <c r="W193" s="964"/>
      <c r="X193" s="964"/>
      <c r="Y193" s="964"/>
      <c r="Z193" s="964"/>
      <c r="AA193" s="964"/>
      <c r="AB193" s="964"/>
      <c r="AC193" s="964"/>
      <c r="AD193" s="964"/>
      <c r="AE193" s="964"/>
      <c r="AF193" s="964"/>
      <c r="AG193" s="964"/>
      <c r="AH193" s="964"/>
      <c r="AI193" s="964"/>
      <c r="AJ193" s="964"/>
      <c r="AK193" s="964"/>
      <c r="AL193" s="964"/>
      <c r="AM193" s="964"/>
      <c r="AN193" s="965"/>
      <c r="AO193" s="1226">
        <v>-7556</v>
      </c>
      <c r="AP193" s="1227"/>
      <c r="AQ193" s="1227"/>
      <c r="AR193" s="1227"/>
      <c r="AS193" s="1227"/>
      <c r="AT193" s="1227"/>
      <c r="AU193" s="1227"/>
      <c r="AV193" s="1227"/>
      <c r="AW193" s="1227"/>
      <c r="AX193" s="1227"/>
      <c r="AY193" s="1227"/>
      <c r="AZ193" s="1227"/>
      <c r="BA193" s="1227"/>
      <c r="BB193" s="275"/>
    </row>
    <row r="194" spans="3:63" ht="6" customHeight="1" x14ac:dyDescent="0.2">
      <c r="C194" s="908"/>
      <c r="D194" s="947"/>
      <c r="E194" s="947"/>
      <c r="F194" s="947"/>
      <c r="G194" s="947"/>
      <c r="H194" s="947"/>
      <c r="I194" s="947"/>
      <c r="J194" s="947"/>
      <c r="K194" s="947"/>
      <c r="L194" s="947"/>
      <c r="M194" s="947"/>
      <c r="N194" s="948"/>
      <c r="O194" s="966"/>
      <c r="P194" s="967"/>
      <c r="Q194" s="967"/>
      <c r="R194" s="967"/>
      <c r="S194" s="967"/>
      <c r="T194" s="967"/>
      <c r="U194" s="967"/>
      <c r="V194" s="967"/>
      <c r="W194" s="967"/>
      <c r="X194" s="967"/>
      <c r="Y194" s="967"/>
      <c r="Z194" s="967"/>
      <c r="AA194" s="967"/>
      <c r="AB194" s="967"/>
      <c r="AC194" s="967"/>
      <c r="AD194" s="967"/>
      <c r="AE194" s="967"/>
      <c r="AF194" s="967"/>
      <c r="AG194" s="967"/>
      <c r="AH194" s="967"/>
      <c r="AI194" s="967"/>
      <c r="AJ194" s="967"/>
      <c r="AK194" s="967"/>
      <c r="AL194" s="967"/>
      <c r="AM194" s="967"/>
      <c r="AN194" s="968"/>
      <c r="AO194" s="1226"/>
      <c r="AP194" s="1227"/>
      <c r="AQ194" s="1227"/>
      <c r="AR194" s="1227"/>
      <c r="AS194" s="1227"/>
      <c r="AT194" s="1227"/>
      <c r="AU194" s="1227"/>
      <c r="AV194" s="1227"/>
      <c r="AW194" s="1227"/>
      <c r="AX194" s="1227"/>
      <c r="AY194" s="1227"/>
      <c r="AZ194" s="1227"/>
      <c r="BA194" s="1227"/>
      <c r="BB194" s="275"/>
    </row>
    <row r="195" spans="3:63" ht="6" customHeight="1" thickBot="1" x14ac:dyDescent="0.25">
      <c r="C195" s="949"/>
      <c r="D195" s="950"/>
      <c r="E195" s="950"/>
      <c r="F195" s="950"/>
      <c r="G195" s="950"/>
      <c r="H195" s="950"/>
      <c r="I195" s="950"/>
      <c r="J195" s="950"/>
      <c r="K195" s="950"/>
      <c r="L195" s="950"/>
      <c r="M195" s="950"/>
      <c r="N195" s="951"/>
      <c r="O195" s="969"/>
      <c r="P195" s="970"/>
      <c r="Q195" s="970"/>
      <c r="R195" s="970"/>
      <c r="S195" s="970"/>
      <c r="T195" s="970"/>
      <c r="U195" s="970"/>
      <c r="V195" s="970"/>
      <c r="W195" s="970"/>
      <c r="X195" s="970"/>
      <c r="Y195" s="970"/>
      <c r="Z195" s="970"/>
      <c r="AA195" s="970"/>
      <c r="AB195" s="970"/>
      <c r="AC195" s="970"/>
      <c r="AD195" s="970"/>
      <c r="AE195" s="970"/>
      <c r="AF195" s="970"/>
      <c r="AG195" s="970"/>
      <c r="AH195" s="970"/>
      <c r="AI195" s="970"/>
      <c r="AJ195" s="970"/>
      <c r="AK195" s="970"/>
      <c r="AL195" s="970"/>
      <c r="AM195" s="970"/>
      <c r="AN195" s="971"/>
      <c r="AO195" s="1228"/>
      <c r="AP195" s="1229"/>
      <c r="AQ195" s="1229"/>
      <c r="AR195" s="1229"/>
      <c r="AS195" s="1229"/>
      <c r="AT195" s="1229"/>
      <c r="AU195" s="1229"/>
      <c r="AV195" s="1229"/>
      <c r="AW195" s="1229"/>
      <c r="AX195" s="1229"/>
      <c r="AY195" s="1229"/>
      <c r="AZ195" s="1229"/>
      <c r="BA195" s="1229"/>
      <c r="BB195" s="275"/>
    </row>
    <row r="198" spans="3:63" ht="6" customHeight="1" x14ac:dyDescent="0.2">
      <c r="C198" s="723" t="s">
        <v>338</v>
      </c>
      <c r="D198" s="723"/>
      <c r="E198" s="723"/>
      <c r="F198" s="723"/>
      <c r="G198" s="723"/>
      <c r="H198" s="723">
        <f>BJ18</f>
        <v>4</v>
      </c>
      <c r="I198" s="723"/>
      <c r="J198" s="723"/>
      <c r="K198" s="723" t="s">
        <v>78</v>
      </c>
      <c r="L198" s="723"/>
      <c r="M198" s="723"/>
      <c r="N198" s="723"/>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910" t="s">
        <v>86</v>
      </c>
      <c r="AT198" s="911"/>
      <c r="AU198" s="911"/>
      <c r="AV198" s="911"/>
      <c r="AW198" s="911"/>
      <c r="AX198" s="911"/>
      <c r="AY198" s="911"/>
      <c r="AZ198" s="911"/>
      <c r="BA198" s="911"/>
      <c r="BB198" s="256"/>
      <c r="BC198" s="256"/>
      <c r="BD198" s="256"/>
      <c r="BE198" s="256"/>
      <c r="BF198" s="256"/>
      <c r="BG198" s="256"/>
      <c r="BH198" s="256"/>
      <c r="BI198" s="256"/>
      <c r="BJ198" s="256"/>
      <c r="BK198" s="256"/>
    </row>
    <row r="199" spans="3:63" ht="6" customHeight="1" x14ac:dyDescent="0.2">
      <c r="C199" s="723"/>
      <c r="D199" s="723"/>
      <c r="E199" s="723"/>
      <c r="F199" s="723"/>
      <c r="G199" s="723"/>
      <c r="H199" s="723"/>
      <c r="I199" s="723"/>
      <c r="J199" s="723"/>
      <c r="K199" s="723"/>
      <c r="L199" s="723"/>
      <c r="M199" s="723"/>
      <c r="N199" s="72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911"/>
      <c r="AT199" s="911"/>
      <c r="AU199" s="911"/>
      <c r="AV199" s="911"/>
      <c r="AW199" s="911"/>
      <c r="AX199" s="911"/>
      <c r="AY199" s="911"/>
      <c r="AZ199" s="911"/>
      <c r="BA199" s="911"/>
      <c r="BB199" s="273"/>
    </row>
    <row r="200" spans="3:63" ht="6" customHeight="1" thickBot="1" x14ac:dyDescent="0.25">
      <c r="C200" s="1192"/>
      <c r="D200" s="1192"/>
      <c r="E200" s="1192"/>
      <c r="F200" s="1192"/>
      <c r="G200" s="1192"/>
      <c r="H200" s="1192"/>
      <c r="I200" s="1192"/>
      <c r="J200" s="1192"/>
      <c r="K200" s="1192"/>
      <c r="L200" s="1192"/>
      <c r="M200" s="1192"/>
      <c r="N200" s="1192"/>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912"/>
      <c r="AT200" s="912"/>
      <c r="AU200" s="912"/>
      <c r="AV200" s="912"/>
      <c r="AW200" s="912"/>
      <c r="AX200" s="912"/>
      <c r="AY200" s="912"/>
      <c r="AZ200" s="912"/>
      <c r="BA200" s="912"/>
      <c r="BB200" s="273"/>
    </row>
    <row r="201" spans="3:63" ht="6" customHeight="1" x14ac:dyDescent="0.2">
      <c r="C201" s="1195"/>
      <c r="D201" s="926"/>
      <c r="E201" s="926"/>
      <c r="F201" s="926"/>
      <c r="G201" s="926"/>
      <c r="H201" s="926"/>
      <c r="I201" s="926"/>
      <c r="J201" s="926"/>
      <c r="K201" s="926"/>
      <c r="L201" s="926"/>
      <c r="M201" s="926"/>
      <c r="N201" s="934"/>
      <c r="O201" s="1198" t="s">
        <v>107</v>
      </c>
      <c r="P201" s="1199"/>
      <c r="Q201" s="1199"/>
      <c r="R201" s="1199"/>
      <c r="S201" s="1199"/>
      <c r="T201" s="1199"/>
      <c r="U201" s="1199"/>
      <c r="V201" s="1199"/>
      <c r="W201" s="1199"/>
      <c r="X201" s="1199"/>
      <c r="Y201" s="1199"/>
      <c r="Z201" s="1199"/>
      <c r="AA201" s="1200"/>
      <c r="AB201" s="933" t="s">
        <v>419</v>
      </c>
      <c r="AC201" s="1205"/>
      <c r="AD201" s="1205"/>
      <c r="AE201" s="1205"/>
      <c r="AF201" s="1205"/>
      <c r="AG201" s="1205"/>
      <c r="AH201" s="1205"/>
      <c r="AI201" s="1205"/>
      <c r="AJ201" s="1205"/>
      <c r="AK201" s="1205"/>
      <c r="AL201" s="1205"/>
      <c r="AM201" s="1205"/>
      <c r="AN201" s="1206"/>
      <c r="AO201" s="1185" t="s">
        <v>108</v>
      </c>
      <c r="AP201" s="1186"/>
      <c r="AQ201" s="1186"/>
      <c r="AR201" s="1186"/>
      <c r="AS201" s="1186"/>
      <c r="AT201" s="1186"/>
      <c r="AU201" s="1186"/>
      <c r="AV201" s="1186"/>
      <c r="AW201" s="1186"/>
      <c r="AX201" s="1186"/>
      <c r="AY201" s="1186"/>
      <c r="AZ201" s="1186"/>
      <c r="BA201" s="1186"/>
      <c r="BB201" s="275"/>
    </row>
    <row r="202" spans="3:63" ht="6" customHeight="1" x14ac:dyDescent="0.2">
      <c r="C202" s="1196"/>
      <c r="D202" s="637"/>
      <c r="E202" s="637"/>
      <c r="F202" s="637"/>
      <c r="G202" s="637"/>
      <c r="H202" s="637"/>
      <c r="I202" s="637"/>
      <c r="J202" s="637"/>
      <c r="K202" s="637"/>
      <c r="L202" s="637"/>
      <c r="M202" s="637"/>
      <c r="N202" s="935"/>
      <c r="O202" s="1201"/>
      <c r="P202" s="1201"/>
      <c r="Q202" s="1201"/>
      <c r="R202" s="1201"/>
      <c r="S202" s="1201"/>
      <c r="T202" s="1201"/>
      <c r="U202" s="1201"/>
      <c r="V202" s="1201"/>
      <c r="W202" s="1201"/>
      <c r="X202" s="1201"/>
      <c r="Y202" s="1201"/>
      <c r="Z202" s="1201"/>
      <c r="AA202" s="1202"/>
      <c r="AB202" s="1207"/>
      <c r="AC202" s="721"/>
      <c r="AD202" s="721"/>
      <c r="AE202" s="721"/>
      <c r="AF202" s="721"/>
      <c r="AG202" s="721"/>
      <c r="AH202" s="721"/>
      <c r="AI202" s="721"/>
      <c r="AJ202" s="721"/>
      <c r="AK202" s="721"/>
      <c r="AL202" s="721"/>
      <c r="AM202" s="721"/>
      <c r="AN202" s="1208"/>
      <c r="AO202" s="1187"/>
      <c r="AP202" s="1188"/>
      <c r="AQ202" s="1188"/>
      <c r="AR202" s="1188"/>
      <c r="AS202" s="1188"/>
      <c r="AT202" s="1188"/>
      <c r="AU202" s="1188"/>
      <c r="AV202" s="1188"/>
      <c r="AW202" s="1188"/>
      <c r="AX202" s="1188"/>
      <c r="AY202" s="1188"/>
      <c r="AZ202" s="1188"/>
      <c r="BA202" s="1188"/>
      <c r="BB202" s="275"/>
    </row>
    <row r="203" spans="3:63" ht="6" customHeight="1" thickBot="1" x14ac:dyDescent="0.25">
      <c r="C203" s="1197"/>
      <c r="D203" s="931"/>
      <c r="E203" s="931"/>
      <c r="F203" s="931"/>
      <c r="G203" s="931"/>
      <c r="H203" s="931"/>
      <c r="I203" s="931"/>
      <c r="J203" s="931"/>
      <c r="K203" s="931"/>
      <c r="L203" s="931"/>
      <c r="M203" s="931"/>
      <c r="N203" s="936"/>
      <c r="O203" s="1203"/>
      <c r="P203" s="1203"/>
      <c r="Q203" s="1203"/>
      <c r="R203" s="1203"/>
      <c r="S203" s="1203"/>
      <c r="T203" s="1203"/>
      <c r="U203" s="1203"/>
      <c r="V203" s="1203"/>
      <c r="W203" s="1203"/>
      <c r="X203" s="1203"/>
      <c r="Y203" s="1203"/>
      <c r="Z203" s="1203"/>
      <c r="AA203" s="1204"/>
      <c r="AB203" s="1209"/>
      <c r="AC203" s="1210"/>
      <c r="AD203" s="1210"/>
      <c r="AE203" s="1210"/>
      <c r="AF203" s="1210"/>
      <c r="AG203" s="1210"/>
      <c r="AH203" s="1210"/>
      <c r="AI203" s="1210"/>
      <c r="AJ203" s="1210"/>
      <c r="AK203" s="1210"/>
      <c r="AL203" s="1210"/>
      <c r="AM203" s="1210"/>
      <c r="AN203" s="1211"/>
      <c r="AO203" s="1189"/>
      <c r="AP203" s="1190"/>
      <c r="AQ203" s="1190"/>
      <c r="AR203" s="1190"/>
      <c r="AS203" s="1190"/>
      <c r="AT203" s="1190"/>
      <c r="AU203" s="1190"/>
      <c r="AV203" s="1190"/>
      <c r="AW203" s="1190"/>
      <c r="AX203" s="1190"/>
      <c r="AY203" s="1190"/>
      <c r="AZ203" s="1190"/>
      <c r="BA203" s="1190"/>
      <c r="BB203" s="275"/>
    </row>
    <row r="204" spans="3:63" ht="6" customHeight="1" x14ac:dyDescent="0.2">
      <c r="C204" s="915" t="s">
        <v>88</v>
      </c>
      <c r="D204" s="834"/>
      <c r="E204" s="834"/>
      <c r="F204" s="834"/>
      <c r="G204" s="834"/>
      <c r="H204" s="834"/>
      <c r="I204" s="834"/>
      <c r="J204" s="834"/>
      <c r="K204" s="834"/>
      <c r="L204" s="834"/>
      <c r="M204" s="834"/>
      <c r="N204" s="835"/>
      <c r="O204" s="1236">
        <f>BE33</f>
        <v>25894</v>
      </c>
      <c r="P204" s="1006"/>
      <c r="Q204" s="1006"/>
      <c r="R204" s="1006"/>
      <c r="S204" s="1006"/>
      <c r="T204" s="1006"/>
      <c r="U204" s="1006"/>
      <c r="V204" s="1006"/>
      <c r="W204" s="1006"/>
      <c r="X204" s="1006"/>
      <c r="Y204" s="1006"/>
      <c r="Z204" s="1006"/>
      <c r="AA204" s="1006"/>
      <c r="AB204" s="1006"/>
      <c r="AC204" s="1006"/>
      <c r="AD204" s="1006"/>
      <c r="AE204" s="1006"/>
      <c r="AF204" s="1006"/>
      <c r="AG204" s="1006"/>
      <c r="AH204" s="1006"/>
      <c r="AI204" s="1006"/>
      <c r="AJ204" s="1006"/>
      <c r="AK204" s="1006"/>
      <c r="AL204" s="1006"/>
      <c r="AM204" s="1006"/>
      <c r="AN204" s="1006"/>
      <c r="AO204" s="1008">
        <f>SUM(O204:AN206)</f>
        <v>25894</v>
      </c>
      <c r="AP204" s="1239"/>
      <c r="AQ204" s="1239"/>
      <c r="AR204" s="1239"/>
      <c r="AS204" s="1239"/>
      <c r="AT204" s="1239"/>
      <c r="AU204" s="1239"/>
      <c r="AV204" s="1239"/>
      <c r="AW204" s="1239"/>
      <c r="AX204" s="1239"/>
      <c r="AY204" s="1239"/>
      <c r="AZ204" s="1239"/>
      <c r="BA204" s="1239"/>
      <c r="BB204" s="231"/>
    </row>
    <row r="205" spans="3:63" ht="6" customHeight="1" x14ac:dyDescent="0.2">
      <c r="C205" s="848"/>
      <c r="D205" s="800"/>
      <c r="E205" s="800"/>
      <c r="F205" s="800"/>
      <c r="G205" s="800"/>
      <c r="H205" s="800"/>
      <c r="I205" s="800"/>
      <c r="J205" s="800"/>
      <c r="K205" s="800"/>
      <c r="L205" s="800"/>
      <c r="M205" s="800"/>
      <c r="N205" s="801"/>
      <c r="O205" s="1230"/>
      <c r="P205" s="608"/>
      <c r="Q205" s="608"/>
      <c r="R205" s="608"/>
      <c r="S205" s="608"/>
      <c r="T205" s="608"/>
      <c r="U205" s="608"/>
      <c r="V205" s="608"/>
      <c r="W205" s="608"/>
      <c r="X205" s="608"/>
      <c r="Y205" s="608"/>
      <c r="Z205" s="608"/>
      <c r="AA205" s="608"/>
      <c r="AB205" s="608"/>
      <c r="AC205" s="608"/>
      <c r="AD205" s="608"/>
      <c r="AE205" s="608"/>
      <c r="AF205" s="608"/>
      <c r="AG205" s="608"/>
      <c r="AH205" s="608"/>
      <c r="AI205" s="608"/>
      <c r="AJ205" s="608"/>
      <c r="AK205" s="608"/>
      <c r="AL205" s="608"/>
      <c r="AM205" s="608"/>
      <c r="AN205" s="608"/>
      <c r="AO205" s="1001"/>
      <c r="AP205" s="1234"/>
      <c r="AQ205" s="1234"/>
      <c r="AR205" s="1234"/>
      <c r="AS205" s="1234"/>
      <c r="AT205" s="1234"/>
      <c r="AU205" s="1234"/>
      <c r="AV205" s="1234"/>
      <c r="AW205" s="1234"/>
      <c r="AX205" s="1234"/>
      <c r="AY205" s="1234"/>
      <c r="AZ205" s="1234"/>
      <c r="BA205" s="1234"/>
      <c r="BB205" s="231"/>
    </row>
    <row r="206" spans="3:63" ht="6" customHeight="1" x14ac:dyDescent="0.2">
      <c r="C206" s="848"/>
      <c r="D206" s="800"/>
      <c r="E206" s="800"/>
      <c r="F206" s="800"/>
      <c r="G206" s="800"/>
      <c r="H206" s="800"/>
      <c r="I206" s="800"/>
      <c r="J206" s="800"/>
      <c r="K206" s="800"/>
      <c r="L206" s="800"/>
      <c r="M206" s="800"/>
      <c r="N206" s="801"/>
      <c r="O206" s="1230"/>
      <c r="P206" s="608"/>
      <c r="Q206" s="608"/>
      <c r="R206" s="608"/>
      <c r="S206" s="608"/>
      <c r="T206" s="608"/>
      <c r="U206" s="608"/>
      <c r="V206" s="608"/>
      <c r="W206" s="608"/>
      <c r="X206" s="608"/>
      <c r="Y206" s="608"/>
      <c r="Z206" s="608"/>
      <c r="AA206" s="608"/>
      <c r="AB206" s="608"/>
      <c r="AC206" s="608"/>
      <c r="AD206" s="608"/>
      <c r="AE206" s="608"/>
      <c r="AF206" s="608"/>
      <c r="AG206" s="608"/>
      <c r="AH206" s="608"/>
      <c r="AI206" s="608"/>
      <c r="AJ206" s="608"/>
      <c r="AK206" s="608"/>
      <c r="AL206" s="608"/>
      <c r="AM206" s="608"/>
      <c r="AN206" s="608"/>
      <c r="AO206" s="1240"/>
      <c r="AP206" s="1241"/>
      <c r="AQ206" s="1241"/>
      <c r="AR206" s="1241"/>
      <c r="AS206" s="1241"/>
      <c r="AT206" s="1241"/>
      <c r="AU206" s="1241"/>
      <c r="AV206" s="1241"/>
      <c r="AW206" s="1241"/>
      <c r="AX206" s="1241"/>
      <c r="AY206" s="1241"/>
      <c r="AZ206" s="1241"/>
      <c r="BA206" s="1241"/>
      <c r="BB206" s="231"/>
    </row>
    <row r="207" spans="3:63" ht="6" customHeight="1" x14ac:dyDescent="0.2">
      <c r="C207" s="848" t="s">
        <v>94</v>
      </c>
      <c r="D207" s="800"/>
      <c r="E207" s="800"/>
      <c r="F207" s="800"/>
      <c r="G207" s="800"/>
      <c r="H207" s="800"/>
      <c r="I207" s="800"/>
      <c r="J207" s="800"/>
      <c r="K207" s="800"/>
      <c r="L207" s="800"/>
      <c r="M207" s="800"/>
      <c r="N207" s="801"/>
      <c r="O207" s="1230">
        <f>BE63</f>
        <v>26470</v>
      </c>
      <c r="P207" s="608"/>
      <c r="Q207" s="608"/>
      <c r="R207" s="608"/>
      <c r="S207" s="608"/>
      <c r="T207" s="608"/>
      <c r="U207" s="608"/>
      <c r="V207" s="608"/>
      <c r="W207" s="608"/>
      <c r="X207" s="608"/>
      <c r="Y207" s="608"/>
      <c r="Z207" s="608"/>
      <c r="AA207" s="608"/>
      <c r="AB207" s="608"/>
      <c r="AC207" s="608"/>
      <c r="AD207" s="608"/>
      <c r="AE207" s="608"/>
      <c r="AF207" s="608"/>
      <c r="AG207" s="608"/>
      <c r="AH207" s="608"/>
      <c r="AI207" s="608"/>
      <c r="AJ207" s="608"/>
      <c r="AK207" s="608"/>
      <c r="AL207" s="608"/>
      <c r="AM207" s="608"/>
      <c r="AN207" s="608"/>
      <c r="AO207" s="608">
        <f t="shared" ref="AO207" si="40">SUM(O207:AN209)</f>
        <v>26470</v>
      </c>
      <c r="AP207" s="608"/>
      <c r="AQ207" s="608"/>
      <c r="AR207" s="608"/>
      <c r="AS207" s="608"/>
      <c r="AT207" s="608"/>
      <c r="AU207" s="608"/>
      <c r="AV207" s="608"/>
      <c r="AW207" s="608"/>
      <c r="AX207" s="608"/>
      <c r="AY207" s="608"/>
      <c r="AZ207" s="608"/>
      <c r="BA207" s="1001"/>
      <c r="BB207" s="231"/>
    </row>
    <row r="208" spans="3:63" ht="6" customHeight="1" x14ac:dyDescent="0.2">
      <c r="C208" s="848"/>
      <c r="D208" s="800"/>
      <c r="E208" s="800"/>
      <c r="F208" s="800"/>
      <c r="G208" s="800"/>
      <c r="H208" s="800"/>
      <c r="I208" s="800"/>
      <c r="J208" s="800"/>
      <c r="K208" s="800"/>
      <c r="L208" s="800"/>
      <c r="M208" s="800"/>
      <c r="N208" s="801"/>
      <c r="O208" s="1230"/>
      <c r="P208" s="608"/>
      <c r="Q208" s="608"/>
      <c r="R208" s="608"/>
      <c r="S208" s="608"/>
      <c r="T208" s="608"/>
      <c r="U208" s="608"/>
      <c r="V208" s="608"/>
      <c r="W208" s="608"/>
      <c r="X208" s="608"/>
      <c r="Y208" s="608"/>
      <c r="Z208" s="608"/>
      <c r="AA208" s="608"/>
      <c r="AB208" s="608"/>
      <c r="AC208" s="608"/>
      <c r="AD208" s="608"/>
      <c r="AE208" s="608"/>
      <c r="AF208" s="608"/>
      <c r="AG208" s="608"/>
      <c r="AH208" s="608"/>
      <c r="AI208" s="608"/>
      <c r="AJ208" s="608"/>
      <c r="AK208" s="608"/>
      <c r="AL208" s="608"/>
      <c r="AM208" s="608"/>
      <c r="AN208" s="608"/>
      <c r="AO208" s="608"/>
      <c r="AP208" s="608"/>
      <c r="AQ208" s="608"/>
      <c r="AR208" s="608"/>
      <c r="AS208" s="608"/>
      <c r="AT208" s="608"/>
      <c r="AU208" s="608"/>
      <c r="AV208" s="608"/>
      <c r="AW208" s="608"/>
      <c r="AX208" s="608"/>
      <c r="AY208" s="608"/>
      <c r="AZ208" s="608"/>
      <c r="BA208" s="1001"/>
      <c r="BB208" s="231"/>
    </row>
    <row r="209" spans="3:54" ht="6" customHeight="1" x14ac:dyDescent="0.2">
      <c r="C209" s="848"/>
      <c r="D209" s="800"/>
      <c r="E209" s="800"/>
      <c r="F209" s="800"/>
      <c r="G209" s="800"/>
      <c r="H209" s="800"/>
      <c r="I209" s="800"/>
      <c r="J209" s="800"/>
      <c r="K209" s="800"/>
      <c r="L209" s="800"/>
      <c r="M209" s="800"/>
      <c r="N209" s="801"/>
      <c r="O209" s="1230"/>
      <c r="P209" s="608"/>
      <c r="Q209" s="608"/>
      <c r="R209" s="608"/>
      <c r="S209" s="608"/>
      <c r="T209" s="608"/>
      <c r="U209" s="608"/>
      <c r="V209" s="608"/>
      <c r="W209" s="608"/>
      <c r="X209" s="608"/>
      <c r="Y209" s="608"/>
      <c r="Z209" s="608"/>
      <c r="AA209" s="608"/>
      <c r="AB209" s="608"/>
      <c r="AC209" s="608"/>
      <c r="AD209" s="608"/>
      <c r="AE209" s="608"/>
      <c r="AF209" s="608"/>
      <c r="AG209" s="608"/>
      <c r="AH209" s="608"/>
      <c r="AI209" s="608"/>
      <c r="AJ209" s="608"/>
      <c r="AK209" s="608"/>
      <c r="AL209" s="608"/>
      <c r="AM209" s="608"/>
      <c r="AN209" s="608"/>
      <c r="AO209" s="608"/>
      <c r="AP209" s="608"/>
      <c r="AQ209" s="608"/>
      <c r="AR209" s="608"/>
      <c r="AS209" s="608"/>
      <c r="AT209" s="608"/>
      <c r="AU209" s="608"/>
      <c r="AV209" s="608"/>
      <c r="AW209" s="608"/>
      <c r="AX209" s="608"/>
      <c r="AY209" s="608"/>
      <c r="AZ209" s="608"/>
      <c r="BA209" s="1001"/>
      <c r="BB209" s="231"/>
    </row>
    <row r="210" spans="3:54" ht="6" customHeight="1" x14ac:dyDescent="0.2">
      <c r="C210" s="880" t="s">
        <v>102</v>
      </c>
      <c r="D210" s="788"/>
      <c r="E210" s="788"/>
      <c r="F210" s="789"/>
      <c r="G210" s="789"/>
      <c r="H210" s="789"/>
      <c r="I210" s="789"/>
      <c r="J210" s="789"/>
      <c r="K210" s="789"/>
      <c r="L210" s="789"/>
      <c r="M210" s="789"/>
      <c r="N210" s="790"/>
      <c r="O210" s="1230">
        <f>BE66</f>
        <v>-576</v>
      </c>
      <c r="P210" s="608"/>
      <c r="Q210" s="608"/>
      <c r="R210" s="608"/>
      <c r="S210" s="608"/>
      <c r="T210" s="608"/>
      <c r="U210" s="608"/>
      <c r="V210" s="608"/>
      <c r="W210" s="608"/>
      <c r="X210" s="608"/>
      <c r="Y210" s="608"/>
      <c r="Z210" s="608"/>
      <c r="AA210" s="608"/>
      <c r="AB210" s="608"/>
      <c r="AC210" s="608"/>
      <c r="AD210" s="608"/>
      <c r="AE210" s="608"/>
      <c r="AF210" s="608"/>
      <c r="AG210" s="608"/>
      <c r="AH210" s="608"/>
      <c r="AI210" s="608"/>
      <c r="AJ210" s="608"/>
      <c r="AK210" s="608"/>
      <c r="AL210" s="608"/>
      <c r="AM210" s="608"/>
      <c r="AN210" s="608"/>
      <c r="AO210" s="608">
        <f t="shared" ref="AO210" si="41">SUM(O210:AN212)</f>
        <v>-576</v>
      </c>
      <c r="AP210" s="608"/>
      <c r="AQ210" s="608"/>
      <c r="AR210" s="608"/>
      <c r="AS210" s="608"/>
      <c r="AT210" s="608"/>
      <c r="AU210" s="608"/>
      <c r="AV210" s="608"/>
      <c r="AW210" s="608"/>
      <c r="AX210" s="608"/>
      <c r="AY210" s="608"/>
      <c r="AZ210" s="608"/>
      <c r="BA210" s="1001"/>
      <c r="BB210" s="231"/>
    </row>
    <row r="211" spans="3:54" ht="6" customHeight="1" x14ac:dyDescent="0.2">
      <c r="C211" s="880"/>
      <c r="D211" s="788"/>
      <c r="E211" s="788"/>
      <c r="F211" s="789"/>
      <c r="G211" s="789"/>
      <c r="H211" s="789"/>
      <c r="I211" s="789"/>
      <c r="J211" s="789"/>
      <c r="K211" s="789"/>
      <c r="L211" s="789"/>
      <c r="M211" s="789"/>
      <c r="N211" s="790"/>
      <c r="O211" s="1230"/>
      <c r="P211" s="608"/>
      <c r="Q211" s="608"/>
      <c r="R211" s="608"/>
      <c r="S211" s="608"/>
      <c r="T211" s="608"/>
      <c r="U211" s="608"/>
      <c r="V211" s="608"/>
      <c r="W211" s="608"/>
      <c r="X211" s="608"/>
      <c r="Y211" s="608"/>
      <c r="Z211" s="608"/>
      <c r="AA211" s="608"/>
      <c r="AB211" s="608"/>
      <c r="AC211" s="608"/>
      <c r="AD211" s="608"/>
      <c r="AE211" s="608"/>
      <c r="AF211" s="608"/>
      <c r="AG211" s="608"/>
      <c r="AH211" s="608"/>
      <c r="AI211" s="608"/>
      <c r="AJ211" s="608"/>
      <c r="AK211" s="608"/>
      <c r="AL211" s="608"/>
      <c r="AM211" s="608"/>
      <c r="AN211" s="608"/>
      <c r="AO211" s="608"/>
      <c r="AP211" s="608"/>
      <c r="AQ211" s="608"/>
      <c r="AR211" s="608"/>
      <c r="AS211" s="608"/>
      <c r="AT211" s="608"/>
      <c r="AU211" s="608"/>
      <c r="AV211" s="608"/>
      <c r="AW211" s="608"/>
      <c r="AX211" s="608"/>
      <c r="AY211" s="608"/>
      <c r="AZ211" s="608"/>
      <c r="BA211" s="1001"/>
      <c r="BB211" s="231"/>
    </row>
    <row r="212" spans="3:54" ht="6" customHeight="1" thickBot="1" x14ac:dyDescent="0.25">
      <c r="C212" s="881"/>
      <c r="D212" s="813"/>
      <c r="E212" s="813"/>
      <c r="F212" s="814"/>
      <c r="G212" s="814"/>
      <c r="H212" s="814"/>
      <c r="I212" s="814"/>
      <c r="J212" s="814"/>
      <c r="K212" s="814"/>
      <c r="L212" s="814"/>
      <c r="M212" s="814"/>
      <c r="N212" s="815"/>
      <c r="O212" s="1231"/>
      <c r="P212" s="1003"/>
      <c r="Q212" s="1003"/>
      <c r="R212" s="1003"/>
      <c r="S212" s="1003"/>
      <c r="T212" s="1003"/>
      <c r="U212" s="1003"/>
      <c r="V212" s="1003"/>
      <c r="W212" s="1003"/>
      <c r="X212" s="1003"/>
      <c r="Y212" s="1003"/>
      <c r="Z212" s="1003"/>
      <c r="AA212" s="1003"/>
      <c r="AB212" s="1003"/>
      <c r="AC212" s="1003"/>
      <c r="AD212" s="1003"/>
      <c r="AE212" s="1003"/>
      <c r="AF212" s="1003"/>
      <c r="AG212" s="1003"/>
      <c r="AH212" s="1003"/>
      <c r="AI212" s="1003"/>
      <c r="AJ212" s="1003"/>
      <c r="AK212" s="1003"/>
      <c r="AL212" s="1003"/>
      <c r="AM212" s="1003"/>
      <c r="AN212" s="1003"/>
      <c r="AO212" s="1003"/>
      <c r="AP212" s="1003"/>
      <c r="AQ212" s="1003"/>
      <c r="AR212" s="1003"/>
      <c r="AS212" s="1003"/>
      <c r="AT212" s="1003"/>
      <c r="AU212" s="1003"/>
      <c r="AV212" s="1003"/>
      <c r="AW212" s="1003"/>
      <c r="AX212" s="1003"/>
      <c r="AY212" s="1003"/>
      <c r="AZ212" s="1003"/>
      <c r="BA212" s="1004"/>
      <c r="BB212" s="231"/>
    </row>
    <row r="213" spans="3:54" ht="6" customHeight="1" x14ac:dyDescent="0.2">
      <c r="C213" s="915" t="s">
        <v>103</v>
      </c>
      <c r="D213" s="834"/>
      <c r="E213" s="834"/>
      <c r="F213" s="834"/>
      <c r="G213" s="834"/>
      <c r="H213" s="834"/>
      <c r="I213" s="834"/>
      <c r="J213" s="834"/>
      <c r="K213" s="834"/>
      <c r="L213" s="834"/>
      <c r="M213" s="834"/>
      <c r="N213" s="835"/>
      <c r="O213" s="1236">
        <f t="shared" ref="O213" si="42">BE69</f>
        <v>200</v>
      </c>
      <c r="P213" s="1006"/>
      <c r="Q213" s="1006"/>
      <c r="R213" s="1006"/>
      <c r="S213" s="1006"/>
      <c r="T213" s="1006"/>
      <c r="U213" s="1006"/>
      <c r="V213" s="1006"/>
      <c r="W213" s="1006"/>
      <c r="X213" s="1006"/>
      <c r="Y213" s="1006"/>
      <c r="Z213" s="1006"/>
      <c r="AA213" s="1006"/>
      <c r="AB213" s="1006"/>
      <c r="AC213" s="1006"/>
      <c r="AD213" s="1006"/>
      <c r="AE213" s="1006"/>
      <c r="AF213" s="1006"/>
      <c r="AG213" s="1006"/>
      <c r="AH213" s="1006"/>
      <c r="AI213" s="1006"/>
      <c r="AJ213" s="1006"/>
      <c r="AK213" s="1006"/>
      <c r="AL213" s="1006"/>
      <c r="AM213" s="1006"/>
      <c r="AN213" s="1006"/>
      <c r="AO213" s="1006">
        <f t="shared" ref="AO213" si="43">SUM(O213:AN215)</f>
        <v>200</v>
      </c>
      <c r="AP213" s="1006"/>
      <c r="AQ213" s="1006"/>
      <c r="AR213" s="1006"/>
      <c r="AS213" s="1006"/>
      <c r="AT213" s="1006"/>
      <c r="AU213" s="1006"/>
      <c r="AV213" s="1006"/>
      <c r="AW213" s="1006"/>
      <c r="AX213" s="1006"/>
      <c r="AY213" s="1006"/>
      <c r="AZ213" s="1006"/>
      <c r="BA213" s="1008"/>
      <c r="BB213" s="231"/>
    </row>
    <row r="214" spans="3:54" ht="6" customHeight="1" x14ac:dyDescent="0.2">
      <c r="C214" s="848"/>
      <c r="D214" s="800"/>
      <c r="E214" s="800"/>
      <c r="F214" s="800"/>
      <c r="G214" s="800"/>
      <c r="H214" s="800"/>
      <c r="I214" s="800"/>
      <c r="J214" s="800"/>
      <c r="K214" s="800"/>
      <c r="L214" s="800"/>
      <c r="M214" s="800"/>
      <c r="N214" s="801"/>
      <c r="O214" s="1230"/>
      <c r="P214" s="608"/>
      <c r="Q214" s="608"/>
      <c r="R214" s="608"/>
      <c r="S214" s="608"/>
      <c r="T214" s="608"/>
      <c r="U214" s="608"/>
      <c r="V214" s="608"/>
      <c r="W214" s="608"/>
      <c r="X214" s="608"/>
      <c r="Y214" s="608"/>
      <c r="Z214" s="608"/>
      <c r="AA214" s="608"/>
      <c r="AB214" s="608"/>
      <c r="AC214" s="608"/>
      <c r="AD214" s="608"/>
      <c r="AE214" s="608"/>
      <c r="AF214" s="608"/>
      <c r="AG214" s="608"/>
      <c r="AH214" s="608"/>
      <c r="AI214" s="608"/>
      <c r="AJ214" s="608"/>
      <c r="AK214" s="608"/>
      <c r="AL214" s="608"/>
      <c r="AM214" s="608"/>
      <c r="AN214" s="608"/>
      <c r="AO214" s="608"/>
      <c r="AP214" s="608"/>
      <c r="AQ214" s="608"/>
      <c r="AR214" s="608"/>
      <c r="AS214" s="608"/>
      <c r="AT214" s="608"/>
      <c r="AU214" s="608"/>
      <c r="AV214" s="608"/>
      <c r="AW214" s="608"/>
      <c r="AX214" s="608"/>
      <c r="AY214" s="608"/>
      <c r="AZ214" s="608"/>
      <c r="BA214" s="1001"/>
      <c r="BB214" s="231"/>
    </row>
    <row r="215" spans="3:54" ht="6" customHeight="1" x14ac:dyDescent="0.2">
      <c r="C215" s="848"/>
      <c r="D215" s="800"/>
      <c r="E215" s="800"/>
      <c r="F215" s="800"/>
      <c r="G215" s="800"/>
      <c r="H215" s="800"/>
      <c r="I215" s="800"/>
      <c r="J215" s="800"/>
      <c r="K215" s="800"/>
      <c r="L215" s="800"/>
      <c r="M215" s="800"/>
      <c r="N215" s="801"/>
      <c r="O215" s="1230"/>
      <c r="P215" s="608"/>
      <c r="Q215" s="608"/>
      <c r="R215" s="608"/>
      <c r="S215" s="608"/>
      <c r="T215" s="608"/>
      <c r="U215" s="608"/>
      <c r="V215" s="608"/>
      <c r="W215" s="608"/>
      <c r="X215" s="608"/>
      <c r="Y215" s="608"/>
      <c r="Z215" s="608"/>
      <c r="AA215" s="608"/>
      <c r="AB215" s="608"/>
      <c r="AC215" s="608"/>
      <c r="AD215" s="608"/>
      <c r="AE215" s="608"/>
      <c r="AF215" s="608"/>
      <c r="AG215" s="608"/>
      <c r="AH215" s="608"/>
      <c r="AI215" s="608"/>
      <c r="AJ215" s="608"/>
      <c r="AK215" s="608"/>
      <c r="AL215" s="608"/>
      <c r="AM215" s="608"/>
      <c r="AN215" s="608"/>
      <c r="AO215" s="608"/>
      <c r="AP215" s="608"/>
      <c r="AQ215" s="608"/>
      <c r="AR215" s="608"/>
      <c r="AS215" s="608"/>
      <c r="AT215" s="608"/>
      <c r="AU215" s="608"/>
      <c r="AV215" s="608"/>
      <c r="AW215" s="608"/>
      <c r="AX215" s="608"/>
      <c r="AY215" s="608"/>
      <c r="AZ215" s="608"/>
      <c r="BA215" s="1001"/>
      <c r="BB215" s="231"/>
    </row>
    <row r="216" spans="3:54" ht="6" customHeight="1" x14ac:dyDescent="0.2">
      <c r="C216" s="848" t="s">
        <v>104</v>
      </c>
      <c r="D216" s="800"/>
      <c r="E216" s="800"/>
      <c r="F216" s="800"/>
      <c r="G216" s="800"/>
      <c r="H216" s="800"/>
      <c r="I216" s="800"/>
      <c r="J216" s="800"/>
      <c r="K216" s="800"/>
      <c r="L216" s="800"/>
      <c r="M216" s="800"/>
      <c r="N216" s="801"/>
      <c r="O216" s="1230">
        <f t="shared" ref="O216" si="44">BE72</f>
        <v>150</v>
      </c>
      <c r="P216" s="608"/>
      <c r="Q216" s="608"/>
      <c r="R216" s="608"/>
      <c r="S216" s="608"/>
      <c r="T216" s="608"/>
      <c r="U216" s="608"/>
      <c r="V216" s="608"/>
      <c r="W216" s="608"/>
      <c r="X216" s="608"/>
      <c r="Y216" s="608"/>
      <c r="Z216" s="608"/>
      <c r="AA216" s="608"/>
      <c r="AB216" s="608"/>
      <c r="AC216" s="608"/>
      <c r="AD216" s="608"/>
      <c r="AE216" s="608"/>
      <c r="AF216" s="608"/>
      <c r="AG216" s="608"/>
      <c r="AH216" s="608"/>
      <c r="AI216" s="608"/>
      <c r="AJ216" s="608"/>
      <c r="AK216" s="608"/>
      <c r="AL216" s="608"/>
      <c r="AM216" s="608"/>
      <c r="AN216" s="608"/>
      <c r="AO216" s="608">
        <f t="shared" ref="AO216" si="45">SUM(O216:AN218)</f>
        <v>150</v>
      </c>
      <c r="AP216" s="608"/>
      <c r="AQ216" s="608"/>
      <c r="AR216" s="608"/>
      <c r="AS216" s="608"/>
      <c r="AT216" s="608"/>
      <c r="AU216" s="608"/>
      <c r="AV216" s="608"/>
      <c r="AW216" s="608"/>
      <c r="AX216" s="608"/>
      <c r="AY216" s="608"/>
      <c r="AZ216" s="608"/>
      <c r="BA216" s="1001"/>
      <c r="BB216" s="231"/>
    </row>
    <row r="217" spans="3:54" ht="6" customHeight="1" x14ac:dyDescent="0.2">
      <c r="C217" s="848"/>
      <c r="D217" s="800"/>
      <c r="E217" s="800"/>
      <c r="F217" s="800"/>
      <c r="G217" s="800"/>
      <c r="H217" s="800"/>
      <c r="I217" s="800"/>
      <c r="J217" s="800"/>
      <c r="K217" s="800"/>
      <c r="L217" s="800"/>
      <c r="M217" s="800"/>
      <c r="N217" s="801"/>
      <c r="O217" s="1230"/>
      <c r="P217" s="608"/>
      <c r="Q217" s="608"/>
      <c r="R217" s="608"/>
      <c r="S217" s="608"/>
      <c r="T217" s="608"/>
      <c r="U217" s="608"/>
      <c r="V217" s="608"/>
      <c r="W217" s="608"/>
      <c r="X217" s="608"/>
      <c r="Y217" s="608"/>
      <c r="Z217" s="608"/>
      <c r="AA217" s="608"/>
      <c r="AB217" s="608"/>
      <c r="AC217" s="608"/>
      <c r="AD217" s="608"/>
      <c r="AE217" s="608"/>
      <c r="AF217" s="608"/>
      <c r="AG217" s="608"/>
      <c r="AH217" s="608"/>
      <c r="AI217" s="608"/>
      <c r="AJ217" s="608"/>
      <c r="AK217" s="608"/>
      <c r="AL217" s="608"/>
      <c r="AM217" s="608"/>
      <c r="AN217" s="608"/>
      <c r="AO217" s="608"/>
      <c r="AP217" s="608"/>
      <c r="AQ217" s="608"/>
      <c r="AR217" s="608"/>
      <c r="AS217" s="608"/>
      <c r="AT217" s="608"/>
      <c r="AU217" s="608"/>
      <c r="AV217" s="608"/>
      <c r="AW217" s="608"/>
      <c r="AX217" s="608"/>
      <c r="AY217" s="608"/>
      <c r="AZ217" s="608"/>
      <c r="BA217" s="1001"/>
      <c r="BB217" s="231"/>
    </row>
    <row r="218" spans="3:54" ht="6" customHeight="1" x14ac:dyDescent="0.2">
      <c r="C218" s="848"/>
      <c r="D218" s="800"/>
      <c r="E218" s="800"/>
      <c r="F218" s="800"/>
      <c r="G218" s="800"/>
      <c r="H218" s="800"/>
      <c r="I218" s="800"/>
      <c r="J218" s="800"/>
      <c r="K218" s="800"/>
      <c r="L218" s="800"/>
      <c r="M218" s="800"/>
      <c r="N218" s="801"/>
      <c r="O218" s="1230"/>
      <c r="P218" s="608"/>
      <c r="Q218" s="608"/>
      <c r="R218" s="608"/>
      <c r="S218" s="608"/>
      <c r="T218" s="608"/>
      <c r="U218" s="608"/>
      <c r="V218" s="608"/>
      <c r="W218" s="608"/>
      <c r="X218" s="608"/>
      <c r="Y218" s="608"/>
      <c r="Z218" s="608"/>
      <c r="AA218" s="608"/>
      <c r="AB218" s="608"/>
      <c r="AC218" s="608"/>
      <c r="AD218" s="608"/>
      <c r="AE218" s="608"/>
      <c r="AF218" s="608"/>
      <c r="AG218" s="608"/>
      <c r="AH218" s="608"/>
      <c r="AI218" s="608"/>
      <c r="AJ218" s="608"/>
      <c r="AK218" s="608"/>
      <c r="AL218" s="608"/>
      <c r="AM218" s="608"/>
      <c r="AN218" s="608"/>
      <c r="AO218" s="608"/>
      <c r="AP218" s="608"/>
      <c r="AQ218" s="608"/>
      <c r="AR218" s="608"/>
      <c r="AS218" s="608"/>
      <c r="AT218" s="608"/>
      <c r="AU218" s="608"/>
      <c r="AV218" s="608"/>
      <c r="AW218" s="608"/>
      <c r="AX218" s="608"/>
      <c r="AY218" s="608"/>
      <c r="AZ218" s="608"/>
      <c r="BA218" s="1001"/>
      <c r="BB218" s="231"/>
    </row>
    <row r="219" spans="3:54" ht="6" customHeight="1" x14ac:dyDescent="0.2">
      <c r="C219" s="880" t="s">
        <v>105</v>
      </c>
      <c r="D219" s="788"/>
      <c r="E219" s="788"/>
      <c r="F219" s="789"/>
      <c r="G219" s="789"/>
      <c r="H219" s="789"/>
      <c r="I219" s="789"/>
      <c r="J219" s="789"/>
      <c r="K219" s="789"/>
      <c r="L219" s="789"/>
      <c r="M219" s="789"/>
      <c r="N219" s="790"/>
      <c r="O219" s="1230">
        <f t="shared" ref="O219" si="46">BE75</f>
        <v>50</v>
      </c>
      <c r="P219" s="608"/>
      <c r="Q219" s="608"/>
      <c r="R219" s="608"/>
      <c r="S219" s="608"/>
      <c r="T219" s="608"/>
      <c r="U219" s="608"/>
      <c r="V219" s="608"/>
      <c r="W219" s="608"/>
      <c r="X219" s="608"/>
      <c r="Y219" s="608"/>
      <c r="Z219" s="608"/>
      <c r="AA219" s="608"/>
      <c r="AB219" s="608"/>
      <c r="AC219" s="608"/>
      <c r="AD219" s="608"/>
      <c r="AE219" s="608"/>
      <c r="AF219" s="608"/>
      <c r="AG219" s="608"/>
      <c r="AH219" s="608"/>
      <c r="AI219" s="608"/>
      <c r="AJ219" s="608"/>
      <c r="AK219" s="608"/>
      <c r="AL219" s="608"/>
      <c r="AM219" s="608"/>
      <c r="AN219" s="608"/>
      <c r="AO219" s="1232">
        <f t="shared" ref="AO219" si="47">SUM(O219:AN221)</f>
        <v>50</v>
      </c>
      <c r="AP219" s="1233"/>
      <c r="AQ219" s="1233"/>
      <c r="AR219" s="1233"/>
      <c r="AS219" s="1233"/>
      <c r="AT219" s="1233"/>
      <c r="AU219" s="1233"/>
      <c r="AV219" s="1233"/>
      <c r="AW219" s="1233"/>
      <c r="AX219" s="1233"/>
      <c r="AY219" s="1233"/>
      <c r="AZ219" s="1233"/>
      <c r="BA219" s="1233"/>
      <c r="BB219" s="231"/>
    </row>
    <row r="220" spans="3:54" ht="6" customHeight="1" x14ac:dyDescent="0.2">
      <c r="C220" s="880"/>
      <c r="D220" s="788"/>
      <c r="E220" s="788"/>
      <c r="F220" s="789"/>
      <c r="G220" s="789"/>
      <c r="H220" s="789"/>
      <c r="I220" s="789"/>
      <c r="J220" s="789"/>
      <c r="K220" s="789"/>
      <c r="L220" s="789"/>
      <c r="M220" s="789"/>
      <c r="N220" s="790"/>
      <c r="O220" s="1230"/>
      <c r="P220" s="608"/>
      <c r="Q220" s="608"/>
      <c r="R220" s="608"/>
      <c r="S220" s="608"/>
      <c r="T220" s="608"/>
      <c r="U220" s="608"/>
      <c r="V220" s="608"/>
      <c r="W220" s="608"/>
      <c r="X220" s="608"/>
      <c r="Y220" s="608"/>
      <c r="Z220" s="608"/>
      <c r="AA220" s="608"/>
      <c r="AB220" s="608"/>
      <c r="AC220" s="608"/>
      <c r="AD220" s="608"/>
      <c r="AE220" s="608"/>
      <c r="AF220" s="608"/>
      <c r="AG220" s="608"/>
      <c r="AH220" s="608"/>
      <c r="AI220" s="608"/>
      <c r="AJ220" s="608"/>
      <c r="AK220" s="608"/>
      <c r="AL220" s="608"/>
      <c r="AM220" s="608"/>
      <c r="AN220" s="608"/>
      <c r="AO220" s="1001"/>
      <c r="AP220" s="1234"/>
      <c r="AQ220" s="1234"/>
      <c r="AR220" s="1234"/>
      <c r="AS220" s="1234"/>
      <c r="AT220" s="1234"/>
      <c r="AU220" s="1234"/>
      <c r="AV220" s="1234"/>
      <c r="AW220" s="1234"/>
      <c r="AX220" s="1234"/>
      <c r="AY220" s="1234"/>
      <c r="AZ220" s="1234"/>
      <c r="BA220" s="1234"/>
      <c r="BB220" s="231"/>
    </row>
    <row r="221" spans="3:54" ht="6" customHeight="1" thickBot="1" x14ac:dyDescent="0.25">
      <c r="C221" s="881"/>
      <c r="D221" s="813"/>
      <c r="E221" s="813"/>
      <c r="F221" s="814"/>
      <c r="G221" s="814"/>
      <c r="H221" s="814"/>
      <c r="I221" s="814"/>
      <c r="J221" s="814"/>
      <c r="K221" s="814"/>
      <c r="L221" s="814"/>
      <c r="M221" s="814"/>
      <c r="N221" s="815"/>
      <c r="O221" s="1231"/>
      <c r="P221" s="1003"/>
      <c r="Q221" s="1003"/>
      <c r="R221" s="1003"/>
      <c r="S221" s="1003"/>
      <c r="T221" s="1003"/>
      <c r="U221" s="1003"/>
      <c r="V221" s="1003"/>
      <c r="W221" s="1003"/>
      <c r="X221" s="1003"/>
      <c r="Y221" s="1003"/>
      <c r="Z221" s="1003"/>
      <c r="AA221" s="1003"/>
      <c r="AB221" s="1003"/>
      <c r="AC221" s="1003"/>
      <c r="AD221" s="1003"/>
      <c r="AE221" s="1003"/>
      <c r="AF221" s="1003"/>
      <c r="AG221" s="1003"/>
      <c r="AH221" s="1003"/>
      <c r="AI221" s="1003"/>
      <c r="AJ221" s="1003"/>
      <c r="AK221" s="1003"/>
      <c r="AL221" s="1003"/>
      <c r="AM221" s="1003"/>
      <c r="AN221" s="1003"/>
      <c r="AO221" s="1004"/>
      <c r="AP221" s="1235"/>
      <c r="AQ221" s="1235"/>
      <c r="AR221" s="1235"/>
      <c r="AS221" s="1235"/>
      <c r="AT221" s="1235"/>
      <c r="AU221" s="1235"/>
      <c r="AV221" s="1235"/>
      <c r="AW221" s="1235"/>
      <c r="AX221" s="1235"/>
      <c r="AY221" s="1235"/>
      <c r="AZ221" s="1235"/>
      <c r="BA221" s="1235"/>
      <c r="BB221" s="231"/>
    </row>
    <row r="222" spans="3:54" ht="6" customHeight="1" x14ac:dyDescent="0.2">
      <c r="C222" s="908" t="s">
        <v>106</v>
      </c>
      <c r="D222" s="947"/>
      <c r="E222" s="947"/>
      <c r="F222" s="947"/>
      <c r="G222" s="947"/>
      <c r="H222" s="947"/>
      <c r="I222" s="947"/>
      <c r="J222" s="947"/>
      <c r="K222" s="947"/>
      <c r="L222" s="947"/>
      <c r="M222" s="947"/>
      <c r="N222" s="948"/>
      <c r="O222" s="1242">
        <f t="shared" ref="O222" si="48">BE78</f>
        <v>-526</v>
      </c>
      <c r="P222" s="1243"/>
      <c r="Q222" s="1243"/>
      <c r="R222" s="1243"/>
      <c r="S222" s="1243"/>
      <c r="T222" s="1243"/>
      <c r="U222" s="1243"/>
      <c r="V222" s="1243"/>
      <c r="W222" s="1243"/>
      <c r="X222" s="1243"/>
      <c r="Y222" s="1243"/>
      <c r="Z222" s="1243"/>
      <c r="AA222" s="1243"/>
      <c r="AB222" s="992"/>
      <c r="AC222" s="617"/>
      <c r="AD222" s="617"/>
      <c r="AE222" s="617"/>
      <c r="AF222" s="617"/>
      <c r="AG222" s="617"/>
      <c r="AH222" s="617"/>
      <c r="AI222" s="617"/>
      <c r="AJ222" s="617"/>
      <c r="AK222" s="617"/>
      <c r="AL222" s="617"/>
      <c r="AM222" s="617"/>
      <c r="AN222" s="803"/>
      <c r="AO222" s="1008">
        <f t="shared" ref="AO222" si="49">SUM(O222:AN224)</f>
        <v>-526</v>
      </c>
      <c r="AP222" s="1239"/>
      <c r="AQ222" s="1239"/>
      <c r="AR222" s="1239"/>
      <c r="AS222" s="1239"/>
      <c r="AT222" s="1239"/>
      <c r="AU222" s="1239"/>
      <c r="AV222" s="1239"/>
      <c r="AW222" s="1239"/>
      <c r="AX222" s="1239"/>
      <c r="AY222" s="1239"/>
      <c r="AZ222" s="1239"/>
      <c r="BA222" s="1239"/>
      <c r="BB222" s="275"/>
    </row>
    <row r="223" spans="3:54" ht="6" customHeight="1" x14ac:dyDescent="0.2">
      <c r="C223" s="908"/>
      <c r="D223" s="947"/>
      <c r="E223" s="947"/>
      <c r="F223" s="947"/>
      <c r="G223" s="947"/>
      <c r="H223" s="947"/>
      <c r="I223" s="947"/>
      <c r="J223" s="947"/>
      <c r="K223" s="947"/>
      <c r="L223" s="947"/>
      <c r="M223" s="947"/>
      <c r="N223" s="948"/>
      <c r="O223" s="999"/>
      <c r="P223" s="608"/>
      <c r="Q223" s="608"/>
      <c r="R223" s="608"/>
      <c r="S223" s="608"/>
      <c r="T223" s="608"/>
      <c r="U223" s="608"/>
      <c r="V223" s="608"/>
      <c r="W223" s="608"/>
      <c r="X223" s="608"/>
      <c r="Y223" s="608"/>
      <c r="Z223" s="608"/>
      <c r="AA223" s="608"/>
      <c r="AB223" s="992"/>
      <c r="AC223" s="617"/>
      <c r="AD223" s="617"/>
      <c r="AE223" s="617"/>
      <c r="AF223" s="617"/>
      <c r="AG223" s="617"/>
      <c r="AH223" s="617"/>
      <c r="AI223" s="617"/>
      <c r="AJ223" s="617"/>
      <c r="AK223" s="617"/>
      <c r="AL223" s="617"/>
      <c r="AM223" s="617"/>
      <c r="AN223" s="803"/>
      <c r="AO223" s="1001"/>
      <c r="AP223" s="1234"/>
      <c r="AQ223" s="1234"/>
      <c r="AR223" s="1234"/>
      <c r="AS223" s="1234"/>
      <c r="AT223" s="1234"/>
      <c r="AU223" s="1234"/>
      <c r="AV223" s="1234"/>
      <c r="AW223" s="1234"/>
      <c r="AX223" s="1234"/>
      <c r="AY223" s="1234"/>
      <c r="AZ223" s="1234"/>
      <c r="BA223" s="1234"/>
      <c r="BB223" s="275"/>
    </row>
    <row r="224" spans="3:54" ht="6" customHeight="1" thickBot="1" x14ac:dyDescent="0.25">
      <c r="C224" s="949"/>
      <c r="D224" s="950"/>
      <c r="E224" s="950"/>
      <c r="F224" s="950"/>
      <c r="G224" s="950"/>
      <c r="H224" s="950"/>
      <c r="I224" s="950"/>
      <c r="J224" s="950"/>
      <c r="K224" s="950"/>
      <c r="L224" s="950"/>
      <c r="M224" s="950"/>
      <c r="N224" s="951"/>
      <c r="O224" s="1002"/>
      <c r="P224" s="1003"/>
      <c r="Q224" s="1003"/>
      <c r="R224" s="1003"/>
      <c r="S224" s="1003"/>
      <c r="T224" s="1003"/>
      <c r="U224" s="1003"/>
      <c r="V224" s="1003"/>
      <c r="W224" s="1003"/>
      <c r="X224" s="1003"/>
      <c r="Y224" s="1003"/>
      <c r="Z224" s="1003"/>
      <c r="AA224" s="1003"/>
      <c r="AB224" s="993"/>
      <c r="AC224" s="752"/>
      <c r="AD224" s="752"/>
      <c r="AE224" s="752"/>
      <c r="AF224" s="752"/>
      <c r="AG224" s="752"/>
      <c r="AH224" s="752"/>
      <c r="AI224" s="752"/>
      <c r="AJ224" s="752"/>
      <c r="AK224" s="752"/>
      <c r="AL224" s="752"/>
      <c r="AM224" s="752"/>
      <c r="AN224" s="995"/>
      <c r="AO224" s="1001"/>
      <c r="AP224" s="1234"/>
      <c r="AQ224" s="1234"/>
      <c r="AR224" s="1234"/>
      <c r="AS224" s="1234"/>
      <c r="AT224" s="1234"/>
      <c r="AU224" s="1234"/>
      <c r="AV224" s="1234"/>
      <c r="AW224" s="1234"/>
      <c r="AX224" s="1234"/>
      <c r="AY224" s="1234"/>
      <c r="AZ224" s="1234"/>
      <c r="BA224" s="1234"/>
      <c r="BB224" s="275"/>
    </row>
    <row r="225" spans="3:63" ht="6" customHeight="1" x14ac:dyDescent="0.2">
      <c r="C225" s="890" t="s">
        <v>109</v>
      </c>
      <c r="D225" s="961"/>
      <c r="E225" s="961"/>
      <c r="F225" s="961"/>
      <c r="G225" s="961"/>
      <c r="H225" s="961"/>
      <c r="I225" s="961"/>
      <c r="J225" s="961"/>
      <c r="K225" s="961"/>
      <c r="L225" s="961"/>
      <c r="M225" s="961"/>
      <c r="N225" s="962"/>
      <c r="O225" s="963"/>
      <c r="P225" s="964"/>
      <c r="Q225" s="964"/>
      <c r="R225" s="964"/>
      <c r="S225" s="964"/>
      <c r="T225" s="964"/>
      <c r="U225" s="964"/>
      <c r="V225" s="964"/>
      <c r="W225" s="964"/>
      <c r="X225" s="964"/>
      <c r="Y225" s="964"/>
      <c r="Z225" s="964"/>
      <c r="AA225" s="964"/>
      <c r="AB225" s="964"/>
      <c r="AC225" s="964"/>
      <c r="AD225" s="964"/>
      <c r="AE225" s="964"/>
      <c r="AF225" s="964"/>
      <c r="AG225" s="964"/>
      <c r="AH225" s="964"/>
      <c r="AI225" s="964"/>
      <c r="AJ225" s="964"/>
      <c r="AK225" s="964"/>
      <c r="AL225" s="964"/>
      <c r="AM225" s="964"/>
      <c r="AN225" s="965"/>
      <c r="AO225" s="1224">
        <v>0</v>
      </c>
      <c r="AP225" s="1225"/>
      <c r="AQ225" s="1225"/>
      <c r="AR225" s="1225"/>
      <c r="AS225" s="1225"/>
      <c r="AT225" s="1225"/>
      <c r="AU225" s="1225"/>
      <c r="AV225" s="1225"/>
      <c r="AW225" s="1225"/>
      <c r="AX225" s="1225"/>
      <c r="AY225" s="1225"/>
      <c r="AZ225" s="1225"/>
      <c r="BA225" s="1225"/>
      <c r="BB225" s="275"/>
    </row>
    <row r="226" spans="3:63" ht="6" customHeight="1" x14ac:dyDescent="0.2">
      <c r="C226" s="908"/>
      <c r="D226" s="947"/>
      <c r="E226" s="947"/>
      <c r="F226" s="947"/>
      <c r="G226" s="947"/>
      <c r="H226" s="947"/>
      <c r="I226" s="947"/>
      <c r="J226" s="947"/>
      <c r="K226" s="947"/>
      <c r="L226" s="947"/>
      <c r="M226" s="947"/>
      <c r="N226" s="948"/>
      <c r="O226" s="966"/>
      <c r="P226" s="967"/>
      <c r="Q226" s="967"/>
      <c r="R226" s="967"/>
      <c r="S226" s="967"/>
      <c r="T226" s="967"/>
      <c r="U226" s="967"/>
      <c r="V226" s="967"/>
      <c r="W226" s="967"/>
      <c r="X226" s="967"/>
      <c r="Y226" s="967"/>
      <c r="Z226" s="967"/>
      <c r="AA226" s="967"/>
      <c r="AB226" s="967"/>
      <c r="AC226" s="967"/>
      <c r="AD226" s="967"/>
      <c r="AE226" s="967"/>
      <c r="AF226" s="967"/>
      <c r="AG226" s="967"/>
      <c r="AH226" s="967"/>
      <c r="AI226" s="967"/>
      <c r="AJ226" s="967"/>
      <c r="AK226" s="967"/>
      <c r="AL226" s="967"/>
      <c r="AM226" s="967"/>
      <c r="AN226" s="968"/>
      <c r="AO226" s="1226"/>
      <c r="AP226" s="1227"/>
      <c r="AQ226" s="1227"/>
      <c r="AR226" s="1227"/>
      <c r="AS226" s="1227"/>
      <c r="AT226" s="1227"/>
      <c r="AU226" s="1227"/>
      <c r="AV226" s="1227"/>
      <c r="AW226" s="1227"/>
      <c r="AX226" s="1227"/>
      <c r="AY226" s="1227"/>
      <c r="AZ226" s="1227"/>
      <c r="BA226" s="1227"/>
      <c r="BB226" s="275"/>
    </row>
    <row r="227" spans="3:63" ht="6" customHeight="1" thickBot="1" x14ac:dyDescent="0.25">
      <c r="C227" s="949"/>
      <c r="D227" s="950"/>
      <c r="E227" s="950"/>
      <c r="F227" s="950"/>
      <c r="G227" s="950"/>
      <c r="H227" s="950"/>
      <c r="I227" s="950"/>
      <c r="J227" s="950"/>
      <c r="K227" s="950"/>
      <c r="L227" s="950"/>
      <c r="M227" s="950"/>
      <c r="N227" s="951"/>
      <c r="O227" s="969"/>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1"/>
      <c r="AO227" s="1228"/>
      <c r="AP227" s="1229"/>
      <c r="AQ227" s="1229"/>
      <c r="AR227" s="1229"/>
      <c r="AS227" s="1229"/>
      <c r="AT227" s="1229"/>
      <c r="AU227" s="1229"/>
      <c r="AV227" s="1229"/>
      <c r="AW227" s="1229"/>
      <c r="AX227" s="1229"/>
      <c r="AY227" s="1229"/>
      <c r="AZ227" s="1229"/>
      <c r="BA227" s="1229"/>
      <c r="BB227" s="275"/>
    </row>
    <row r="228" spans="3:63" ht="6" customHeight="1" x14ac:dyDescent="0.2">
      <c r="C228" s="908" t="s">
        <v>397</v>
      </c>
      <c r="D228" s="947"/>
      <c r="E228" s="947"/>
      <c r="F228" s="947"/>
      <c r="G228" s="947"/>
      <c r="H228" s="947"/>
      <c r="I228" s="947"/>
      <c r="J228" s="947"/>
      <c r="K228" s="947"/>
      <c r="L228" s="947"/>
      <c r="M228" s="947"/>
      <c r="N228" s="948"/>
      <c r="O228" s="963"/>
      <c r="P228" s="964"/>
      <c r="Q228" s="964"/>
      <c r="R228" s="964"/>
      <c r="S228" s="964"/>
      <c r="T228" s="964"/>
      <c r="U228" s="964"/>
      <c r="V228" s="964"/>
      <c r="W228" s="964"/>
      <c r="X228" s="964"/>
      <c r="Y228" s="964"/>
      <c r="Z228" s="964"/>
      <c r="AA228" s="964"/>
      <c r="AB228" s="964"/>
      <c r="AC228" s="964"/>
      <c r="AD228" s="964"/>
      <c r="AE228" s="964"/>
      <c r="AF228" s="964"/>
      <c r="AG228" s="964"/>
      <c r="AH228" s="964"/>
      <c r="AI228" s="964"/>
      <c r="AJ228" s="964"/>
      <c r="AK228" s="964"/>
      <c r="AL228" s="964"/>
      <c r="AM228" s="964"/>
      <c r="AN228" s="965"/>
      <c r="AO228" s="1226">
        <v>-526</v>
      </c>
      <c r="AP228" s="1227"/>
      <c r="AQ228" s="1227"/>
      <c r="AR228" s="1227"/>
      <c r="AS228" s="1227"/>
      <c r="AT228" s="1227"/>
      <c r="AU228" s="1227"/>
      <c r="AV228" s="1227"/>
      <c r="AW228" s="1227"/>
      <c r="AX228" s="1227"/>
      <c r="AY228" s="1227"/>
      <c r="AZ228" s="1227"/>
      <c r="BA228" s="1227"/>
      <c r="BB228" s="275"/>
    </row>
    <row r="229" spans="3:63" ht="6" customHeight="1" x14ac:dyDescent="0.2">
      <c r="C229" s="908"/>
      <c r="D229" s="947"/>
      <c r="E229" s="947"/>
      <c r="F229" s="947"/>
      <c r="G229" s="947"/>
      <c r="H229" s="947"/>
      <c r="I229" s="947"/>
      <c r="J229" s="947"/>
      <c r="K229" s="947"/>
      <c r="L229" s="947"/>
      <c r="M229" s="947"/>
      <c r="N229" s="948"/>
      <c r="O229" s="966"/>
      <c r="P229" s="967"/>
      <c r="Q229" s="967"/>
      <c r="R229" s="967"/>
      <c r="S229" s="967"/>
      <c r="T229" s="967"/>
      <c r="U229" s="967"/>
      <c r="V229" s="967"/>
      <c r="W229" s="967"/>
      <c r="X229" s="967"/>
      <c r="Y229" s="967"/>
      <c r="Z229" s="967"/>
      <c r="AA229" s="967"/>
      <c r="AB229" s="967"/>
      <c r="AC229" s="967"/>
      <c r="AD229" s="967"/>
      <c r="AE229" s="967"/>
      <c r="AF229" s="967"/>
      <c r="AG229" s="967"/>
      <c r="AH229" s="967"/>
      <c r="AI229" s="967"/>
      <c r="AJ229" s="967"/>
      <c r="AK229" s="967"/>
      <c r="AL229" s="967"/>
      <c r="AM229" s="967"/>
      <c r="AN229" s="968"/>
      <c r="AO229" s="1226"/>
      <c r="AP229" s="1227"/>
      <c r="AQ229" s="1227"/>
      <c r="AR229" s="1227"/>
      <c r="AS229" s="1227"/>
      <c r="AT229" s="1227"/>
      <c r="AU229" s="1227"/>
      <c r="AV229" s="1227"/>
      <c r="AW229" s="1227"/>
      <c r="AX229" s="1227"/>
      <c r="AY229" s="1227"/>
      <c r="AZ229" s="1227"/>
      <c r="BA229" s="1227"/>
      <c r="BB229" s="275"/>
    </row>
    <row r="230" spans="3:63" ht="6" customHeight="1" thickBot="1" x14ac:dyDescent="0.25">
      <c r="C230" s="949"/>
      <c r="D230" s="950"/>
      <c r="E230" s="950"/>
      <c r="F230" s="950"/>
      <c r="G230" s="950"/>
      <c r="H230" s="950"/>
      <c r="I230" s="950"/>
      <c r="J230" s="950"/>
      <c r="K230" s="950"/>
      <c r="L230" s="950"/>
      <c r="M230" s="950"/>
      <c r="N230" s="951"/>
      <c r="O230" s="969"/>
      <c r="P230" s="970"/>
      <c r="Q230" s="970"/>
      <c r="R230" s="970"/>
      <c r="S230" s="970"/>
      <c r="T230" s="970"/>
      <c r="U230" s="970"/>
      <c r="V230" s="970"/>
      <c r="W230" s="970"/>
      <c r="X230" s="970"/>
      <c r="Y230" s="970"/>
      <c r="Z230" s="970"/>
      <c r="AA230" s="970"/>
      <c r="AB230" s="970"/>
      <c r="AC230" s="970"/>
      <c r="AD230" s="970"/>
      <c r="AE230" s="970"/>
      <c r="AF230" s="970"/>
      <c r="AG230" s="970"/>
      <c r="AH230" s="970"/>
      <c r="AI230" s="970"/>
      <c r="AJ230" s="970"/>
      <c r="AK230" s="970"/>
      <c r="AL230" s="970"/>
      <c r="AM230" s="970"/>
      <c r="AN230" s="971"/>
      <c r="AO230" s="1228"/>
      <c r="AP230" s="1229"/>
      <c r="AQ230" s="1229"/>
      <c r="AR230" s="1229"/>
      <c r="AS230" s="1229"/>
      <c r="AT230" s="1229"/>
      <c r="AU230" s="1229"/>
      <c r="AV230" s="1229"/>
      <c r="AW230" s="1229"/>
      <c r="AX230" s="1229"/>
      <c r="AY230" s="1229"/>
      <c r="AZ230" s="1229"/>
      <c r="BA230" s="1229"/>
      <c r="BB230" s="275"/>
    </row>
    <row r="233" spans="3:63" ht="6" customHeight="1" x14ac:dyDescent="0.2">
      <c r="C233" s="723" t="s">
        <v>338</v>
      </c>
      <c r="D233" s="723"/>
      <c r="E233" s="723"/>
      <c r="F233" s="723"/>
      <c r="G233" s="723"/>
      <c r="H233" s="723">
        <f>BW18</f>
        <v>5</v>
      </c>
      <c r="I233" s="723"/>
      <c r="J233" s="723"/>
      <c r="K233" s="723" t="s">
        <v>78</v>
      </c>
      <c r="L233" s="723"/>
      <c r="M233" s="723"/>
      <c r="N233" s="723"/>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910" t="s">
        <v>86</v>
      </c>
      <c r="AT233" s="911"/>
      <c r="AU233" s="911"/>
      <c r="AV233" s="911"/>
      <c r="AW233" s="911"/>
      <c r="AX233" s="911"/>
      <c r="AY233" s="911"/>
      <c r="AZ233" s="911"/>
      <c r="BA233" s="911"/>
      <c r="BB233" s="256"/>
      <c r="BC233" s="256"/>
      <c r="BD233" s="256"/>
      <c r="BE233" s="256"/>
      <c r="BF233" s="256"/>
      <c r="BG233" s="256"/>
      <c r="BH233" s="256"/>
      <c r="BI233" s="256"/>
      <c r="BJ233" s="256"/>
      <c r="BK233" s="256"/>
    </row>
    <row r="234" spans="3:63" ht="6" customHeight="1" x14ac:dyDescent="0.2">
      <c r="C234" s="723"/>
      <c r="D234" s="723"/>
      <c r="E234" s="723"/>
      <c r="F234" s="723"/>
      <c r="G234" s="723"/>
      <c r="H234" s="723"/>
      <c r="I234" s="723"/>
      <c r="J234" s="723"/>
      <c r="K234" s="723"/>
      <c r="L234" s="723"/>
      <c r="M234" s="723"/>
      <c r="N234" s="72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911"/>
      <c r="AT234" s="911"/>
      <c r="AU234" s="911"/>
      <c r="AV234" s="911"/>
      <c r="AW234" s="911"/>
      <c r="AX234" s="911"/>
      <c r="AY234" s="911"/>
      <c r="AZ234" s="911"/>
      <c r="BA234" s="911"/>
      <c r="BB234" s="273"/>
    </row>
    <row r="235" spans="3:63" ht="6" customHeight="1" thickBot="1" x14ac:dyDescent="0.25">
      <c r="C235" s="1192"/>
      <c r="D235" s="1192"/>
      <c r="E235" s="1192"/>
      <c r="F235" s="1192"/>
      <c r="G235" s="1192"/>
      <c r="H235" s="1192"/>
      <c r="I235" s="1192"/>
      <c r="J235" s="1192"/>
      <c r="K235" s="1192"/>
      <c r="L235" s="1192"/>
      <c r="M235" s="1192"/>
      <c r="N235" s="1192"/>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912"/>
      <c r="AT235" s="912"/>
      <c r="AU235" s="912"/>
      <c r="AV235" s="912"/>
      <c r="AW235" s="912"/>
      <c r="AX235" s="912"/>
      <c r="AY235" s="912"/>
      <c r="AZ235" s="912"/>
      <c r="BA235" s="912"/>
      <c r="BB235" s="273"/>
    </row>
    <row r="236" spans="3:63" ht="6" customHeight="1" x14ac:dyDescent="0.2">
      <c r="C236" s="1195"/>
      <c r="D236" s="926"/>
      <c r="E236" s="926"/>
      <c r="F236" s="926"/>
      <c r="G236" s="926"/>
      <c r="H236" s="926"/>
      <c r="I236" s="926"/>
      <c r="J236" s="926"/>
      <c r="K236" s="926"/>
      <c r="L236" s="926"/>
      <c r="M236" s="926"/>
      <c r="N236" s="934"/>
      <c r="O236" s="1198" t="s">
        <v>107</v>
      </c>
      <c r="P236" s="1199"/>
      <c r="Q236" s="1199"/>
      <c r="R236" s="1199"/>
      <c r="S236" s="1199"/>
      <c r="T236" s="1199"/>
      <c r="U236" s="1199"/>
      <c r="V236" s="1199"/>
      <c r="W236" s="1199"/>
      <c r="X236" s="1199"/>
      <c r="Y236" s="1199"/>
      <c r="Z236" s="1199"/>
      <c r="AA236" s="1200"/>
      <c r="AB236" s="933" t="s">
        <v>419</v>
      </c>
      <c r="AC236" s="1205"/>
      <c r="AD236" s="1205"/>
      <c r="AE236" s="1205"/>
      <c r="AF236" s="1205"/>
      <c r="AG236" s="1205"/>
      <c r="AH236" s="1205"/>
      <c r="AI236" s="1205"/>
      <c r="AJ236" s="1205"/>
      <c r="AK236" s="1205"/>
      <c r="AL236" s="1205"/>
      <c r="AM236" s="1205"/>
      <c r="AN236" s="1206"/>
      <c r="AO236" s="1185" t="s">
        <v>108</v>
      </c>
      <c r="AP236" s="1186"/>
      <c r="AQ236" s="1186"/>
      <c r="AR236" s="1186"/>
      <c r="AS236" s="1186"/>
      <c r="AT236" s="1186"/>
      <c r="AU236" s="1186"/>
      <c r="AV236" s="1186"/>
      <c r="AW236" s="1186"/>
      <c r="AX236" s="1186"/>
      <c r="AY236" s="1186"/>
      <c r="AZ236" s="1186"/>
      <c r="BA236" s="1186"/>
      <c r="BB236" s="275"/>
    </row>
    <row r="237" spans="3:63" ht="6" customHeight="1" x14ac:dyDescent="0.2">
      <c r="C237" s="1196"/>
      <c r="D237" s="637"/>
      <c r="E237" s="637"/>
      <c r="F237" s="637"/>
      <c r="G237" s="637"/>
      <c r="H237" s="637"/>
      <c r="I237" s="637"/>
      <c r="J237" s="637"/>
      <c r="K237" s="637"/>
      <c r="L237" s="637"/>
      <c r="M237" s="637"/>
      <c r="N237" s="935"/>
      <c r="O237" s="1201"/>
      <c r="P237" s="1201"/>
      <c r="Q237" s="1201"/>
      <c r="R237" s="1201"/>
      <c r="S237" s="1201"/>
      <c r="T237" s="1201"/>
      <c r="U237" s="1201"/>
      <c r="V237" s="1201"/>
      <c r="W237" s="1201"/>
      <c r="X237" s="1201"/>
      <c r="Y237" s="1201"/>
      <c r="Z237" s="1201"/>
      <c r="AA237" s="1202"/>
      <c r="AB237" s="1207"/>
      <c r="AC237" s="721"/>
      <c r="AD237" s="721"/>
      <c r="AE237" s="721"/>
      <c r="AF237" s="721"/>
      <c r="AG237" s="721"/>
      <c r="AH237" s="721"/>
      <c r="AI237" s="721"/>
      <c r="AJ237" s="721"/>
      <c r="AK237" s="721"/>
      <c r="AL237" s="721"/>
      <c r="AM237" s="721"/>
      <c r="AN237" s="1208"/>
      <c r="AO237" s="1187"/>
      <c r="AP237" s="1188"/>
      <c r="AQ237" s="1188"/>
      <c r="AR237" s="1188"/>
      <c r="AS237" s="1188"/>
      <c r="AT237" s="1188"/>
      <c r="AU237" s="1188"/>
      <c r="AV237" s="1188"/>
      <c r="AW237" s="1188"/>
      <c r="AX237" s="1188"/>
      <c r="AY237" s="1188"/>
      <c r="AZ237" s="1188"/>
      <c r="BA237" s="1188"/>
      <c r="BB237" s="275"/>
    </row>
    <row r="238" spans="3:63" ht="6" customHeight="1" thickBot="1" x14ac:dyDescent="0.25">
      <c r="C238" s="1197"/>
      <c r="D238" s="931"/>
      <c r="E238" s="931"/>
      <c r="F238" s="931"/>
      <c r="G238" s="931"/>
      <c r="H238" s="931"/>
      <c r="I238" s="931"/>
      <c r="J238" s="931"/>
      <c r="K238" s="931"/>
      <c r="L238" s="931"/>
      <c r="M238" s="931"/>
      <c r="N238" s="936"/>
      <c r="O238" s="1203"/>
      <c r="P238" s="1203"/>
      <c r="Q238" s="1203"/>
      <c r="R238" s="1203"/>
      <c r="S238" s="1203"/>
      <c r="T238" s="1203"/>
      <c r="U238" s="1203"/>
      <c r="V238" s="1203"/>
      <c r="W238" s="1203"/>
      <c r="X238" s="1203"/>
      <c r="Y238" s="1203"/>
      <c r="Z238" s="1203"/>
      <c r="AA238" s="1204"/>
      <c r="AB238" s="1209"/>
      <c r="AC238" s="1210"/>
      <c r="AD238" s="1210"/>
      <c r="AE238" s="1210"/>
      <c r="AF238" s="1210"/>
      <c r="AG238" s="1210"/>
      <c r="AH238" s="1210"/>
      <c r="AI238" s="1210"/>
      <c r="AJ238" s="1210"/>
      <c r="AK238" s="1210"/>
      <c r="AL238" s="1210"/>
      <c r="AM238" s="1210"/>
      <c r="AN238" s="1211"/>
      <c r="AO238" s="1189"/>
      <c r="AP238" s="1190"/>
      <c r="AQ238" s="1190"/>
      <c r="AR238" s="1190"/>
      <c r="AS238" s="1190"/>
      <c r="AT238" s="1190"/>
      <c r="AU238" s="1190"/>
      <c r="AV238" s="1190"/>
      <c r="AW238" s="1190"/>
      <c r="AX238" s="1190"/>
      <c r="AY238" s="1190"/>
      <c r="AZ238" s="1190"/>
      <c r="BA238" s="1190"/>
      <c r="BB238" s="275"/>
    </row>
    <row r="239" spans="3:63" ht="6" customHeight="1" x14ac:dyDescent="0.2">
      <c r="C239" s="915" t="s">
        <v>88</v>
      </c>
      <c r="D239" s="834"/>
      <c r="E239" s="834"/>
      <c r="F239" s="834"/>
      <c r="G239" s="834"/>
      <c r="H239" s="834"/>
      <c r="I239" s="834"/>
      <c r="J239" s="834"/>
      <c r="K239" s="834"/>
      <c r="L239" s="834"/>
      <c r="M239" s="834"/>
      <c r="N239" s="835"/>
      <c r="O239" s="1236">
        <f>BR33</f>
        <v>35330</v>
      </c>
      <c r="P239" s="1006"/>
      <c r="Q239" s="1006"/>
      <c r="R239" s="1006"/>
      <c r="S239" s="1006"/>
      <c r="T239" s="1006"/>
      <c r="U239" s="1006"/>
      <c r="V239" s="1006"/>
      <c r="W239" s="1006"/>
      <c r="X239" s="1006"/>
      <c r="Y239" s="1006"/>
      <c r="Z239" s="1006"/>
      <c r="AA239" s="1006"/>
      <c r="AB239" s="1006"/>
      <c r="AC239" s="1006"/>
      <c r="AD239" s="1006"/>
      <c r="AE239" s="1006"/>
      <c r="AF239" s="1006"/>
      <c r="AG239" s="1006"/>
      <c r="AH239" s="1006"/>
      <c r="AI239" s="1006"/>
      <c r="AJ239" s="1006"/>
      <c r="AK239" s="1006"/>
      <c r="AL239" s="1006"/>
      <c r="AM239" s="1006"/>
      <c r="AN239" s="1006"/>
      <c r="AO239" s="1008">
        <f>SUM(O239:AN241)</f>
        <v>35330</v>
      </c>
      <c r="AP239" s="1239"/>
      <c r="AQ239" s="1239"/>
      <c r="AR239" s="1239"/>
      <c r="AS239" s="1239"/>
      <c r="AT239" s="1239"/>
      <c r="AU239" s="1239"/>
      <c r="AV239" s="1239"/>
      <c r="AW239" s="1239"/>
      <c r="AX239" s="1239"/>
      <c r="AY239" s="1239"/>
      <c r="AZ239" s="1239"/>
      <c r="BA239" s="1239"/>
      <c r="BB239" s="231"/>
    </row>
    <row r="240" spans="3:63" ht="6" customHeight="1" x14ac:dyDescent="0.2">
      <c r="C240" s="848"/>
      <c r="D240" s="800"/>
      <c r="E240" s="800"/>
      <c r="F240" s="800"/>
      <c r="G240" s="800"/>
      <c r="H240" s="800"/>
      <c r="I240" s="800"/>
      <c r="J240" s="800"/>
      <c r="K240" s="800"/>
      <c r="L240" s="800"/>
      <c r="M240" s="800"/>
      <c r="N240" s="801"/>
      <c r="O240" s="1230"/>
      <c r="P240" s="608"/>
      <c r="Q240" s="608"/>
      <c r="R240" s="608"/>
      <c r="S240" s="608"/>
      <c r="T240" s="608"/>
      <c r="U240" s="608"/>
      <c r="V240" s="608"/>
      <c r="W240" s="608"/>
      <c r="X240" s="608"/>
      <c r="Y240" s="608"/>
      <c r="Z240" s="608"/>
      <c r="AA240" s="608"/>
      <c r="AB240" s="608"/>
      <c r="AC240" s="608"/>
      <c r="AD240" s="608"/>
      <c r="AE240" s="608"/>
      <c r="AF240" s="608"/>
      <c r="AG240" s="608"/>
      <c r="AH240" s="608"/>
      <c r="AI240" s="608"/>
      <c r="AJ240" s="608"/>
      <c r="AK240" s="608"/>
      <c r="AL240" s="608"/>
      <c r="AM240" s="608"/>
      <c r="AN240" s="608"/>
      <c r="AO240" s="1001"/>
      <c r="AP240" s="1234"/>
      <c r="AQ240" s="1234"/>
      <c r="AR240" s="1234"/>
      <c r="AS240" s="1234"/>
      <c r="AT240" s="1234"/>
      <c r="AU240" s="1234"/>
      <c r="AV240" s="1234"/>
      <c r="AW240" s="1234"/>
      <c r="AX240" s="1234"/>
      <c r="AY240" s="1234"/>
      <c r="AZ240" s="1234"/>
      <c r="BA240" s="1234"/>
      <c r="BB240" s="231"/>
    </row>
    <row r="241" spans="3:54" ht="6" customHeight="1" x14ac:dyDescent="0.2">
      <c r="C241" s="848"/>
      <c r="D241" s="800"/>
      <c r="E241" s="800"/>
      <c r="F241" s="800"/>
      <c r="G241" s="800"/>
      <c r="H241" s="800"/>
      <c r="I241" s="800"/>
      <c r="J241" s="800"/>
      <c r="K241" s="800"/>
      <c r="L241" s="800"/>
      <c r="M241" s="800"/>
      <c r="N241" s="801"/>
      <c r="O241" s="1230"/>
      <c r="P241" s="608"/>
      <c r="Q241" s="608"/>
      <c r="R241" s="608"/>
      <c r="S241" s="608"/>
      <c r="T241" s="608"/>
      <c r="U241" s="608"/>
      <c r="V241" s="608"/>
      <c r="W241" s="608"/>
      <c r="X241" s="608"/>
      <c r="Y241" s="608"/>
      <c r="Z241" s="608"/>
      <c r="AA241" s="608"/>
      <c r="AB241" s="608"/>
      <c r="AC241" s="608"/>
      <c r="AD241" s="608"/>
      <c r="AE241" s="608"/>
      <c r="AF241" s="608"/>
      <c r="AG241" s="608"/>
      <c r="AH241" s="608"/>
      <c r="AI241" s="608"/>
      <c r="AJ241" s="608"/>
      <c r="AK241" s="608"/>
      <c r="AL241" s="608"/>
      <c r="AM241" s="608"/>
      <c r="AN241" s="608"/>
      <c r="AO241" s="1240"/>
      <c r="AP241" s="1241"/>
      <c r="AQ241" s="1241"/>
      <c r="AR241" s="1241"/>
      <c r="AS241" s="1241"/>
      <c r="AT241" s="1241"/>
      <c r="AU241" s="1241"/>
      <c r="AV241" s="1241"/>
      <c r="AW241" s="1241"/>
      <c r="AX241" s="1241"/>
      <c r="AY241" s="1241"/>
      <c r="AZ241" s="1241"/>
      <c r="BA241" s="1241"/>
      <c r="BB241" s="231"/>
    </row>
    <row r="242" spans="3:54" ht="6" customHeight="1" x14ac:dyDescent="0.2">
      <c r="C242" s="848" t="s">
        <v>94</v>
      </c>
      <c r="D242" s="800"/>
      <c r="E242" s="800"/>
      <c r="F242" s="800"/>
      <c r="G242" s="800"/>
      <c r="H242" s="800"/>
      <c r="I242" s="800"/>
      <c r="J242" s="800"/>
      <c r="K242" s="800"/>
      <c r="L242" s="800"/>
      <c r="M242" s="800"/>
      <c r="N242" s="801"/>
      <c r="O242" s="1230">
        <f>BR63</f>
        <v>29525</v>
      </c>
      <c r="P242" s="608"/>
      <c r="Q242" s="608"/>
      <c r="R242" s="608"/>
      <c r="S242" s="608"/>
      <c r="T242" s="608"/>
      <c r="U242" s="608"/>
      <c r="V242" s="608"/>
      <c r="W242" s="608"/>
      <c r="X242" s="608"/>
      <c r="Y242" s="608"/>
      <c r="Z242" s="608"/>
      <c r="AA242" s="608"/>
      <c r="AB242" s="608"/>
      <c r="AC242" s="608"/>
      <c r="AD242" s="608"/>
      <c r="AE242" s="608"/>
      <c r="AF242" s="608"/>
      <c r="AG242" s="608"/>
      <c r="AH242" s="608"/>
      <c r="AI242" s="608"/>
      <c r="AJ242" s="608"/>
      <c r="AK242" s="608"/>
      <c r="AL242" s="608"/>
      <c r="AM242" s="608"/>
      <c r="AN242" s="608"/>
      <c r="AO242" s="608">
        <f t="shared" ref="AO242" si="50">SUM(O242:AN244)</f>
        <v>29525</v>
      </c>
      <c r="AP242" s="608"/>
      <c r="AQ242" s="608"/>
      <c r="AR242" s="608"/>
      <c r="AS242" s="608"/>
      <c r="AT242" s="608"/>
      <c r="AU242" s="608"/>
      <c r="AV242" s="608"/>
      <c r="AW242" s="608"/>
      <c r="AX242" s="608"/>
      <c r="AY242" s="608"/>
      <c r="AZ242" s="608"/>
      <c r="BA242" s="1001"/>
      <c r="BB242" s="231"/>
    </row>
    <row r="243" spans="3:54" ht="6" customHeight="1" x14ac:dyDescent="0.2">
      <c r="C243" s="848"/>
      <c r="D243" s="800"/>
      <c r="E243" s="800"/>
      <c r="F243" s="800"/>
      <c r="G243" s="800"/>
      <c r="H243" s="800"/>
      <c r="I243" s="800"/>
      <c r="J243" s="800"/>
      <c r="K243" s="800"/>
      <c r="L243" s="800"/>
      <c r="M243" s="800"/>
      <c r="N243" s="801"/>
      <c r="O243" s="1230"/>
      <c r="P243" s="608"/>
      <c r="Q243" s="608"/>
      <c r="R243" s="608"/>
      <c r="S243" s="608"/>
      <c r="T243" s="608"/>
      <c r="U243" s="608"/>
      <c r="V243" s="608"/>
      <c r="W243" s="608"/>
      <c r="X243" s="608"/>
      <c r="Y243" s="608"/>
      <c r="Z243" s="608"/>
      <c r="AA243" s="608"/>
      <c r="AB243" s="608"/>
      <c r="AC243" s="608"/>
      <c r="AD243" s="608"/>
      <c r="AE243" s="608"/>
      <c r="AF243" s="608"/>
      <c r="AG243" s="608"/>
      <c r="AH243" s="608"/>
      <c r="AI243" s="608"/>
      <c r="AJ243" s="608"/>
      <c r="AK243" s="608"/>
      <c r="AL243" s="608"/>
      <c r="AM243" s="608"/>
      <c r="AN243" s="608"/>
      <c r="AO243" s="608"/>
      <c r="AP243" s="608"/>
      <c r="AQ243" s="608"/>
      <c r="AR243" s="608"/>
      <c r="AS243" s="608"/>
      <c r="AT243" s="608"/>
      <c r="AU243" s="608"/>
      <c r="AV243" s="608"/>
      <c r="AW243" s="608"/>
      <c r="AX243" s="608"/>
      <c r="AY243" s="608"/>
      <c r="AZ243" s="608"/>
      <c r="BA243" s="1001"/>
      <c r="BB243" s="231"/>
    </row>
    <row r="244" spans="3:54" ht="6" customHeight="1" x14ac:dyDescent="0.2">
      <c r="C244" s="848"/>
      <c r="D244" s="800"/>
      <c r="E244" s="800"/>
      <c r="F244" s="800"/>
      <c r="G244" s="800"/>
      <c r="H244" s="800"/>
      <c r="I244" s="800"/>
      <c r="J244" s="800"/>
      <c r="K244" s="800"/>
      <c r="L244" s="800"/>
      <c r="M244" s="800"/>
      <c r="N244" s="801"/>
      <c r="O244" s="1230"/>
      <c r="P244" s="608"/>
      <c r="Q244" s="608"/>
      <c r="R244" s="608"/>
      <c r="S244" s="608"/>
      <c r="T244" s="608"/>
      <c r="U244" s="608"/>
      <c r="V244" s="608"/>
      <c r="W244" s="608"/>
      <c r="X244" s="608"/>
      <c r="Y244" s="608"/>
      <c r="Z244" s="608"/>
      <c r="AA244" s="608"/>
      <c r="AB244" s="608"/>
      <c r="AC244" s="608"/>
      <c r="AD244" s="608"/>
      <c r="AE244" s="608"/>
      <c r="AF244" s="608"/>
      <c r="AG244" s="608"/>
      <c r="AH244" s="608"/>
      <c r="AI244" s="608"/>
      <c r="AJ244" s="608"/>
      <c r="AK244" s="608"/>
      <c r="AL244" s="608"/>
      <c r="AM244" s="608"/>
      <c r="AN244" s="608"/>
      <c r="AO244" s="608"/>
      <c r="AP244" s="608"/>
      <c r="AQ244" s="608"/>
      <c r="AR244" s="608"/>
      <c r="AS244" s="608"/>
      <c r="AT244" s="608"/>
      <c r="AU244" s="608"/>
      <c r="AV244" s="608"/>
      <c r="AW244" s="608"/>
      <c r="AX244" s="608"/>
      <c r="AY244" s="608"/>
      <c r="AZ244" s="608"/>
      <c r="BA244" s="1001"/>
      <c r="BB244" s="231"/>
    </row>
    <row r="245" spans="3:54" ht="6" customHeight="1" x14ac:dyDescent="0.2">
      <c r="C245" s="880" t="s">
        <v>102</v>
      </c>
      <c r="D245" s="788"/>
      <c r="E245" s="788"/>
      <c r="F245" s="789"/>
      <c r="G245" s="789"/>
      <c r="H245" s="789"/>
      <c r="I245" s="789"/>
      <c r="J245" s="789"/>
      <c r="K245" s="789"/>
      <c r="L245" s="789"/>
      <c r="M245" s="789"/>
      <c r="N245" s="790"/>
      <c r="O245" s="1230">
        <f t="shared" ref="O245" si="51">BR66</f>
        <v>5805</v>
      </c>
      <c r="P245" s="608"/>
      <c r="Q245" s="608"/>
      <c r="R245" s="608"/>
      <c r="S245" s="608"/>
      <c r="T245" s="608"/>
      <c r="U245" s="608"/>
      <c r="V245" s="608"/>
      <c r="W245" s="608"/>
      <c r="X245" s="608"/>
      <c r="Y245" s="608"/>
      <c r="Z245" s="608"/>
      <c r="AA245" s="608"/>
      <c r="AB245" s="608"/>
      <c r="AC245" s="608"/>
      <c r="AD245" s="608"/>
      <c r="AE245" s="608"/>
      <c r="AF245" s="608"/>
      <c r="AG245" s="608"/>
      <c r="AH245" s="608"/>
      <c r="AI245" s="608"/>
      <c r="AJ245" s="608"/>
      <c r="AK245" s="608"/>
      <c r="AL245" s="608"/>
      <c r="AM245" s="608"/>
      <c r="AN245" s="608"/>
      <c r="AO245" s="608">
        <f t="shared" ref="AO245" si="52">SUM(O245:AN247)</f>
        <v>5805</v>
      </c>
      <c r="AP245" s="608"/>
      <c r="AQ245" s="608"/>
      <c r="AR245" s="608"/>
      <c r="AS245" s="608"/>
      <c r="AT245" s="608"/>
      <c r="AU245" s="608"/>
      <c r="AV245" s="608"/>
      <c r="AW245" s="608"/>
      <c r="AX245" s="608"/>
      <c r="AY245" s="608"/>
      <c r="AZ245" s="608"/>
      <c r="BA245" s="1001"/>
      <c r="BB245" s="231"/>
    </row>
    <row r="246" spans="3:54" ht="6" customHeight="1" x14ac:dyDescent="0.2">
      <c r="C246" s="880"/>
      <c r="D246" s="788"/>
      <c r="E246" s="788"/>
      <c r="F246" s="789"/>
      <c r="G246" s="789"/>
      <c r="H246" s="789"/>
      <c r="I246" s="789"/>
      <c r="J246" s="789"/>
      <c r="K246" s="789"/>
      <c r="L246" s="789"/>
      <c r="M246" s="789"/>
      <c r="N246" s="790"/>
      <c r="O246" s="1230"/>
      <c r="P246" s="608"/>
      <c r="Q246" s="608"/>
      <c r="R246" s="608"/>
      <c r="S246" s="608"/>
      <c r="T246" s="608"/>
      <c r="U246" s="608"/>
      <c r="V246" s="608"/>
      <c r="W246" s="608"/>
      <c r="X246" s="608"/>
      <c r="Y246" s="608"/>
      <c r="Z246" s="608"/>
      <c r="AA246" s="608"/>
      <c r="AB246" s="608"/>
      <c r="AC246" s="608"/>
      <c r="AD246" s="608"/>
      <c r="AE246" s="608"/>
      <c r="AF246" s="608"/>
      <c r="AG246" s="608"/>
      <c r="AH246" s="608"/>
      <c r="AI246" s="608"/>
      <c r="AJ246" s="608"/>
      <c r="AK246" s="608"/>
      <c r="AL246" s="608"/>
      <c r="AM246" s="608"/>
      <c r="AN246" s="608"/>
      <c r="AO246" s="608"/>
      <c r="AP246" s="608"/>
      <c r="AQ246" s="608"/>
      <c r="AR246" s="608"/>
      <c r="AS246" s="608"/>
      <c r="AT246" s="608"/>
      <c r="AU246" s="608"/>
      <c r="AV246" s="608"/>
      <c r="AW246" s="608"/>
      <c r="AX246" s="608"/>
      <c r="AY246" s="608"/>
      <c r="AZ246" s="608"/>
      <c r="BA246" s="1001"/>
      <c r="BB246" s="231"/>
    </row>
    <row r="247" spans="3:54" ht="6" customHeight="1" thickBot="1" x14ac:dyDescent="0.25">
      <c r="C247" s="881"/>
      <c r="D247" s="813"/>
      <c r="E247" s="813"/>
      <c r="F247" s="814"/>
      <c r="G247" s="814"/>
      <c r="H247" s="814"/>
      <c r="I247" s="814"/>
      <c r="J247" s="814"/>
      <c r="K247" s="814"/>
      <c r="L247" s="814"/>
      <c r="M247" s="814"/>
      <c r="N247" s="815"/>
      <c r="O247" s="1231"/>
      <c r="P247" s="1003"/>
      <c r="Q247" s="1003"/>
      <c r="R247" s="1003"/>
      <c r="S247" s="1003"/>
      <c r="T247" s="1003"/>
      <c r="U247" s="1003"/>
      <c r="V247" s="1003"/>
      <c r="W247" s="1003"/>
      <c r="X247" s="1003"/>
      <c r="Y247" s="1003"/>
      <c r="Z247" s="1003"/>
      <c r="AA247" s="1003"/>
      <c r="AB247" s="1003"/>
      <c r="AC247" s="1003"/>
      <c r="AD247" s="1003"/>
      <c r="AE247" s="1003"/>
      <c r="AF247" s="1003"/>
      <c r="AG247" s="1003"/>
      <c r="AH247" s="1003"/>
      <c r="AI247" s="1003"/>
      <c r="AJ247" s="1003"/>
      <c r="AK247" s="1003"/>
      <c r="AL247" s="1003"/>
      <c r="AM247" s="1003"/>
      <c r="AN247" s="1003"/>
      <c r="AO247" s="1003"/>
      <c r="AP247" s="1003"/>
      <c r="AQ247" s="1003"/>
      <c r="AR247" s="1003"/>
      <c r="AS247" s="1003"/>
      <c r="AT247" s="1003"/>
      <c r="AU247" s="1003"/>
      <c r="AV247" s="1003"/>
      <c r="AW247" s="1003"/>
      <c r="AX247" s="1003"/>
      <c r="AY247" s="1003"/>
      <c r="AZ247" s="1003"/>
      <c r="BA247" s="1004"/>
      <c r="BB247" s="231"/>
    </row>
    <row r="248" spans="3:54" ht="6" customHeight="1" x14ac:dyDescent="0.2">
      <c r="C248" s="915" t="s">
        <v>103</v>
      </c>
      <c r="D248" s="834"/>
      <c r="E248" s="834"/>
      <c r="F248" s="834"/>
      <c r="G248" s="834"/>
      <c r="H248" s="834"/>
      <c r="I248" s="834"/>
      <c r="J248" s="834"/>
      <c r="K248" s="834"/>
      <c r="L248" s="834"/>
      <c r="M248" s="834"/>
      <c r="N248" s="835"/>
      <c r="O248" s="1236">
        <f t="shared" ref="O248" si="53">BR69</f>
        <v>200</v>
      </c>
      <c r="P248" s="1006"/>
      <c r="Q248" s="1006"/>
      <c r="R248" s="1006"/>
      <c r="S248" s="1006"/>
      <c r="T248" s="1006"/>
      <c r="U248" s="1006"/>
      <c r="V248" s="1006"/>
      <c r="W248" s="1006"/>
      <c r="X248" s="1006"/>
      <c r="Y248" s="1006"/>
      <c r="Z248" s="1006"/>
      <c r="AA248" s="1006"/>
      <c r="AB248" s="1006"/>
      <c r="AC248" s="1006"/>
      <c r="AD248" s="1006"/>
      <c r="AE248" s="1006"/>
      <c r="AF248" s="1006"/>
      <c r="AG248" s="1006"/>
      <c r="AH248" s="1006"/>
      <c r="AI248" s="1006"/>
      <c r="AJ248" s="1006"/>
      <c r="AK248" s="1006"/>
      <c r="AL248" s="1006"/>
      <c r="AM248" s="1006"/>
      <c r="AN248" s="1006"/>
      <c r="AO248" s="1006">
        <f t="shared" ref="AO248" si="54">SUM(O248:AN250)</f>
        <v>200</v>
      </c>
      <c r="AP248" s="1006"/>
      <c r="AQ248" s="1006"/>
      <c r="AR248" s="1006"/>
      <c r="AS248" s="1006"/>
      <c r="AT248" s="1006"/>
      <c r="AU248" s="1006"/>
      <c r="AV248" s="1006"/>
      <c r="AW248" s="1006"/>
      <c r="AX248" s="1006"/>
      <c r="AY248" s="1006"/>
      <c r="AZ248" s="1006"/>
      <c r="BA248" s="1008"/>
      <c r="BB248" s="231"/>
    </row>
    <row r="249" spans="3:54" ht="6" customHeight="1" x14ac:dyDescent="0.2">
      <c r="C249" s="848"/>
      <c r="D249" s="800"/>
      <c r="E249" s="800"/>
      <c r="F249" s="800"/>
      <c r="G249" s="800"/>
      <c r="H249" s="800"/>
      <c r="I249" s="800"/>
      <c r="J249" s="800"/>
      <c r="K249" s="800"/>
      <c r="L249" s="800"/>
      <c r="M249" s="800"/>
      <c r="N249" s="801"/>
      <c r="O249" s="1230"/>
      <c r="P249" s="608"/>
      <c r="Q249" s="608"/>
      <c r="R249" s="608"/>
      <c r="S249" s="608"/>
      <c r="T249" s="608"/>
      <c r="U249" s="608"/>
      <c r="V249" s="608"/>
      <c r="W249" s="608"/>
      <c r="X249" s="608"/>
      <c r="Y249" s="608"/>
      <c r="Z249" s="608"/>
      <c r="AA249" s="608"/>
      <c r="AB249" s="608"/>
      <c r="AC249" s="608"/>
      <c r="AD249" s="608"/>
      <c r="AE249" s="608"/>
      <c r="AF249" s="608"/>
      <c r="AG249" s="608"/>
      <c r="AH249" s="608"/>
      <c r="AI249" s="608"/>
      <c r="AJ249" s="608"/>
      <c r="AK249" s="608"/>
      <c r="AL249" s="608"/>
      <c r="AM249" s="608"/>
      <c r="AN249" s="608"/>
      <c r="AO249" s="608"/>
      <c r="AP249" s="608"/>
      <c r="AQ249" s="608"/>
      <c r="AR249" s="608"/>
      <c r="AS249" s="608"/>
      <c r="AT249" s="608"/>
      <c r="AU249" s="608"/>
      <c r="AV249" s="608"/>
      <c r="AW249" s="608"/>
      <c r="AX249" s="608"/>
      <c r="AY249" s="608"/>
      <c r="AZ249" s="608"/>
      <c r="BA249" s="1001"/>
      <c r="BB249" s="231"/>
    </row>
    <row r="250" spans="3:54" ht="6" customHeight="1" x14ac:dyDescent="0.2">
      <c r="C250" s="848"/>
      <c r="D250" s="800"/>
      <c r="E250" s="800"/>
      <c r="F250" s="800"/>
      <c r="G250" s="800"/>
      <c r="H250" s="800"/>
      <c r="I250" s="800"/>
      <c r="J250" s="800"/>
      <c r="K250" s="800"/>
      <c r="L250" s="800"/>
      <c r="M250" s="800"/>
      <c r="N250" s="801"/>
      <c r="O250" s="1230"/>
      <c r="P250" s="608"/>
      <c r="Q250" s="608"/>
      <c r="R250" s="608"/>
      <c r="S250" s="608"/>
      <c r="T250" s="608"/>
      <c r="U250" s="608"/>
      <c r="V250" s="608"/>
      <c r="W250" s="608"/>
      <c r="X250" s="608"/>
      <c r="Y250" s="608"/>
      <c r="Z250" s="608"/>
      <c r="AA250" s="608"/>
      <c r="AB250" s="608"/>
      <c r="AC250" s="608"/>
      <c r="AD250" s="608"/>
      <c r="AE250" s="608"/>
      <c r="AF250" s="608"/>
      <c r="AG250" s="608"/>
      <c r="AH250" s="608"/>
      <c r="AI250" s="608"/>
      <c r="AJ250" s="608"/>
      <c r="AK250" s="608"/>
      <c r="AL250" s="608"/>
      <c r="AM250" s="608"/>
      <c r="AN250" s="608"/>
      <c r="AO250" s="608"/>
      <c r="AP250" s="608"/>
      <c r="AQ250" s="608"/>
      <c r="AR250" s="608"/>
      <c r="AS250" s="608"/>
      <c r="AT250" s="608"/>
      <c r="AU250" s="608"/>
      <c r="AV250" s="608"/>
      <c r="AW250" s="608"/>
      <c r="AX250" s="608"/>
      <c r="AY250" s="608"/>
      <c r="AZ250" s="608"/>
      <c r="BA250" s="1001"/>
      <c r="BB250" s="231"/>
    </row>
    <row r="251" spans="3:54" ht="6" customHeight="1" x14ac:dyDescent="0.2">
      <c r="C251" s="848" t="s">
        <v>104</v>
      </c>
      <c r="D251" s="800"/>
      <c r="E251" s="800"/>
      <c r="F251" s="800"/>
      <c r="G251" s="800"/>
      <c r="H251" s="800"/>
      <c r="I251" s="800"/>
      <c r="J251" s="800"/>
      <c r="K251" s="800"/>
      <c r="L251" s="800"/>
      <c r="M251" s="800"/>
      <c r="N251" s="801"/>
      <c r="O251" s="1230">
        <f t="shared" ref="O251" si="55">BR72</f>
        <v>150</v>
      </c>
      <c r="P251" s="608"/>
      <c r="Q251" s="608"/>
      <c r="R251" s="608"/>
      <c r="S251" s="608"/>
      <c r="T251" s="608"/>
      <c r="U251" s="608"/>
      <c r="V251" s="608"/>
      <c r="W251" s="608"/>
      <c r="X251" s="608"/>
      <c r="Y251" s="608"/>
      <c r="Z251" s="608"/>
      <c r="AA251" s="608"/>
      <c r="AB251" s="608"/>
      <c r="AC251" s="608"/>
      <c r="AD251" s="608"/>
      <c r="AE251" s="608"/>
      <c r="AF251" s="608"/>
      <c r="AG251" s="608"/>
      <c r="AH251" s="608"/>
      <c r="AI251" s="608"/>
      <c r="AJ251" s="608"/>
      <c r="AK251" s="608"/>
      <c r="AL251" s="608"/>
      <c r="AM251" s="608"/>
      <c r="AN251" s="608"/>
      <c r="AO251" s="608">
        <f t="shared" ref="AO251" si="56">SUM(O251:AN253)</f>
        <v>150</v>
      </c>
      <c r="AP251" s="608"/>
      <c r="AQ251" s="608"/>
      <c r="AR251" s="608"/>
      <c r="AS251" s="608"/>
      <c r="AT251" s="608"/>
      <c r="AU251" s="608"/>
      <c r="AV251" s="608"/>
      <c r="AW251" s="608"/>
      <c r="AX251" s="608"/>
      <c r="AY251" s="608"/>
      <c r="AZ251" s="608"/>
      <c r="BA251" s="1001"/>
      <c r="BB251" s="231"/>
    </row>
    <row r="252" spans="3:54" ht="6" customHeight="1" x14ac:dyDescent="0.2">
      <c r="C252" s="848"/>
      <c r="D252" s="800"/>
      <c r="E252" s="800"/>
      <c r="F252" s="800"/>
      <c r="G252" s="800"/>
      <c r="H252" s="800"/>
      <c r="I252" s="800"/>
      <c r="J252" s="800"/>
      <c r="K252" s="800"/>
      <c r="L252" s="800"/>
      <c r="M252" s="800"/>
      <c r="N252" s="801"/>
      <c r="O252" s="1230"/>
      <c r="P252" s="608"/>
      <c r="Q252" s="608"/>
      <c r="R252" s="608"/>
      <c r="S252" s="608"/>
      <c r="T252" s="608"/>
      <c r="U252" s="608"/>
      <c r="V252" s="608"/>
      <c r="W252" s="608"/>
      <c r="X252" s="608"/>
      <c r="Y252" s="608"/>
      <c r="Z252" s="608"/>
      <c r="AA252" s="608"/>
      <c r="AB252" s="608"/>
      <c r="AC252" s="608"/>
      <c r="AD252" s="608"/>
      <c r="AE252" s="608"/>
      <c r="AF252" s="608"/>
      <c r="AG252" s="608"/>
      <c r="AH252" s="608"/>
      <c r="AI252" s="608"/>
      <c r="AJ252" s="608"/>
      <c r="AK252" s="608"/>
      <c r="AL252" s="608"/>
      <c r="AM252" s="608"/>
      <c r="AN252" s="608"/>
      <c r="AO252" s="608"/>
      <c r="AP252" s="608"/>
      <c r="AQ252" s="608"/>
      <c r="AR252" s="608"/>
      <c r="AS252" s="608"/>
      <c r="AT252" s="608"/>
      <c r="AU252" s="608"/>
      <c r="AV252" s="608"/>
      <c r="AW252" s="608"/>
      <c r="AX252" s="608"/>
      <c r="AY252" s="608"/>
      <c r="AZ252" s="608"/>
      <c r="BA252" s="1001"/>
      <c r="BB252" s="231"/>
    </row>
    <row r="253" spans="3:54" ht="6" customHeight="1" x14ac:dyDescent="0.2">
      <c r="C253" s="848"/>
      <c r="D253" s="800"/>
      <c r="E253" s="800"/>
      <c r="F253" s="800"/>
      <c r="G253" s="800"/>
      <c r="H253" s="800"/>
      <c r="I253" s="800"/>
      <c r="J253" s="800"/>
      <c r="K253" s="800"/>
      <c r="L253" s="800"/>
      <c r="M253" s="800"/>
      <c r="N253" s="801"/>
      <c r="O253" s="1230"/>
      <c r="P253" s="608"/>
      <c r="Q253" s="608"/>
      <c r="R253" s="608"/>
      <c r="S253" s="608"/>
      <c r="T253" s="608"/>
      <c r="U253" s="608"/>
      <c r="V253" s="608"/>
      <c r="W253" s="608"/>
      <c r="X253" s="608"/>
      <c r="Y253" s="608"/>
      <c r="Z253" s="608"/>
      <c r="AA253" s="608"/>
      <c r="AB253" s="608"/>
      <c r="AC253" s="608"/>
      <c r="AD253" s="608"/>
      <c r="AE253" s="608"/>
      <c r="AF253" s="608"/>
      <c r="AG253" s="608"/>
      <c r="AH253" s="608"/>
      <c r="AI253" s="608"/>
      <c r="AJ253" s="608"/>
      <c r="AK253" s="608"/>
      <c r="AL253" s="608"/>
      <c r="AM253" s="608"/>
      <c r="AN253" s="608"/>
      <c r="AO253" s="608"/>
      <c r="AP253" s="608"/>
      <c r="AQ253" s="608"/>
      <c r="AR253" s="608"/>
      <c r="AS253" s="608"/>
      <c r="AT253" s="608"/>
      <c r="AU253" s="608"/>
      <c r="AV253" s="608"/>
      <c r="AW253" s="608"/>
      <c r="AX253" s="608"/>
      <c r="AY253" s="608"/>
      <c r="AZ253" s="608"/>
      <c r="BA253" s="1001"/>
      <c r="BB253" s="231"/>
    </row>
    <row r="254" spans="3:54" ht="6" customHeight="1" x14ac:dyDescent="0.2">
      <c r="C254" s="880" t="s">
        <v>105</v>
      </c>
      <c r="D254" s="788"/>
      <c r="E254" s="788"/>
      <c r="F254" s="789"/>
      <c r="G254" s="789"/>
      <c r="H254" s="789"/>
      <c r="I254" s="789"/>
      <c r="J254" s="789"/>
      <c r="K254" s="789"/>
      <c r="L254" s="789"/>
      <c r="M254" s="789"/>
      <c r="N254" s="790"/>
      <c r="O254" s="1230">
        <f t="shared" ref="O254" si="57">BR75</f>
        <v>50</v>
      </c>
      <c r="P254" s="608"/>
      <c r="Q254" s="608"/>
      <c r="R254" s="608"/>
      <c r="S254" s="608"/>
      <c r="T254" s="608"/>
      <c r="U254" s="608"/>
      <c r="V254" s="608"/>
      <c r="W254" s="608"/>
      <c r="X254" s="608"/>
      <c r="Y254" s="608"/>
      <c r="Z254" s="608"/>
      <c r="AA254" s="608"/>
      <c r="AB254" s="608"/>
      <c r="AC254" s="608"/>
      <c r="AD254" s="608"/>
      <c r="AE254" s="608"/>
      <c r="AF254" s="608"/>
      <c r="AG254" s="608"/>
      <c r="AH254" s="608"/>
      <c r="AI254" s="608"/>
      <c r="AJ254" s="608"/>
      <c r="AK254" s="608"/>
      <c r="AL254" s="608"/>
      <c r="AM254" s="608"/>
      <c r="AN254" s="608"/>
      <c r="AO254" s="1232">
        <f t="shared" ref="AO254" si="58">SUM(O254:AN256)</f>
        <v>50</v>
      </c>
      <c r="AP254" s="1233"/>
      <c r="AQ254" s="1233"/>
      <c r="AR254" s="1233"/>
      <c r="AS254" s="1233"/>
      <c r="AT254" s="1233"/>
      <c r="AU254" s="1233"/>
      <c r="AV254" s="1233"/>
      <c r="AW254" s="1233"/>
      <c r="AX254" s="1233"/>
      <c r="AY254" s="1233"/>
      <c r="AZ254" s="1233"/>
      <c r="BA254" s="1233"/>
      <c r="BB254" s="231"/>
    </row>
    <row r="255" spans="3:54" ht="6" customHeight="1" x14ac:dyDescent="0.2">
      <c r="C255" s="880"/>
      <c r="D255" s="788"/>
      <c r="E255" s="788"/>
      <c r="F255" s="789"/>
      <c r="G255" s="789"/>
      <c r="H255" s="789"/>
      <c r="I255" s="789"/>
      <c r="J255" s="789"/>
      <c r="K255" s="789"/>
      <c r="L255" s="789"/>
      <c r="M255" s="789"/>
      <c r="N255" s="790"/>
      <c r="O255" s="1230"/>
      <c r="P255" s="608"/>
      <c r="Q255" s="608"/>
      <c r="R255" s="608"/>
      <c r="S255" s="608"/>
      <c r="T255" s="608"/>
      <c r="U255" s="608"/>
      <c r="V255" s="608"/>
      <c r="W255" s="608"/>
      <c r="X255" s="608"/>
      <c r="Y255" s="608"/>
      <c r="Z255" s="608"/>
      <c r="AA255" s="608"/>
      <c r="AB255" s="608"/>
      <c r="AC255" s="608"/>
      <c r="AD255" s="608"/>
      <c r="AE255" s="608"/>
      <c r="AF255" s="608"/>
      <c r="AG255" s="608"/>
      <c r="AH255" s="608"/>
      <c r="AI255" s="608"/>
      <c r="AJ255" s="608"/>
      <c r="AK255" s="608"/>
      <c r="AL255" s="608"/>
      <c r="AM255" s="608"/>
      <c r="AN255" s="608"/>
      <c r="AO255" s="1001"/>
      <c r="AP255" s="1234"/>
      <c r="AQ255" s="1234"/>
      <c r="AR255" s="1234"/>
      <c r="AS255" s="1234"/>
      <c r="AT255" s="1234"/>
      <c r="AU255" s="1234"/>
      <c r="AV255" s="1234"/>
      <c r="AW255" s="1234"/>
      <c r="AX255" s="1234"/>
      <c r="AY255" s="1234"/>
      <c r="AZ255" s="1234"/>
      <c r="BA255" s="1234"/>
      <c r="BB255" s="231"/>
    </row>
    <row r="256" spans="3:54" ht="6" customHeight="1" thickBot="1" x14ac:dyDescent="0.25">
      <c r="C256" s="881"/>
      <c r="D256" s="813"/>
      <c r="E256" s="813"/>
      <c r="F256" s="814"/>
      <c r="G256" s="814"/>
      <c r="H256" s="814"/>
      <c r="I256" s="814"/>
      <c r="J256" s="814"/>
      <c r="K256" s="814"/>
      <c r="L256" s="814"/>
      <c r="M256" s="814"/>
      <c r="N256" s="815"/>
      <c r="O256" s="1231"/>
      <c r="P256" s="1003"/>
      <c r="Q256" s="1003"/>
      <c r="R256" s="1003"/>
      <c r="S256" s="1003"/>
      <c r="T256" s="1003"/>
      <c r="U256" s="1003"/>
      <c r="V256" s="1003"/>
      <c r="W256" s="1003"/>
      <c r="X256" s="1003"/>
      <c r="Y256" s="1003"/>
      <c r="Z256" s="1003"/>
      <c r="AA256" s="1003"/>
      <c r="AB256" s="1003"/>
      <c r="AC256" s="1003"/>
      <c r="AD256" s="1003"/>
      <c r="AE256" s="1003"/>
      <c r="AF256" s="1003"/>
      <c r="AG256" s="1003"/>
      <c r="AH256" s="1003"/>
      <c r="AI256" s="1003"/>
      <c r="AJ256" s="1003"/>
      <c r="AK256" s="1003"/>
      <c r="AL256" s="1003"/>
      <c r="AM256" s="1003"/>
      <c r="AN256" s="1003"/>
      <c r="AO256" s="1004"/>
      <c r="AP256" s="1235"/>
      <c r="AQ256" s="1235"/>
      <c r="AR256" s="1235"/>
      <c r="AS256" s="1235"/>
      <c r="AT256" s="1235"/>
      <c r="AU256" s="1235"/>
      <c r="AV256" s="1235"/>
      <c r="AW256" s="1235"/>
      <c r="AX256" s="1235"/>
      <c r="AY256" s="1235"/>
      <c r="AZ256" s="1235"/>
      <c r="BA256" s="1235"/>
      <c r="BB256" s="231"/>
    </row>
    <row r="257" spans="3:54" ht="6" customHeight="1" x14ac:dyDescent="0.2">
      <c r="C257" s="908" t="s">
        <v>106</v>
      </c>
      <c r="D257" s="947"/>
      <c r="E257" s="947"/>
      <c r="F257" s="947"/>
      <c r="G257" s="947"/>
      <c r="H257" s="947"/>
      <c r="I257" s="947"/>
      <c r="J257" s="947"/>
      <c r="K257" s="947"/>
      <c r="L257" s="947"/>
      <c r="M257" s="947"/>
      <c r="N257" s="948"/>
      <c r="O257" s="1236">
        <f t="shared" ref="O257" si="59">BR78</f>
        <v>5855</v>
      </c>
      <c r="P257" s="1006"/>
      <c r="Q257" s="1006"/>
      <c r="R257" s="1006"/>
      <c r="S257" s="1006"/>
      <c r="T257" s="1006"/>
      <c r="U257" s="1006"/>
      <c r="V257" s="1006"/>
      <c r="W257" s="1006"/>
      <c r="X257" s="1006"/>
      <c r="Y257" s="1006"/>
      <c r="Z257" s="1006"/>
      <c r="AA257" s="1006"/>
      <c r="AB257" s="997"/>
      <c r="AC257" s="747"/>
      <c r="AD257" s="747"/>
      <c r="AE257" s="747"/>
      <c r="AF257" s="747"/>
      <c r="AG257" s="747"/>
      <c r="AH257" s="747"/>
      <c r="AI257" s="747"/>
      <c r="AJ257" s="747"/>
      <c r="AK257" s="747"/>
      <c r="AL257" s="747"/>
      <c r="AM257" s="747"/>
      <c r="AN257" s="1237"/>
      <c r="AO257" s="1008">
        <f t="shared" ref="AO257" si="60">SUM(O257:AN259)</f>
        <v>5855</v>
      </c>
      <c r="AP257" s="1239"/>
      <c r="AQ257" s="1239"/>
      <c r="AR257" s="1239"/>
      <c r="AS257" s="1239"/>
      <c r="AT257" s="1239"/>
      <c r="AU257" s="1239"/>
      <c r="AV257" s="1239"/>
      <c r="AW257" s="1239"/>
      <c r="AX257" s="1239"/>
      <c r="AY257" s="1239"/>
      <c r="AZ257" s="1239"/>
      <c r="BA257" s="1239"/>
      <c r="BB257" s="275"/>
    </row>
    <row r="258" spans="3:54" ht="6" customHeight="1" x14ac:dyDescent="0.2">
      <c r="C258" s="908"/>
      <c r="D258" s="947"/>
      <c r="E258" s="947"/>
      <c r="F258" s="947"/>
      <c r="G258" s="947"/>
      <c r="H258" s="947"/>
      <c r="I258" s="947"/>
      <c r="J258" s="947"/>
      <c r="K258" s="947"/>
      <c r="L258" s="947"/>
      <c r="M258" s="947"/>
      <c r="N258" s="948"/>
      <c r="O258" s="1230"/>
      <c r="P258" s="608"/>
      <c r="Q258" s="608"/>
      <c r="R258" s="608"/>
      <c r="S258" s="608"/>
      <c r="T258" s="608"/>
      <c r="U258" s="608"/>
      <c r="V258" s="608"/>
      <c r="W258" s="608"/>
      <c r="X258" s="608"/>
      <c r="Y258" s="608"/>
      <c r="Z258" s="608"/>
      <c r="AA258" s="608"/>
      <c r="AB258" s="992"/>
      <c r="AC258" s="1238"/>
      <c r="AD258" s="1238"/>
      <c r="AE258" s="1238"/>
      <c r="AF258" s="1238"/>
      <c r="AG258" s="1238"/>
      <c r="AH258" s="1238"/>
      <c r="AI258" s="1238"/>
      <c r="AJ258" s="1238"/>
      <c r="AK258" s="1238"/>
      <c r="AL258" s="1238"/>
      <c r="AM258" s="1238"/>
      <c r="AN258" s="803"/>
      <c r="AO258" s="1001"/>
      <c r="AP258" s="1234"/>
      <c r="AQ258" s="1234"/>
      <c r="AR258" s="1234"/>
      <c r="AS258" s="1234"/>
      <c r="AT258" s="1234"/>
      <c r="AU258" s="1234"/>
      <c r="AV258" s="1234"/>
      <c r="AW258" s="1234"/>
      <c r="AX258" s="1234"/>
      <c r="AY258" s="1234"/>
      <c r="AZ258" s="1234"/>
      <c r="BA258" s="1234"/>
      <c r="BB258" s="275"/>
    </row>
    <row r="259" spans="3:54" ht="6" customHeight="1" thickBot="1" x14ac:dyDescent="0.25">
      <c r="C259" s="949"/>
      <c r="D259" s="950"/>
      <c r="E259" s="950"/>
      <c r="F259" s="950"/>
      <c r="G259" s="950"/>
      <c r="H259" s="950"/>
      <c r="I259" s="950"/>
      <c r="J259" s="950"/>
      <c r="K259" s="950"/>
      <c r="L259" s="950"/>
      <c r="M259" s="950"/>
      <c r="N259" s="951"/>
      <c r="O259" s="1231"/>
      <c r="P259" s="1003"/>
      <c r="Q259" s="1003"/>
      <c r="R259" s="1003"/>
      <c r="S259" s="1003"/>
      <c r="T259" s="1003"/>
      <c r="U259" s="1003"/>
      <c r="V259" s="1003"/>
      <c r="W259" s="1003"/>
      <c r="X259" s="1003"/>
      <c r="Y259" s="1003"/>
      <c r="Z259" s="1003"/>
      <c r="AA259" s="1003"/>
      <c r="AB259" s="993"/>
      <c r="AC259" s="752"/>
      <c r="AD259" s="752"/>
      <c r="AE259" s="752"/>
      <c r="AF259" s="752"/>
      <c r="AG259" s="752"/>
      <c r="AH259" s="752"/>
      <c r="AI259" s="752"/>
      <c r="AJ259" s="752"/>
      <c r="AK259" s="752"/>
      <c r="AL259" s="752"/>
      <c r="AM259" s="752"/>
      <c r="AN259" s="995"/>
      <c r="AO259" s="1004"/>
      <c r="AP259" s="1235"/>
      <c r="AQ259" s="1235"/>
      <c r="AR259" s="1235"/>
      <c r="AS259" s="1235"/>
      <c r="AT259" s="1235"/>
      <c r="AU259" s="1235"/>
      <c r="AV259" s="1235"/>
      <c r="AW259" s="1235"/>
      <c r="AX259" s="1235"/>
      <c r="AY259" s="1235"/>
      <c r="AZ259" s="1235"/>
      <c r="BA259" s="1235"/>
      <c r="BB259" s="275"/>
    </row>
    <row r="260" spans="3:54" ht="6" customHeight="1" x14ac:dyDescent="0.2">
      <c r="C260" s="890" t="s">
        <v>109</v>
      </c>
      <c r="D260" s="961"/>
      <c r="E260" s="961"/>
      <c r="F260" s="961"/>
      <c r="G260" s="961"/>
      <c r="H260" s="961"/>
      <c r="I260" s="961"/>
      <c r="J260" s="961"/>
      <c r="K260" s="961"/>
      <c r="L260" s="961"/>
      <c r="M260" s="961"/>
      <c r="N260" s="962"/>
      <c r="O260" s="963"/>
      <c r="P260" s="964"/>
      <c r="Q260" s="964"/>
      <c r="R260" s="964"/>
      <c r="S260" s="964"/>
      <c r="T260" s="964"/>
      <c r="U260" s="964"/>
      <c r="V260" s="964"/>
      <c r="W260" s="964"/>
      <c r="X260" s="964"/>
      <c r="Y260" s="964"/>
      <c r="Z260" s="964"/>
      <c r="AA260" s="964"/>
      <c r="AB260" s="964"/>
      <c r="AC260" s="964"/>
      <c r="AD260" s="964"/>
      <c r="AE260" s="964"/>
      <c r="AF260" s="964"/>
      <c r="AG260" s="964"/>
      <c r="AH260" s="964"/>
      <c r="AI260" s="964"/>
      <c r="AJ260" s="964"/>
      <c r="AK260" s="964"/>
      <c r="AL260" s="964"/>
      <c r="AM260" s="964"/>
      <c r="AN260" s="965"/>
      <c r="AO260" s="1224">
        <v>0</v>
      </c>
      <c r="AP260" s="1225"/>
      <c r="AQ260" s="1225"/>
      <c r="AR260" s="1225"/>
      <c r="AS260" s="1225"/>
      <c r="AT260" s="1225"/>
      <c r="AU260" s="1225"/>
      <c r="AV260" s="1225"/>
      <c r="AW260" s="1225"/>
      <c r="AX260" s="1225"/>
      <c r="AY260" s="1225"/>
      <c r="AZ260" s="1225"/>
      <c r="BA260" s="1225"/>
      <c r="BB260" s="275"/>
    </row>
    <row r="261" spans="3:54" ht="6" customHeight="1" x14ac:dyDescent="0.2">
      <c r="C261" s="908"/>
      <c r="D261" s="947"/>
      <c r="E261" s="947"/>
      <c r="F261" s="947"/>
      <c r="G261" s="947"/>
      <c r="H261" s="947"/>
      <c r="I261" s="947"/>
      <c r="J261" s="947"/>
      <c r="K261" s="947"/>
      <c r="L261" s="947"/>
      <c r="M261" s="947"/>
      <c r="N261" s="948"/>
      <c r="O261" s="966"/>
      <c r="P261" s="967"/>
      <c r="Q261" s="967"/>
      <c r="R261" s="967"/>
      <c r="S261" s="967"/>
      <c r="T261" s="967"/>
      <c r="U261" s="967"/>
      <c r="V261" s="967"/>
      <c r="W261" s="967"/>
      <c r="X261" s="967"/>
      <c r="Y261" s="967"/>
      <c r="Z261" s="967"/>
      <c r="AA261" s="967"/>
      <c r="AB261" s="967"/>
      <c r="AC261" s="967"/>
      <c r="AD261" s="967"/>
      <c r="AE261" s="967"/>
      <c r="AF261" s="967"/>
      <c r="AG261" s="967"/>
      <c r="AH261" s="967"/>
      <c r="AI261" s="967"/>
      <c r="AJ261" s="967"/>
      <c r="AK261" s="967"/>
      <c r="AL261" s="967"/>
      <c r="AM261" s="967"/>
      <c r="AN261" s="968"/>
      <c r="AO261" s="1226"/>
      <c r="AP261" s="1227"/>
      <c r="AQ261" s="1227"/>
      <c r="AR261" s="1227"/>
      <c r="AS261" s="1227"/>
      <c r="AT261" s="1227"/>
      <c r="AU261" s="1227"/>
      <c r="AV261" s="1227"/>
      <c r="AW261" s="1227"/>
      <c r="AX261" s="1227"/>
      <c r="AY261" s="1227"/>
      <c r="AZ261" s="1227"/>
      <c r="BA261" s="1227"/>
      <c r="BB261" s="275"/>
    </row>
    <row r="262" spans="3:54" ht="6" customHeight="1" thickBot="1" x14ac:dyDescent="0.25">
      <c r="C262" s="949"/>
      <c r="D262" s="950"/>
      <c r="E262" s="950"/>
      <c r="F262" s="950"/>
      <c r="G262" s="950"/>
      <c r="H262" s="950"/>
      <c r="I262" s="950"/>
      <c r="J262" s="950"/>
      <c r="K262" s="950"/>
      <c r="L262" s="950"/>
      <c r="M262" s="950"/>
      <c r="N262" s="951"/>
      <c r="O262" s="969"/>
      <c r="P262" s="970"/>
      <c r="Q262" s="970"/>
      <c r="R262" s="970"/>
      <c r="S262" s="970"/>
      <c r="T262" s="970"/>
      <c r="U262" s="970"/>
      <c r="V262" s="970"/>
      <c r="W262" s="970"/>
      <c r="X262" s="970"/>
      <c r="Y262" s="970"/>
      <c r="Z262" s="970"/>
      <c r="AA262" s="970"/>
      <c r="AB262" s="970"/>
      <c r="AC262" s="970"/>
      <c r="AD262" s="970"/>
      <c r="AE262" s="970"/>
      <c r="AF262" s="970"/>
      <c r="AG262" s="970"/>
      <c r="AH262" s="970"/>
      <c r="AI262" s="970"/>
      <c r="AJ262" s="970"/>
      <c r="AK262" s="970"/>
      <c r="AL262" s="970"/>
      <c r="AM262" s="970"/>
      <c r="AN262" s="971"/>
      <c r="AO262" s="1228"/>
      <c r="AP262" s="1229"/>
      <c r="AQ262" s="1229"/>
      <c r="AR262" s="1229"/>
      <c r="AS262" s="1229"/>
      <c r="AT262" s="1229"/>
      <c r="AU262" s="1229"/>
      <c r="AV262" s="1229"/>
      <c r="AW262" s="1229"/>
      <c r="AX262" s="1229"/>
      <c r="AY262" s="1229"/>
      <c r="AZ262" s="1229"/>
      <c r="BA262" s="1229"/>
      <c r="BB262" s="275"/>
    </row>
    <row r="263" spans="3:54" ht="6" customHeight="1" x14ac:dyDescent="0.2">
      <c r="C263" s="908" t="s">
        <v>397</v>
      </c>
      <c r="D263" s="947"/>
      <c r="E263" s="947"/>
      <c r="F263" s="947"/>
      <c r="G263" s="947"/>
      <c r="H263" s="947"/>
      <c r="I263" s="947"/>
      <c r="J263" s="947"/>
      <c r="K263" s="947"/>
      <c r="L263" s="947"/>
      <c r="M263" s="947"/>
      <c r="N263" s="948"/>
      <c r="O263" s="963"/>
      <c r="P263" s="964"/>
      <c r="Q263" s="964"/>
      <c r="R263" s="964"/>
      <c r="S263" s="964"/>
      <c r="T263" s="964"/>
      <c r="U263" s="964"/>
      <c r="V263" s="964"/>
      <c r="W263" s="964"/>
      <c r="X263" s="964"/>
      <c r="Y263" s="964"/>
      <c r="Z263" s="964"/>
      <c r="AA263" s="964"/>
      <c r="AB263" s="964"/>
      <c r="AC263" s="964"/>
      <c r="AD263" s="964"/>
      <c r="AE263" s="964"/>
      <c r="AF263" s="964"/>
      <c r="AG263" s="964"/>
      <c r="AH263" s="964"/>
      <c r="AI263" s="964"/>
      <c r="AJ263" s="964"/>
      <c r="AK263" s="964"/>
      <c r="AL263" s="964"/>
      <c r="AM263" s="964"/>
      <c r="AN263" s="965"/>
      <c r="AO263" s="1226">
        <v>5855</v>
      </c>
      <c r="AP263" s="1227"/>
      <c r="AQ263" s="1227"/>
      <c r="AR263" s="1227"/>
      <c r="AS263" s="1227"/>
      <c r="AT263" s="1227"/>
      <c r="AU263" s="1227"/>
      <c r="AV263" s="1227"/>
      <c r="AW263" s="1227"/>
      <c r="AX263" s="1227"/>
      <c r="AY263" s="1227"/>
      <c r="AZ263" s="1227"/>
      <c r="BA263" s="1227"/>
      <c r="BB263" s="275"/>
    </row>
    <row r="264" spans="3:54" ht="6" customHeight="1" x14ac:dyDescent="0.2">
      <c r="C264" s="908"/>
      <c r="D264" s="947"/>
      <c r="E264" s="947"/>
      <c r="F264" s="947"/>
      <c r="G264" s="947"/>
      <c r="H264" s="947"/>
      <c r="I264" s="947"/>
      <c r="J264" s="947"/>
      <c r="K264" s="947"/>
      <c r="L264" s="947"/>
      <c r="M264" s="947"/>
      <c r="N264" s="948"/>
      <c r="O264" s="966"/>
      <c r="P264" s="967"/>
      <c r="Q264" s="967"/>
      <c r="R264" s="967"/>
      <c r="S264" s="967"/>
      <c r="T264" s="967"/>
      <c r="U264" s="967"/>
      <c r="V264" s="967"/>
      <c r="W264" s="967"/>
      <c r="X264" s="967"/>
      <c r="Y264" s="967"/>
      <c r="Z264" s="967"/>
      <c r="AA264" s="967"/>
      <c r="AB264" s="967"/>
      <c r="AC264" s="967"/>
      <c r="AD264" s="967"/>
      <c r="AE264" s="967"/>
      <c r="AF264" s="967"/>
      <c r="AG264" s="967"/>
      <c r="AH264" s="967"/>
      <c r="AI264" s="967"/>
      <c r="AJ264" s="967"/>
      <c r="AK264" s="967"/>
      <c r="AL264" s="967"/>
      <c r="AM264" s="967"/>
      <c r="AN264" s="968"/>
      <c r="AO264" s="1226"/>
      <c r="AP264" s="1227"/>
      <c r="AQ264" s="1227"/>
      <c r="AR264" s="1227"/>
      <c r="AS264" s="1227"/>
      <c r="AT264" s="1227"/>
      <c r="AU264" s="1227"/>
      <c r="AV264" s="1227"/>
      <c r="AW264" s="1227"/>
      <c r="AX264" s="1227"/>
      <c r="AY264" s="1227"/>
      <c r="AZ264" s="1227"/>
      <c r="BA264" s="1227"/>
      <c r="BB264" s="275"/>
    </row>
    <row r="265" spans="3:54" ht="6" customHeight="1" thickBot="1" x14ac:dyDescent="0.25">
      <c r="C265" s="949"/>
      <c r="D265" s="950"/>
      <c r="E265" s="950"/>
      <c r="F265" s="950"/>
      <c r="G265" s="950"/>
      <c r="H265" s="950"/>
      <c r="I265" s="950"/>
      <c r="J265" s="950"/>
      <c r="K265" s="950"/>
      <c r="L265" s="950"/>
      <c r="M265" s="950"/>
      <c r="N265" s="951"/>
      <c r="O265" s="969"/>
      <c r="P265" s="970"/>
      <c r="Q265" s="970"/>
      <c r="R265" s="970"/>
      <c r="S265" s="970"/>
      <c r="T265" s="970"/>
      <c r="U265" s="970"/>
      <c r="V265" s="970"/>
      <c r="W265" s="970"/>
      <c r="X265" s="970"/>
      <c r="Y265" s="970"/>
      <c r="Z265" s="970"/>
      <c r="AA265" s="970"/>
      <c r="AB265" s="970"/>
      <c r="AC265" s="970"/>
      <c r="AD265" s="970"/>
      <c r="AE265" s="970"/>
      <c r="AF265" s="970"/>
      <c r="AG265" s="970"/>
      <c r="AH265" s="970"/>
      <c r="AI265" s="970"/>
      <c r="AJ265" s="970"/>
      <c r="AK265" s="970"/>
      <c r="AL265" s="970"/>
      <c r="AM265" s="970"/>
      <c r="AN265" s="971"/>
      <c r="AO265" s="1228"/>
      <c r="AP265" s="1229"/>
      <c r="AQ265" s="1229"/>
      <c r="AR265" s="1229"/>
      <c r="AS265" s="1229"/>
      <c r="AT265" s="1229"/>
      <c r="AU265" s="1229"/>
      <c r="AV265" s="1229"/>
      <c r="AW265" s="1229"/>
      <c r="AX265" s="1229"/>
      <c r="AY265" s="1229"/>
      <c r="AZ265" s="1229"/>
      <c r="BA265" s="1229"/>
      <c r="BB265" s="275"/>
    </row>
  </sheetData>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Q63"/>
  <sheetViews>
    <sheetView view="pageBreakPreview" topLeftCell="A33" zoomScale="120" zoomScaleNormal="100" zoomScaleSheetLayoutView="120" workbookViewId="0">
      <selection activeCell="I63" sqref="I63"/>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84" t="s">
        <v>129</v>
      </c>
      <c r="B1" s="315"/>
      <c r="C1" s="315"/>
      <c r="D1" s="315"/>
      <c r="E1" s="315"/>
      <c r="F1" s="315"/>
      <c r="G1" s="315"/>
      <c r="H1" s="315"/>
      <c r="I1" s="315"/>
      <c r="J1" s="315"/>
    </row>
    <row r="2" spans="1:17" ht="13.5" customHeight="1" x14ac:dyDescent="0.2">
      <c r="A2" s="315"/>
      <c r="B2" s="315"/>
      <c r="C2" s="315"/>
      <c r="D2" s="315"/>
      <c r="E2" s="315"/>
      <c r="F2" s="315"/>
      <c r="G2" s="315"/>
      <c r="H2" s="315"/>
      <c r="I2" s="315"/>
      <c r="J2" s="315"/>
    </row>
    <row r="3" spans="1:17" ht="18.75" customHeight="1" x14ac:dyDescent="0.2">
      <c r="A3" s="1043" t="s">
        <v>428</v>
      </c>
      <c r="B3" s="373"/>
      <c r="C3" s="373"/>
      <c r="D3" s="373"/>
      <c r="E3" s="373"/>
      <c r="F3" s="373"/>
      <c r="G3" s="373"/>
      <c r="H3" s="373"/>
      <c r="I3" s="373"/>
      <c r="J3" s="373"/>
      <c r="K3" s="73" t="s">
        <v>322</v>
      </c>
      <c r="L3" s="73"/>
      <c r="M3" s="114" t="str">
        <f>IF(⑱安全投資実績!$BT$31="","",⑱安全投資実績!$BT$31)</f>
        <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232"/>
      <c r="F9" s="47"/>
      <c r="G9" s="48" t="s">
        <v>138</v>
      </c>
      <c r="H9" s="49"/>
      <c r="I9" s="239"/>
    </row>
    <row r="10" spans="1:17" x14ac:dyDescent="0.2">
      <c r="B10" s="47"/>
      <c r="C10" s="50" t="s">
        <v>139</v>
      </c>
      <c r="D10" s="48"/>
      <c r="E10" s="232"/>
      <c r="F10" s="47"/>
      <c r="G10" s="50" t="s">
        <v>140</v>
      </c>
      <c r="H10" s="49"/>
      <c r="I10" s="239"/>
    </row>
    <row r="11" spans="1:17" x14ac:dyDescent="0.2">
      <c r="B11" s="47"/>
      <c r="C11" s="50" t="s">
        <v>141</v>
      </c>
      <c r="D11" s="48"/>
      <c r="E11" s="232"/>
      <c r="F11" s="47"/>
      <c r="G11" s="50" t="s">
        <v>142</v>
      </c>
      <c r="H11" s="49"/>
      <c r="I11" s="239"/>
    </row>
    <row r="12" spans="1:17" x14ac:dyDescent="0.2">
      <c r="B12" s="47"/>
      <c r="C12" s="50" t="s">
        <v>143</v>
      </c>
      <c r="D12" s="48"/>
      <c r="E12" s="232"/>
      <c r="F12" s="47"/>
      <c r="G12" s="51" t="s">
        <v>144</v>
      </c>
      <c r="H12" s="49"/>
      <c r="I12" s="239"/>
    </row>
    <row r="13" spans="1:17" x14ac:dyDescent="0.2">
      <c r="B13" s="47"/>
      <c r="C13" s="50" t="s">
        <v>145</v>
      </c>
      <c r="D13" s="48"/>
      <c r="E13" s="232"/>
      <c r="F13" s="47"/>
      <c r="G13" s="51" t="s">
        <v>146</v>
      </c>
      <c r="H13" s="49"/>
      <c r="I13" s="239"/>
    </row>
    <row r="14" spans="1:17" x14ac:dyDescent="0.2">
      <c r="B14" s="47"/>
      <c r="C14" s="50" t="s">
        <v>147</v>
      </c>
      <c r="D14" s="48"/>
      <c r="E14" s="232"/>
      <c r="F14" s="47"/>
      <c r="G14" s="50" t="s">
        <v>148</v>
      </c>
      <c r="H14" s="49"/>
      <c r="I14" s="239"/>
    </row>
    <row r="15" spans="1:17" x14ac:dyDescent="0.2">
      <c r="B15" s="47"/>
      <c r="C15" s="50" t="s">
        <v>149</v>
      </c>
      <c r="D15" s="48"/>
      <c r="E15" s="232"/>
      <c r="F15" s="47"/>
      <c r="G15" s="50" t="s">
        <v>150</v>
      </c>
      <c r="H15" s="49"/>
      <c r="I15" s="239"/>
    </row>
    <row r="16" spans="1:17" x14ac:dyDescent="0.2">
      <c r="B16" s="47"/>
      <c r="C16" s="50" t="s">
        <v>151</v>
      </c>
      <c r="D16" s="48"/>
      <c r="E16" s="232"/>
      <c r="F16" s="47"/>
      <c r="G16" s="50" t="s">
        <v>152</v>
      </c>
      <c r="H16" s="49"/>
      <c r="I16" s="239"/>
    </row>
    <row r="17" spans="2:9" x14ac:dyDescent="0.2">
      <c r="B17" s="47"/>
      <c r="C17" s="50" t="s">
        <v>153</v>
      </c>
      <c r="D17" s="48"/>
      <c r="E17" s="232"/>
      <c r="F17" s="47"/>
      <c r="G17" s="50" t="s">
        <v>154</v>
      </c>
      <c r="H17" s="49"/>
      <c r="I17" s="239"/>
    </row>
    <row r="18" spans="2:9" x14ac:dyDescent="0.2">
      <c r="B18" s="47"/>
      <c r="C18" s="50" t="s">
        <v>155</v>
      </c>
      <c r="D18" s="48"/>
      <c r="E18" s="232"/>
      <c r="F18" s="47"/>
      <c r="G18" s="50" t="s">
        <v>156</v>
      </c>
      <c r="H18" s="49"/>
      <c r="I18" s="239"/>
    </row>
    <row r="19" spans="2:9" x14ac:dyDescent="0.2">
      <c r="B19" s="47"/>
      <c r="C19" s="50" t="s">
        <v>157</v>
      </c>
      <c r="D19" s="48"/>
      <c r="E19" s="232"/>
      <c r="F19" s="47"/>
      <c r="G19" s="50" t="s">
        <v>158</v>
      </c>
      <c r="H19" s="49"/>
      <c r="I19" s="239"/>
    </row>
    <row r="20" spans="2:9" x14ac:dyDescent="0.2">
      <c r="B20" s="47"/>
      <c r="C20" s="50" t="s">
        <v>159</v>
      </c>
      <c r="D20" s="48"/>
      <c r="E20" s="232"/>
      <c r="F20" s="47"/>
      <c r="G20" s="50" t="s">
        <v>160</v>
      </c>
      <c r="H20" s="49"/>
      <c r="I20" s="239"/>
    </row>
    <row r="21" spans="2:9" x14ac:dyDescent="0.2">
      <c r="B21" s="47"/>
      <c r="C21" s="48" t="s">
        <v>161</v>
      </c>
      <c r="D21" s="48"/>
      <c r="E21" s="232"/>
      <c r="F21" s="47"/>
      <c r="G21" s="50" t="s">
        <v>162</v>
      </c>
      <c r="H21" s="49"/>
      <c r="I21" s="239"/>
    </row>
    <row r="22" spans="2:9" x14ac:dyDescent="0.2">
      <c r="B22" s="47"/>
      <c r="C22" s="48" t="s">
        <v>163</v>
      </c>
      <c r="D22" s="48"/>
      <c r="E22" s="232"/>
      <c r="F22" s="47"/>
      <c r="G22" s="48" t="s">
        <v>164</v>
      </c>
      <c r="H22" s="49"/>
      <c r="I22" s="239" t="s">
        <v>265</v>
      </c>
    </row>
    <row r="23" spans="2:9" x14ac:dyDescent="0.2">
      <c r="B23" s="47"/>
      <c r="C23" s="50"/>
      <c r="D23" s="48"/>
      <c r="E23" s="86"/>
      <c r="F23" s="47"/>
      <c r="G23" s="50" t="s">
        <v>165</v>
      </c>
      <c r="H23" s="49"/>
      <c r="I23" s="239"/>
    </row>
    <row r="24" spans="2:9" x14ac:dyDescent="0.2">
      <c r="B24" s="47"/>
      <c r="C24" s="48"/>
      <c r="D24" s="48"/>
      <c r="E24" s="86"/>
      <c r="F24" s="47"/>
      <c r="G24" s="50" t="s">
        <v>166</v>
      </c>
      <c r="H24" s="49"/>
      <c r="I24" s="239"/>
    </row>
    <row r="25" spans="2:9" x14ac:dyDescent="0.2">
      <c r="B25" s="47"/>
      <c r="C25" s="48"/>
      <c r="D25" s="48"/>
      <c r="E25" s="86"/>
      <c r="F25" s="47"/>
      <c r="G25" s="50" t="s">
        <v>167</v>
      </c>
      <c r="H25" s="49"/>
      <c r="I25" s="239"/>
    </row>
    <row r="26" spans="2:9" x14ac:dyDescent="0.2">
      <c r="B26" s="47"/>
      <c r="C26" s="50" t="s">
        <v>168</v>
      </c>
      <c r="D26" s="48"/>
      <c r="E26" s="232"/>
      <c r="F26" s="52"/>
      <c r="G26" s="53" t="s">
        <v>169</v>
      </c>
      <c r="H26" s="54"/>
      <c r="I26" s="240"/>
    </row>
    <row r="27" spans="2:9" x14ac:dyDescent="0.2">
      <c r="B27" s="47"/>
      <c r="C27" s="50" t="s">
        <v>170</v>
      </c>
      <c r="D27" s="48"/>
      <c r="E27" s="232"/>
      <c r="F27" s="41"/>
      <c r="G27" s="55" t="s">
        <v>171</v>
      </c>
      <c r="H27" s="43"/>
      <c r="I27" s="238" t="str">
        <f>IF(SUM(I9:I26)=0,"",SUM(I9:I26))</f>
        <v/>
      </c>
    </row>
    <row r="28" spans="2:9" x14ac:dyDescent="0.2">
      <c r="B28" s="52"/>
      <c r="C28" s="53" t="s">
        <v>172</v>
      </c>
      <c r="D28" s="56"/>
      <c r="E28" s="233"/>
      <c r="F28" s="44" t="s">
        <v>173</v>
      </c>
      <c r="G28" s="45"/>
      <c r="H28" s="46"/>
      <c r="I28" s="85"/>
    </row>
    <row r="29" spans="2:9" x14ac:dyDescent="0.2">
      <c r="B29" s="41"/>
      <c r="C29" s="55" t="s">
        <v>174</v>
      </c>
      <c r="D29" s="42"/>
      <c r="E29" s="234" t="str">
        <f>IF(SUM(E9:E28)=0,"",SUM(E9:E28))</f>
        <v/>
      </c>
      <c r="F29" s="47"/>
      <c r="G29" s="50" t="s">
        <v>175</v>
      </c>
      <c r="H29" s="49"/>
      <c r="I29" s="239"/>
    </row>
    <row r="30" spans="2:9" x14ac:dyDescent="0.2">
      <c r="B30" s="44" t="s">
        <v>176</v>
      </c>
      <c r="C30" s="45"/>
      <c r="D30" s="45"/>
      <c r="E30" s="84"/>
      <c r="F30" s="47"/>
      <c r="G30" s="50" t="s">
        <v>177</v>
      </c>
      <c r="H30" s="49"/>
      <c r="I30" s="239"/>
    </row>
    <row r="31" spans="2:9" x14ac:dyDescent="0.2">
      <c r="B31" s="47" t="s">
        <v>178</v>
      </c>
      <c r="C31" s="48"/>
      <c r="D31" s="48"/>
      <c r="E31" s="86"/>
      <c r="F31" s="47"/>
      <c r="G31" s="50" t="s">
        <v>179</v>
      </c>
      <c r="H31" s="49"/>
      <c r="I31" s="239"/>
    </row>
    <row r="32" spans="2:9" x14ac:dyDescent="0.2">
      <c r="B32" s="47"/>
      <c r="C32" s="50" t="s">
        <v>180</v>
      </c>
      <c r="D32" s="48"/>
      <c r="E32" s="232"/>
      <c r="F32" s="47"/>
      <c r="G32" s="50" t="s">
        <v>181</v>
      </c>
      <c r="H32" s="49"/>
      <c r="I32" s="239"/>
    </row>
    <row r="33" spans="2:9" x14ac:dyDescent="0.2">
      <c r="B33" s="47"/>
      <c r="C33" s="50" t="s">
        <v>182</v>
      </c>
      <c r="D33" s="48"/>
      <c r="E33" s="232"/>
      <c r="F33" s="47"/>
      <c r="G33" s="48" t="s">
        <v>183</v>
      </c>
      <c r="H33" s="49"/>
      <c r="I33" s="239"/>
    </row>
    <row r="34" spans="2:9" x14ac:dyDescent="0.2">
      <c r="B34" s="47"/>
      <c r="C34" s="50" t="s">
        <v>184</v>
      </c>
      <c r="D34" s="48"/>
      <c r="E34" s="232"/>
      <c r="F34" s="47"/>
      <c r="G34" s="50" t="s">
        <v>185</v>
      </c>
      <c r="H34" s="49"/>
      <c r="I34" s="239"/>
    </row>
    <row r="35" spans="2:9" x14ac:dyDescent="0.2">
      <c r="B35" s="47"/>
      <c r="C35" s="50" t="s">
        <v>186</v>
      </c>
      <c r="D35" s="48"/>
      <c r="E35" s="232"/>
      <c r="F35" s="47"/>
      <c r="G35" s="50" t="s">
        <v>187</v>
      </c>
      <c r="H35" s="49"/>
      <c r="I35" s="239"/>
    </row>
    <row r="36" spans="2:9" ht="13.8" thickBot="1" x14ac:dyDescent="0.25">
      <c r="B36" s="47"/>
      <c r="C36" s="50" t="s">
        <v>188</v>
      </c>
      <c r="D36" s="48"/>
      <c r="E36" s="232"/>
      <c r="F36" s="57"/>
      <c r="G36" s="58" t="s">
        <v>189</v>
      </c>
      <c r="H36" s="59"/>
      <c r="I36" s="241" t="str">
        <f>IF(SUM(I29:I35)=0,"",SUM(I29:I35))</f>
        <v/>
      </c>
    </row>
    <row r="37" spans="2:9" ht="14.4" thickTop="1" thickBot="1" x14ac:dyDescent="0.25">
      <c r="B37" s="47"/>
      <c r="C37" s="48"/>
      <c r="D37" s="48"/>
      <c r="E37" s="86"/>
      <c r="F37" s="60"/>
      <c r="G37" s="61" t="s">
        <v>190</v>
      </c>
      <c r="H37" s="62"/>
      <c r="I37" s="242" t="str">
        <f>IF(SUM(I27,I36)=0,"",SUM(I27,I36))</f>
        <v/>
      </c>
    </row>
    <row r="38" spans="2:9" ht="13.8" thickTop="1" x14ac:dyDescent="0.2">
      <c r="B38" s="47"/>
      <c r="C38" s="50" t="s">
        <v>191</v>
      </c>
      <c r="D38" s="48"/>
      <c r="E38" s="232"/>
      <c r="F38" s="63"/>
      <c r="G38" s="64" t="s">
        <v>192</v>
      </c>
      <c r="H38" s="65"/>
      <c r="I38" s="89"/>
    </row>
    <row r="39" spans="2:9" x14ac:dyDescent="0.2">
      <c r="B39" s="47"/>
      <c r="C39" s="50" t="s">
        <v>193</v>
      </c>
      <c r="D39" s="48"/>
      <c r="E39" s="232"/>
      <c r="F39" s="47" t="s">
        <v>194</v>
      </c>
      <c r="G39" s="48"/>
      <c r="H39" s="49"/>
      <c r="I39" s="87"/>
    </row>
    <row r="40" spans="2:9" x14ac:dyDescent="0.2">
      <c r="B40" s="47"/>
      <c r="C40" s="66" t="s">
        <v>195</v>
      </c>
      <c r="D40" s="48"/>
      <c r="E40" s="237" t="str">
        <f>IF(SUM(E32:E39)=0,"",SUM(E32:E39))</f>
        <v/>
      </c>
      <c r="F40" s="47"/>
      <c r="G40" s="50" t="s">
        <v>196</v>
      </c>
      <c r="H40" s="49"/>
      <c r="I40" s="239"/>
    </row>
    <row r="41" spans="2:9" x14ac:dyDescent="0.2">
      <c r="B41" s="47" t="s">
        <v>197</v>
      </c>
      <c r="C41" s="48"/>
      <c r="D41" s="48"/>
      <c r="E41" s="86"/>
      <c r="F41" s="47"/>
      <c r="G41" s="50" t="s">
        <v>198</v>
      </c>
      <c r="H41" s="49"/>
      <c r="I41" s="239"/>
    </row>
    <row r="42" spans="2:9" x14ac:dyDescent="0.2">
      <c r="B42" s="47"/>
      <c r="C42" s="50" t="s">
        <v>308</v>
      </c>
      <c r="D42" s="48"/>
      <c r="E42" s="232"/>
      <c r="F42" s="47"/>
      <c r="G42" s="50" t="s">
        <v>199</v>
      </c>
      <c r="H42" s="49"/>
      <c r="I42" s="87"/>
    </row>
    <row r="43" spans="2:9" x14ac:dyDescent="0.2">
      <c r="B43" s="47"/>
      <c r="C43" s="50" t="s">
        <v>309</v>
      </c>
      <c r="D43" s="48"/>
      <c r="E43" s="232"/>
      <c r="F43" s="47"/>
      <c r="G43" s="50" t="s">
        <v>200</v>
      </c>
      <c r="H43" s="49"/>
      <c r="I43" s="239"/>
    </row>
    <row r="44" spans="2:9" x14ac:dyDescent="0.2">
      <c r="B44" s="47"/>
      <c r="C44" s="48" t="s">
        <v>201</v>
      </c>
      <c r="D44" s="48"/>
      <c r="E44" s="232"/>
      <c r="F44" s="47"/>
      <c r="G44" s="50" t="s">
        <v>202</v>
      </c>
      <c r="H44" s="49"/>
      <c r="I44" s="239"/>
    </row>
    <row r="45" spans="2:9" x14ac:dyDescent="0.2">
      <c r="B45" s="47"/>
      <c r="C45" s="48" t="s">
        <v>91</v>
      </c>
      <c r="D45" s="48"/>
      <c r="E45" s="232"/>
      <c r="F45" s="47"/>
      <c r="G45" s="50"/>
      <c r="H45" s="49"/>
      <c r="I45" s="87" t="s">
        <v>310</v>
      </c>
    </row>
    <row r="46" spans="2:9" x14ac:dyDescent="0.2">
      <c r="B46" s="47"/>
      <c r="C46" s="50" t="s">
        <v>203</v>
      </c>
      <c r="D46" s="48"/>
      <c r="E46" s="237" t="str">
        <f>IF(SUM(E42:E45)=0,"",SUM(E42:E45))</f>
        <v/>
      </c>
      <c r="F46" s="47"/>
      <c r="G46" s="50" t="s">
        <v>204</v>
      </c>
      <c r="H46" s="49"/>
      <c r="I46" s="243" t="str">
        <f>IF(SUM(I43:I45)=0,"",SUM(I43:I45))</f>
        <v/>
      </c>
    </row>
    <row r="47" spans="2:9" x14ac:dyDescent="0.2">
      <c r="B47" s="47" t="s">
        <v>205</v>
      </c>
      <c r="C47" s="48"/>
      <c r="D47" s="48"/>
      <c r="E47" s="86"/>
      <c r="F47" s="47"/>
      <c r="G47" s="50" t="s">
        <v>206</v>
      </c>
      <c r="H47" s="49"/>
      <c r="I47" s="87"/>
    </row>
    <row r="48" spans="2:9" x14ac:dyDescent="0.2">
      <c r="B48" s="47"/>
      <c r="C48" s="50" t="s">
        <v>207</v>
      </c>
      <c r="D48" s="48"/>
      <c r="E48" s="232"/>
      <c r="F48" s="47"/>
      <c r="G48" s="50" t="s">
        <v>208</v>
      </c>
      <c r="H48" s="49"/>
      <c r="I48" s="239"/>
    </row>
    <row r="49" spans="2:9" x14ac:dyDescent="0.2">
      <c r="B49" s="47"/>
      <c r="C49" s="50" t="s">
        <v>209</v>
      </c>
      <c r="D49" s="48"/>
      <c r="E49" s="232"/>
      <c r="F49" s="47"/>
      <c r="G49" s="50" t="s">
        <v>210</v>
      </c>
      <c r="H49" s="49"/>
      <c r="I49" s="239"/>
    </row>
    <row r="50" spans="2:9" x14ac:dyDescent="0.2">
      <c r="B50" s="47"/>
      <c r="C50" s="50" t="s">
        <v>211</v>
      </c>
      <c r="D50" s="48"/>
      <c r="E50" s="232"/>
      <c r="F50" s="47"/>
      <c r="G50" s="50" t="s">
        <v>212</v>
      </c>
      <c r="H50" s="49"/>
      <c r="I50" s="239"/>
    </row>
    <row r="51" spans="2:9" x14ac:dyDescent="0.2">
      <c r="B51" s="47"/>
      <c r="C51" s="50" t="s">
        <v>213</v>
      </c>
      <c r="D51" s="48"/>
      <c r="E51" s="232"/>
      <c r="F51" s="47"/>
      <c r="G51" s="50" t="s">
        <v>214</v>
      </c>
      <c r="H51" s="49"/>
      <c r="I51" s="243" t="str">
        <f>IF(SUM(I48:I50)=0,"",SUM(I48:I50))</f>
        <v/>
      </c>
    </row>
    <row r="52" spans="2:9" x14ac:dyDescent="0.2">
      <c r="B52" s="47"/>
      <c r="C52" s="50" t="s">
        <v>215</v>
      </c>
      <c r="D52" s="48"/>
      <c r="E52" s="232"/>
      <c r="F52" s="47"/>
      <c r="G52" s="50" t="s">
        <v>216</v>
      </c>
      <c r="H52" s="49"/>
      <c r="I52" s="239"/>
    </row>
    <row r="53" spans="2:9" x14ac:dyDescent="0.2">
      <c r="B53" s="47"/>
      <c r="C53" s="50" t="s">
        <v>217</v>
      </c>
      <c r="D53" s="48"/>
      <c r="E53" s="232"/>
      <c r="F53" s="47"/>
      <c r="G53" s="50" t="s">
        <v>218</v>
      </c>
      <c r="H53" s="49"/>
      <c r="I53" s="239"/>
    </row>
    <row r="54" spans="2:9" x14ac:dyDescent="0.2">
      <c r="B54" s="47"/>
      <c r="C54" s="48" t="s">
        <v>219</v>
      </c>
      <c r="D54" s="48"/>
      <c r="E54" s="232"/>
      <c r="F54" s="47"/>
      <c r="G54" s="50" t="s">
        <v>220</v>
      </c>
      <c r="H54" s="49"/>
      <c r="I54" s="243" t="str">
        <f>IF(SUM(I40,I41,I46,I51,I52,I53)=0,"",SUM(I40,I41,I46,I51,I52,I53))</f>
        <v/>
      </c>
    </row>
    <row r="55" spans="2:9" x14ac:dyDescent="0.2">
      <c r="B55" s="47"/>
      <c r="C55" s="50" t="s">
        <v>221</v>
      </c>
      <c r="D55" s="48"/>
      <c r="E55" s="232"/>
      <c r="F55" s="47" t="s">
        <v>222</v>
      </c>
      <c r="G55" s="48"/>
      <c r="H55" s="49"/>
      <c r="I55" s="87"/>
    </row>
    <row r="56" spans="2:9" x14ac:dyDescent="0.2">
      <c r="B56" s="47"/>
      <c r="C56" s="50" t="s">
        <v>223</v>
      </c>
      <c r="D56" s="48"/>
      <c r="E56" s="232"/>
      <c r="F56" s="47"/>
      <c r="G56" s="51" t="s">
        <v>224</v>
      </c>
      <c r="H56" s="49"/>
      <c r="I56" s="239"/>
    </row>
    <row r="57" spans="2:9" x14ac:dyDescent="0.2">
      <c r="B57" s="52" t="s">
        <v>225</v>
      </c>
      <c r="C57" s="56"/>
      <c r="D57" s="56"/>
      <c r="E57" s="236" t="str">
        <f>IF(SUM(E48:E56)=0,"",SUM(E48:E56))</f>
        <v/>
      </c>
      <c r="F57" s="47"/>
      <c r="G57" s="66" t="s">
        <v>226</v>
      </c>
      <c r="H57" s="49"/>
      <c r="I57" s="239"/>
    </row>
    <row r="58" spans="2:9" x14ac:dyDescent="0.2">
      <c r="B58" s="41"/>
      <c r="C58" s="55" t="s">
        <v>227</v>
      </c>
      <c r="D58" s="42"/>
      <c r="E58" s="234" t="str">
        <f>IF(SUM(E40,E46,E57)=0,"",SUM(E40,E46,E57))</f>
        <v/>
      </c>
      <c r="F58" s="47"/>
      <c r="G58" s="50" t="s">
        <v>228</v>
      </c>
      <c r="H58" s="49"/>
      <c r="I58" s="239"/>
    </row>
    <row r="59" spans="2:9" x14ac:dyDescent="0.2">
      <c r="B59" s="67" t="s">
        <v>229</v>
      </c>
      <c r="C59" s="35"/>
      <c r="D59" s="35"/>
      <c r="E59" s="90"/>
      <c r="F59" s="47"/>
      <c r="G59" s="50" t="s">
        <v>230</v>
      </c>
      <c r="H59" s="49"/>
      <c r="I59" s="243" t="str">
        <f>IF(SUM(I56:I58)=0,"",SUM(I56:I58))</f>
        <v/>
      </c>
    </row>
    <row r="60" spans="2:9" ht="13.8" thickBot="1" x14ac:dyDescent="0.25">
      <c r="B60" s="52"/>
      <c r="C60" s="56"/>
      <c r="D60" s="56"/>
      <c r="E60" s="233"/>
      <c r="F60" s="57" t="s">
        <v>231</v>
      </c>
      <c r="G60" s="68"/>
      <c r="H60" s="59"/>
      <c r="I60" s="244"/>
    </row>
    <row r="61" spans="2:9" ht="14.4" thickTop="1" thickBot="1" x14ac:dyDescent="0.25">
      <c r="B61" s="41"/>
      <c r="C61" s="42" t="s">
        <v>232</v>
      </c>
      <c r="D61" s="42"/>
      <c r="E61" s="234" t="str">
        <f>IF(E60=0,"",E60)</f>
        <v/>
      </c>
      <c r="F61" s="60"/>
      <c r="G61" s="69" t="s">
        <v>233</v>
      </c>
      <c r="H61" s="62"/>
      <c r="I61" s="242" t="str">
        <f>IF(SUM(I54,I59,I60)=0,"",SUM(I54,I59,I60))</f>
        <v/>
      </c>
    </row>
    <row r="62" spans="2:9" ht="14.4" thickTop="1" thickBot="1" x14ac:dyDescent="0.25">
      <c r="B62" s="67"/>
      <c r="C62" s="70" t="s">
        <v>234</v>
      </c>
      <c r="D62" s="35"/>
      <c r="E62" s="235" t="str">
        <f>IF(SUM(E29,E58,E61)=0,"",SUM(E29,E58,E61))</f>
        <v/>
      </c>
      <c r="F62" s="70" t="s">
        <v>235</v>
      </c>
      <c r="G62" s="35"/>
      <c r="H62" s="71"/>
      <c r="I62" s="245" t="str">
        <f>IF(SUM(I37,I61)=0,"",SUM(I37,I61))</f>
        <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7" priority="1" operator="equal">
      <formula>0</formula>
    </cfRule>
  </conditionalFormatting>
  <pageMargins left="0.70866141732283472" right="0.70866141732283472" top="0.74803149606299213" bottom="0.74803149606299213" header="0.31496062992125984" footer="0.31496062992125984"/>
  <pageSetup paperSize="9" scale="93" orientation="portrait" blackAndWhite="1"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F9CB-B181-4BE5-9E0E-8F82C119D8D6}">
  <sheetPr>
    <tabColor rgb="FFCCFFFF"/>
  </sheetPr>
  <dimension ref="A1:Q63"/>
  <sheetViews>
    <sheetView view="pageBreakPreview" topLeftCell="A36" zoomScale="120" zoomScaleNormal="100" zoomScaleSheetLayoutView="120" workbookViewId="0">
      <selection activeCell="F59" sqref="F59"/>
    </sheetView>
  </sheetViews>
  <sheetFormatPr defaultRowHeight="13.2" x14ac:dyDescent="0.2"/>
  <cols>
    <col min="1" max="1" width="5.21875" customWidth="1"/>
    <col min="5" max="5" width="11.6640625" customWidth="1"/>
    <col min="8" max="8" width="12.21875" customWidth="1"/>
    <col min="9" max="9" width="11.6640625" customWidth="1"/>
    <col min="10" max="10" width="5.21875" customWidth="1"/>
    <col min="257" max="257" width="5.21875" customWidth="1"/>
    <col min="261" max="261" width="11.6640625" customWidth="1"/>
    <col min="264" max="264" width="12.21875" customWidth="1"/>
    <col min="265" max="265" width="11.6640625" customWidth="1"/>
    <col min="266" max="266" width="5.21875" customWidth="1"/>
    <col min="513" max="513" width="5.21875" customWidth="1"/>
    <col min="517" max="517" width="11.6640625" customWidth="1"/>
    <col min="520" max="520" width="12.21875" customWidth="1"/>
    <col min="521" max="521" width="11.6640625" customWidth="1"/>
    <col min="522" max="522" width="5.21875" customWidth="1"/>
    <col min="769" max="769" width="5.21875" customWidth="1"/>
    <col min="773" max="773" width="11.6640625" customWidth="1"/>
    <col min="776" max="776" width="12.21875" customWidth="1"/>
    <col min="777" max="777" width="11.6640625" customWidth="1"/>
    <col min="778" max="778" width="5.21875" customWidth="1"/>
    <col min="1025" max="1025" width="5.21875" customWidth="1"/>
    <col min="1029" max="1029" width="11.6640625" customWidth="1"/>
    <col min="1032" max="1032" width="12.21875" customWidth="1"/>
    <col min="1033" max="1033" width="11.6640625" customWidth="1"/>
    <col min="1034" max="1034" width="5.21875" customWidth="1"/>
    <col min="1281" max="1281" width="5.21875" customWidth="1"/>
    <col min="1285" max="1285" width="11.6640625" customWidth="1"/>
    <col min="1288" max="1288" width="12.21875" customWidth="1"/>
    <col min="1289" max="1289" width="11.6640625" customWidth="1"/>
    <col min="1290" max="1290" width="5.21875" customWidth="1"/>
    <col min="1537" max="1537" width="5.21875" customWidth="1"/>
    <col min="1541" max="1541" width="11.6640625" customWidth="1"/>
    <col min="1544" max="1544" width="12.21875" customWidth="1"/>
    <col min="1545" max="1545" width="11.6640625" customWidth="1"/>
    <col min="1546" max="1546" width="5.21875" customWidth="1"/>
    <col min="1793" max="1793" width="5.21875" customWidth="1"/>
    <col min="1797" max="1797" width="11.6640625" customWidth="1"/>
    <col min="1800" max="1800" width="12.21875" customWidth="1"/>
    <col min="1801" max="1801" width="11.6640625" customWidth="1"/>
    <col min="1802" max="1802" width="5.21875" customWidth="1"/>
    <col min="2049" max="2049" width="5.21875" customWidth="1"/>
    <col min="2053" max="2053" width="11.6640625" customWidth="1"/>
    <col min="2056" max="2056" width="12.21875" customWidth="1"/>
    <col min="2057" max="2057" width="11.6640625" customWidth="1"/>
    <col min="2058" max="2058" width="5.21875" customWidth="1"/>
    <col min="2305" max="2305" width="5.21875" customWidth="1"/>
    <col min="2309" max="2309" width="11.6640625" customWidth="1"/>
    <col min="2312" max="2312" width="12.21875" customWidth="1"/>
    <col min="2313" max="2313" width="11.6640625" customWidth="1"/>
    <col min="2314" max="2314" width="5.21875" customWidth="1"/>
    <col min="2561" max="2561" width="5.21875" customWidth="1"/>
    <col min="2565" max="2565" width="11.6640625" customWidth="1"/>
    <col min="2568" max="2568" width="12.21875" customWidth="1"/>
    <col min="2569" max="2569" width="11.6640625" customWidth="1"/>
    <col min="2570" max="2570" width="5.21875" customWidth="1"/>
    <col min="2817" max="2817" width="5.21875" customWidth="1"/>
    <col min="2821" max="2821" width="11.6640625" customWidth="1"/>
    <col min="2824" max="2824" width="12.21875" customWidth="1"/>
    <col min="2825" max="2825" width="11.6640625" customWidth="1"/>
    <col min="2826" max="2826" width="5.21875" customWidth="1"/>
    <col min="3073" max="3073" width="5.21875" customWidth="1"/>
    <col min="3077" max="3077" width="11.6640625" customWidth="1"/>
    <col min="3080" max="3080" width="12.21875" customWidth="1"/>
    <col min="3081" max="3081" width="11.6640625" customWidth="1"/>
    <col min="3082" max="3082" width="5.21875" customWidth="1"/>
    <col min="3329" max="3329" width="5.21875" customWidth="1"/>
    <col min="3333" max="3333" width="11.6640625" customWidth="1"/>
    <col min="3336" max="3336" width="12.21875" customWidth="1"/>
    <col min="3337" max="3337" width="11.6640625" customWidth="1"/>
    <col min="3338" max="3338" width="5.21875" customWidth="1"/>
    <col min="3585" max="3585" width="5.21875" customWidth="1"/>
    <col min="3589" max="3589" width="11.6640625" customWidth="1"/>
    <col min="3592" max="3592" width="12.21875" customWidth="1"/>
    <col min="3593" max="3593" width="11.6640625" customWidth="1"/>
    <col min="3594" max="3594" width="5.21875" customWidth="1"/>
    <col min="3841" max="3841" width="5.21875" customWidth="1"/>
    <col min="3845" max="3845" width="11.6640625" customWidth="1"/>
    <col min="3848" max="3848" width="12.21875" customWidth="1"/>
    <col min="3849" max="3849" width="11.6640625" customWidth="1"/>
    <col min="3850" max="3850" width="5.21875" customWidth="1"/>
    <col min="4097" max="4097" width="5.21875" customWidth="1"/>
    <col min="4101" max="4101" width="11.6640625" customWidth="1"/>
    <col min="4104" max="4104" width="12.21875" customWidth="1"/>
    <col min="4105" max="4105" width="11.6640625" customWidth="1"/>
    <col min="4106" max="4106" width="5.21875" customWidth="1"/>
    <col min="4353" max="4353" width="5.21875" customWidth="1"/>
    <col min="4357" max="4357" width="11.6640625" customWidth="1"/>
    <col min="4360" max="4360" width="12.21875" customWidth="1"/>
    <col min="4361" max="4361" width="11.6640625" customWidth="1"/>
    <col min="4362" max="4362" width="5.21875" customWidth="1"/>
    <col min="4609" max="4609" width="5.21875" customWidth="1"/>
    <col min="4613" max="4613" width="11.6640625" customWidth="1"/>
    <col min="4616" max="4616" width="12.21875" customWidth="1"/>
    <col min="4617" max="4617" width="11.6640625" customWidth="1"/>
    <col min="4618" max="4618" width="5.21875" customWidth="1"/>
    <col min="4865" max="4865" width="5.21875" customWidth="1"/>
    <col min="4869" max="4869" width="11.6640625" customWidth="1"/>
    <col min="4872" max="4872" width="12.21875" customWidth="1"/>
    <col min="4873" max="4873" width="11.6640625" customWidth="1"/>
    <col min="4874" max="4874" width="5.21875" customWidth="1"/>
    <col min="5121" max="5121" width="5.21875" customWidth="1"/>
    <col min="5125" max="5125" width="11.6640625" customWidth="1"/>
    <col min="5128" max="5128" width="12.21875" customWidth="1"/>
    <col min="5129" max="5129" width="11.6640625" customWidth="1"/>
    <col min="5130" max="5130" width="5.21875" customWidth="1"/>
    <col min="5377" max="5377" width="5.21875" customWidth="1"/>
    <col min="5381" max="5381" width="11.6640625" customWidth="1"/>
    <col min="5384" max="5384" width="12.21875" customWidth="1"/>
    <col min="5385" max="5385" width="11.6640625" customWidth="1"/>
    <col min="5386" max="5386" width="5.21875" customWidth="1"/>
    <col min="5633" max="5633" width="5.21875" customWidth="1"/>
    <col min="5637" max="5637" width="11.6640625" customWidth="1"/>
    <col min="5640" max="5640" width="12.21875" customWidth="1"/>
    <col min="5641" max="5641" width="11.6640625" customWidth="1"/>
    <col min="5642" max="5642" width="5.21875" customWidth="1"/>
    <col min="5889" max="5889" width="5.21875" customWidth="1"/>
    <col min="5893" max="5893" width="11.6640625" customWidth="1"/>
    <col min="5896" max="5896" width="12.21875" customWidth="1"/>
    <col min="5897" max="5897" width="11.6640625" customWidth="1"/>
    <col min="5898" max="5898" width="5.21875" customWidth="1"/>
    <col min="6145" max="6145" width="5.21875" customWidth="1"/>
    <col min="6149" max="6149" width="11.6640625" customWidth="1"/>
    <col min="6152" max="6152" width="12.21875" customWidth="1"/>
    <col min="6153" max="6153" width="11.6640625" customWidth="1"/>
    <col min="6154" max="6154" width="5.21875" customWidth="1"/>
    <col min="6401" max="6401" width="5.21875" customWidth="1"/>
    <col min="6405" max="6405" width="11.6640625" customWidth="1"/>
    <col min="6408" max="6408" width="12.21875" customWidth="1"/>
    <col min="6409" max="6409" width="11.6640625" customWidth="1"/>
    <col min="6410" max="6410" width="5.21875" customWidth="1"/>
    <col min="6657" max="6657" width="5.21875" customWidth="1"/>
    <col min="6661" max="6661" width="11.6640625" customWidth="1"/>
    <col min="6664" max="6664" width="12.21875" customWidth="1"/>
    <col min="6665" max="6665" width="11.6640625" customWidth="1"/>
    <col min="6666" max="6666" width="5.21875" customWidth="1"/>
    <col min="6913" max="6913" width="5.21875" customWidth="1"/>
    <col min="6917" max="6917" width="11.6640625" customWidth="1"/>
    <col min="6920" max="6920" width="12.21875" customWidth="1"/>
    <col min="6921" max="6921" width="11.6640625" customWidth="1"/>
    <col min="6922" max="6922" width="5.21875" customWidth="1"/>
    <col min="7169" max="7169" width="5.21875" customWidth="1"/>
    <col min="7173" max="7173" width="11.6640625" customWidth="1"/>
    <col min="7176" max="7176" width="12.21875" customWidth="1"/>
    <col min="7177" max="7177" width="11.6640625" customWidth="1"/>
    <col min="7178" max="7178" width="5.21875" customWidth="1"/>
    <col min="7425" max="7425" width="5.21875" customWidth="1"/>
    <col min="7429" max="7429" width="11.6640625" customWidth="1"/>
    <col min="7432" max="7432" width="12.21875" customWidth="1"/>
    <col min="7433" max="7433" width="11.6640625" customWidth="1"/>
    <col min="7434" max="7434" width="5.21875" customWidth="1"/>
    <col min="7681" max="7681" width="5.21875" customWidth="1"/>
    <col min="7685" max="7685" width="11.6640625" customWidth="1"/>
    <col min="7688" max="7688" width="12.21875" customWidth="1"/>
    <col min="7689" max="7689" width="11.6640625" customWidth="1"/>
    <col min="7690" max="7690" width="5.21875" customWidth="1"/>
    <col min="7937" max="7937" width="5.21875" customWidth="1"/>
    <col min="7941" max="7941" width="11.6640625" customWidth="1"/>
    <col min="7944" max="7944" width="12.21875" customWidth="1"/>
    <col min="7945" max="7945" width="11.6640625" customWidth="1"/>
    <col min="7946" max="7946" width="5.21875" customWidth="1"/>
    <col min="8193" max="8193" width="5.21875" customWidth="1"/>
    <col min="8197" max="8197" width="11.6640625" customWidth="1"/>
    <col min="8200" max="8200" width="12.21875" customWidth="1"/>
    <col min="8201" max="8201" width="11.6640625" customWidth="1"/>
    <col min="8202" max="8202" width="5.21875" customWidth="1"/>
    <col min="8449" max="8449" width="5.21875" customWidth="1"/>
    <col min="8453" max="8453" width="11.6640625" customWidth="1"/>
    <col min="8456" max="8456" width="12.21875" customWidth="1"/>
    <col min="8457" max="8457" width="11.6640625" customWidth="1"/>
    <col min="8458" max="8458" width="5.21875" customWidth="1"/>
    <col min="8705" max="8705" width="5.21875" customWidth="1"/>
    <col min="8709" max="8709" width="11.6640625" customWidth="1"/>
    <col min="8712" max="8712" width="12.21875" customWidth="1"/>
    <col min="8713" max="8713" width="11.6640625" customWidth="1"/>
    <col min="8714" max="8714" width="5.21875" customWidth="1"/>
    <col min="8961" max="8961" width="5.21875" customWidth="1"/>
    <col min="8965" max="8965" width="11.6640625" customWidth="1"/>
    <col min="8968" max="8968" width="12.21875" customWidth="1"/>
    <col min="8969" max="8969" width="11.6640625" customWidth="1"/>
    <col min="8970" max="8970" width="5.21875" customWidth="1"/>
    <col min="9217" max="9217" width="5.21875" customWidth="1"/>
    <col min="9221" max="9221" width="11.6640625" customWidth="1"/>
    <col min="9224" max="9224" width="12.21875" customWidth="1"/>
    <col min="9225" max="9225" width="11.6640625" customWidth="1"/>
    <col min="9226" max="9226" width="5.21875" customWidth="1"/>
    <col min="9473" max="9473" width="5.21875" customWidth="1"/>
    <col min="9477" max="9477" width="11.6640625" customWidth="1"/>
    <col min="9480" max="9480" width="12.21875" customWidth="1"/>
    <col min="9481" max="9481" width="11.6640625" customWidth="1"/>
    <col min="9482" max="9482" width="5.21875" customWidth="1"/>
    <col min="9729" max="9729" width="5.21875" customWidth="1"/>
    <col min="9733" max="9733" width="11.6640625" customWidth="1"/>
    <col min="9736" max="9736" width="12.21875" customWidth="1"/>
    <col min="9737" max="9737" width="11.6640625" customWidth="1"/>
    <col min="9738" max="9738" width="5.21875" customWidth="1"/>
    <col min="9985" max="9985" width="5.21875" customWidth="1"/>
    <col min="9989" max="9989" width="11.6640625" customWidth="1"/>
    <col min="9992" max="9992" width="12.21875" customWidth="1"/>
    <col min="9993" max="9993" width="11.6640625" customWidth="1"/>
    <col min="9994" max="9994" width="5.21875" customWidth="1"/>
    <col min="10241" max="10241" width="5.21875" customWidth="1"/>
    <col min="10245" max="10245" width="11.6640625" customWidth="1"/>
    <col min="10248" max="10248" width="12.21875" customWidth="1"/>
    <col min="10249" max="10249" width="11.6640625" customWidth="1"/>
    <col min="10250" max="10250" width="5.21875" customWidth="1"/>
    <col min="10497" max="10497" width="5.21875" customWidth="1"/>
    <col min="10501" max="10501" width="11.6640625" customWidth="1"/>
    <col min="10504" max="10504" width="12.21875" customWidth="1"/>
    <col min="10505" max="10505" width="11.6640625" customWidth="1"/>
    <col min="10506" max="10506" width="5.21875" customWidth="1"/>
    <col min="10753" max="10753" width="5.21875" customWidth="1"/>
    <col min="10757" max="10757" width="11.6640625" customWidth="1"/>
    <col min="10760" max="10760" width="12.21875" customWidth="1"/>
    <col min="10761" max="10761" width="11.6640625" customWidth="1"/>
    <col min="10762" max="10762" width="5.21875" customWidth="1"/>
    <col min="11009" max="11009" width="5.21875" customWidth="1"/>
    <col min="11013" max="11013" width="11.6640625" customWidth="1"/>
    <col min="11016" max="11016" width="12.21875" customWidth="1"/>
    <col min="11017" max="11017" width="11.6640625" customWidth="1"/>
    <col min="11018" max="11018" width="5.21875" customWidth="1"/>
    <col min="11265" max="11265" width="5.21875" customWidth="1"/>
    <col min="11269" max="11269" width="11.6640625" customWidth="1"/>
    <col min="11272" max="11272" width="12.21875" customWidth="1"/>
    <col min="11273" max="11273" width="11.6640625" customWidth="1"/>
    <col min="11274" max="11274" width="5.21875" customWidth="1"/>
    <col min="11521" max="11521" width="5.21875" customWidth="1"/>
    <col min="11525" max="11525" width="11.6640625" customWidth="1"/>
    <col min="11528" max="11528" width="12.21875" customWidth="1"/>
    <col min="11529" max="11529" width="11.6640625" customWidth="1"/>
    <col min="11530" max="11530" width="5.21875" customWidth="1"/>
    <col min="11777" max="11777" width="5.21875" customWidth="1"/>
    <col min="11781" max="11781" width="11.6640625" customWidth="1"/>
    <col min="11784" max="11784" width="12.21875" customWidth="1"/>
    <col min="11785" max="11785" width="11.6640625" customWidth="1"/>
    <col min="11786" max="11786" width="5.21875" customWidth="1"/>
    <col min="12033" max="12033" width="5.21875" customWidth="1"/>
    <col min="12037" max="12037" width="11.6640625" customWidth="1"/>
    <col min="12040" max="12040" width="12.21875" customWidth="1"/>
    <col min="12041" max="12041" width="11.6640625" customWidth="1"/>
    <col min="12042" max="12042" width="5.21875" customWidth="1"/>
    <col min="12289" max="12289" width="5.21875" customWidth="1"/>
    <col min="12293" max="12293" width="11.6640625" customWidth="1"/>
    <col min="12296" max="12296" width="12.21875" customWidth="1"/>
    <col min="12297" max="12297" width="11.6640625" customWidth="1"/>
    <col min="12298" max="12298" width="5.21875" customWidth="1"/>
    <col min="12545" max="12545" width="5.21875" customWidth="1"/>
    <col min="12549" max="12549" width="11.6640625" customWidth="1"/>
    <col min="12552" max="12552" width="12.21875" customWidth="1"/>
    <col min="12553" max="12553" width="11.6640625" customWidth="1"/>
    <col min="12554" max="12554" width="5.21875" customWidth="1"/>
    <col min="12801" max="12801" width="5.21875" customWidth="1"/>
    <col min="12805" max="12805" width="11.6640625" customWidth="1"/>
    <col min="12808" max="12808" width="12.21875" customWidth="1"/>
    <col min="12809" max="12809" width="11.6640625" customWidth="1"/>
    <col min="12810" max="12810" width="5.21875" customWidth="1"/>
    <col min="13057" max="13057" width="5.21875" customWidth="1"/>
    <col min="13061" max="13061" width="11.6640625" customWidth="1"/>
    <col min="13064" max="13064" width="12.21875" customWidth="1"/>
    <col min="13065" max="13065" width="11.6640625" customWidth="1"/>
    <col min="13066" max="13066" width="5.21875" customWidth="1"/>
    <col min="13313" max="13313" width="5.21875" customWidth="1"/>
    <col min="13317" max="13317" width="11.6640625" customWidth="1"/>
    <col min="13320" max="13320" width="12.21875" customWidth="1"/>
    <col min="13321" max="13321" width="11.6640625" customWidth="1"/>
    <col min="13322" max="13322" width="5.21875" customWidth="1"/>
    <col min="13569" max="13569" width="5.21875" customWidth="1"/>
    <col min="13573" max="13573" width="11.6640625" customWidth="1"/>
    <col min="13576" max="13576" width="12.21875" customWidth="1"/>
    <col min="13577" max="13577" width="11.6640625" customWidth="1"/>
    <col min="13578" max="13578" width="5.21875" customWidth="1"/>
    <col min="13825" max="13825" width="5.21875" customWidth="1"/>
    <col min="13829" max="13829" width="11.6640625" customWidth="1"/>
    <col min="13832" max="13832" width="12.21875" customWidth="1"/>
    <col min="13833" max="13833" width="11.6640625" customWidth="1"/>
    <col min="13834" max="13834" width="5.21875" customWidth="1"/>
    <col min="14081" max="14081" width="5.21875" customWidth="1"/>
    <col min="14085" max="14085" width="11.6640625" customWidth="1"/>
    <col min="14088" max="14088" width="12.21875" customWidth="1"/>
    <col min="14089" max="14089" width="11.6640625" customWidth="1"/>
    <col min="14090" max="14090" width="5.21875" customWidth="1"/>
    <col min="14337" max="14337" width="5.21875" customWidth="1"/>
    <col min="14341" max="14341" width="11.6640625" customWidth="1"/>
    <col min="14344" max="14344" width="12.21875" customWidth="1"/>
    <col min="14345" max="14345" width="11.6640625" customWidth="1"/>
    <col min="14346" max="14346" width="5.21875" customWidth="1"/>
    <col min="14593" max="14593" width="5.21875" customWidth="1"/>
    <col min="14597" max="14597" width="11.6640625" customWidth="1"/>
    <col min="14600" max="14600" width="12.21875" customWidth="1"/>
    <col min="14601" max="14601" width="11.6640625" customWidth="1"/>
    <col min="14602" max="14602" width="5.21875" customWidth="1"/>
    <col min="14849" max="14849" width="5.21875" customWidth="1"/>
    <col min="14853" max="14853" width="11.6640625" customWidth="1"/>
    <col min="14856" max="14856" width="12.21875" customWidth="1"/>
    <col min="14857" max="14857" width="11.6640625" customWidth="1"/>
    <col min="14858" max="14858" width="5.21875" customWidth="1"/>
    <col min="15105" max="15105" width="5.21875" customWidth="1"/>
    <col min="15109" max="15109" width="11.6640625" customWidth="1"/>
    <col min="15112" max="15112" width="12.21875" customWidth="1"/>
    <col min="15113" max="15113" width="11.6640625" customWidth="1"/>
    <col min="15114" max="15114" width="5.21875" customWidth="1"/>
    <col min="15361" max="15361" width="5.21875" customWidth="1"/>
    <col min="15365" max="15365" width="11.6640625" customWidth="1"/>
    <col min="15368" max="15368" width="12.21875" customWidth="1"/>
    <col min="15369" max="15369" width="11.6640625" customWidth="1"/>
    <col min="15370" max="15370" width="5.21875" customWidth="1"/>
    <col min="15617" max="15617" width="5.21875" customWidth="1"/>
    <col min="15621" max="15621" width="11.6640625" customWidth="1"/>
    <col min="15624" max="15624" width="12.21875" customWidth="1"/>
    <col min="15625" max="15625" width="11.6640625" customWidth="1"/>
    <col min="15626" max="15626" width="5.21875" customWidth="1"/>
    <col min="15873" max="15873" width="5.21875" customWidth="1"/>
    <col min="15877" max="15877" width="11.6640625" customWidth="1"/>
    <col min="15880" max="15880" width="12.21875" customWidth="1"/>
    <col min="15881" max="15881" width="11.6640625" customWidth="1"/>
    <col min="15882" max="15882" width="5.21875" customWidth="1"/>
    <col min="16129" max="16129" width="5.21875" customWidth="1"/>
    <col min="16133" max="16133" width="11.6640625" customWidth="1"/>
    <col min="16136" max="16136" width="12.21875" customWidth="1"/>
    <col min="16137" max="16137" width="11.6640625" customWidth="1"/>
    <col min="16138" max="16138" width="5.21875" customWidth="1"/>
  </cols>
  <sheetData>
    <row r="1" spans="1:17" ht="13.5" customHeight="1" x14ac:dyDescent="0.2">
      <c r="A1" s="484" t="s">
        <v>129</v>
      </c>
      <c r="B1" s="1257"/>
      <c r="C1" s="1257"/>
      <c r="D1" s="1257"/>
      <c r="E1" s="1257"/>
      <c r="F1" s="1257"/>
      <c r="G1" s="1257"/>
      <c r="H1" s="1257"/>
      <c r="I1" s="1257"/>
      <c r="J1" s="1257"/>
    </row>
    <row r="2" spans="1:17" ht="13.5" customHeight="1" x14ac:dyDescent="0.2">
      <c r="A2" s="1257"/>
      <c r="B2" s="1257"/>
      <c r="C2" s="1257"/>
      <c r="D2" s="1257"/>
      <c r="E2" s="1257"/>
      <c r="F2" s="1257"/>
      <c r="G2" s="1257"/>
      <c r="H2" s="1257"/>
      <c r="I2" s="1257"/>
      <c r="J2" s="1257"/>
    </row>
    <row r="3" spans="1:17" ht="18.75" customHeight="1" x14ac:dyDescent="0.2">
      <c r="A3" s="320" t="s">
        <v>428</v>
      </c>
      <c r="B3" s="1257"/>
      <c r="C3" s="1257"/>
      <c r="D3" s="1257"/>
      <c r="E3" s="1257"/>
      <c r="F3" s="1257"/>
      <c r="G3" s="1257"/>
      <c r="H3" s="1257"/>
      <c r="I3" s="1257"/>
      <c r="J3" s="1257"/>
      <c r="K3" s="73" t="s">
        <v>322</v>
      </c>
      <c r="L3" s="73"/>
      <c r="M3" s="114" t="e">
        <f>IF(#REF!="","",#REF!)</f>
        <v>#REF!</v>
      </c>
      <c r="N3" s="73" t="s">
        <v>323</v>
      </c>
      <c r="O3" s="73"/>
      <c r="P3" s="73"/>
      <c r="Q3" s="73"/>
    </row>
    <row r="5" spans="1:17" ht="13.8" thickBot="1" x14ac:dyDescent="0.25">
      <c r="I5" s="298" t="s">
        <v>130</v>
      </c>
    </row>
    <row r="6" spans="1:17" x14ac:dyDescent="0.2">
      <c r="B6" s="36"/>
      <c r="C6" s="37" t="s">
        <v>131</v>
      </c>
      <c r="D6" s="37"/>
      <c r="E6" s="38" t="s">
        <v>132</v>
      </c>
      <c r="F6" s="37"/>
      <c r="G6" s="37" t="s">
        <v>131</v>
      </c>
      <c r="H6" s="39"/>
      <c r="I6" s="40" t="s">
        <v>132</v>
      </c>
    </row>
    <row r="7" spans="1:17" x14ac:dyDescent="0.2">
      <c r="B7" s="41"/>
      <c r="C7" s="42" t="s">
        <v>133</v>
      </c>
      <c r="D7" s="42"/>
      <c r="E7" s="82"/>
      <c r="F7" s="42"/>
      <c r="G7" s="42" t="s">
        <v>134</v>
      </c>
      <c r="H7" s="43"/>
      <c r="I7" s="83"/>
    </row>
    <row r="8" spans="1:17" x14ac:dyDescent="0.2">
      <c r="B8" s="44" t="s">
        <v>135</v>
      </c>
      <c r="C8" s="45"/>
      <c r="D8" s="45"/>
      <c r="E8" s="84"/>
      <c r="F8" s="44" t="s">
        <v>136</v>
      </c>
      <c r="G8" s="45"/>
      <c r="H8" s="46"/>
      <c r="I8" s="85"/>
    </row>
    <row r="9" spans="1:17" x14ac:dyDescent="0.2">
      <c r="B9" s="47"/>
      <c r="C9" s="48" t="s">
        <v>137</v>
      </c>
      <c r="D9" s="48"/>
      <c r="E9" s="86"/>
      <c r="F9" s="47"/>
      <c r="G9" s="48" t="s">
        <v>138</v>
      </c>
      <c r="H9" s="49"/>
      <c r="I9" s="87"/>
    </row>
    <row r="10" spans="1:17" x14ac:dyDescent="0.2">
      <c r="B10" s="47"/>
      <c r="C10" s="48" t="s">
        <v>139</v>
      </c>
      <c r="D10" s="48"/>
      <c r="E10" s="86"/>
      <c r="F10" s="47"/>
      <c r="G10" s="48" t="s">
        <v>140</v>
      </c>
      <c r="H10" s="49"/>
      <c r="I10" s="87"/>
    </row>
    <row r="11" spans="1:17" x14ac:dyDescent="0.2">
      <c r="B11" s="47"/>
      <c r="C11" s="48" t="s">
        <v>141</v>
      </c>
      <c r="D11" s="48"/>
      <c r="E11" s="86"/>
      <c r="F11" s="47"/>
      <c r="G11" s="48" t="s">
        <v>142</v>
      </c>
      <c r="H11" s="49"/>
      <c r="I11" s="87"/>
    </row>
    <row r="12" spans="1:17" x14ac:dyDescent="0.2">
      <c r="B12" s="47"/>
      <c r="C12" s="48" t="s">
        <v>143</v>
      </c>
      <c r="D12" s="48"/>
      <c r="E12" s="86"/>
      <c r="F12" s="47"/>
      <c r="G12" s="51" t="s">
        <v>144</v>
      </c>
      <c r="H12" s="49"/>
      <c r="I12" s="87"/>
    </row>
    <row r="13" spans="1:17" x14ac:dyDescent="0.2">
      <c r="B13" s="47"/>
      <c r="C13" s="48" t="s">
        <v>145</v>
      </c>
      <c r="D13" s="48"/>
      <c r="E13" s="86"/>
      <c r="F13" s="47"/>
      <c r="G13" s="51" t="s">
        <v>146</v>
      </c>
      <c r="H13" s="49"/>
      <c r="I13" s="87"/>
    </row>
    <row r="14" spans="1:17" x14ac:dyDescent="0.2">
      <c r="B14" s="47"/>
      <c r="C14" s="48" t="s">
        <v>147</v>
      </c>
      <c r="D14" s="48"/>
      <c r="E14" s="86"/>
      <c r="F14" s="47"/>
      <c r="G14" s="48" t="s">
        <v>148</v>
      </c>
      <c r="H14" s="49"/>
      <c r="I14" s="87"/>
    </row>
    <row r="15" spans="1:17" x14ac:dyDescent="0.2">
      <c r="B15" s="47"/>
      <c r="C15" s="48" t="s">
        <v>149</v>
      </c>
      <c r="D15" s="48"/>
      <c r="E15" s="86"/>
      <c r="F15" s="47"/>
      <c r="G15" s="48" t="s">
        <v>150</v>
      </c>
      <c r="H15" s="49"/>
      <c r="I15" s="87"/>
    </row>
    <row r="16" spans="1:17" x14ac:dyDescent="0.2">
      <c r="B16" s="47"/>
      <c r="C16" s="48" t="s">
        <v>151</v>
      </c>
      <c r="D16" s="48"/>
      <c r="E16" s="86"/>
      <c r="F16" s="47"/>
      <c r="G16" s="48" t="s">
        <v>152</v>
      </c>
      <c r="H16" s="49"/>
      <c r="I16" s="87"/>
    </row>
    <row r="17" spans="2:9" x14ac:dyDescent="0.2">
      <c r="B17" s="47"/>
      <c r="C17" s="48" t="s">
        <v>153</v>
      </c>
      <c r="D17" s="48"/>
      <c r="E17" s="86"/>
      <c r="F17" s="47"/>
      <c r="G17" s="48" t="s">
        <v>154</v>
      </c>
      <c r="H17" s="49"/>
      <c r="I17" s="87"/>
    </row>
    <row r="18" spans="2:9" x14ac:dyDescent="0.2">
      <c r="B18" s="47"/>
      <c r="C18" s="48" t="s">
        <v>155</v>
      </c>
      <c r="D18" s="48"/>
      <c r="E18" s="86"/>
      <c r="F18" s="47"/>
      <c r="G18" s="48" t="s">
        <v>156</v>
      </c>
      <c r="H18" s="49"/>
      <c r="I18" s="87"/>
    </row>
    <row r="19" spans="2:9" x14ac:dyDescent="0.2">
      <c r="B19" s="47"/>
      <c r="C19" s="48" t="s">
        <v>157</v>
      </c>
      <c r="D19" s="48"/>
      <c r="E19" s="86"/>
      <c r="F19" s="47"/>
      <c r="G19" s="48" t="s">
        <v>158</v>
      </c>
      <c r="H19" s="49"/>
      <c r="I19" s="87"/>
    </row>
    <row r="20" spans="2:9" x14ac:dyDescent="0.2">
      <c r="B20" s="47"/>
      <c r="C20" s="48" t="s">
        <v>159</v>
      </c>
      <c r="D20" s="48"/>
      <c r="E20" s="86"/>
      <c r="F20" s="47"/>
      <c r="G20" s="48" t="s">
        <v>160</v>
      </c>
      <c r="H20" s="49"/>
      <c r="I20" s="87"/>
    </row>
    <row r="21" spans="2:9" x14ac:dyDescent="0.2">
      <c r="B21" s="47"/>
      <c r="C21" s="48" t="s">
        <v>161</v>
      </c>
      <c r="D21" s="48"/>
      <c r="E21" s="86"/>
      <c r="F21" s="47"/>
      <c r="G21" s="48" t="s">
        <v>162</v>
      </c>
      <c r="H21" s="49"/>
      <c r="I21" s="87"/>
    </row>
    <row r="22" spans="2:9" x14ac:dyDescent="0.2">
      <c r="B22" s="47"/>
      <c r="C22" s="48" t="s">
        <v>163</v>
      </c>
      <c r="D22" s="48"/>
      <c r="E22" s="86"/>
      <c r="F22" s="47"/>
      <c r="G22" s="48" t="s">
        <v>164</v>
      </c>
      <c r="H22" s="49"/>
      <c r="I22" s="87" t="s">
        <v>265</v>
      </c>
    </row>
    <row r="23" spans="2:9" x14ac:dyDescent="0.2">
      <c r="B23" s="47"/>
      <c r="C23" s="48"/>
      <c r="D23" s="48"/>
      <c r="E23" s="86"/>
      <c r="F23" s="47"/>
      <c r="G23" s="48" t="s">
        <v>165</v>
      </c>
      <c r="H23" s="49"/>
      <c r="I23" s="87"/>
    </row>
    <row r="24" spans="2:9" x14ac:dyDescent="0.2">
      <c r="B24" s="47"/>
      <c r="C24" s="48"/>
      <c r="D24" s="48"/>
      <c r="E24" s="86"/>
      <c r="F24" s="47"/>
      <c r="G24" s="48" t="s">
        <v>166</v>
      </c>
      <c r="H24" s="49"/>
      <c r="I24" s="87"/>
    </row>
    <row r="25" spans="2:9" x14ac:dyDescent="0.2">
      <c r="B25" s="47"/>
      <c r="C25" s="48"/>
      <c r="D25" s="48"/>
      <c r="E25" s="86"/>
      <c r="F25" s="47"/>
      <c r="G25" s="48" t="s">
        <v>167</v>
      </c>
      <c r="H25" s="49"/>
      <c r="I25" s="87"/>
    </row>
    <row r="26" spans="2:9" x14ac:dyDescent="0.2">
      <c r="B26" s="47"/>
      <c r="C26" s="48" t="s">
        <v>168</v>
      </c>
      <c r="D26" s="48"/>
      <c r="E26" s="86"/>
      <c r="F26" s="52"/>
      <c r="G26" s="56" t="s">
        <v>169</v>
      </c>
      <c r="H26" s="54"/>
      <c r="I26" s="282"/>
    </row>
    <row r="27" spans="2:9" x14ac:dyDescent="0.2">
      <c r="B27" s="47"/>
      <c r="C27" s="48" t="s">
        <v>170</v>
      </c>
      <c r="D27" s="48"/>
      <c r="E27" s="86"/>
      <c r="F27" s="41"/>
      <c r="G27" s="42" t="s">
        <v>171</v>
      </c>
      <c r="H27" s="43"/>
      <c r="I27" s="283">
        <f>SUM(I9:I26)</f>
        <v>0</v>
      </c>
    </row>
    <row r="28" spans="2:9" x14ac:dyDescent="0.2">
      <c r="B28" s="52"/>
      <c r="C28" s="56" t="s">
        <v>172</v>
      </c>
      <c r="D28" s="56"/>
      <c r="E28" s="88"/>
      <c r="F28" s="44" t="s">
        <v>173</v>
      </c>
      <c r="G28" s="45"/>
      <c r="H28" s="46"/>
      <c r="I28" s="85"/>
    </row>
    <row r="29" spans="2:9" x14ac:dyDescent="0.2">
      <c r="B29" s="41"/>
      <c r="C29" s="42" t="s">
        <v>174</v>
      </c>
      <c r="D29" s="42"/>
      <c r="E29" s="284">
        <f>SUM(E9:E28)</f>
        <v>0</v>
      </c>
      <c r="F29" s="47"/>
      <c r="G29" s="48" t="s">
        <v>175</v>
      </c>
      <c r="H29" s="49"/>
      <c r="I29" s="87"/>
    </row>
    <row r="30" spans="2:9" x14ac:dyDescent="0.2">
      <c r="B30" s="44" t="s">
        <v>176</v>
      </c>
      <c r="C30" s="45"/>
      <c r="D30" s="45"/>
      <c r="E30" s="84"/>
      <c r="F30" s="47"/>
      <c r="G30" s="48" t="s">
        <v>177</v>
      </c>
      <c r="H30" s="49"/>
      <c r="I30" s="87"/>
    </row>
    <row r="31" spans="2:9" x14ac:dyDescent="0.2">
      <c r="B31" s="47" t="s">
        <v>178</v>
      </c>
      <c r="C31" s="48"/>
      <c r="D31" s="48"/>
      <c r="E31" s="86"/>
      <c r="F31" s="47"/>
      <c r="G31" s="48" t="s">
        <v>179</v>
      </c>
      <c r="H31" s="49"/>
      <c r="I31" s="87"/>
    </row>
    <row r="32" spans="2:9" x14ac:dyDescent="0.2">
      <c r="B32" s="47"/>
      <c r="C32" s="48" t="s">
        <v>180</v>
      </c>
      <c r="D32" s="48"/>
      <c r="E32" s="86"/>
      <c r="F32" s="47"/>
      <c r="G32" s="48" t="s">
        <v>181</v>
      </c>
      <c r="H32" s="49"/>
      <c r="I32" s="87"/>
    </row>
    <row r="33" spans="2:9" x14ac:dyDescent="0.2">
      <c r="B33" s="47"/>
      <c r="C33" s="48" t="s">
        <v>182</v>
      </c>
      <c r="D33" s="48"/>
      <c r="E33" s="86"/>
      <c r="F33" s="47"/>
      <c r="G33" s="48" t="s">
        <v>183</v>
      </c>
      <c r="H33" s="49"/>
      <c r="I33" s="87"/>
    </row>
    <row r="34" spans="2:9" x14ac:dyDescent="0.2">
      <c r="B34" s="47"/>
      <c r="C34" s="48" t="s">
        <v>184</v>
      </c>
      <c r="D34" s="48"/>
      <c r="E34" s="86"/>
      <c r="F34" s="47"/>
      <c r="G34" s="48" t="s">
        <v>185</v>
      </c>
      <c r="H34" s="49"/>
      <c r="I34" s="87"/>
    </row>
    <row r="35" spans="2:9" x14ac:dyDescent="0.2">
      <c r="B35" s="47"/>
      <c r="C35" s="48" t="s">
        <v>186</v>
      </c>
      <c r="D35" s="48"/>
      <c r="E35" s="86"/>
      <c r="F35" s="47"/>
      <c r="G35" s="48" t="s">
        <v>187</v>
      </c>
      <c r="H35" s="49"/>
      <c r="I35" s="87"/>
    </row>
    <row r="36" spans="2:9" ht="13.8" thickBot="1" x14ac:dyDescent="0.25">
      <c r="B36" s="47"/>
      <c r="C36" s="48" t="s">
        <v>188</v>
      </c>
      <c r="D36" s="48"/>
      <c r="E36" s="86"/>
      <c r="F36" s="57"/>
      <c r="G36" s="68" t="s">
        <v>189</v>
      </c>
      <c r="H36" s="59"/>
      <c r="I36" s="285">
        <f>SUM(I29:I35)</f>
        <v>0</v>
      </c>
    </row>
    <row r="37" spans="2:9" ht="14.4" thickTop="1" thickBot="1" x14ac:dyDescent="0.25">
      <c r="B37" s="47"/>
      <c r="C37" s="48"/>
      <c r="D37" s="48"/>
      <c r="E37" s="86"/>
      <c r="F37" s="60"/>
      <c r="G37" s="286" t="s">
        <v>190</v>
      </c>
      <c r="H37" s="62"/>
      <c r="I37" s="287">
        <f>+I27+I36</f>
        <v>0</v>
      </c>
    </row>
    <row r="38" spans="2:9" ht="13.8" thickTop="1" x14ac:dyDescent="0.2">
      <c r="B38" s="47"/>
      <c r="C38" s="48" t="s">
        <v>191</v>
      </c>
      <c r="D38" s="48"/>
      <c r="E38" s="86"/>
      <c r="F38" s="63"/>
      <c r="G38" s="288" t="s">
        <v>192</v>
      </c>
      <c r="H38" s="65"/>
      <c r="I38" s="89"/>
    </row>
    <row r="39" spans="2:9" x14ac:dyDescent="0.2">
      <c r="B39" s="47"/>
      <c r="C39" s="48" t="s">
        <v>193</v>
      </c>
      <c r="D39" s="48"/>
      <c r="E39" s="86"/>
      <c r="F39" s="47" t="s">
        <v>194</v>
      </c>
      <c r="G39" s="48"/>
      <c r="H39" s="49"/>
      <c r="I39" s="87"/>
    </row>
    <row r="40" spans="2:9" x14ac:dyDescent="0.2">
      <c r="B40" s="47"/>
      <c r="C40" s="51" t="s">
        <v>195</v>
      </c>
      <c r="D40" s="48"/>
      <c r="E40" s="289">
        <f>SUM(E32:E39)</f>
        <v>0</v>
      </c>
      <c r="F40" s="47"/>
      <c r="G40" s="48" t="s">
        <v>196</v>
      </c>
      <c r="H40" s="49"/>
      <c r="I40" s="87"/>
    </row>
    <row r="41" spans="2:9" x14ac:dyDescent="0.2">
      <c r="B41" s="47" t="s">
        <v>197</v>
      </c>
      <c r="C41" s="48"/>
      <c r="D41" s="48"/>
      <c r="E41" s="86"/>
      <c r="F41" s="47"/>
      <c r="G41" s="48" t="s">
        <v>198</v>
      </c>
      <c r="H41" s="49"/>
      <c r="I41" s="87"/>
    </row>
    <row r="42" spans="2:9" x14ac:dyDescent="0.2">
      <c r="B42" s="47"/>
      <c r="C42" s="48" t="s">
        <v>308</v>
      </c>
      <c r="D42" s="48"/>
      <c r="E42" s="86"/>
      <c r="F42" s="47"/>
      <c r="G42" s="48" t="s">
        <v>199</v>
      </c>
      <c r="H42" s="49"/>
      <c r="I42" s="87"/>
    </row>
    <row r="43" spans="2:9" x14ac:dyDescent="0.2">
      <c r="B43" s="47"/>
      <c r="C43" s="48" t="s">
        <v>309</v>
      </c>
      <c r="D43" s="48"/>
      <c r="E43" s="86"/>
      <c r="F43" s="47"/>
      <c r="G43" s="48" t="s">
        <v>200</v>
      </c>
      <c r="H43" s="49"/>
      <c r="I43" s="87"/>
    </row>
    <row r="44" spans="2:9" x14ac:dyDescent="0.2">
      <c r="B44" s="47"/>
      <c r="C44" s="48" t="s">
        <v>201</v>
      </c>
      <c r="D44" s="48"/>
      <c r="E44" s="86"/>
      <c r="F44" s="47"/>
      <c r="G44" s="48" t="s">
        <v>202</v>
      </c>
      <c r="H44" s="49"/>
      <c r="I44" s="87"/>
    </row>
    <row r="45" spans="2:9" x14ac:dyDescent="0.2">
      <c r="B45" s="47"/>
      <c r="C45" s="48" t="s">
        <v>91</v>
      </c>
      <c r="D45" s="48"/>
      <c r="E45" s="86"/>
      <c r="F45" s="47"/>
      <c r="G45" s="48"/>
      <c r="H45" s="49"/>
      <c r="I45" s="87" t="s">
        <v>265</v>
      </c>
    </row>
    <row r="46" spans="2:9" x14ac:dyDescent="0.2">
      <c r="B46" s="47"/>
      <c r="C46" s="48" t="s">
        <v>203</v>
      </c>
      <c r="D46" s="48"/>
      <c r="E46" s="289">
        <f>SUM(E42:E45)</f>
        <v>0</v>
      </c>
      <c r="F46" s="47"/>
      <c r="G46" s="48" t="s">
        <v>204</v>
      </c>
      <c r="H46" s="49"/>
      <c r="I46" s="290">
        <f>SUM(I43:I45)</f>
        <v>0</v>
      </c>
    </row>
    <row r="47" spans="2:9" x14ac:dyDescent="0.2">
      <c r="B47" s="47" t="s">
        <v>205</v>
      </c>
      <c r="C47" s="48"/>
      <c r="D47" s="48"/>
      <c r="E47" s="86"/>
      <c r="F47" s="47"/>
      <c r="G47" s="48" t="s">
        <v>206</v>
      </c>
      <c r="H47" s="49"/>
      <c r="I47" s="87"/>
    </row>
    <row r="48" spans="2:9" x14ac:dyDescent="0.2">
      <c r="B48" s="47"/>
      <c r="C48" s="48" t="s">
        <v>207</v>
      </c>
      <c r="D48" s="48"/>
      <c r="E48" s="86"/>
      <c r="F48" s="47"/>
      <c r="G48" s="48" t="s">
        <v>208</v>
      </c>
      <c r="H48" s="49"/>
      <c r="I48" s="87"/>
    </row>
    <row r="49" spans="2:9" x14ac:dyDescent="0.2">
      <c r="B49" s="47"/>
      <c r="C49" s="48" t="s">
        <v>209</v>
      </c>
      <c r="D49" s="48"/>
      <c r="E49" s="86"/>
      <c r="F49" s="47"/>
      <c r="G49" s="48" t="s">
        <v>210</v>
      </c>
      <c r="H49" s="49"/>
      <c r="I49" s="87"/>
    </row>
    <row r="50" spans="2:9" x14ac:dyDescent="0.2">
      <c r="B50" s="47"/>
      <c r="C50" s="48" t="s">
        <v>211</v>
      </c>
      <c r="D50" s="48"/>
      <c r="E50" s="86"/>
      <c r="F50" s="47"/>
      <c r="G50" s="48" t="s">
        <v>212</v>
      </c>
      <c r="H50" s="49"/>
      <c r="I50" s="87"/>
    </row>
    <row r="51" spans="2:9" x14ac:dyDescent="0.2">
      <c r="B51" s="47"/>
      <c r="C51" s="48" t="s">
        <v>213</v>
      </c>
      <c r="D51" s="48"/>
      <c r="E51" s="86"/>
      <c r="F51" s="47"/>
      <c r="G51" s="48" t="s">
        <v>214</v>
      </c>
      <c r="H51" s="49"/>
      <c r="I51" s="290">
        <f>SUM(I48:I50)</f>
        <v>0</v>
      </c>
    </row>
    <row r="52" spans="2:9" x14ac:dyDescent="0.2">
      <c r="B52" s="47"/>
      <c r="C52" s="48" t="s">
        <v>215</v>
      </c>
      <c r="D52" s="48"/>
      <c r="E52" s="86"/>
      <c r="F52" s="47"/>
      <c r="G52" s="48" t="s">
        <v>216</v>
      </c>
      <c r="H52" s="49"/>
      <c r="I52" s="87"/>
    </row>
    <row r="53" spans="2:9" x14ac:dyDescent="0.2">
      <c r="B53" s="47"/>
      <c r="C53" s="48" t="s">
        <v>217</v>
      </c>
      <c r="D53" s="48"/>
      <c r="E53" s="86"/>
      <c r="F53" s="47"/>
      <c r="G53" s="48" t="s">
        <v>218</v>
      </c>
      <c r="H53" s="49"/>
      <c r="I53" s="87"/>
    </row>
    <row r="54" spans="2:9" x14ac:dyDescent="0.2">
      <c r="B54" s="47"/>
      <c r="C54" s="48" t="s">
        <v>219</v>
      </c>
      <c r="D54" s="48"/>
      <c r="E54" s="86"/>
      <c r="F54" s="47"/>
      <c r="G54" s="48" t="s">
        <v>220</v>
      </c>
      <c r="H54" s="49"/>
      <c r="I54" s="290">
        <f>+I40+I41+I46+I51+I52+I53</f>
        <v>0</v>
      </c>
    </row>
    <row r="55" spans="2:9" x14ac:dyDescent="0.2">
      <c r="B55" s="47"/>
      <c r="C55" s="48" t="s">
        <v>221</v>
      </c>
      <c r="D55" s="48"/>
      <c r="E55" s="86"/>
      <c r="F55" s="47" t="s">
        <v>222</v>
      </c>
      <c r="G55" s="48"/>
      <c r="H55" s="49"/>
      <c r="I55" s="87"/>
    </row>
    <row r="56" spans="2:9" x14ac:dyDescent="0.2">
      <c r="B56" s="47"/>
      <c r="C56" s="48" t="s">
        <v>223</v>
      </c>
      <c r="D56" s="48"/>
      <c r="E56" s="86"/>
      <c r="F56" s="47"/>
      <c r="G56" s="51" t="s">
        <v>224</v>
      </c>
      <c r="H56" s="49"/>
      <c r="I56" s="87"/>
    </row>
    <row r="57" spans="2:9" x14ac:dyDescent="0.2">
      <c r="B57" s="52" t="s">
        <v>225</v>
      </c>
      <c r="C57" s="56"/>
      <c r="D57" s="56"/>
      <c r="E57" s="291">
        <f>SUM(E48:E56)</f>
        <v>0</v>
      </c>
      <c r="F57" s="47"/>
      <c r="G57" s="51" t="s">
        <v>226</v>
      </c>
      <c r="H57" s="49"/>
      <c r="I57" s="87"/>
    </row>
    <row r="58" spans="2:9" x14ac:dyDescent="0.2">
      <c r="B58" s="41"/>
      <c r="C58" s="42" t="s">
        <v>227</v>
      </c>
      <c r="D58" s="42"/>
      <c r="E58" s="284">
        <f>+E40+E46+E57</f>
        <v>0</v>
      </c>
      <c r="F58" s="47"/>
      <c r="G58" s="48" t="s">
        <v>228</v>
      </c>
      <c r="H58" s="49"/>
      <c r="I58" s="87"/>
    </row>
    <row r="59" spans="2:9" x14ac:dyDescent="0.2">
      <c r="B59" s="67" t="s">
        <v>229</v>
      </c>
      <c r="E59" s="90"/>
      <c r="F59" s="47"/>
      <c r="G59" s="48" t="s">
        <v>230</v>
      </c>
      <c r="H59" s="49"/>
      <c r="I59" s="290">
        <f>SUM(I56:I58)</f>
        <v>0</v>
      </c>
    </row>
    <row r="60" spans="2:9" ht="13.8" thickBot="1" x14ac:dyDescent="0.25">
      <c r="B60" s="52"/>
      <c r="C60" s="56"/>
      <c r="D60" s="56"/>
      <c r="E60" s="88"/>
      <c r="F60" s="57" t="s">
        <v>231</v>
      </c>
      <c r="G60" s="68"/>
      <c r="H60" s="59"/>
      <c r="I60" s="285"/>
    </row>
    <row r="61" spans="2:9" ht="14.4" thickTop="1" thickBot="1" x14ac:dyDescent="0.25">
      <c r="B61" s="41"/>
      <c r="C61" s="42" t="s">
        <v>232</v>
      </c>
      <c r="D61" s="42"/>
      <c r="E61" s="284">
        <f>+E60</f>
        <v>0</v>
      </c>
      <c r="F61" s="60"/>
      <c r="G61" s="292" t="s">
        <v>233</v>
      </c>
      <c r="H61" s="62"/>
      <c r="I61" s="287">
        <f>+I54+I59+I60</f>
        <v>0</v>
      </c>
    </row>
    <row r="62" spans="2:9" ht="14.4" thickTop="1" thickBot="1" x14ac:dyDescent="0.25">
      <c r="B62" s="67"/>
      <c r="C62" s="293" t="s">
        <v>234</v>
      </c>
      <c r="E62" s="294">
        <f>+E29+E58+E61</f>
        <v>0</v>
      </c>
      <c r="F62" s="293" t="s">
        <v>235</v>
      </c>
      <c r="H62" s="71"/>
      <c r="I62" s="295">
        <f>+I37+I61</f>
        <v>0</v>
      </c>
    </row>
    <row r="63" spans="2:9" x14ac:dyDescent="0.2">
      <c r="B63" s="72"/>
      <c r="C63" s="72"/>
      <c r="D63" s="72"/>
      <c r="E63" s="72"/>
      <c r="F63" s="72"/>
      <c r="G63" s="72"/>
      <c r="H63" s="72"/>
      <c r="I63" s="72"/>
    </row>
  </sheetData>
  <mergeCells count="2">
    <mergeCell ref="A1:J2"/>
    <mergeCell ref="A3:J3"/>
  </mergeCells>
  <phoneticPr fontId="1"/>
  <conditionalFormatting sqref="I27 E29 I36:I37 E40 E46 I46 I51 I54 E57:E58 I59 E61:E62 I61:I62">
    <cfRule type="cellIs" dxfId="6" priority="1" operator="equal">
      <formula>0</formula>
    </cfRule>
  </conditionalFormatting>
  <pageMargins left="0.70866141732283472" right="0.70866141732283472" top="0.74803149606299213" bottom="0.74803149606299213" header="0.31496062992125984" footer="0.31496062992125984"/>
  <pageSetup paperSize="9" scale="93"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K170"/>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9" style="73"/>
    <col min="260" max="260" width="11" style="73" bestFit="1" customWidth="1"/>
    <col min="261" max="263" width="23.88671875" style="73" customWidth="1"/>
    <col min="264" max="515" width="9" style="73"/>
    <col min="516" max="516" width="11" style="73" bestFit="1" customWidth="1"/>
    <col min="517" max="519" width="23.88671875" style="73" customWidth="1"/>
    <col min="520" max="771" width="9" style="73"/>
    <col min="772" max="772" width="11" style="73" bestFit="1" customWidth="1"/>
    <col min="773" max="775" width="23.88671875" style="73" customWidth="1"/>
    <col min="776" max="1027" width="9" style="73"/>
    <col min="1028" max="1028" width="11" style="73" bestFit="1" customWidth="1"/>
    <col min="1029" max="1031" width="23.88671875" style="73" customWidth="1"/>
    <col min="1032" max="1283" width="9" style="73"/>
    <col min="1284" max="1284" width="11" style="73" bestFit="1" customWidth="1"/>
    <col min="1285" max="1287" width="23.88671875" style="73" customWidth="1"/>
    <col min="1288" max="1539" width="9" style="73"/>
    <col min="1540" max="1540" width="11" style="73" bestFit="1" customWidth="1"/>
    <col min="1541" max="1543" width="23.88671875" style="73" customWidth="1"/>
    <col min="1544" max="1795" width="9" style="73"/>
    <col min="1796" max="1796" width="11" style="73" bestFit="1" customWidth="1"/>
    <col min="1797" max="1799" width="23.88671875" style="73" customWidth="1"/>
    <col min="1800" max="2051" width="9" style="73"/>
    <col min="2052" max="2052" width="11" style="73" bestFit="1" customWidth="1"/>
    <col min="2053" max="2055" width="23.88671875" style="73" customWidth="1"/>
    <col min="2056" max="2307" width="9" style="73"/>
    <col min="2308" max="2308" width="11" style="73" bestFit="1" customWidth="1"/>
    <col min="2309" max="2311" width="23.88671875" style="73" customWidth="1"/>
    <col min="2312" max="2563" width="9" style="73"/>
    <col min="2564" max="2564" width="11" style="73" bestFit="1" customWidth="1"/>
    <col min="2565" max="2567" width="23.88671875" style="73" customWidth="1"/>
    <col min="2568" max="2819" width="9" style="73"/>
    <col min="2820" max="2820" width="11" style="73" bestFit="1" customWidth="1"/>
    <col min="2821" max="2823" width="23.88671875" style="73" customWidth="1"/>
    <col min="2824" max="3075" width="9" style="73"/>
    <col min="3076" max="3076" width="11" style="73" bestFit="1" customWidth="1"/>
    <col min="3077" max="3079" width="23.88671875" style="73" customWidth="1"/>
    <col min="3080" max="3331" width="9" style="73"/>
    <col min="3332" max="3332" width="11" style="73" bestFit="1" customWidth="1"/>
    <col min="3333" max="3335" width="23.88671875" style="73" customWidth="1"/>
    <col min="3336" max="3587" width="9" style="73"/>
    <col min="3588" max="3588" width="11" style="73" bestFit="1" customWidth="1"/>
    <col min="3589" max="3591" width="23.88671875" style="73" customWidth="1"/>
    <col min="3592" max="3843" width="9" style="73"/>
    <col min="3844" max="3844" width="11" style="73" bestFit="1" customWidth="1"/>
    <col min="3845" max="3847" width="23.88671875" style="73" customWidth="1"/>
    <col min="3848" max="4099" width="9" style="73"/>
    <col min="4100" max="4100" width="11" style="73" bestFit="1" customWidth="1"/>
    <col min="4101" max="4103" width="23.88671875" style="73" customWidth="1"/>
    <col min="4104" max="4355" width="9" style="73"/>
    <col min="4356" max="4356" width="11" style="73" bestFit="1" customWidth="1"/>
    <col min="4357" max="4359" width="23.88671875" style="73" customWidth="1"/>
    <col min="4360" max="4611" width="9" style="73"/>
    <col min="4612" max="4612" width="11" style="73" bestFit="1" customWidth="1"/>
    <col min="4613" max="4615" width="23.88671875" style="73" customWidth="1"/>
    <col min="4616" max="4867" width="9" style="73"/>
    <col min="4868" max="4868" width="11" style="73" bestFit="1" customWidth="1"/>
    <col min="4869" max="4871" width="23.88671875" style="73" customWidth="1"/>
    <col min="4872" max="5123" width="9" style="73"/>
    <col min="5124" max="5124" width="11" style="73" bestFit="1" customWidth="1"/>
    <col min="5125" max="5127" width="23.88671875" style="73" customWidth="1"/>
    <col min="5128" max="5379" width="9" style="73"/>
    <col min="5380" max="5380" width="11" style="73" bestFit="1" customWidth="1"/>
    <col min="5381" max="5383" width="23.88671875" style="73" customWidth="1"/>
    <col min="5384" max="5635" width="9" style="73"/>
    <col min="5636" max="5636" width="11" style="73" bestFit="1" customWidth="1"/>
    <col min="5637" max="5639" width="23.88671875" style="73" customWidth="1"/>
    <col min="5640" max="5891" width="9" style="73"/>
    <col min="5892" max="5892" width="11" style="73" bestFit="1" customWidth="1"/>
    <col min="5893" max="5895" width="23.88671875" style="73" customWidth="1"/>
    <col min="5896" max="6147" width="9" style="73"/>
    <col min="6148" max="6148" width="11" style="73" bestFit="1" customWidth="1"/>
    <col min="6149" max="6151" width="23.88671875" style="73" customWidth="1"/>
    <col min="6152" max="6403" width="9" style="73"/>
    <col min="6404" max="6404" width="11" style="73" bestFit="1" customWidth="1"/>
    <col min="6405" max="6407" width="23.88671875" style="73" customWidth="1"/>
    <col min="6408" max="6659" width="9" style="73"/>
    <col min="6660" max="6660" width="11" style="73" bestFit="1" customWidth="1"/>
    <col min="6661" max="6663" width="23.88671875" style="73" customWidth="1"/>
    <col min="6664" max="6915" width="9" style="73"/>
    <col min="6916" max="6916" width="11" style="73" bestFit="1" customWidth="1"/>
    <col min="6917" max="6919" width="23.88671875" style="73" customWidth="1"/>
    <col min="6920" max="7171" width="9" style="73"/>
    <col min="7172" max="7172" width="11" style="73" bestFit="1" customWidth="1"/>
    <col min="7173" max="7175" width="23.88671875" style="73" customWidth="1"/>
    <col min="7176" max="7427" width="9" style="73"/>
    <col min="7428" max="7428" width="11" style="73" bestFit="1" customWidth="1"/>
    <col min="7429" max="7431" width="23.88671875" style="73" customWidth="1"/>
    <col min="7432" max="7683" width="9" style="73"/>
    <col min="7684" max="7684" width="11" style="73" bestFit="1" customWidth="1"/>
    <col min="7685" max="7687" width="23.88671875" style="73" customWidth="1"/>
    <col min="7688" max="7939" width="9" style="73"/>
    <col min="7940" max="7940" width="11" style="73" bestFit="1" customWidth="1"/>
    <col min="7941" max="7943" width="23.88671875" style="73" customWidth="1"/>
    <col min="7944" max="8195" width="9" style="73"/>
    <col min="8196" max="8196" width="11" style="73" bestFit="1" customWidth="1"/>
    <col min="8197" max="8199" width="23.88671875" style="73" customWidth="1"/>
    <col min="8200" max="8451" width="9" style="73"/>
    <col min="8452" max="8452" width="11" style="73" bestFit="1" customWidth="1"/>
    <col min="8453" max="8455" width="23.88671875" style="73" customWidth="1"/>
    <col min="8456" max="8707" width="9" style="73"/>
    <col min="8708" max="8708" width="11" style="73" bestFit="1" customWidth="1"/>
    <col min="8709" max="8711" width="23.88671875" style="73" customWidth="1"/>
    <col min="8712" max="8963" width="9" style="73"/>
    <col min="8964" max="8964" width="11" style="73" bestFit="1" customWidth="1"/>
    <col min="8965" max="8967" width="23.88671875" style="73" customWidth="1"/>
    <col min="8968" max="9219" width="9" style="73"/>
    <col min="9220" max="9220" width="11" style="73" bestFit="1" customWidth="1"/>
    <col min="9221" max="9223" width="23.88671875" style="73" customWidth="1"/>
    <col min="9224" max="9475" width="9" style="73"/>
    <col min="9476" max="9476" width="11" style="73" bestFit="1" customWidth="1"/>
    <col min="9477" max="9479" width="23.88671875" style="73" customWidth="1"/>
    <col min="9480" max="9731" width="9" style="73"/>
    <col min="9732" max="9732" width="11" style="73" bestFit="1" customWidth="1"/>
    <col min="9733" max="9735" width="23.88671875" style="73" customWidth="1"/>
    <col min="9736" max="9987" width="9" style="73"/>
    <col min="9988" max="9988" width="11" style="73" bestFit="1" customWidth="1"/>
    <col min="9989" max="9991" width="23.88671875" style="73" customWidth="1"/>
    <col min="9992" max="10243" width="9" style="73"/>
    <col min="10244" max="10244" width="11" style="73" bestFit="1" customWidth="1"/>
    <col min="10245" max="10247" width="23.88671875" style="73" customWidth="1"/>
    <col min="10248" max="10499" width="9" style="73"/>
    <col min="10500" max="10500" width="11" style="73" bestFit="1" customWidth="1"/>
    <col min="10501" max="10503" width="23.88671875" style="73" customWidth="1"/>
    <col min="10504" max="10755" width="9" style="73"/>
    <col min="10756" max="10756" width="11" style="73" bestFit="1" customWidth="1"/>
    <col min="10757" max="10759" width="23.88671875" style="73" customWidth="1"/>
    <col min="10760" max="11011" width="9" style="73"/>
    <col min="11012" max="11012" width="11" style="73" bestFit="1" customWidth="1"/>
    <col min="11013" max="11015" width="23.88671875" style="73" customWidth="1"/>
    <col min="11016" max="11267" width="9" style="73"/>
    <col min="11268" max="11268" width="11" style="73" bestFit="1" customWidth="1"/>
    <col min="11269" max="11271" width="23.88671875" style="73" customWidth="1"/>
    <col min="11272" max="11523" width="9" style="73"/>
    <col min="11524" max="11524" width="11" style="73" bestFit="1" customWidth="1"/>
    <col min="11525" max="11527" width="23.88671875" style="73" customWidth="1"/>
    <col min="11528" max="11779" width="9" style="73"/>
    <col min="11780" max="11780" width="11" style="73" bestFit="1" customWidth="1"/>
    <col min="11781" max="11783" width="23.88671875" style="73" customWidth="1"/>
    <col min="11784" max="12035" width="9" style="73"/>
    <col min="12036" max="12036" width="11" style="73" bestFit="1" customWidth="1"/>
    <col min="12037" max="12039" width="23.88671875" style="73" customWidth="1"/>
    <col min="12040" max="12291" width="9" style="73"/>
    <col min="12292" max="12292" width="11" style="73" bestFit="1" customWidth="1"/>
    <col min="12293" max="12295" width="23.88671875" style="73" customWidth="1"/>
    <col min="12296" max="12547" width="9" style="73"/>
    <col min="12548" max="12548" width="11" style="73" bestFit="1" customWidth="1"/>
    <col min="12549" max="12551" width="23.88671875" style="73" customWidth="1"/>
    <col min="12552" max="12803" width="9" style="73"/>
    <col min="12804" max="12804" width="11" style="73" bestFit="1" customWidth="1"/>
    <col min="12805" max="12807" width="23.88671875" style="73" customWidth="1"/>
    <col min="12808" max="13059" width="9" style="73"/>
    <col min="13060" max="13060" width="11" style="73" bestFit="1" customWidth="1"/>
    <col min="13061" max="13063" width="23.88671875" style="73" customWidth="1"/>
    <col min="13064" max="13315" width="9" style="73"/>
    <col min="13316" max="13316" width="11" style="73" bestFit="1" customWidth="1"/>
    <col min="13317" max="13319" width="23.88671875" style="73" customWidth="1"/>
    <col min="13320" max="13571" width="9" style="73"/>
    <col min="13572" max="13572" width="11" style="73" bestFit="1" customWidth="1"/>
    <col min="13573" max="13575" width="23.88671875" style="73" customWidth="1"/>
    <col min="13576" max="13827" width="9" style="73"/>
    <col min="13828" max="13828" width="11" style="73" bestFit="1" customWidth="1"/>
    <col min="13829" max="13831" width="23.88671875" style="73" customWidth="1"/>
    <col min="13832" max="14083" width="9" style="73"/>
    <col min="14084" max="14084" width="11" style="73" bestFit="1" customWidth="1"/>
    <col min="14085" max="14087" width="23.88671875" style="73" customWidth="1"/>
    <col min="14088" max="14339" width="9" style="73"/>
    <col min="14340" max="14340" width="11" style="73" bestFit="1" customWidth="1"/>
    <col min="14341" max="14343" width="23.88671875" style="73" customWidth="1"/>
    <col min="14344" max="14595" width="9" style="73"/>
    <col min="14596" max="14596" width="11" style="73" bestFit="1" customWidth="1"/>
    <col min="14597" max="14599" width="23.88671875" style="73" customWidth="1"/>
    <col min="14600" max="14851" width="9" style="73"/>
    <col min="14852" max="14852" width="11" style="73" bestFit="1" customWidth="1"/>
    <col min="14853" max="14855" width="23.88671875" style="73" customWidth="1"/>
    <col min="14856" max="15107" width="9" style="73"/>
    <col min="15108" max="15108" width="11" style="73" bestFit="1" customWidth="1"/>
    <col min="15109" max="15111" width="23.88671875" style="73" customWidth="1"/>
    <col min="15112" max="15363" width="9" style="73"/>
    <col min="15364" max="15364" width="11" style="73" bestFit="1" customWidth="1"/>
    <col min="15365" max="15367" width="23.88671875" style="73" customWidth="1"/>
    <col min="15368" max="15619" width="9" style="73"/>
    <col min="15620" max="15620" width="11" style="73" bestFit="1" customWidth="1"/>
    <col min="15621" max="15623" width="23.88671875" style="73" customWidth="1"/>
    <col min="15624" max="15875" width="9" style="73"/>
    <col min="15876" max="15876" width="11" style="73" bestFit="1" customWidth="1"/>
    <col min="15877" max="15879" width="23.88671875" style="73" customWidth="1"/>
    <col min="15880" max="16131" width="9" style="73"/>
    <col min="16132" max="16132" width="11" style="73" bestFit="1" customWidth="1"/>
    <col min="16133" max="16135" width="23.88671875" style="73" customWidth="1"/>
    <col min="16136" max="16384" width="9" style="73"/>
  </cols>
  <sheetData>
    <row r="1" spans="1:11" ht="21" x14ac:dyDescent="0.2">
      <c r="A1" s="1061" t="s">
        <v>236</v>
      </c>
      <c r="B1" s="1061"/>
      <c r="C1" s="1061"/>
      <c r="D1" s="1061"/>
      <c r="E1" s="1061"/>
      <c r="F1" s="1061"/>
      <c r="G1" s="1061"/>
    </row>
    <row r="2" spans="1:11" ht="14.4" x14ac:dyDescent="0.2">
      <c r="E2" s="91"/>
      <c r="F2" s="91"/>
      <c r="G2" s="92"/>
    </row>
    <row r="3" spans="1:11" ht="18.75" customHeight="1" x14ac:dyDescent="0.2">
      <c r="A3" s="1062" t="s">
        <v>429</v>
      </c>
      <c r="B3" s="1062"/>
      <c r="C3" s="1062"/>
      <c r="D3" s="1062"/>
      <c r="E3" s="1062"/>
      <c r="F3" s="1062"/>
      <c r="G3" s="1062"/>
      <c r="H3" s="73" t="s">
        <v>322</v>
      </c>
      <c r="J3" s="114" t="str">
        <f>IF(⑱安全投資実績!T31=0,"",⑱安全投資実績!T31)</f>
        <v/>
      </c>
      <c r="K3" s="73" t="s">
        <v>323</v>
      </c>
    </row>
    <row r="4" spans="1:11" x14ac:dyDescent="0.2">
      <c r="E4" s="93"/>
      <c r="F4" s="93"/>
      <c r="G4" s="92"/>
    </row>
    <row r="5" spans="1:11" ht="13.8" thickBot="1" x14ac:dyDescent="0.25">
      <c r="E5" s="93"/>
      <c r="F5" s="93"/>
      <c r="G5" s="303" t="s">
        <v>86</v>
      </c>
    </row>
    <row r="6" spans="1:11" x14ac:dyDescent="0.2">
      <c r="A6" s="1063" t="s">
        <v>237</v>
      </c>
      <c r="B6" s="1064"/>
      <c r="C6" s="1064"/>
      <c r="D6" s="1065"/>
      <c r="E6" s="94" t="s">
        <v>238</v>
      </c>
      <c r="F6" s="95" t="s">
        <v>239</v>
      </c>
      <c r="G6" s="96" t="s">
        <v>240</v>
      </c>
    </row>
    <row r="7" spans="1:11" x14ac:dyDescent="0.2">
      <c r="A7" s="1066" t="s">
        <v>266</v>
      </c>
      <c r="B7" s="1069" t="s">
        <v>102</v>
      </c>
      <c r="C7" s="1072" t="s">
        <v>241</v>
      </c>
      <c r="D7" s="80" t="s">
        <v>242</v>
      </c>
      <c r="E7" s="246"/>
      <c r="F7" s="247"/>
      <c r="G7" s="248" t="str">
        <f>IF(E7-F7=0,"",E7-F7)</f>
        <v/>
      </c>
    </row>
    <row r="8" spans="1:11" x14ac:dyDescent="0.2">
      <c r="A8" s="1067"/>
      <c r="B8" s="1070"/>
      <c r="C8" s="1073"/>
      <c r="D8" s="80" t="s">
        <v>243</v>
      </c>
      <c r="E8" s="246"/>
      <c r="F8" s="247"/>
      <c r="G8" s="248" t="str">
        <f>IF(E8-F8=0,"",E8-F8)</f>
        <v/>
      </c>
    </row>
    <row r="9" spans="1:11" x14ac:dyDescent="0.2">
      <c r="A9" s="1067"/>
      <c r="B9" s="1070"/>
      <c r="C9" s="1073"/>
      <c r="D9" s="80" t="s">
        <v>244</v>
      </c>
      <c r="E9" s="246"/>
      <c r="F9" s="247"/>
      <c r="G9" s="248" t="str">
        <f t="shared" ref="G9:G17" si="0">IF(E9-F9=0,"",E9-F9)</f>
        <v/>
      </c>
    </row>
    <row r="10" spans="1:11" x14ac:dyDescent="0.2">
      <c r="A10" s="1067"/>
      <c r="B10" s="1070"/>
      <c r="C10" s="1073"/>
      <c r="D10" s="80" t="s">
        <v>245</v>
      </c>
      <c r="E10" s="246"/>
      <c r="F10" s="247"/>
      <c r="G10" s="248" t="str">
        <f t="shared" si="0"/>
        <v/>
      </c>
    </row>
    <row r="11" spans="1:11" x14ac:dyDescent="0.2">
      <c r="A11" s="1067"/>
      <c r="B11" s="1070"/>
      <c r="C11" s="1073"/>
      <c r="D11" s="80" t="s">
        <v>246</v>
      </c>
      <c r="E11" s="246"/>
      <c r="F11" s="247"/>
      <c r="G11" s="248" t="str">
        <f t="shared" si="0"/>
        <v/>
      </c>
    </row>
    <row r="12" spans="1:11" x14ac:dyDescent="0.2">
      <c r="A12" s="1067"/>
      <c r="B12" s="1070"/>
      <c r="C12" s="1073"/>
      <c r="D12" s="80"/>
      <c r="E12" s="74"/>
      <c r="F12" s="75"/>
      <c r="G12" s="305" t="str">
        <f t="shared" si="0"/>
        <v/>
      </c>
    </row>
    <row r="13" spans="1:11" x14ac:dyDescent="0.2">
      <c r="A13" s="1067"/>
      <c r="B13" s="1070"/>
      <c r="C13" s="1073"/>
      <c r="D13" s="80"/>
      <c r="E13" s="74"/>
      <c r="F13" s="75"/>
      <c r="G13" s="305" t="str">
        <f t="shared" si="0"/>
        <v/>
      </c>
    </row>
    <row r="14" spans="1:11" x14ac:dyDescent="0.2">
      <c r="A14" s="1067"/>
      <c r="B14" s="1070"/>
      <c r="C14" s="1074"/>
      <c r="D14" s="80"/>
      <c r="E14" s="74"/>
      <c r="F14" s="75"/>
      <c r="G14" s="305" t="str">
        <f t="shared" si="0"/>
        <v/>
      </c>
    </row>
    <row r="15" spans="1:11" x14ac:dyDescent="0.2">
      <c r="A15" s="1067"/>
      <c r="B15" s="1070"/>
      <c r="C15" s="1072" t="s">
        <v>247</v>
      </c>
      <c r="D15" s="80"/>
      <c r="E15" s="74"/>
      <c r="F15" s="75"/>
      <c r="G15" s="305" t="str">
        <f t="shared" si="0"/>
        <v/>
      </c>
    </row>
    <row r="16" spans="1:11" x14ac:dyDescent="0.2">
      <c r="A16" s="1067"/>
      <c r="B16" s="1070"/>
      <c r="C16" s="1073"/>
      <c r="D16" s="80"/>
      <c r="E16" s="74"/>
      <c r="F16" s="74"/>
      <c r="G16" s="305" t="str">
        <f t="shared" si="0"/>
        <v/>
      </c>
    </row>
    <row r="17" spans="1:7" x14ac:dyDescent="0.2">
      <c r="A17" s="1067"/>
      <c r="B17" s="1070"/>
      <c r="C17" s="1073"/>
      <c r="D17" s="80"/>
      <c r="E17" s="74"/>
      <c r="F17" s="75"/>
      <c r="G17" s="305" t="str">
        <f t="shared" si="0"/>
        <v/>
      </c>
    </row>
    <row r="18" spans="1:7" x14ac:dyDescent="0.2">
      <c r="A18" s="1067"/>
      <c r="B18" s="1070"/>
      <c r="C18" s="1074"/>
      <c r="D18" s="80" t="s">
        <v>247</v>
      </c>
      <c r="E18" s="246"/>
      <c r="F18" s="247"/>
      <c r="G18" s="248" t="str">
        <f>IF(E18-F18=0,"",E18-F18)</f>
        <v/>
      </c>
    </row>
    <row r="19" spans="1:7" x14ac:dyDescent="0.2">
      <c r="A19" s="1067"/>
      <c r="B19" s="1071"/>
      <c r="C19" s="1075" t="s">
        <v>248</v>
      </c>
      <c r="D19" s="1076"/>
      <c r="E19" s="249" t="str">
        <f>IF(SUM(E7:E18)=0,"",SUM(E7:E18))</f>
        <v/>
      </c>
      <c r="F19" s="249" t="str">
        <f>IF(SUM(F7:F18)=0,"",SUM(F7:F18))</f>
        <v/>
      </c>
      <c r="G19" s="248" t="str">
        <f>IFERROR(E19-F19,"")</f>
        <v/>
      </c>
    </row>
    <row r="20" spans="1:7" x14ac:dyDescent="0.2">
      <c r="A20" s="1067"/>
      <c r="B20" s="1072" t="s">
        <v>105</v>
      </c>
      <c r="C20" s="1077" t="s">
        <v>249</v>
      </c>
      <c r="D20" s="1078"/>
      <c r="E20" s="246"/>
      <c r="F20" s="247"/>
      <c r="G20" s="98"/>
    </row>
    <row r="21" spans="1:7" x14ac:dyDescent="0.2">
      <c r="A21" s="1067"/>
      <c r="B21" s="1073"/>
      <c r="C21" s="1077" t="s">
        <v>250</v>
      </c>
      <c r="D21" s="1078"/>
      <c r="E21" s="246"/>
      <c r="F21" s="247"/>
      <c r="G21" s="98"/>
    </row>
    <row r="22" spans="1:7" x14ac:dyDescent="0.2">
      <c r="A22" s="1067"/>
      <c r="B22" s="1073"/>
      <c r="C22" s="1077" t="s">
        <v>251</v>
      </c>
      <c r="D22" s="1078"/>
      <c r="E22" s="246"/>
      <c r="F22" s="247"/>
      <c r="G22" s="98"/>
    </row>
    <row r="23" spans="1:7" x14ac:dyDescent="0.2">
      <c r="A23" s="1067"/>
      <c r="B23" s="1074"/>
      <c r="C23" s="1077" t="s">
        <v>248</v>
      </c>
      <c r="D23" s="1078"/>
      <c r="E23" s="249" t="str">
        <f>IF(SUM(E20:E22)=0,"",SUM(E20:E22))</f>
        <v/>
      </c>
      <c r="F23" s="249" t="str">
        <f>IF(SUM(F20:F22)=0,"",SUM(F20:F22))</f>
        <v/>
      </c>
      <c r="G23" s="248" t="str">
        <f>IFERROR(E23-F23,"")</f>
        <v/>
      </c>
    </row>
    <row r="24" spans="1:7" ht="13.8" thickBot="1" x14ac:dyDescent="0.25">
      <c r="A24" s="1068"/>
      <c r="B24" s="1079" t="s">
        <v>252</v>
      </c>
      <c r="C24" s="1080"/>
      <c r="D24" s="1081"/>
      <c r="E24" s="250" t="str">
        <f>IF(SUM(E19,E23)=0,"",SUM(E19,E23))</f>
        <v/>
      </c>
      <c r="F24" s="250" t="str">
        <f>IF(SUM(F19,F23)=0,"",SUM(F19,F23))</f>
        <v/>
      </c>
      <c r="G24" s="248" t="str">
        <f>IFERROR(E24-F24,"")</f>
        <v/>
      </c>
    </row>
    <row r="25" spans="1:7" ht="13.8" thickTop="1" x14ac:dyDescent="0.2">
      <c r="A25" s="1057" t="s">
        <v>109</v>
      </c>
      <c r="B25" s="1050" t="s">
        <v>253</v>
      </c>
      <c r="C25" s="1050"/>
      <c r="D25" s="1050"/>
      <c r="E25" s="251"/>
      <c r="F25" s="251"/>
      <c r="G25" s="99"/>
    </row>
    <row r="26" spans="1:7" x14ac:dyDescent="0.2">
      <c r="A26" s="1058"/>
      <c r="B26" s="1054" t="s">
        <v>254</v>
      </c>
      <c r="C26" s="1054"/>
      <c r="D26" s="1054"/>
      <c r="E26" s="246"/>
      <c r="F26" s="246"/>
      <c r="G26" s="98"/>
    </row>
    <row r="27" spans="1:7" x14ac:dyDescent="0.2">
      <c r="A27" s="1058"/>
      <c r="B27" s="1054" t="s">
        <v>255</v>
      </c>
      <c r="C27" s="1054"/>
      <c r="D27" s="1054"/>
      <c r="E27" s="246"/>
      <c r="F27" s="246"/>
      <c r="G27" s="98"/>
    </row>
    <row r="28" spans="1:7" x14ac:dyDescent="0.2">
      <c r="A28" s="1058"/>
      <c r="B28" s="1054" t="s">
        <v>256</v>
      </c>
      <c r="C28" s="1054"/>
      <c r="D28" s="1054"/>
      <c r="E28" s="246"/>
      <c r="F28" s="246"/>
      <c r="G28" s="98"/>
    </row>
    <row r="29" spans="1:7" ht="13.8" thickBot="1" x14ac:dyDescent="0.25">
      <c r="A29" s="1059"/>
      <c r="B29" s="1060" t="s">
        <v>252</v>
      </c>
      <c r="C29" s="1060"/>
      <c r="D29" s="1060"/>
      <c r="E29" s="250" t="str">
        <f>IF(SUM(E25:E28)=0,"",SUM(E25:E28))</f>
        <v/>
      </c>
      <c r="F29" s="250" t="str">
        <f>IF(SUM(F25:F28)=0,"",SUM(F25:F28))</f>
        <v/>
      </c>
      <c r="G29" s="248" t="str">
        <f>IFERROR(E29-F29,"")</f>
        <v/>
      </c>
    </row>
    <row r="30" spans="1:7" ht="13.8" thickTop="1" x14ac:dyDescent="0.2">
      <c r="A30" s="1049" t="s">
        <v>257</v>
      </c>
      <c r="B30" s="1050"/>
      <c r="C30" s="1050"/>
      <c r="D30" s="1050"/>
      <c r="E30" s="1051"/>
      <c r="F30" s="1052"/>
      <c r="G30" s="279" t="str">
        <f>IF(SUM(G24,G29)=0,"",SUM(G24,G29))</f>
        <v/>
      </c>
    </row>
    <row r="31" spans="1:7" x14ac:dyDescent="0.2">
      <c r="A31" s="1053" t="s">
        <v>258</v>
      </c>
      <c r="B31" s="1054"/>
      <c r="C31" s="1054"/>
      <c r="D31" s="1054"/>
      <c r="E31" s="1055"/>
      <c r="F31" s="1056"/>
      <c r="G31" s="278"/>
    </row>
    <row r="32" spans="1:7" x14ac:dyDescent="0.2">
      <c r="A32" s="1053" t="s">
        <v>259</v>
      </c>
      <c r="B32" s="1054"/>
      <c r="C32" s="1054"/>
      <c r="D32" s="1054"/>
      <c r="E32" s="1055"/>
      <c r="F32" s="1056"/>
      <c r="G32" s="278"/>
    </row>
    <row r="33" spans="1:11" ht="13.8" thickBot="1" x14ac:dyDescent="0.25">
      <c r="A33" s="1044" t="s">
        <v>260</v>
      </c>
      <c r="B33" s="1045"/>
      <c r="C33" s="1045"/>
      <c r="D33" s="1045"/>
      <c r="E33" s="1046"/>
      <c r="F33" s="1047"/>
      <c r="G33" s="302" t="str">
        <f>IFERROR(G30-G31+G32,"")</f>
        <v/>
      </c>
    </row>
    <row r="34" spans="1:11" x14ac:dyDescent="0.2">
      <c r="A34" s="1048"/>
      <c r="B34" s="1048"/>
      <c r="C34" s="1048"/>
      <c r="D34" s="1048"/>
      <c r="E34" s="1048"/>
      <c r="F34" s="1048"/>
      <c r="G34" s="1048"/>
    </row>
    <row r="35" spans="1:11" ht="21" x14ac:dyDescent="0.2">
      <c r="A35" s="1061" t="s">
        <v>236</v>
      </c>
      <c r="B35" s="1061"/>
      <c r="C35" s="1061"/>
      <c r="D35" s="1061"/>
      <c r="E35" s="1061"/>
      <c r="F35" s="1061"/>
      <c r="G35" s="1061"/>
    </row>
    <row r="36" spans="1:11" ht="14.4" x14ac:dyDescent="0.2">
      <c r="E36" s="91"/>
      <c r="F36" s="91"/>
      <c r="G36" s="92"/>
    </row>
    <row r="37" spans="1:11" ht="18.75" customHeight="1" x14ac:dyDescent="0.2">
      <c r="A37" s="1062" t="s">
        <v>429</v>
      </c>
      <c r="B37" s="1062"/>
      <c r="C37" s="1062"/>
      <c r="D37" s="1062"/>
      <c r="E37" s="1062"/>
      <c r="F37" s="1062"/>
      <c r="G37" s="1062"/>
      <c r="H37" s="73" t="s">
        <v>322</v>
      </c>
      <c r="J37" s="114" t="str">
        <f>IF(⑱安全投資実績!AG31=0,"",⑱安全投資実績!AG31)</f>
        <v/>
      </c>
      <c r="K37" s="73" t="s">
        <v>323</v>
      </c>
    </row>
    <row r="38" spans="1:11" x14ac:dyDescent="0.2">
      <c r="E38" s="93"/>
      <c r="F38" s="93"/>
      <c r="G38" s="92"/>
    </row>
    <row r="39" spans="1:11" ht="13.8" thickBot="1" x14ac:dyDescent="0.25">
      <c r="E39" s="93"/>
      <c r="F39" s="93"/>
      <c r="G39" s="303" t="s">
        <v>86</v>
      </c>
    </row>
    <row r="40" spans="1:11" x14ac:dyDescent="0.2">
      <c r="A40" s="1063" t="s">
        <v>237</v>
      </c>
      <c r="B40" s="1064"/>
      <c r="C40" s="1064"/>
      <c r="D40" s="1065"/>
      <c r="E40" s="94" t="s">
        <v>238</v>
      </c>
      <c r="F40" s="95" t="s">
        <v>239</v>
      </c>
      <c r="G40" s="96" t="s">
        <v>240</v>
      </c>
    </row>
    <row r="41" spans="1:11" x14ac:dyDescent="0.2">
      <c r="A41" s="1066" t="s">
        <v>266</v>
      </c>
      <c r="B41" s="1069" t="s">
        <v>102</v>
      </c>
      <c r="C41" s="1072" t="s">
        <v>241</v>
      </c>
      <c r="D41" s="80" t="s">
        <v>242</v>
      </c>
      <c r="E41" s="246"/>
      <c r="F41" s="247"/>
      <c r="G41" s="248" t="str">
        <f>IF(E41-F41=0,"",E41-F41)</f>
        <v/>
      </c>
    </row>
    <row r="42" spans="1:11" x14ac:dyDescent="0.2">
      <c r="A42" s="1067"/>
      <c r="B42" s="1070"/>
      <c r="C42" s="1073"/>
      <c r="D42" s="80" t="s">
        <v>243</v>
      </c>
      <c r="E42" s="246"/>
      <c r="F42" s="247"/>
      <c r="G42" s="248" t="str">
        <f>IF(E42-F42=0,"",E42-F42)</f>
        <v/>
      </c>
    </row>
    <row r="43" spans="1:11" x14ac:dyDescent="0.2">
      <c r="A43" s="1067"/>
      <c r="B43" s="1070"/>
      <c r="C43" s="1073"/>
      <c r="D43" s="80" t="s">
        <v>244</v>
      </c>
      <c r="E43" s="246"/>
      <c r="F43" s="247"/>
      <c r="G43" s="248" t="str">
        <f t="shared" ref="G43:G51" si="1">IF(E43-F43=0,"",E43-F43)</f>
        <v/>
      </c>
    </row>
    <row r="44" spans="1:11" x14ac:dyDescent="0.2">
      <c r="A44" s="1067"/>
      <c r="B44" s="1070"/>
      <c r="C44" s="1073"/>
      <c r="D44" s="80" t="s">
        <v>245</v>
      </c>
      <c r="E44" s="246"/>
      <c r="F44" s="247"/>
      <c r="G44" s="248" t="str">
        <f t="shared" si="1"/>
        <v/>
      </c>
    </row>
    <row r="45" spans="1:11" x14ac:dyDescent="0.2">
      <c r="A45" s="1067"/>
      <c r="B45" s="1070"/>
      <c r="C45" s="1073"/>
      <c r="D45" s="80" t="s">
        <v>246</v>
      </c>
      <c r="E45" s="246"/>
      <c r="F45" s="247"/>
      <c r="G45" s="248" t="str">
        <f t="shared" si="1"/>
        <v/>
      </c>
    </row>
    <row r="46" spans="1:11" x14ac:dyDescent="0.2">
      <c r="A46" s="1067"/>
      <c r="B46" s="1070"/>
      <c r="C46" s="1073"/>
      <c r="D46" s="80"/>
      <c r="E46" s="74"/>
      <c r="F46" s="75"/>
      <c r="G46" s="305" t="str">
        <f t="shared" si="1"/>
        <v/>
      </c>
    </row>
    <row r="47" spans="1:11" x14ac:dyDescent="0.2">
      <c r="A47" s="1067"/>
      <c r="B47" s="1070"/>
      <c r="C47" s="1073"/>
      <c r="D47" s="80"/>
      <c r="E47" s="74"/>
      <c r="F47" s="75"/>
      <c r="G47" s="305" t="str">
        <f t="shared" si="1"/>
        <v/>
      </c>
    </row>
    <row r="48" spans="1:11" x14ac:dyDescent="0.2">
      <c r="A48" s="1067"/>
      <c r="B48" s="1070"/>
      <c r="C48" s="1074"/>
      <c r="D48" s="80"/>
      <c r="E48" s="74"/>
      <c r="F48" s="75"/>
      <c r="G48" s="305" t="str">
        <f t="shared" si="1"/>
        <v/>
      </c>
    </row>
    <row r="49" spans="1:7" x14ac:dyDescent="0.2">
      <c r="A49" s="1067"/>
      <c r="B49" s="1070"/>
      <c r="C49" s="1072" t="s">
        <v>247</v>
      </c>
      <c r="D49" s="80"/>
      <c r="E49" s="74"/>
      <c r="F49" s="75"/>
      <c r="G49" s="305" t="str">
        <f t="shared" si="1"/>
        <v/>
      </c>
    </row>
    <row r="50" spans="1:7" x14ac:dyDescent="0.2">
      <c r="A50" s="1067"/>
      <c r="B50" s="1070"/>
      <c r="C50" s="1073"/>
      <c r="D50" s="80"/>
      <c r="E50" s="74"/>
      <c r="F50" s="74"/>
      <c r="G50" s="305" t="str">
        <f t="shared" si="1"/>
        <v/>
      </c>
    </row>
    <row r="51" spans="1:7" x14ac:dyDescent="0.2">
      <c r="A51" s="1067"/>
      <c r="B51" s="1070"/>
      <c r="C51" s="1073"/>
      <c r="D51" s="80"/>
      <c r="E51" s="74"/>
      <c r="F51" s="75"/>
      <c r="G51" s="305" t="str">
        <f t="shared" si="1"/>
        <v/>
      </c>
    </row>
    <row r="52" spans="1:7" x14ac:dyDescent="0.2">
      <c r="A52" s="1067"/>
      <c r="B52" s="1070"/>
      <c r="C52" s="1074"/>
      <c r="D52" s="80" t="s">
        <v>247</v>
      </c>
      <c r="E52" s="246"/>
      <c r="F52" s="247"/>
      <c r="G52" s="248" t="str">
        <f>IF(E52-F52=0,"",E52-F52)</f>
        <v/>
      </c>
    </row>
    <row r="53" spans="1:7" x14ac:dyDescent="0.2">
      <c r="A53" s="1067"/>
      <c r="B53" s="1071"/>
      <c r="C53" s="1075" t="s">
        <v>248</v>
      </c>
      <c r="D53" s="1076"/>
      <c r="E53" s="249" t="str">
        <f>IF(SUM(E41:E52)=0,"",SUM(E41:E52))</f>
        <v/>
      </c>
      <c r="F53" s="249" t="str">
        <f>IF(SUM(F41:F52)=0,"",SUM(F41:F52))</f>
        <v/>
      </c>
      <c r="G53" s="248" t="str">
        <f>IFERROR(E53-F53,"")</f>
        <v/>
      </c>
    </row>
    <row r="54" spans="1:7" x14ac:dyDescent="0.2">
      <c r="A54" s="1067"/>
      <c r="B54" s="1072" t="s">
        <v>105</v>
      </c>
      <c r="C54" s="1077" t="s">
        <v>249</v>
      </c>
      <c r="D54" s="1078"/>
      <c r="E54" s="246"/>
      <c r="F54" s="247"/>
      <c r="G54" s="98"/>
    </row>
    <row r="55" spans="1:7" x14ac:dyDescent="0.2">
      <c r="A55" s="1067"/>
      <c r="B55" s="1073"/>
      <c r="C55" s="1077" t="s">
        <v>250</v>
      </c>
      <c r="D55" s="1078"/>
      <c r="E55" s="246"/>
      <c r="F55" s="247"/>
      <c r="G55" s="98"/>
    </row>
    <row r="56" spans="1:7" x14ac:dyDescent="0.2">
      <c r="A56" s="1067"/>
      <c r="B56" s="1073"/>
      <c r="C56" s="1077" t="s">
        <v>251</v>
      </c>
      <c r="D56" s="1078"/>
      <c r="E56" s="246"/>
      <c r="F56" s="247"/>
      <c r="G56" s="98"/>
    </row>
    <row r="57" spans="1:7" x14ac:dyDescent="0.2">
      <c r="A57" s="1067"/>
      <c r="B57" s="1074"/>
      <c r="C57" s="1077" t="s">
        <v>248</v>
      </c>
      <c r="D57" s="1078"/>
      <c r="E57" s="249" t="str">
        <f>IF(SUM(E54:E56)=0,"",SUM(E54:E56))</f>
        <v/>
      </c>
      <c r="F57" s="249" t="str">
        <f>IF(SUM(F54:F56)=0,"",SUM(F54:F56))</f>
        <v/>
      </c>
      <c r="G57" s="248" t="str">
        <f>IFERROR(E57-F57,"")</f>
        <v/>
      </c>
    </row>
    <row r="58" spans="1:7" ht="13.8" thickBot="1" x14ac:dyDescent="0.25">
      <c r="A58" s="1068"/>
      <c r="B58" s="1079" t="s">
        <v>252</v>
      </c>
      <c r="C58" s="1080"/>
      <c r="D58" s="1081"/>
      <c r="E58" s="250" t="str">
        <f>IF(SUM(E53,E57)=0,"",SUM(E53,E57))</f>
        <v/>
      </c>
      <c r="F58" s="250" t="str">
        <f>IF(SUM(F53,F57)=0,"",SUM(F53,F57))</f>
        <v/>
      </c>
      <c r="G58" s="248" t="str">
        <f>IFERROR(E58-F58,"")</f>
        <v/>
      </c>
    </row>
    <row r="59" spans="1:7" ht="13.8" thickTop="1" x14ac:dyDescent="0.2">
      <c r="A59" s="1057" t="s">
        <v>109</v>
      </c>
      <c r="B59" s="1050" t="s">
        <v>253</v>
      </c>
      <c r="C59" s="1050"/>
      <c r="D59" s="1050"/>
      <c r="E59" s="251"/>
      <c r="F59" s="251"/>
      <c r="G59" s="99"/>
    </row>
    <row r="60" spans="1:7" x14ac:dyDescent="0.2">
      <c r="A60" s="1058"/>
      <c r="B60" s="1054" t="s">
        <v>254</v>
      </c>
      <c r="C60" s="1054"/>
      <c r="D60" s="1054"/>
      <c r="E60" s="246"/>
      <c r="F60" s="246"/>
      <c r="G60" s="98"/>
    </row>
    <row r="61" spans="1:7" x14ac:dyDescent="0.2">
      <c r="A61" s="1058"/>
      <c r="B61" s="1054" t="s">
        <v>255</v>
      </c>
      <c r="C61" s="1054"/>
      <c r="D61" s="1054"/>
      <c r="E61" s="246"/>
      <c r="F61" s="246"/>
      <c r="G61" s="98"/>
    </row>
    <row r="62" spans="1:7" x14ac:dyDescent="0.2">
      <c r="A62" s="1058"/>
      <c r="B62" s="1054" t="s">
        <v>256</v>
      </c>
      <c r="C62" s="1054"/>
      <c r="D62" s="1054"/>
      <c r="E62" s="246"/>
      <c r="F62" s="246"/>
      <c r="G62" s="98"/>
    </row>
    <row r="63" spans="1:7" ht="13.8" thickBot="1" x14ac:dyDescent="0.25">
      <c r="A63" s="1059"/>
      <c r="B63" s="1060" t="s">
        <v>252</v>
      </c>
      <c r="C63" s="1060"/>
      <c r="D63" s="1060"/>
      <c r="E63" s="250" t="str">
        <f>IF(SUM(E59:E62)=0,"",SUM(E59:E62))</f>
        <v/>
      </c>
      <c r="F63" s="250" t="str">
        <f>IF(SUM(F59:F62)=0,"",SUM(F59:F62))</f>
        <v/>
      </c>
      <c r="G63" s="248" t="str">
        <f>IFERROR(E63-F63,"")</f>
        <v/>
      </c>
    </row>
    <row r="64" spans="1:7" ht="13.8" thickTop="1" x14ac:dyDescent="0.2">
      <c r="A64" s="1049" t="s">
        <v>257</v>
      </c>
      <c r="B64" s="1050"/>
      <c r="C64" s="1050"/>
      <c r="D64" s="1050"/>
      <c r="E64" s="1051"/>
      <c r="F64" s="1052"/>
      <c r="G64" s="279" t="str">
        <f>IF(SUM(G58,G63)=0,"",SUM(G58,G63))</f>
        <v/>
      </c>
    </row>
    <row r="65" spans="1:11" x14ac:dyDescent="0.2">
      <c r="A65" s="1053" t="s">
        <v>258</v>
      </c>
      <c r="B65" s="1054"/>
      <c r="C65" s="1054"/>
      <c r="D65" s="1054"/>
      <c r="E65" s="1055"/>
      <c r="F65" s="1056"/>
      <c r="G65" s="278"/>
    </row>
    <row r="66" spans="1:11" x14ac:dyDescent="0.2">
      <c r="A66" s="1053" t="s">
        <v>259</v>
      </c>
      <c r="B66" s="1054"/>
      <c r="C66" s="1054"/>
      <c r="D66" s="1054"/>
      <c r="E66" s="1055"/>
      <c r="F66" s="1056"/>
      <c r="G66" s="278"/>
    </row>
    <row r="67" spans="1:11" ht="13.8" thickBot="1" x14ac:dyDescent="0.25">
      <c r="A67" s="1044" t="s">
        <v>260</v>
      </c>
      <c r="B67" s="1045"/>
      <c r="C67" s="1045"/>
      <c r="D67" s="1045"/>
      <c r="E67" s="1046"/>
      <c r="F67" s="1047"/>
      <c r="G67" s="302" t="str">
        <f>IFERROR(G64-G65+G66,"")</f>
        <v/>
      </c>
    </row>
    <row r="68" spans="1:11" x14ac:dyDescent="0.2">
      <c r="A68" s="1048"/>
      <c r="B68" s="1048"/>
      <c r="C68" s="1048"/>
      <c r="D68" s="1048"/>
      <c r="E68" s="1048"/>
      <c r="F68" s="1048"/>
      <c r="G68" s="1048"/>
    </row>
    <row r="69" spans="1:11" ht="21" x14ac:dyDescent="0.2">
      <c r="A69" s="1061" t="s">
        <v>236</v>
      </c>
      <c r="B69" s="1061"/>
      <c r="C69" s="1061"/>
      <c r="D69" s="1061"/>
      <c r="E69" s="1061"/>
      <c r="F69" s="1061"/>
      <c r="G69" s="1061"/>
    </row>
    <row r="70" spans="1:11" ht="14.4" x14ac:dyDescent="0.2">
      <c r="E70" s="91"/>
      <c r="F70" s="91"/>
      <c r="G70" s="92"/>
    </row>
    <row r="71" spans="1:11" ht="18.75" customHeight="1" x14ac:dyDescent="0.2">
      <c r="A71" s="1062" t="s">
        <v>429</v>
      </c>
      <c r="B71" s="1062"/>
      <c r="C71" s="1062"/>
      <c r="D71" s="1062"/>
      <c r="E71" s="1062"/>
      <c r="F71" s="1062"/>
      <c r="G71" s="1062"/>
      <c r="H71" s="73" t="s">
        <v>322</v>
      </c>
      <c r="J71" s="114" t="str">
        <f>IF(⑱安全投資実績!AT31=0,"",⑱安全投資実績!AT31)</f>
        <v/>
      </c>
      <c r="K71" s="73" t="s">
        <v>323</v>
      </c>
    </row>
    <row r="72" spans="1:11" x14ac:dyDescent="0.2">
      <c r="E72" s="93"/>
      <c r="F72" s="93"/>
      <c r="G72" s="92"/>
    </row>
    <row r="73" spans="1:11" ht="13.8" thickBot="1" x14ac:dyDescent="0.25">
      <c r="E73" s="93"/>
      <c r="F73" s="93"/>
      <c r="G73" s="303" t="s">
        <v>86</v>
      </c>
    </row>
    <row r="74" spans="1:11" x14ac:dyDescent="0.2">
      <c r="A74" s="1063" t="s">
        <v>237</v>
      </c>
      <c r="B74" s="1064"/>
      <c r="C74" s="1064"/>
      <c r="D74" s="1065"/>
      <c r="E74" s="94" t="s">
        <v>238</v>
      </c>
      <c r="F74" s="95" t="s">
        <v>239</v>
      </c>
      <c r="G74" s="96" t="s">
        <v>240</v>
      </c>
    </row>
    <row r="75" spans="1:11" x14ac:dyDescent="0.2">
      <c r="A75" s="1066" t="s">
        <v>266</v>
      </c>
      <c r="B75" s="1069" t="s">
        <v>102</v>
      </c>
      <c r="C75" s="1072" t="s">
        <v>241</v>
      </c>
      <c r="D75" s="80" t="s">
        <v>242</v>
      </c>
      <c r="E75" s="246"/>
      <c r="F75" s="247"/>
      <c r="G75" s="248" t="str">
        <f>IF(E75-F75=0,"",E75-F75)</f>
        <v/>
      </c>
    </row>
    <row r="76" spans="1:11" x14ac:dyDescent="0.2">
      <c r="A76" s="1067"/>
      <c r="B76" s="1070"/>
      <c r="C76" s="1073"/>
      <c r="D76" s="80" t="s">
        <v>243</v>
      </c>
      <c r="E76" s="246"/>
      <c r="F76" s="247"/>
      <c r="G76" s="248" t="str">
        <f>IF(E76-F76=0,"",E76-F76)</f>
        <v/>
      </c>
    </row>
    <row r="77" spans="1:11" x14ac:dyDescent="0.2">
      <c r="A77" s="1067"/>
      <c r="B77" s="1070"/>
      <c r="C77" s="1073"/>
      <c r="D77" s="80" t="s">
        <v>244</v>
      </c>
      <c r="E77" s="246"/>
      <c r="F77" s="247"/>
      <c r="G77" s="248" t="str">
        <f t="shared" ref="G77:G85" si="2">IF(E77-F77=0,"",E77-F77)</f>
        <v/>
      </c>
    </row>
    <row r="78" spans="1:11" x14ac:dyDescent="0.2">
      <c r="A78" s="1067"/>
      <c r="B78" s="1070"/>
      <c r="C78" s="1073"/>
      <c r="D78" s="80" t="s">
        <v>245</v>
      </c>
      <c r="E78" s="246"/>
      <c r="F78" s="247"/>
      <c r="G78" s="248" t="str">
        <f t="shared" si="2"/>
        <v/>
      </c>
    </row>
    <row r="79" spans="1:11" x14ac:dyDescent="0.2">
      <c r="A79" s="1067"/>
      <c r="B79" s="1070"/>
      <c r="C79" s="1073"/>
      <c r="D79" s="80" t="s">
        <v>246</v>
      </c>
      <c r="E79" s="246"/>
      <c r="F79" s="247"/>
      <c r="G79" s="248" t="str">
        <f t="shared" si="2"/>
        <v/>
      </c>
    </row>
    <row r="80" spans="1:11" x14ac:dyDescent="0.2">
      <c r="A80" s="1067"/>
      <c r="B80" s="1070"/>
      <c r="C80" s="1073"/>
      <c r="D80" s="80"/>
      <c r="E80" s="74"/>
      <c r="F80" s="75"/>
      <c r="G80" s="305" t="str">
        <f t="shared" si="2"/>
        <v/>
      </c>
    </row>
    <row r="81" spans="1:7" x14ac:dyDescent="0.2">
      <c r="A81" s="1067"/>
      <c r="B81" s="1070"/>
      <c r="C81" s="1073"/>
      <c r="D81" s="80"/>
      <c r="E81" s="74"/>
      <c r="F81" s="75"/>
      <c r="G81" s="305" t="str">
        <f t="shared" si="2"/>
        <v/>
      </c>
    </row>
    <row r="82" spans="1:7" x14ac:dyDescent="0.2">
      <c r="A82" s="1067"/>
      <c r="B82" s="1070"/>
      <c r="C82" s="1074"/>
      <c r="D82" s="80"/>
      <c r="E82" s="74"/>
      <c r="F82" s="75"/>
      <c r="G82" s="305" t="str">
        <f t="shared" si="2"/>
        <v/>
      </c>
    </row>
    <row r="83" spans="1:7" x14ac:dyDescent="0.2">
      <c r="A83" s="1067"/>
      <c r="B83" s="1070"/>
      <c r="C83" s="1072" t="s">
        <v>247</v>
      </c>
      <c r="D83" s="80"/>
      <c r="E83" s="74"/>
      <c r="F83" s="75"/>
      <c r="G83" s="305" t="str">
        <f t="shared" si="2"/>
        <v/>
      </c>
    </row>
    <row r="84" spans="1:7" x14ac:dyDescent="0.2">
      <c r="A84" s="1067"/>
      <c r="B84" s="1070"/>
      <c r="C84" s="1073"/>
      <c r="D84" s="80"/>
      <c r="E84" s="74"/>
      <c r="F84" s="74"/>
      <c r="G84" s="305" t="str">
        <f t="shared" si="2"/>
        <v/>
      </c>
    </row>
    <row r="85" spans="1:7" x14ac:dyDescent="0.2">
      <c r="A85" s="1067"/>
      <c r="B85" s="1070"/>
      <c r="C85" s="1073"/>
      <c r="D85" s="80"/>
      <c r="E85" s="74"/>
      <c r="F85" s="75"/>
      <c r="G85" s="305" t="str">
        <f t="shared" si="2"/>
        <v/>
      </c>
    </row>
    <row r="86" spans="1:7" x14ac:dyDescent="0.2">
      <c r="A86" s="1067"/>
      <c r="B86" s="1070"/>
      <c r="C86" s="1074"/>
      <c r="D86" s="80" t="s">
        <v>247</v>
      </c>
      <c r="E86" s="246"/>
      <c r="F86" s="247"/>
      <c r="G86" s="248" t="str">
        <f>IF(E86-F86=0,"",E86-F86)</f>
        <v/>
      </c>
    </row>
    <row r="87" spans="1:7" x14ac:dyDescent="0.2">
      <c r="A87" s="1067"/>
      <c r="B87" s="1071"/>
      <c r="C87" s="1075" t="s">
        <v>248</v>
      </c>
      <c r="D87" s="1076"/>
      <c r="E87" s="249" t="str">
        <f>IF(SUM(E75:E86)=0,"",SUM(E75:E86))</f>
        <v/>
      </c>
      <c r="F87" s="249" t="str">
        <f>IF(SUM(F75:F86)=0,"",SUM(F75:F86))</f>
        <v/>
      </c>
      <c r="G87" s="248" t="str">
        <f>IFERROR(E87-F87,"")</f>
        <v/>
      </c>
    </row>
    <row r="88" spans="1:7" x14ac:dyDescent="0.2">
      <c r="A88" s="1067"/>
      <c r="B88" s="1072" t="s">
        <v>105</v>
      </c>
      <c r="C88" s="1077" t="s">
        <v>249</v>
      </c>
      <c r="D88" s="1078"/>
      <c r="E88" s="246"/>
      <c r="F88" s="247"/>
      <c r="G88" s="98"/>
    </row>
    <row r="89" spans="1:7" x14ac:dyDescent="0.2">
      <c r="A89" s="1067"/>
      <c r="B89" s="1073"/>
      <c r="C89" s="1077" t="s">
        <v>250</v>
      </c>
      <c r="D89" s="1078"/>
      <c r="E89" s="246"/>
      <c r="F89" s="247"/>
      <c r="G89" s="98"/>
    </row>
    <row r="90" spans="1:7" x14ac:dyDescent="0.2">
      <c r="A90" s="1067"/>
      <c r="B90" s="1073"/>
      <c r="C90" s="1077" t="s">
        <v>251</v>
      </c>
      <c r="D90" s="1078"/>
      <c r="E90" s="246"/>
      <c r="F90" s="247"/>
      <c r="G90" s="98"/>
    </row>
    <row r="91" spans="1:7" x14ac:dyDescent="0.2">
      <c r="A91" s="1067"/>
      <c r="B91" s="1074"/>
      <c r="C91" s="1077" t="s">
        <v>248</v>
      </c>
      <c r="D91" s="1078"/>
      <c r="E91" s="249" t="str">
        <f>IF(SUM(E88:E90)=0,"",SUM(E88:E90))</f>
        <v/>
      </c>
      <c r="F91" s="249" t="str">
        <f>IF(SUM(F88:F90)=0,"",SUM(F88:F90))</f>
        <v/>
      </c>
      <c r="G91" s="248" t="str">
        <f>IFERROR(E91-F91,"")</f>
        <v/>
      </c>
    </row>
    <row r="92" spans="1:7" ht="13.8" thickBot="1" x14ac:dyDescent="0.25">
      <c r="A92" s="1068"/>
      <c r="B92" s="1079" t="s">
        <v>252</v>
      </c>
      <c r="C92" s="1080"/>
      <c r="D92" s="1081"/>
      <c r="E92" s="250" t="str">
        <f>IF(SUM(E87,E91)=0,"",SUM(E87,E91))</f>
        <v/>
      </c>
      <c r="F92" s="250" t="str">
        <f>IF(SUM(F87,F91)=0,"",SUM(F87,F91))</f>
        <v/>
      </c>
      <c r="G92" s="248" t="str">
        <f>IFERROR(E92-F92,"")</f>
        <v/>
      </c>
    </row>
    <row r="93" spans="1:7" ht="13.8" thickTop="1" x14ac:dyDescent="0.2">
      <c r="A93" s="1057" t="s">
        <v>109</v>
      </c>
      <c r="B93" s="1050" t="s">
        <v>253</v>
      </c>
      <c r="C93" s="1050"/>
      <c r="D93" s="1050"/>
      <c r="E93" s="251"/>
      <c r="F93" s="251"/>
      <c r="G93" s="99"/>
    </row>
    <row r="94" spans="1:7" x14ac:dyDescent="0.2">
      <c r="A94" s="1058"/>
      <c r="B94" s="1054" t="s">
        <v>254</v>
      </c>
      <c r="C94" s="1054"/>
      <c r="D94" s="1054"/>
      <c r="E94" s="246"/>
      <c r="F94" s="246"/>
      <c r="G94" s="98"/>
    </row>
    <row r="95" spans="1:7" x14ac:dyDescent="0.2">
      <c r="A95" s="1058"/>
      <c r="B95" s="1054" t="s">
        <v>255</v>
      </c>
      <c r="C95" s="1054"/>
      <c r="D95" s="1054"/>
      <c r="E95" s="246"/>
      <c r="F95" s="246"/>
      <c r="G95" s="98"/>
    </row>
    <row r="96" spans="1:7" x14ac:dyDescent="0.2">
      <c r="A96" s="1058"/>
      <c r="B96" s="1054" t="s">
        <v>256</v>
      </c>
      <c r="C96" s="1054"/>
      <c r="D96" s="1054"/>
      <c r="E96" s="246"/>
      <c r="F96" s="246"/>
      <c r="G96" s="98"/>
    </row>
    <row r="97" spans="1:11" ht="13.8" thickBot="1" x14ac:dyDescent="0.25">
      <c r="A97" s="1059"/>
      <c r="B97" s="1060" t="s">
        <v>252</v>
      </c>
      <c r="C97" s="1060"/>
      <c r="D97" s="1060"/>
      <c r="E97" s="250" t="str">
        <f>IF(SUM(E93:E96)=0,"",SUM(E93:E96))</f>
        <v/>
      </c>
      <c r="F97" s="250" t="str">
        <f>IF(SUM(F93:F96)=0,"",SUM(F93:F96))</f>
        <v/>
      </c>
      <c r="G97" s="248" t="str">
        <f>IFERROR(E97-F97,"")</f>
        <v/>
      </c>
    </row>
    <row r="98" spans="1:11" ht="13.8" thickTop="1" x14ac:dyDescent="0.2">
      <c r="A98" s="1049" t="s">
        <v>257</v>
      </c>
      <c r="B98" s="1050"/>
      <c r="C98" s="1050"/>
      <c r="D98" s="1050"/>
      <c r="E98" s="1051"/>
      <c r="F98" s="1052"/>
      <c r="G98" s="279" t="str">
        <f>IF(SUM(G92,G97)=0,"",SUM(G92,G97))</f>
        <v/>
      </c>
    </row>
    <row r="99" spans="1:11" x14ac:dyDescent="0.2">
      <c r="A99" s="1053" t="s">
        <v>258</v>
      </c>
      <c r="B99" s="1054"/>
      <c r="C99" s="1054"/>
      <c r="D99" s="1054"/>
      <c r="E99" s="1055"/>
      <c r="F99" s="1056"/>
      <c r="G99" s="278"/>
    </row>
    <row r="100" spans="1:11" x14ac:dyDescent="0.2">
      <c r="A100" s="1053" t="s">
        <v>259</v>
      </c>
      <c r="B100" s="1054"/>
      <c r="C100" s="1054"/>
      <c r="D100" s="1054"/>
      <c r="E100" s="1055"/>
      <c r="F100" s="1056"/>
      <c r="G100" s="278"/>
    </row>
    <row r="101" spans="1:11" ht="13.8" thickBot="1" x14ac:dyDescent="0.25">
      <c r="A101" s="1044" t="s">
        <v>260</v>
      </c>
      <c r="B101" s="1045"/>
      <c r="C101" s="1045"/>
      <c r="D101" s="1045"/>
      <c r="E101" s="1046"/>
      <c r="F101" s="1047"/>
      <c r="G101" s="302" t="str">
        <f>IFERROR(G98-G99+G100,"")</f>
        <v/>
      </c>
    </row>
    <row r="102" spans="1:11" x14ac:dyDescent="0.2">
      <c r="A102" s="1048"/>
      <c r="B102" s="1048"/>
      <c r="C102" s="1048"/>
      <c r="D102" s="1048"/>
      <c r="E102" s="1048"/>
      <c r="F102" s="1048"/>
      <c r="G102" s="1048"/>
    </row>
    <row r="103" spans="1:11" ht="21" x14ac:dyDescent="0.2">
      <c r="A103" s="1061" t="s">
        <v>236</v>
      </c>
      <c r="B103" s="1061"/>
      <c r="C103" s="1061"/>
      <c r="D103" s="1061"/>
      <c r="E103" s="1061"/>
      <c r="F103" s="1061"/>
      <c r="G103" s="1061"/>
    </row>
    <row r="104" spans="1:11" ht="14.4" x14ac:dyDescent="0.2">
      <c r="E104" s="91"/>
      <c r="F104" s="91"/>
      <c r="G104" s="92"/>
    </row>
    <row r="105" spans="1:11" ht="18.75" customHeight="1" x14ac:dyDescent="0.2">
      <c r="A105" s="1062" t="s">
        <v>429</v>
      </c>
      <c r="B105" s="1062"/>
      <c r="C105" s="1062"/>
      <c r="D105" s="1062"/>
      <c r="E105" s="1062"/>
      <c r="F105" s="1062"/>
      <c r="G105" s="1062"/>
      <c r="H105" s="73" t="s">
        <v>322</v>
      </c>
      <c r="J105" s="114" t="str">
        <f>IF(⑱安全投資実績!BG31=0,"",⑱安全投資実績!BG31)</f>
        <v/>
      </c>
      <c r="K105" s="73" t="s">
        <v>323</v>
      </c>
    </row>
    <row r="106" spans="1:11" x14ac:dyDescent="0.2">
      <c r="E106" s="93"/>
      <c r="F106" s="93"/>
      <c r="G106" s="92"/>
    </row>
    <row r="107" spans="1:11" ht="13.8" thickBot="1" x14ac:dyDescent="0.25">
      <c r="E107" s="93"/>
      <c r="F107" s="93"/>
      <c r="G107" s="303" t="s">
        <v>86</v>
      </c>
    </row>
    <row r="108" spans="1:11" x14ac:dyDescent="0.2">
      <c r="A108" s="1063" t="s">
        <v>237</v>
      </c>
      <c r="B108" s="1064"/>
      <c r="C108" s="1064"/>
      <c r="D108" s="1065"/>
      <c r="E108" s="94" t="s">
        <v>238</v>
      </c>
      <c r="F108" s="95" t="s">
        <v>239</v>
      </c>
      <c r="G108" s="96" t="s">
        <v>240</v>
      </c>
    </row>
    <row r="109" spans="1:11" ht="13.5" customHeight="1" x14ac:dyDescent="0.2">
      <c r="A109" s="1066" t="s">
        <v>266</v>
      </c>
      <c r="B109" s="1069" t="s">
        <v>102</v>
      </c>
      <c r="C109" s="1072" t="s">
        <v>241</v>
      </c>
      <c r="D109" s="80" t="s">
        <v>242</v>
      </c>
      <c r="E109" s="246"/>
      <c r="F109" s="247"/>
      <c r="G109" s="248" t="str">
        <f>IF(E109-F109=0,"",E109-F109)</f>
        <v/>
      </c>
    </row>
    <row r="110" spans="1:11" x14ac:dyDescent="0.2">
      <c r="A110" s="1067"/>
      <c r="B110" s="1070"/>
      <c r="C110" s="1073"/>
      <c r="D110" s="80" t="s">
        <v>243</v>
      </c>
      <c r="E110" s="246"/>
      <c r="F110" s="247"/>
      <c r="G110" s="248" t="str">
        <f>IF(E110-F110=0,"",E110-F110)</f>
        <v/>
      </c>
    </row>
    <row r="111" spans="1:11" x14ac:dyDescent="0.2">
      <c r="A111" s="1067"/>
      <c r="B111" s="1070"/>
      <c r="C111" s="1073"/>
      <c r="D111" s="80" t="s">
        <v>244</v>
      </c>
      <c r="E111" s="246"/>
      <c r="F111" s="247"/>
      <c r="G111" s="248" t="str">
        <f t="shared" ref="G111:G119" si="3">IF(E111-F111=0,"",E111-F111)</f>
        <v/>
      </c>
    </row>
    <row r="112" spans="1:11" x14ac:dyDescent="0.2">
      <c r="A112" s="1067"/>
      <c r="B112" s="1070"/>
      <c r="C112" s="1073"/>
      <c r="D112" s="80" t="s">
        <v>245</v>
      </c>
      <c r="E112" s="246"/>
      <c r="F112" s="247"/>
      <c r="G112" s="248" t="str">
        <f t="shared" si="3"/>
        <v/>
      </c>
    </row>
    <row r="113" spans="1:7" x14ac:dyDescent="0.2">
      <c r="A113" s="1067"/>
      <c r="B113" s="1070"/>
      <c r="C113" s="1073"/>
      <c r="D113" s="80" t="s">
        <v>246</v>
      </c>
      <c r="E113" s="246"/>
      <c r="F113" s="247"/>
      <c r="G113" s="248" t="str">
        <f t="shared" si="3"/>
        <v/>
      </c>
    </row>
    <row r="114" spans="1:7" x14ac:dyDescent="0.2">
      <c r="A114" s="1067"/>
      <c r="B114" s="1070"/>
      <c r="C114" s="1073"/>
      <c r="D114" s="80"/>
      <c r="E114" s="74"/>
      <c r="F114" s="75"/>
      <c r="G114" s="305" t="str">
        <f t="shared" si="3"/>
        <v/>
      </c>
    </row>
    <row r="115" spans="1:7" x14ac:dyDescent="0.2">
      <c r="A115" s="1067"/>
      <c r="B115" s="1070"/>
      <c r="C115" s="1073"/>
      <c r="D115" s="80"/>
      <c r="E115" s="74"/>
      <c r="F115" s="75"/>
      <c r="G115" s="305" t="str">
        <f t="shared" si="3"/>
        <v/>
      </c>
    </row>
    <row r="116" spans="1:7" x14ac:dyDescent="0.2">
      <c r="A116" s="1067"/>
      <c r="B116" s="1070"/>
      <c r="C116" s="1074"/>
      <c r="D116" s="80"/>
      <c r="E116" s="74"/>
      <c r="F116" s="75"/>
      <c r="G116" s="305" t="str">
        <f t="shared" si="3"/>
        <v/>
      </c>
    </row>
    <row r="117" spans="1:7" ht="13.5" customHeight="1" x14ac:dyDescent="0.2">
      <c r="A117" s="1067"/>
      <c r="B117" s="1070"/>
      <c r="C117" s="1072" t="s">
        <v>247</v>
      </c>
      <c r="D117" s="80"/>
      <c r="E117" s="74"/>
      <c r="F117" s="75"/>
      <c r="G117" s="305" t="str">
        <f t="shared" si="3"/>
        <v/>
      </c>
    </row>
    <row r="118" spans="1:7" x14ac:dyDescent="0.2">
      <c r="A118" s="1067"/>
      <c r="B118" s="1070"/>
      <c r="C118" s="1073"/>
      <c r="D118" s="80"/>
      <c r="E118" s="74"/>
      <c r="F118" s="74"/>
      <c r="G118" s="305" t="str">
        <f t="shared" si="3"/>
        <v/>
      </c>
    </row>
    <row r="119" spans="1:7" x14ac:dyDescent="0.2">
      <c r="A119" s="1067"/>
      <c r="B119" s="1070"/>
      <c r="C119" s="1073"/>
      <c r="D119" s="80"/>
      <c r="E119" s="74"/>
      <c r="F119" s="75"/>
      <c r="G119" s="305" t="str">
        <f t="shared" si="3"/>
        <v/>
      </c>
    </row>
    <row r="120" spans="1:7" x14ac:dyDescent="0.2">
      <c r="A120" s="1067"/>
      <c r="B120" s="1070"/>
      <c r="C120" s="1074"/>
      <c r="D120" s="80" t="s">
        <v>247</v>
      </c>
      <c r="E120" s="246"/>
      <c r="F120" s="247"/>
      <c r="G120" s="248" t="str">
        <f>IF(E120-F120=0,"",E120-F120)</f>
        <v/>
      </c>
    </row>
    <row r="121" spans="1:7" ht="13.5" customHeight="1" x14ac:dyDescent="0.2">
      <c r="A121" s="1067"/>
      <c r="B121" s="1071"/>
      <c r="C121" s="1075" t="s">
        <v>248</v>
      </c>
      <c r="D121" s="1076"/>
      <c r="E121" s="249" t="str">
        <f>IF(SUM(E109:E120)=0,"",SUM(E109:E120))</f>
        <v/>
      </c>
      <c r="F121" s="249" t="str">
        <f>IF(SUM(F109:F120)=0,"",SUM(F109:F120))</f>
        <v/>
      </c>
      <c r="G121" s="248" t="str">
        <f>IFERROR(E121-F121,"")</f>
        <v/>
      </c>
    </row>
    <row r="122" spans="1:7" ht="13.5" customHeight="1" x14ac:dyDescent="0.2">
      <c r="A122" s="1067"/>
      <c r="B122" s="1072" t="s">
        <v>105</v>
      </c>
      <c r="C122" s="1077" t="s">
        <v>249</v>
      </c>
      <c r="D122" s="1078"/>
      <c r="E122" s="246"/>
      <c r="F122" s="247"/>
      <c r="G122" s="98"/>
    </row>
    <row r="123" spans="1:7" ht="13.5" customHeight="1" x14ac:dyDescent="0.2">
      <c r="A123" s="1067"/>
      <c r="B123" s="1073"/>
      <c r="C123" s="1077" t="s">
        <v>250</v>
      </c>
      <c r="D123" s="1078"/>
      <c r="E123" s="246"/>
      <c r="F123" s="247"/>
      <c r="G123" s="98"/>
    </row>
    <row r="124" spans="1:7" ht="13.5" customHeight="1" x14ac:dyDescent="0.2">
      <c r="A124" s="1067"/>
      <c r="B124" s="1073"/>
      <c r="C124" s="1077" t="s">
        <v>251</v>
      </c>
      <c r="D124" s="1078"/>
      <c r="E124" s="246"/>
      <c r="F124" s="247"/>
      <c r="G124" s="98"/>
    </row>
    <row r="125" spans="1:7" x14ac:dyDescent="0.2">
      <c r="A125" s="1067"/>
      <c r="B125" s="1074"/>
      <c r="C125" s="1077" t="s">
        <v>248</v>
      </c>
      <c r="D125" s="1078"/>
      <c r="E125" s="249" t="str">
        <f>IF(SUM(E122:E124)=0,"",SUM(E122:E124))</f>
        <v/>
      </c>
      <c r="F125" s="249" t="str">
        <f>IF(SUM(F122:F124)=0,"",SUM(F122:F124))</f>
        <v/>
      </c>
      <c r="G125" s="248" t="str">
        <f>IFERROR(E125-F125,"")</f>
        <v/>
      </c>
    </row>
    <row r="126" spans="1:7" ht="13.8" thickBot="1" x14ac:dyDescent="0.25">
      <c r="A126" s="1068"/>
      <c r="B126" s="1079" t="s">
        <v>252</v>
      </c>
      <c r="C126" s="1080"/>
      <c r="D126" s="1081"/>
      <c r="E126" s="250" t="str">
        <f>IF(SUM(E121,E125)=0,"",SUM(E121,E125))</f>
        <v/>
      </c>
      <c r="F126" s="250" t="str">
        <f>IF(SUM(F121,F125)=0,"",SUM(F121,F125))</f>
        <v/>
      </c>
      <c r="G126" s="248" t="str">
        <f>IFERROR(E126-F126,"")</f>
        <v/>
      </c>
    </row>
    <row r="127" spans="1:7" ht="14.25" customHeight="1" thickTop="1" x14ac:dyDescent="0.2">
      <c r="A127" s="1258" t="s">
        <v>109</v>
      </c>
      <c r="B127" s="1261" t="s">
        <v>253</v>
      </c>
      <c r="C127" s="1262"/>
      <c r="D127" s="1263"/>
      <c r="E127" s="251"/>
      <c r="F127" s="251"/>
      <c r="G127" s="99"/>
    </row>
    <row r="128" spans="1:7" ht="13.5" customHeight="1" x14ac:dyDescent="0.2">
      <c r="A128" s="1259"/>
      <c r="B128" s="1077" t="s">
        <v>254</v>
      </c>
      <c r="C128" s="1264"/>
      <c r="D128" s="1078"/>
      <c r="E128" s="246"/>
      <c r="F128" s="246"/>
      <c r="G128" s="98"/>
    </row>
    <row r="129" spans="1:11" ht="13.5" customHeight="1" x14ac:dyDescent="0.2">
      <c r="A129" s="1259"/>
      <c r="B129" s="1077" t="s">
        <v>255</v>
      </c>
      <c r="C129" s="1264"/>
      <c r="D129" s="1078"/>
      <c r="E129" s="246"/>
      <c r="F129" s="246"/>
      <c r="G129" s="98"/>
    </row>
    <row r="130" spans="1:11" ht="13.5" customHeight="1" x14ac:dyDescent="0.2">
      <c r="A130" s="1259"/>
      <c r="B130" s="1077" t="s">
        <v>256</v>
      </c>
      <c r="C130" s="1264"/>
      <c r="D130" s="1078"/>
      <c r="E130" s="246"/>
      <c r="F130" s="246"/>
      <c r="G130" s="98"/>
    </row>
    <row r="131" spans="1:11" ht="13.8" thickBot="1" x14ac:dyDescent="0.25">
      <c r="A131" s="1260"/>
      <c r="B131" s="1079" t="s">
        <v>252</v>
      </c>
      <c r="C131" s="1080"/>
      <c r="D131" s="1081"/>
      <c r="E131" s="250" t="str">
        <f>IF(SUM(E127:E130)=0,"",SUM(E127:E130))</f>
        <v/>
      </c>
      <c r="F131" s="250" t="str">
        <f>IF(SUM(F127:F130)=0,"",SUM(F127:F130))</f>
        <v/>
      </c>
      <c r="G131" s="248" t="str">
        <f>IFERROR(E131-F131,"")</f>
        <v/>
      </c>
    </row>
    <row r="132" spans="1:11" ht="14.25" customHeight="1" thickTop="1" x14ac:dyDescent="0.2">
      <c r="A132" s="1268" t="s">
        <v>257</v>
      </c>
      <c r="B132" s="1262"/>
      <c r="C132" s="1262"/>
      <c r="D132" s="1263"/>
      <c r="E132" s="1051"/>
      <c r="F132" s="1052"/>
      <c r="G132" s="279" t="str">
        <f>IF(SUM(G126,G131)=0,"",SUM(G126,G131))</f>
        <v/>
      </c>
    </row>
    <row r="133" spans="1:11" ht="13.5" customHeight="1" x14ac:dyDescent="0.2">
      <c r="A133" s="1269" t="s">
        <v>258</v>
      </c>
      <c r="B133" s="1264"/>
      <c r="C133" s="1264"/>
      <c r="D133" s="1078"/>
      <c r="E133" s="1055"/>
      <c r="F133" s="1056"/>
      <c r="G133" s="278"/>
    </row>
    <row r="134" spans="1:11" ht="13.5" customHeight="1" x14ac:dyDescent="0.2">
      <c r="A134" s="1269" t="s">
        <v>259</v>
      </c>
      <c r="B134" s="1264"/>
      <c r="C134" s="1264"/>
      <c r="D134" s="1078"/>
      <c r="E134" s="1055"/>
      <c r="F134" s="1056"/>
      <c r="G134" s="278"/>
    </row>
    <row r="135" spans="1:11" ht="14.25" customHeight="1" thickBot="1" x14ac:dyDescent="0.25">
      <c r="A135" s="1265" t="s">
        <v>260</v>
      </c>
      <c r="B135" s="1266"/>
      <c r="C135" s="1266"/>
      <c r="D135" s="1267"/>
      <c r="E135" s="1046"/>
      <c r="F135" s="1047"/>
      <c r="G135" s="302" t="str">
        <f>IFERROR(G132-G133+G134,"")</f>
        <v/>
      </c>
    </row>
    <row r="136" spans="1:11" x14ac:dyDescent="0.2">
      <c r="A136" s="1048"/>
      <c r="B136" s="1048"/>
      <c r="C136" s="1048"/>
      <c r="D136" s="1048"/>
      <c r="E136" s="1048"/>
      <c r="F136" s="1048"/>
      <c r="G136" s="1048"/>
    </row>
    <row r="137" spans="1:11" ht="21" x14ac:dyDescent="0.2">
      <c r="A137" s="1061" t="s">
        <v>236</v>
      </c>
      <c r="B137" s="1061"/>
      <c r="C137" s="1061"/>
      <c r="D137" s="1061"/>
      <c r="E137" s="1061"/>
      <c r="F137" s="1061"/>
      <c r="G137" s="1061"/>
    </row>
    <row r="138" spans="1:11" ht="14.4" x14ac:dyDescent="0.2">
      <c r="E138" s="91"/>
      <c r="F138" s="91"/>
      <c r="G138" s="92"/>
    </row>
    <row r="139" spans="1:11" ht="18.75" customHeight="1" x14ac:dyDescent="0.2">
      <c r="A139" s="1062" t="s">
        <v>429</v>
      </c>
      <c r="B139" s="1062"/>
      <c r="C139" s="1062"/>
      <c r="D139" s="1062"/>
      <c r="E139" s="1062"/>
      <c r="F139" s="1062"/>
      <c r="G139" s="1062"/>
      <c r="H139" s="73" t="s">
        <v>322</v>
      </c>
      <c r="J139" s="114" t="str">
        <f>IF(⑱安全投資実績!BT31=0,"",⑱安全投資実績!BT31)</f>
        <v/>
      </c>
      <c r="K139" s="73" t="s">
        <v>323</v>
      </c>
    </row>
    <row r="140" spans="1:11" x14ac:dyDescent="0.2">
      <c r="E140" s="93"/>
      <c r="F140" s="93"/>
      <c r="G140" s="92"/>
    </row>
    <row r="141" spans="1:11" ht="13.8" thickBot="1" x14ac:dyDescent="0.25">
      <c r="E141" s="93"/>
      <c r="F141" s="93"/>
      <c r="G141" s="303" t="s">
        <v>86</v>
      </c>
    </row>
    <row r="142" spans="1:11" x14ac:dyDescent="0.2">
      <c r="A142" s="1063" t="s">
        <v>237</v>
      </c>
      <c r="B142" s="1064"/>
      <c r="C142" s="1064"/>
      <c r="D142" s="1065"/>
      <c r="E142" s="94" t="s">
        <v>238</v>
      </c>
      <c r="F142" s="95" t="s">
        <v>239</v>
      </c>
      <c r="G142" s="96" t="s">
        <v>240</v>
      </c>
    </row>
    <row r="143" spans="1:11" x14ac:dyDescent="0.2">
      <c r="A143" s="1066" t="s">
        <v>266</v>
      </c>
      <c r="B143" s="1069" t="s">
        <v>102</v>
      </c>
      <c r="C143" s="1072" t="s">
        <v>241</v>
      </c>
      <c r="D143" s="80" t="s">
        <v>242</v>
      </c>
      <c r="E143" s="246"/>
      <c r="F143" s="247"/>
      <c r="G143" s="248" t="str">
        <f>IF(E143-F143=0,"",E143-F143)</f>
        <v/>
      </c>
    </row>
    <row r="144" spans="1:11" x14ac:dyDescent="0.2">
      <c r="A144" s="1067"/>
      <c r="B144" s="1070"/>
      <c r="C144" s="1073"/>
      <c r="D144" s="80" t="s">
        <v>243</v>
      </c>
      <c r="E144" s="246"/>
      <c r="F144" s="247"/>
      <c r="G144" s="248" t="str">
        <f>IF(E144-F144=0,"",E144-F144)</f>
        <v/>
      </c>
    </row>
    <row r="145" spans="1:7" x14ac:dyDescent="0.2">
      <c r="A145" s="1067"/>
      <c r="B145" s="1070"/>
      <c r="C145" s="1073"/>
      <c r="D145" s="80" t="s">
        <v>244</v>
      </c>
      <c r="E145" s="246"/>
      <c r="F145" s="247"/>
      <c r="G145" s="248" t="str">
        <f t="shared" ref="G145:G153" si="4">IF(E145-F145=0,"",E145-F145)</f>
        <v/>
      </c>
    </row>
    <row r="146" spans="1:7" x14ac:dyDescent="0.2">
      <c r="A146" s="1067"/>
      <c r="B146" s="1070"/>
      <c r="C146" s="1073"/>
      <c r="D146" s="80" t="s">
        <v>245</v>
      </c>
      <c r="E146" s="246"/>
      <c r="F146" s="247"/>
      <c r="G146" s="248" t="str">
        <f t="shared" si="4"/>
        <v/>
      </c>
    </row>
    <row r="147" spans="1:7" x14ac:dyDescent="0.2">
      <c r="A147" s="1067"/>
      <c r="B147" s="1070"/>
      <c r="C147" s="1073"/>
      <c r="D147" s="80" t="s">
        <v>246</v>
      </c>
      <c r="E147" s="246"/>
      <c r="F147" s="247"/>
      <c r="G147" s="248" t="str">
        <f t="shared" si="4"/>
        <v/>
      </c>
    </row>
    <row r="148" spans="1:7" x14ac:dyDescent="0.2">
      <c r="A148" s="1067"/>
      <c r="B148" s="1070"/>
      <c r="C148" s="1073"/>
      <c r="D148" s="80"/>
      <c r="E148" s="74"/>
      <c r="F148" s="75"/>
      <c r="G148" s="305" t="str">
        <f t="shared" si="4"/>
        <v/>
      </c>
    </row>
    <row r="149" spans="1:7" x14ac:dyDescent="0.2">
      <c r="A149" s="1067"/>
      <c r="B149" s="1070"/>
      <c r="C149" s="1073"/>
      <c r="D149" s="80"/>
      <c r="E149" s="74"/>
      <c r="F149" s="75"/>
      <c r="G149" s="305" t="str">
        <f t="shared" si="4"/>
        <v/>
      </c>
    </row>
    <row r="150" spans="1:7" x14ac:dyDescent="0.2">
      <c r="A150" s="1067"/>
      <c r="B150" s="1070"/>
      <c r="C150" s="1074"/>
      <c r="D150" s="80"/>
      <c r="E150" s="74"/>
      <c r="F150" s="75"/>
      <c r="G150" s="305" t="str">
        <f t="shared" si="4"/>
        <v/>
      </c>
    </row>
    <row r="151" spans="1:7" x14ac:dyDescent="0.2">
      <c r="A151" s="1067"/>
      <c r="B151" s="1070"/>
      <c r="C151" s="1072" t="s">
        <v>247</v>
      </c>
      <c r="D151" s="80"/>
      <c r="E151" s="74"/>
      <c r="F151" s="75"/>
      <c r="G151" s="305" t="str">
        <f t="shared" si="4"/>
        <v/>
      </c>
    </row>
    <row r="152" spans="1:7" x14ac:dyDescent="0.2">
      <c r="A152" s="1067"/>
      <c r="B152" s="1070"/>
      <c r="C152" s="1073"/>
      <c r="D152" s="80"/>
      <c r="E152" s="74"/>
      <c r="F152" s="74"/>
      <c r="G152" s="305" t="str">
        <f t="shared" si="4"/>
        <v/>
      </c>
    </row>
    <row r="153" spans="1:7" x14ac:dyDescent="0.2">
      <c r="A153" s="1067"/>
      <c r="B153" s="1070"/>
      <c r="C153" s="1073"/>
      <c r="D153" s="80"/>
      <c r="E153" s="74"/>
      <c r="F153" s="75"/>
      <c r="G153" s="305" t="str">
        <f t="shared" si="4"/>
        <v/>
      </c>
    </row>
    <row r="154" spans="1:7" x14ac:dyDescent="0.2">
      <c r="A154" s="1067"/>
      <c r="B154" s="1070"/>
      <c r="C154" s="1074"/>
      <c r="D154" s="80" t="s">
        <v>247</v>
      </c>
      <c r="E154" s="246"/>
      <c r="F154" s="247"/>
      <c r="G154" s="248" t="str">
        <f>IF(E154-F154=0,"",E154-F154)</f>
        <v/>
      </c>
    </row>
    <row r="155" spans="1:7" x14ac:dyDescent="0.2">
      <c r="A155" s="1067"/>
      <c r="B155" s="1071"/>
      <c r="C155" s="1075" t="s">
        <v>248</v>
      </c>
      <c r="D155" s="1076"/>
      <c r="E155" s="249" t="str">
        <f>IF(SUM(E143:E154)=0,"",SUM(E143:E154))</f>
        <v/>
      </c>
      <c r="F155" s="249" t="str">
        <f>IF(SUM(F143:F154)=0,"",SUM(F143:F154))</f>
        <v/>
      </c>
      <c r="G155" s="248" t="str">
        <f>IFERROR(E155-F155,"")</f>
        <v/>
      </c>
    </row>
    <row r="156" spans="1:7" x14ac:dyDescent="0.2">
      <c r="A156" s="1067"/>
      <c r="B156" s="1072" t="s">
        <v>105</v>
      </c>
      <c r="C156" s="1077" t="s">
        <v>249</v>
      </c>
      <c r="D156" s="1078"/>
      <c r="E156" s="246"/>
      <c r="F156" s="247"/>
      <c r="G156" s="98"/>
    </row>
    <row r="157" spans="1:7" x14ac:dyDescent="0.2">
      <c r="A157" s="1067"/>
      <c r="B157" s="1073"/>
      <c r="C157" s="1077" t="s">
        <v>250</v>
      </c>
      <c r="D157" s="1078"/>
      <c r="E157" s="246"/>
      <c r="F157" s="247"/>
      <c r="G157" s="98"/>
    </row>
    <row r="158" spans="1:7" x14ac:dyDescent="0.2">
      <c r="A158" s="1067"/>
      <c r="B158" s="1073"/>
      <c r="C158" s="1077" t="s">
        <v>251</v>
      </c>
      <c r="D158" s="1078"/>
      <c r="E158" s="246"/>
      <c r="F158" s="247"/>
      <c r="G158" s="98"/>
    </row>
    <row r="159" spans="1:7" x14ac:dyDescent="0.2">
      <c r="A159" s="1067"/>
      <c r="B159" s="1074"/>
      <c r="C159" s="1077" t="s">
        <v>248</v>
      </c>
      <c r="D159" s="1078"/>
      <c r="E159" s="249" t="str">
        <f>IF(SUM(E156:E158)=0,"",SUM(E156:E158))</f>
        <v/>
      </c>
      <c r="F159" s="249" t="str">
        <f>IF(SUM(F156:F158)=0,"",SUM(F156:F158))</f>
        <v/>
      </c>
      <c r="G159" s="248" t="str">
        <f>IFERROR(E159-F159,"")</f>
        <v/>
      </c>
    </row>
    <row r="160" spans="1:7" ht="13.8" thickBot="1" x14ac:dyDescent="0.25">
      <c r="A160" s="1068"/>
      <c r="B160" s="1079" t="s">
        <v>252</v>
      </c>
      <c r="C160" s="1080"/>
      <c r="D160" s="1081"/>
      <c r="E160" s="250" t="str">
        <f>IF(SUM(E155,E159)=0,"",SUM(E155,E159))</f>
        <v/>
      </c>
      <c r="F160" s="250" t="str">
        <f>IF(SUM(F155,F159)=0,"",SUM(F155,F159))</f>
        <v/>
      </c>
      <c r="G160" s="248" t="str">
        <f>IFERROR(E160-F160,"")</f>
        <v/>
      </c>
    </row>
    <row r="161" spans="1:7" ht="13.8" thickTop="1" x14ac:dyDescent="0.2">
      <c r="A161" s="1057" t="s">
        <v>109</v>
      </c>
      <c r="B161" s="1050" t="s">
        <v>253</v>
      </c>
      <c r="C161" s="1050"/>
      <c r="D161" s="1050"/>
      <c r="E161" s="251"/>
      <c r="F161" s="251"/>
      <c r="G161" s="99"/>
    </row>
    <row r="162" spans="1:7" x14ac:dyDescent="0.2">
      <c r="A162" s="1058"/>
      <c r="B162" s="1054" t="s">
        <v>254</v>
      </c>
      <c r="C162" s="1054"/>
      <c r="D162" s="1054"/>
      <c r="E162" s="246"/>
      <c r="F162" s="246"/>
      <c r="G162" s="98"/>
    </row>
    <row r="163" spans="1:7" x14ac:dyDescent="0.2">
      <c r="A163" s="1058"/>
      <c r="B163" s="1054" t="s">
        <v>255</v>
      </c>
      <c r="C163" s="1054"/>
      <c r="D163" s="1054"/>
      <c r="E163" s="246"/>
      <c r="F163" s="246"/>
      <c r="G163" s="98"/>
    </row>
    <row r="164" spans="1:7" x14ac:dyDescent="0.2">
      <c r="A164" s="1058"/>
      <c r="B164" s="1054" t="s">
        <v>256</v>
      </c>
      <c r="C164" s="1054"/>
      <c r="D164" s="1054"/>
      <c r="E164" s="246"/>
      <c r="F164" s="246"/>
      <c r="G164" s="98"/>
    </row>
    <row r="165" spans="1:7" ht="13.8" thickBot="1" x14ac:dyDescent="0.25">
      <c r="A165" s="1059"/>
      <c r="B165" s="1060" t="s">
        <v>252</v>
      </c>
      <c r="C165" s="1060"/>
      <c r="D165" s="1060"/>
      <c r="E165" s="250" t="str">
        <f>IF(SUM(E161:E164)=0,"",SUM(E161:E164))</f>
        <v/>
      </c>
      <c r="F165" s="250" t="str">
        <f>IF(SUM(F161:F164)=0,"",SUM(F161:F164))</f>
        <v/>
      </c>
      <c r="G165" s="248" t="str">
        <f>IFERROR(E165-F165,"")</f>
        <v/>
      </c>
    </row>
    <row r="166" spans="1:7" ht="13.8" thickTop="1" x14ac:dyDescent="0.2">
      <c r="A166" s="1049" t="s">
        <v>257</v>
      </c>
      <c r="B166" s="1050"/>
      <c r="C166" s="1050"/>
      <c r="D166" s="1050"/>
      <c r="E166" s="1051"/>
      <c r="F166" s="1052"/>
      <c r="G166" s="279" t="str">
        <f>IF(SUM(G160,G165)=0,"",SUM(G160,G165))</f>
        <v/>
      </c>
    </row>
    <row r="167" spans="1:7" x14ac:dyDescent="0.2">
      <c r="A167" s="1053" t="s">
        <v>258</v>
      </c>
      <c r="B167" s="1054"/>
      <c r="C167" s="1054"/>
      <c r="D167" s="1054"/>
      <c r="E167" s="1055"/>
      <c r="F167" s="1056"/>
      <c r="G167" s="278"/>
    </row>
    <row r="168" spans="1:7" x14ac:dyDescent="0.2">
      <c r="A168" s="1053" t="s">
        <v>259</v>
      </c>
      <c r="B168" s="1054"/>
      <c r="C168" s="1054"/>
      <c r="D168" s="1054"/>
      <c r="E168" s="1055"/>
      <c r="F168" s="1056"/>
      <c r="G168" s="278"/>
    </row>
    <row r="169" spans="1:7" ht="13.8" thickBot="1" x14ac:dyDescent="0.25">
      <c r="A169" s="1044" t="s">
        <v>260</v>
      </c>
      <c r="B169" s="1045"/>
      <c r="C169" s="1045"/>
      <c r="D169" s="1045"/>
      <c r="E169" s="1046"/>
      <c r="F169" s="1047"/>
      <c r="G169" s="302" t="str">
        <f>IFERROR(G166-G167+G168,"")</f>
        <v/>
      </c>
    </row>
    <row r="170" spans="1:7" x14ac:dyDescent="0.2">
      <c r="A170" s="1048"/>
      <c r="B170" s="1048"/>
      <c r="C170" s="1048"/>
      <c r="D170" s="1048"/>
      <c r="E170" s="1048"/>
      <c r="F170" s="1048"/>
      <c r="G170" s="1048"/>
    </row>
  </sheetData>
  <mergeCells count="145">
    <mergeCell ref="A169:D169"/>
    <mergeCell ref="E169:F169"/>
    <mergeCell ref="A170:G170"/>
    <mergeCell ref="A166:D166"/>
    <mergeCell ref="E166:F166"/>
    <mergeCell ref="A167:D167"/>
    <mergeCell ref="E167:F167"/>
    <mergeCell ref="A168:D168"/>
    <mergeCell ref="E168:F168"/>
    <mergeCell ref="A161:A165"/>
    <mergeCell ref="B161:D161"/>
    <mergeCell ref="B162:D162"/>
    <mergeCell ref="B163:D163"/>
    <mergeCell ref="B164:D164"/>
    <mergeCell ref="B165:D165"/>
    <mergeCell ref="A142:D142"/>
    <mergeCell ref="A143:A160"/>
    <mergeCell ref="B143:B155"/>
    <mergeCell ref="C143:C150"/>
    <mergeCell ref="C151:C154"/>
    <mergeCell ref="C155:D155"/>
    <mergeCell ref="B156:B159"/>
    <mergeCell ref="C156:D156"/>
    <mergeCell ref="C157:D157"/>
    <mergeCell ref="C158:D158"/>
    <mergeCell ref="C159:D159"/>
    <mergeCell ref="B160:D160"/>
    <mergeCell ref="A135:D135"/>
    <mergeCell ref="E135:F135"/>
    <mergeCell ref="A136:G136"/>
    <mergeCell ref="A137:G137"/>
    <mergeCell ref="A139:G139"/>
    <mergeCell ref="A132:D132"/>
    <mergeCell ref="E132:F132"/>
    <mergeCell ref="A133:D133"/>
    <mergeCell ref="E133:F133"/>
    <mergeCell ref="A134:D134"/>
    <mergeCell ref="E134:F134"/>
    <mergeCell ref="A127:A131"/>
    <mergeCell ref="B127:D127"/>
    <mergeCell ref="B128:D128"/>
    <mergeCell ref="B129:D129"/>
    <mergeCell ref="B130:D130"/>
    <mergeCell ref="B131:D131"/>
    <mergeCell ref="A108:D108"/>
    <mergeCell ref="A109:A126"/>
    <mergeCell ref="B109:B121"/>
    <mergeCell ref="C109:C116"/>
    <mergeCell ref="C117:C120"/>
    <mergeCell ref="C121:D121"/>
    <mergeCell ref="B122:B125"/>
    <mergeCell ref="C122:D122"/>
    <mergeCell ref="C123:D123"/>
    <mergeCell ref="C124:D124"/>
    <mergeCell ref="C125:D125"/>
    <mergeCell ref="B126:D126"/>
    <mergeCell ref="A101:D101"/>
    <mergeCell ref="E101:F101"/>
    <mergeCell ref="A102:G102"/>
    <mergeCell ref="A103:G103"/>
    <mergeCell ref="A105:G105"/>
    <mergeCell ref="A98:D98"/>
    <mergeCell ref="E98:F98"/>
    <mergeCell ref="A99:D99"/>
    <mergeCell ref="E99:F99"/>
    <mergeCell ref="A100:D100"/>
    <mergeCell ref="E100:F100"/>
    <mergeCell ref="A93:A97"/>
    <mergeCell ref="B93:D93"/>
    <mergeCell ref="B94:D94"/>
    <mergeCell ref="B95:D95"/>
    <mergeCell ref="B96:D96"/>
    <mergeCell ref="B97:D97"/>
    <mergeCell ref="A74:D74"/>
    <mergeCell ref="A75:A92"/>
    <mergeCell ref="B75:B87"/>
    <mergeCell ref="C75:C82"/>
    <mergeCell ref="C83:C86"/>
    <mergeCell ref="C87:D87"/>
    <mergeCell ref="B88:B91"/>
    <mergeCell ref="C88:D88"/>
    <mergeCell ref="C89:D89"/>
    <mergeCell ref="C90:D90"/>
    <mergeCell ref="C91:D91"/>
    <mergeCell ref="B92:D92"/>
    <mergeCell ref="A67:D67"/>
    <mergeCell ref="E67:F67"/>
    <mergeCell ref="A68:G68"/>
    <mergeCell ref="A69:G69"/>
    <mergeCell ref="A71:G71"/>
    <mergeCell ref="A64:D64"/>
    <mergeCell ref="E64:F64"/>
    <mergeCell ref="A65:D65"/>
    <mergeCell ref="E65:F65"/>
    <mergeCell ref="A66:D66"/>
    <mergeCell ref="E66:F66"/>
    <mergeCell ref="A59:A63"/>
    <mergeCell ref="B59:D59"/>
    <mergeCell ref="B60:D60"/>
    <mergeCell ref="B61:D61"/>
    <mergeCell ref="B62:D62"/>
    <mergeCell ref="B63:D63"/>
    <mergeCell ref="A35:G35"/>
    <mergeCell ref="A37:G37"/>
    <mergeCell ref="A40:D40"/>
    <mergeCell ref="A41:A58"/>
    <mergeCell ref="B41:B53"/>
    <mergeCell ref="C41:C48"/>
    <mergeCell ref="C49:C52"/>
    <mergeCell ref="C53:D53"/>
    <mergeCell ref="B54:B57"/>
    <mergeCell ref="C54:D54"/>
    <mergeCell ref="C55:D55"/>
    <mergeCell ref="C56:D56"/>
    <mergeCell ref="C57:D57"/>
    <mergeCell ref="B58:D58"/>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conditionalFormatting sqref="G7:G30 E19:F19 E23:F24 E29:F29">
    <cfRule type="cellIs" dxfId="5" priority="9" operator="equal">
      <formula>0</formula>
    </cfRule>
  </conditionalFormatting>
  <conditionalFormatting sqref="G41:G64 E53:F53 E57:F58 E63:F63">
    <cfRule type="cellIs" dxfId="4" priority="4" operator="equal">
      <formula>0</formula>
    </cfRule>
  </conditionalFormatting>
  <conditionalFormatting sqref="G75:G98 E87:F87 E91:F92 E97:F97">
    <cfRule type="cellIs" dxfId="3" priority="3" operator="equal">
      <formula>0</formula>
    </cfRule>
  </conditionalFormatting>
  <conditionalFormatting sqref="G109:G132 E121:F121 E125:F126 E131:F131">
    <cfRule type="cellIs" dxfId="2" priority="2" operator="equal">
      <formula>0</formula>
    </cfRule>
  </conditionalFormatting>
  <conditionalFormatting sqref="G143:G166 E155:F155 E159:F160 E165:F165">
    <cfRule type="cellIs" dxfId="1" priority="1" operator="equal">
      <formula>0</formula>
    </cfRule>
  </conditionalFormatting>
  <pageMargins left="0.70866141732283472" right="0.70866141732283472" top="0.74803149606299213" bottom="0.74803149606299213" header="0.31496062992125984" footer="0.31496062992125984"/>
  <pageSetup paperSize="9" orientation="portrait" blackAndWhite="1" r:id="rId1"/>
  <rowBreaks count="4" manualBreakCount="4">
    <brk id="34" max="16383" man="1"/>
    <brk id="68" max="16383" man="1"/>
    <brk id="102" max="16383" man="1"/>
    <brk id="136"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251F-B7F7-41CD-8247-23A9B2F28696}">
  <sheetPr>
    <tabColor rgb="FFCCFFFF"/>
  </sheetPr>
  <dimension ref="A1:K139"/>
  <sheetViews>
    <sheetView view="pageBreakPreview" zoomScale="120" zoomScaleNormal="100" zoomScaleSheetLayoutView="120" workbookViewId="0">
      <selection activeCell="G5" sqref="G5"/>
    </sheetView>
  </sheetViews>
  <sheetFormatPr defaultRowHeight="13.2" x14ac:dyDescent="0.2"/>
  <cols>
    <col min="1" max="2" width="6.88671875" style="73" customWidth="1"/>
    <col min="3" max="3" width="7.44140625" style="73" customWidth="1"/>
    <col min="4" max="4" width="11" style="73" bestFit="1" customWidth="1"/>
    <col min="5" max="6" width="18.77734375" style="73" customWidth="1"/>
    <col min="7" max="7" width="19.33203125" style="73" customWidth="1"/>
    <col min="8" max="8" width="4.33203125" style="73" customWidth="1"/>
    <col min="9" max="11" width="5" style="73" customWidth="1"/>
    <col min="12" max="259" width="8.88671875" style="73"/>
    <col min="260" max="260" width="11" style="73" bestFit="1" customWidth="1"/>
    <col min="261" max="263" width="23.88671875" style="73" customWidth="1"/>
    <col min="264" max="515" width="8.88671875" style="73"/>
    <col min="516" max="516" width="11" style="73" bestFit="1" customWidth="1"/>
    <col min="517" max="519" width="23.88671875" style="73" customWidth="1"/>
    <col min="520" max="771" width="8.88671875" style="73"/>
    <col min="772" max="772" width="11" style="73" bestFit="1" customWidth="1"/>
    <col min="773" max="775" width="23.88671875" style="73" customWidth="1"/>
    <col min="776" max="1027" width="8.88671875" style="73"/>
    <col min="1028" max="1028" width="11" style="73" bestFit="1" customWidth="1"/>
    <col min="1029" max="1031" width="23.88671875" style="73" customWidth="1"/>
    <col min="1032" max="1283" width="8.88671875" style="73"/>
    <col min="1284" max="1284" width="11" style="73" bestFit="1" customWidth="1"/>
    <col min="1285" max="1287" width="23.88671875" style="73" customWidth="1"/>
    <col min="1288" max="1539" width="8.88671875" style="73"/>
    <col min="1540" max="1540" width="11" style="73" bestFit="1" customWidth="1"/>
    <col min="1541" max="1543" width="23.88671875" style="73" customWidth="1"/>
    <col min="1544" max="1795" width="8.88671875" style="73"/>
    <col min="1796" max="1796" width="11" style="73" bestFit="1" customWidth="1"/>
    <col min="1797" max="1799" width="23.88671875" style="73" customWidth="1"/>
    <col min="1800" max="2051" width="8.88671875" style="73"/>
    <col min="2052" max="2052" width="11" style="73" bestFit="1" customWidth="1"/>
    <col min="2053" max="2055" width="23.88671875" style="73" customWidth="1"/>
    <col min="2056" max="2307" width="8.88671875" style="73"/>
    <col min="2308" max="2308" width="11" style="73" bestFit="1" customWidth="1"/>
    <col min="2309" max="2311" width="23.88671875" style="73" customWidth="1"/>
    <col min="2312" max="2563" width="8.88671875" style="73"/>
    <col min="2564" max="2564" width="11" style="73" bestFit="1" customWidth="1"/>
    <col min="2565" max="2567" width="23.88671875" style="73" customWidth="1"/>
    <col min="2568" max="2819" width="8.88671875" style="73"/>
    <col min="2820" max="2820" width="11" style="73" bestFit="1" customWidth="1"/>
    <col min="2821" max="2823" width="23.88671875" style="73" customWidth="1"/>
    <col min="2824" max="3075" width="8.88671875" style="73"/>
    <col min="3076" max="3076" width="11" style="73" bestFit="1" customWidth="1"/>
    <col min="3077" max="3079" width="23.88671875" style="73" customWidth="1"/>
    <col min="3080" max="3331" width="8.88671875" style="73"/>
    <col min="3332" max="3332" width="11" style="73" bestFit="1" customWidth="1"/>
    <col min="3333" max="3335" width="23.88671875" style="73" customWidth="1"/>
    <col min="3336" max="3587" width="8.88671875" style="73"/>
    <col min="3588" max="3588" width="11" style="73" bestFit="1" customWidth="1"/>
    <col min="3589" max="3591" width="23.88671875" style="73" customWidth="1"/>
    <col min="3592" max="3843" width="8.88671875" style="73"/>
    <col min="3844" max="3844" width="11" style="73" bestFit="1" customWidth="1"/>
    <col min="3845" max="3847" width="23.88671875" style="73" customWidth="1"/>
    <col min="3848" max="4099" width="8.88671875" style="73"/>
    <col min="4100" max="4100" width="11" style="73" bestFit="1" customWidth="1"/>
    <col min="4101" max="4103" width="23.88671875" style="73" customWidth="1"/>
    <col min="4104" max="4355" width="8.88671875" style="73"/>
    <col min="4356" max="4356" width="11" style="73" bestFit="1" customWidth="1"/>
    <col min="4357" max="4359" width="23.88671875" style="73" customWidth="1"/>
    <col min="4360" max="4611" width="8.88671875" style="73"/>
    <col min="4612" max="4612" width="11" style="73" bestFit="1" customWidth="1"/>
    <col min="4613" max="4615" width="23.88671875" style="73" customWidth="1"/>
    <col min="4616" max="4867" width="8.88671875" style="73"/>
    <col min="4868" max="4868" width="11" style="73" bestFit="1" customWidth="1"/>
    <col min="4869" max="4871" width="23.88671875" style="73" customWidth="1"/>
    <col min="4872" max="5123" width="8.88671875" style="73"/>
    <col min="5124" max="5124" width="11" style="73" bestFit="1" customWidth="1"/>
    <col min="5125" max="5127" width="23.88671875" style="73" customWidth="1"/>
    <col min="5128" max="5379" width="8.88671875" style="73"/>
    <col min="5380" max="5380" width="11" style="73" bestFit="1" customWidth="1"/>
    <col min="5381" max="5383" width="23.88671875" style="73" customWidth="1"/>
    <col min="5384" max="5635" width="8.88671875" style="73"/>
    <col min="5636" max="5636" width="11" style="73" bestFit="1" customWidth="1"/>
    <col min="5637" max="5639" width="23.88671875" style="73" customWidth="1"/>
    <col min="5640" max="5891" width="8.88671875" style="73"/>
    <col min="5892" max="5892" width="11" style="73" bestFit="1" customWidth="1"/>
    <col min="5893" max="5895" width="23.88671875" style="73" customWidth="1"/>
    <col min="5896" max="6147" width="8.88671875" style="73"/>
    <col min="6148" max="6148" width="11" style="73" bestFit="1" customWidth="1"/>
    <col min="6149" max="6151" width="23.88671875" style="73" customWidth="1"/>
    <col min="6152" max="6403" width="8.88671875" style="73"/>
    <col min="6404" max="6404" width="11" style="73" bestFit="1" customWidth="1"/>
    <col min="6405" max="6407" width="23.88671875" style="73" customWidth="1"/>
    <col min="6408" max="6659" width="8.88671875" style="73"/>
    <col min="6660" max="6660" width="11" style="73" bestFit="1" customWidth="1"/>
    <col min="6661" max="6663" width="23.88671875" style="73" customWidth="1"/>
    <col min="6664" max="6915" width="8.88671875" style="73"/>
    <col min="6916" max="6916" width="11" style="73" bestFit="1" customWidth="1"/>
    <col min="6917" max="6919" width="23.88671875" style="73" customWidth="1"/>
    <col min="6920" max="7171" width="8.88671875" style="73"/>
    <col min="7172" max="7172" width="11" style="73" bestFit="1" customWidth="1"/>
    <col min="7173" max="7175" width="23.88671875" style="73" customWidth="1"/>
    <col min="7176" max="7427" width="8.88671875" style="73"/>
    <col min="7428" max="7428" width="11" style="73" bestFit="1" customWidth="1"/>
    <col min="7429" max="7431" width="23.88671875" style="73" customWidth="1"/>
    <col min="7432" max="7683" width="8.88671875" style="73"/>
    <col min="7684" max="7684" width="11" style="73" bestFit="1" customWidth="1"/>
    <col min="7685" max="7687" width="23.88671875" style="73" customWidth="1"/>
    <col min="7688" max="7939" width="8.88671875" style="73"/>
    <col min="7940" max="7940" width="11" style="73" bestFit="1" customWidth="1"/>
    <col min="7941" max="7943" width="23.88671875" style="73" customWidth="1"/>
    <col min="7944" max="8195" width="8.88671875" style="73"/>
    <col min="8196" max="8196" width="11" style="73" bestFit="1" customWidth="1"/>
    <col min="8197" max="8199" width="23.88671875" style="73" customWidth="1"/>
    <col min="8200" max="8451" width="8.88671875" style="73"/>
    <col min="8452" max="8452" width="11" style="73" bestFit="1" customWidth="1"/>
    <col min="8453" max="8455" width="23.88671875" style="73" customWidth="1"/>
    <col min="8456" max="8707" width="8.88671875" style="73"/>
    <col min="8708" max="8708" width="11" style="73" bestFit="1" customWidth="1"/>
    <col min="8709" max="8711" width="23.88671875" style="73" customWidth="1"/>
    <col min="8712" max="8963" width="8.88671875" style="73"/>
    <col min="8964" max="8964" width="11" style="73" bestFit="1" customWidth="1"/>
    <col min="8965" max="8967" width="23.88671875" style="73" customWidth="1"/>
    <col min="8968" max="9219" width="8.88671875" style="73"/>
    <col min="9220" max="9220" width="11" style="73" bestFit="1" customWidth="1"/>
    <col min="9221" max="9223" width="23.88671875" style="73" customWidth="1"/>
    <col min="9224" max="9475" width="8.88671875" style="73"/>
    <col min="9476" max="9476" width="11" style="73" bestFit="1" customWidth="1"/>
    <col min="9477" max="9479" width="23.88671875" style="73" customWidth="1"/>
    <col min="9480" max="9731" width="8.88671875" style="73"/>
    <col min="9732" max="9732" width="11" style="73" bestFit="1" customWidth="1"/>
    <col min="9733" max="9735" width="23.88671875" style="73" customWidth="1"/>
    <col min="9736" max="9987" width="8.88671875" style="73"/>
    <col min="9988" max="9988" width="11" style="73" bestFit="1" customWidth="1"/>
    <col min="9989" max="9991" width="23.88671875" style="73" customWidth="1"/>
    <col min="9992" max="10243" width="8.88671875" style="73"/>
    <col min="10244" max="10244" width="11" style="73" bestFit="1" customWidth="1"/>
    <col min="10245" max="10247" width="23.88671875" style="73" customWidth="1"/>
    <col min="10248" max="10499" width="8.88671875" style="73"/>
    <col min="10500" max="10500" width="11" style="73" bestFit="1" customWidth="1"/>
    <col min="10501" max="10503" width="23.88671875" style="73" customWidth="1"/>
    <col min="10504" max="10755" width="8.88671875" style="73"/>
    <col min="10756" max="10756" width="11" style="73" bestFit="1" customWidth="1"/>
    <col min="10757" max="10759" width="23.88671875" style="73" customWidth="1"/>
    <col min="10760" max="11011" width="8.88671875" style="73"/>
    <col min="11012" max="11012" width="11" style="73" bestFit="1" customWidth="1"/>
    <col min="11013" max="11015" width="23.88671875" style="73" customWidth="1"/>
    <col min="11016" max="11267" width="8.88671875" style="73"/>
    <col min="11268" max="11268" width="11" style="73" bestFit="1" customWidth="1"/>
    <col min="11269" max="11271" width="23.88671875" style="73" customWidth="1"/>
    <col min="11272" max="11523" width="8.88671875" style="73"/>
    <col min="11524" max="11524" width="11" style="73" bestFit="1" customWidth="1"/>
    <col min="11525" max="11527" width="23.88671875" style="73" customWidth="1"/>
    <col min="11528" max="11779" width="8.88671875" style="73"/>
    <col min="11780" max="11780" width="11" style="73" bestFit="1" customWidth="1"/>
    <col min="11781" max="11783" width="23.88671875" style="73" customWidth="1"/>
    <col min="11784" max="12035" width="8.88671875" style="73"/>
    <col min="12036" max="12036" width="11" style="73" bestFit="1" customWidth="1"/>
    <col min="12037" max="12039" width="23.88671875" style="73" customWidth="1"/>
    <col min="12040" max="12291" width="8.88671875" style="73"/>
    <col min="12292" max="12292" width="11" style="73" bestFit="1" customWidth="1"/>
    <col min="12293" max="12295" width="23.88671875" style="73" customWidth="1"/>
    <col min="12296" max="12547" width="8.88671875" style="73"/>
    <col min="12548" max="12548" width="11" style="73" bestFit="1" customWidth="1"/>
    <col min="12549" max="12551" width="23.88671875" style="73" customWidth="1"/>
    <col min="12552" max="12803" width="8.88671875" style="73"/>
    <col min="12804" max="12804" width="11" style="73" bestFit="1" customWidth="1"/>
    <col min="12805" max="12807" width="23.88671875" style="73" customWidth="1"/>
    <col min="12808" max="13059" width="8.88671875" style="73"/>
    <col min="13060" max="13060" width="11" style="73" bestFit="1" customWidth="1"/>
    <col min="13061" max="13063" width="23.88671875" style="73" customWidth="1"/>
    <col min="13064" max="13315" width="8.88671875" style="73"/>
    <col min="13316" max="13316" width="11" style="73" bestFit="1" customWidth="1"/>
    <col min="13317" max="13319" width="23.88671875" style="73" customWidth="1"/>
    <col min="13320" max="13571" width="8.88671875" style="73"/>
    <col min="13572" max="13572" width="11" style="73" bestFit="1" customWidth="1"/>
    <col min="13573" max="13575" width="23.88671875" style="73" customWidth="1"/>
    <col min="13576" max="13827" width="8.88671875" style="73"/>
    <col min="13828" max="13828" width="11" style="73" bestFit="1" customWidth="1"/>
    <col min="13829" max="13831" width="23.88671875" style="73" customWidth="1"/>
    <col min="13832" max="14083" width="8.88671875" style="73"/>
    <col min="14084" max="14084" width="11" style="73" bestFit="1" customWidth="1"/>
    <col min="14085" max="14087" width="23.88671875" style="73" customWidth="1"/>
    <col min="14088" max="14339" width="8.88671875" style="73"/>
    <col min="14340" max="14340" width="11" style="73" bestFit="1" customWidth="1"/>
    <col min="14341" max="14343" width="23.88671875" style="73" customWidth="1"/>
    <col min="14344" max="14595" width="8.88671875" style="73"/>
    <col min="14596" max="14596" width="11" style="73" bestFit="1" customWidth="1"/>
    <col min="14597" max="14599" width="23.88671875" style="73" customWidth="1"/>
    <col min="14600" max="14851" width="8.88671875" style="73"/>
    <col min="14852" max="14852" width="11" style="73" bestFit="1" customWidth="1"/>
    <col min="14853" max="14855" width="23.88671875" style="73" customWidth="1"/>
    <col min="14856" max="15107" width="8.88671875" style="73"/>
    <col min="15108" max="15108" width="11" style="73" bestFit="1" customWidth="1"/>
    <col min="15109" max="15111" width="23.88671875" style="73" customWidth="1"/>
    <col min="15112" max="15363" width="8.88671875" style="73"/>
    <col min="15364" max="15364" width="11" style="73" bestFit="1" customWidth="1"/>
    <col min="15365" max="15367" width="23.88671875" style="73" customWidth="1"/>
    <col min="15368" max="15619" width="8.88671875" style="73"/>
    <col min="15620" max="15620" width="11" style="73" bestFit="1" customWidth="1"/>
    <col min="15621" max="15623" width="23.88671875" style="73" customWidth="1"/>
    <col min="15624" max="15875" width="8.88671875" style="73"/>
    <col min="15876" max="15876" width="11" style="73" bestFit="1" customWidth="1"/>
    <col min="15877" max="15879" width="23.88671875" style="73" customWidth="1"/>
    <col min="15880" max="16131" width="8.88671875" style="73"/>
    <col min="16132" max="16132" width="11" style="73" bestFit="1" customWidth="1"/>
    <col min="16133" max="16135" width="23.88671875" style="73" customWidth="1"/>
    <col min="16136" max="16384" width="8.88671875" style="73"/>
  </cols>
  <sheetData>
    <row r="1" spans="1:11" ht="21" x14ac:dyDescent="0.2">
      <c r="A1" s="1061" t="s">
        <v>236</v>
      </c>
      <c r="B1" s="1061"/>
      <c r="C1" s="1061"/>
      <c r="D1" s="1061"/>
      <c r="E1" s="1061"/>
      <c r="F1" s="1061"/>
      <c r="G1" s="1061"/>
    </row>
    <row r="2" spans="1:11" ht="14.4" x14ac:dyDescent="0.2">
      <c r="E2" s="91"/>
      <c r="F2" s="91"/>
      <c r="G2" s="92"/>
      <c r="H2" s="73" t="s">
        <v>322</v>
      </c>
      <c r="J2" s="114"/>
      <c r="K2" s="73" t="s">
        <v>323</v>
      </c>
    </row>
    <row r="3" spans="1:11" ht="18.75" customHeight="1" x14ac:dyDescent="0.2">
      <c r="A3" s="1270" t="s">
        <v>429</v>
      </c>
      <c r="B3" s="1270"/>
      <c r="C3" s="1270"/>
      <c r="D3" s="1270"/>
      <c r="E3" s="1270"/>
      <c r="F3" s="1270"/>
      <c r="G3" s="1270"/>
    </row>
    <row r="4" spans="1:11" x14ac:dyDescent="0.2">
      <c r="E4" s="93"/>
      <c r="F4" s="93"/>
      <c r="G4" s="92"/>
    </row>
    <row r="5" spans="1:11" ht="13.8" thickBot="1" x14ac:dyDescent="0.25">
      <c r="E5" s="93"/>
      <c r="F5" s="93"/>
      <c r="G5" s="303" t="s">
        <v>86</v>
      </c>
    </row>
    <row r="6" spans="1:11" x14ac:dyDescent="0.2">
      <c r="A6" s="1063" t="s">
        <v>237</v>
      </c>
      <c r="B6" s="1064"/>
      <c r="C6" s="1064"/>
      <c r="D6" s="1065"/>
      <c r="E6" s="94" t="s">
        <v>238</v>
      </c>
      <c r="F6" s="95" t="s">
        <v>239</v>
      </c>
      <c r="G6" s="96" t="s">
        <v>240</v>
      </c>
    </row>
    <row r="7" spans="1:11" x14ac:dyDescent="0.2">
      <c r="A7" s="1066" t="s">
        <v>266</v>
      </c>
      <c r="B7" s="1069" t="s">
        <v>102</v>
      </c>
      <c r="C7" s="1072" t="s">
        <v>241</v>
      </c>
      <c r="D7" s="277" t="s">
        <v>242</v>
      </c>
      <c r="E7" s="74"/>
      <c r="F7" s="75"/>
      <c r="G7" s="97">
        <f>E7-F7</f>
        <v>0</v>
      </c>
    </row>
    <row r="8" spans="1:11" x14ac:dyDescent="0.2">
      <c r="A8" s="1067"/>
      <c r="B8" s="1070"/>
      <c r="C8" s="1073"/>
      <c r="D8" s="277" t="s">
        <v>243</v>
      </c>
      <c r="E8" s="74"/>
      <c r="F8" s="75"/>
      <c r="G8" s="97">
        <f t="shared" ref="G8:G19" si="0">E8-F8</f>
        <v>0</v>
      </c>
    </row>
    <row r="9" spans="1:11" x14ac:dyDescent="0.2">
      <c r="A9" s="1067"/>
      <c r="B9" s="1070"/>
      <c r="C9" s="1073"/>
      <c r="D9" s="277" t="s">
        <v>244</v>
      </c>
      <c r="E9" s="74"/>
      <c r="F9" s="75"/>
      <c r="G9" s="97">
        <f t="shared" si="0"/>
        <v>0</v>
      </c>
    </row>
    <row r="10" spans="1:11" x14ac:dyDescent="0.2">
      <c r="A10" s="1067"/>
      <c r="B10" s="1070"/>
      <c r="C10" s="1073"/>
      <c r="D10" s="277" t="s">
        <v>245</v>
      </c>
      <c r="E10" s="74"/>
      <c r="F10" s="75"/>
      <c r="G10" s="97">
        <f t="shared" si="0"/>
        <v>0</v>
      </c>
    </row>
    <row r="11" spans="1:11" x14ac:dyDescent="0.2">
      <c r="A11" s="1067"/>
      <c r="B11" s="1070"/>
      <c r="C11" s="1073"/>
      <c r="D11" s="277" t="s">
        <v>246</v>
      </c>
      <c r="E11" s="74"/>
      <c r="F11" s="75"/>
      <c r="G11" s="97">
        <f t="shared" si="0"/>
        <v>0</v>
      </c>
    </row>
    <row r="12" spans="1:11" x14ac:dyDescent="0.2">
      <c r="A12" s="1067"/>
      <c r="B12" s="1070"/>
      <c r="C12" s="1073"/>
      <c r="D12" s="277"/>
      <c r="E12" s="74"/>
      <c r="F12" s="75"/>
      <c r="G12" s="97">
        <f t="shared" si="0"/>
        <v>0</v>
      </c>
    </row>
    <row r="13" spans="1:11" x14ac:dyDescent="0.2">
      <c r="A13" s="1067"/>
      <c r="B13" s="1070"/>
      <c r="C13" s="1073"/>
      <c r="D13" s="277"/>
      <c r="E13" s="74"/>
      <c r="F13" s="75"/>
      <c r="G13" s="97">
        <f t="shared" si="0"/>
        <v>0</v>
      </c>
    </row>
    <row r="14" spans="1:11" x14ac:dyDescent="0.2">
      <c r="A14" s="1067"/>
      <c r="B14" s="1070"/>
      <c r="C14" s="1074"/>
      <c r="D14" s="277"/>
      <c r="E14" s="74"/>
      <c r="F14" s="75"/>
      <c r="G14" s="97">
        <f t="shared" si="0"/>
        <v>0</v>
      </c>
    </row>
    <row r="15" spans="1:11" x14ac:dyDescent="0.2">
      <c r="A15" s="1067"/>
      <c r="B15" s="1070"/>
      <c r="C15" s="1072" t="s">
        <v>247</v>
      </c>
      <c r="D15" s="277"/>
      <c r="E15" s="74"/>
      <c r="F15" s="75"/>
      <c r="G15" s="97">
        <f t="shared" si="0"/>
        <v>0</v>
      </c>
    </row>
    <row r="16" spans="1:11" x14ac:dyDescent="0.2">
      <c r="A16" s="1067"/>
      <c r="B16" s="1070"/>
      <c r="C16" s="1073"/>
      <c r="D16" s="277"/>
      <c r="E16" s="74"/>
      <c r="F16" s="74"/>
      <c r="G16" s="97">
        <f t="shared" si="0"/>
        <v>0</v>
      </c>
    </row>
    <row r="17" spans="1:7" x14ac:dyDescent="0.2">
      <c r="A17" s="1067"/>
      <c r="B17" s="1070"/>
      <c r="C17" s="1073"/>
      <c r="D17" s="277"/>
      <c r="E17" s="74"/>
      <c r="F17" s="75"/>
      <c r="G17" s="97">
        <f t="shared" si="0"/>
        <v>0</v>
      </c>
    </row>
    <row r="18" spans="1:7" x14ac:dyDescent="0.2">
      <c r="A18" s="1067"/>
      <c r="B18" s="1070"/>
      <c r="C18" s="1074"/>
      <c r="D18" s="277" t="s">
        <v>247</v>
      </c>
      <c r="E18" s="74"/>
      <c r="F18" s="75"/>
      <c r="G18" s="97">
        <f t="shared" si="0"/>
        <v>0</v>
      </c>
    </row>
    <row r="19" spans="1:7" x14ac:dyDescent="0.2">
      <c r="A19" s="1067"/>
      <c r="B19" s="1071"/>
      <c r="C19" s="1075" t="s">
        <v>248</v>
      </c>
      <c r="D19" s="1076"/>
      <c r="E19" s="74">
        <f>SUM(E7:E18)</f>
        <v>0</v>
      </c>
      <c r="F19" s="74">
        <f>SUM(F7:F18)</f>
        <v>0</v>
      </c>
      <c r="G19" s="97">
        <f t="shared" si="0"/>
        <v>0</v>
      </c>
    </row>
    <row r="20" spans="1:7" x14ac:dyDescent="0.2">
      <c r="A20" s="1067"/>
      <c r="B20" s="1072" t="s">
        <v>105</v>
      </c>
      <c r="C20" s="1077" t="s">
        <v>249</v>
      </c>
      <c r="D20" s="1078"/>
      <c r="E20" s="74"/>
      <c r="F20" s="75"/>
      <c r="G20" s="98"/>
    </row>
    <row r="21" spans="1:7" x14ac:dyDescent="0.2">
      <c r="A21" s="1067"/>
      <c r="B21" s="1073"/>
      <c r="C21" s="1077" t="s">
        <v>250</v>
      </c>
      <c r="D21" s="1078"/>
      <c r="E21" s="74"/>
      <c r="F21" s="75"/>
      <c r="G21" s="98"/>
    </row>
    <row r="22" spans="1:7" x14ac:dyDescent="0.2">
      <c r="A22" s="1067"/>
      <c r="B22" s="1073"/>
      <c r="C22" s="1077" t="s">
        <v>251</v>
      </c>
      <c r="D22" s="1078"/>
      <c r="E22" s="74"/>
      <c r="F22" s="75"/>
      <c r="G22" s="98"/>
    </row>
    <row r="23" spans="1:7" x14ac:dyDescent="0.2">
      <c r="A23" s="1067"/>
      <c r="B23" s="1074"/>
      <c r="C23" s="1077" t="s">
        <v>248</v>
      </c>
      <c r="D23" s="1078"/>
      <c r="E23" s="74">
        <f>SUM(E20:E22)</f>
        <v>0</v>
      </c>
      <c r="F23" s="74">
        <f>SUM(F20:F22)</f>
        <v>0</v>
      </c>
      <c r="G23" s="97">
        <f t="shared" ref="G23:G24" si="1">E23-F23</f>
        <v>0</v>
      </c>
    </row>
    <row r="24" spans="1:7" ht="13.8" thickBot="1" x14ac:dyDescent="0.25">
      <c r="A24" s="1068"/>
      <c r="B24" s="1079" t="s">
        <v>252</v>
      </c>
      <c r="C24" s="1080"/>
      <c r="D24" s="1081"/>
      <c r="E24" s="296">
        <f>E19+E23</f>
        <v>0</v>
      </c>
      <c r="F24" s="296">
        <f>F19+F23</f>
        <v>0</v>
      </c>
      <c r="G24" s="97">
        <f t="shared" si="1"/>
        <v>0</v>
      </c>
    </row>
    <row r="25" spans="1:7" ht="13.8" thickTop="1" x14ac:dyDescent="0.2">
      <c r="A25" s="1057" t="s">
        <v>109</v>
      </c>
      <c r="B25" s="1050" t="s">
        <v>253</v>
      </c>
      <c r="C25" s="1050"/>
      <c r="D25" s="1050"/>
      <c r="E25" s="297"/>
      <c r="F25" s="297"/>
      <c r="G25" s="99"/>
    </row>
    <row r="26" spans="1:7" x14ac:dyDescent="0.2">
      <c r="A26" s="1058"/>
      <c r="B26" s="1054" t="s">
        <v>254</v>
      </c>
      <c r="C26" s="1054"/>
      <c r="D26" s="1054"/>
      <c r="E26" s="74"/>
      <c r="F26" s="74"/>
      <c r="G26" s="98"/>
    </row>
    <row r="27" spans="1:7" x14ac:dyDescent="0.2">
      <c r="A27" s="1058"/>
      <c r="B27" s="1054" t="s">
        <v>255</v>
      </c>
      <c r="C27" s="1054"/>
      <c r="D27" s="1054"/>
      <c r="E27" s="74"/>
      <c r="F27" s="74"/>
      <c r="G27" s="98"/>
    </row>
    <row r="28" spans="1:7" x14ac:dyDescent="0.2">
      <c r="A28" s="1058"/>
      <c r="B28" s="1054" t="s">
        <v>256</v>
      </c>
      <c r="C28" s="1054"/>
      <c r="D28" s="1054"/>
      <c r="E28" s="74"/>
      <c r="F28" s="74"/>
      <c r="G28" s="98"/>
    </row>
    <row r="29" spans="1:7" ht="13.8" thickBot="1" x14ac:dyDescent="0.25">
      <c r="A29" s="1059"/>
      <c r="B29" s="1060" t="s">
        <v>252</v>
      </c>
      <c r="C29" s="1060"/>
      <c r="D29" s="1060"/>
      <c r="E29" s="296">
        <f>SUM(E25:E28)</f>
        <v>0</v>
      </c>
      <c r="F29" s="296">
        <f>SUM(F25:F28)</f>
        <v>0</v>
      </c>
      <c r="G29" s="97">
        <f t="shared" ref="G29" si="2">E29-F29</f>
        <v>0</v>
      </c>
    </row>
    <row r="30" spans="1:7" ht="13.8" thickTop="1" x14ac:dyDescent="0.2">
      <c r="A30" s="1049" t="s">
        <v>257</v>
      </c>
      <c r="B30" s="1050"/>
      <c r="C30" s="1050"/>
      <c r="D30" s="1050"/>
      <c r="E30" s="1051"/>
      <c r="F30" s="1052"/>
      <c r="G30" s="100">
        <f>G24+G29</f>
        <v>0</v>
      </c>
    </row>
    <row r="31" spans="1:7" x14ac:dyDescent="0.2">
      <c r="A31" s="1053" t="s">
        <v>258</v>
      </c>
      <c r="B31" s="1054"/>
      <c r="C31" s="1054"/>
      <c r="D31" s="1054"/>
      <c r="E31" s="1055"/>
      <c r="F31" s="1056"/>
      <c r="G31" s="97"/>
    </row>
    <row r="32" spans="1:7" x14ac:dyDescent="0.2">
      <c r="A32" s="1053" t="s">
        <v>259</v>
      </c>
      <c r="B32" s="1054"/>
      <c r="C32" s="1054"/>
      <c r="D32" s="1054"/>
      <c r="E32" s="1055"/>
      <c r="F32" s="1056"/>
      <c r="G32" s="97"/>
    </row>
    <row r="33" spans="1:7" ht="13.8" thickBot="1" x14ac:dyDescent="0.25">
      <c r="A33" s="1044" t="s">
        <v>260</v>
      </c>
      <c r="B33" s="1045"/>
      <c r="C33" s="1045"/>
      <c r="D33" s="1045"/>
      <c r="E33" s="1046"/>
      <c r="F33" s="1047"/>
      <c r="G33" s="101"/>
    </row>
    <row r="34" spans="1:7" x14ac:dyDescent="0.2">
      <c r="A34" s="1048"/>
      <c r="B34" s="1048"/>
      <c r="C34" s="1048"/>
      <c r="D34" s="1048"/>
      <c r="E34" s="1048"/>
      <c r="F34" s="1048"/>
      <c r="G34" s="1048"/>
    </row>
    <row r="37" spans="1:7" ht="18.75" customHeight="1" x14ac:dyDescent="0.2"/>
    <row r="71" ht="18.75" customHeight="1" x14ac:dyDescent="0.2"/>
    <row r="105" ht="18.75" customHeight="1" x14ac:dyDescent="0.2"/>
    <row r="109" ht="13.5" customHeight="1" x14ac:dyDescent="0.2"/>
    <row r="117" ht="13.5" customHeight="1" x14ac:dyDescent="0.2"/>
    <row r="121" ht="13.5" customHeight="1" x14ac:dyDescent="0.2"/>
    <row r="122" ht="13.5" customHeight="1" x14ac:dyDescent="0.2"/>
    <row r="123" ht="13.5" customHeight="1" x14ac:dyDescent="0.2"/>
    <row r="124" ht="13.5" customHeight="1" x14ac:dyDescent="0.2"/>
    <row r="127" ht="14.25" customHeight="1" x14ac:dyDescent="0.2"/>
    <row r="128" ht="13.5" customHeight="1" x14ac:dyDescent="0.2"/>
    <row r="129" ht="13.5" customHeight="1" x14ac:dyDescent="0.2"/>
    <row r="130" ht="13.5" customHeight="1" x14ac:dyDescent="0.2"/>
    <row r="132" ht="14.25" customHeight="1" x14ac:dyDescent="0.2"/>
    <row r="133" ht="13.5" customHeight="1" x14ac:dyDescent="0.2"/>
    <row r="134" ht="13.5" customHeight="1" x14ac:dyDescent="0.2"/>
    <row r="135" ht="14.25" customHeight="1" x14ac:dyDescent="0.2"/>
    <row r="139" ht="18.75" customHeight="1" x14ac:dyDescent="0.2"/>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conditionalFormatting sqref="G7:G30 E19:F19 E23:F24 E29:F29">
    <cfRule type="cellIs" dxfId="0" priority="5" operator="equal">
      <formula>0</formula>
    </cfRule>
  </conditionalFormatting>
  <pageMargins left="0.70866141732283472" right="0.70866141732283472" top="0.74803149606299213" bottom="0.74803149606299213" header="0.31496062992125984" footer="0.31496062992125984"/>
  <pageSetup paperSize="9" orientation="portrait" r:id="rId1"/>
  <rowBreaks count="4" manualBreakCount="4">
    <brk id="34" max="16383" man="1"/>
    <brk id="68" max="16383" man="1"/>
    <brk id="102" max="16383" man="1"/>
    <brk id="13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6"/>
  <sheetViews>
    <sheetView view="pageBreakPreview" zoomScale="120" zoomScaleNormal="100" zoomScaleSheetLayoutView="120" workbookViewId="0">
      <selection activeCell="N2" sqref="N2:P2"/>
    </sheetView>
  </sheetViews>
  <sheetFormatPr defaultRowHeight="12" x14ac:dyDescent="0.2"/>
  <cols>
    <col min="1" max="1" width="3.6640625" style="19" customWidth="1"/>
    <col min="2" max="3" width="6.109375" style="19" customWidth="1"/>
    <col min="4" max="5" width="1.6640625" style="19" customWidth="1"/>
    <col min="6" max="7" width="6.109375" style="19" customWidth="1"/>
    <col min="8" max="9" width="1.6640625" style="19" customWidth="1"/>
    <col min="10" max="11" width="6.109375" style="19" customWidth="1"/>
    <col min="12" max="13" width="1.6640625" style="19" customWidth="1"/>
    <col min="14" max="15" width="6.109375" style="19" customWidth="1"/>
    <col min="16" max="16" width="1.6640625" style="19" customWidth="1"/>
    <col min="17" max="18" width="6.109375" style="19" customWidth="1"/>
    <col min="19" max="20" width="1.6640625" style="19" customWidth="1"/>
    <col min="21" max="21" width="4.44140625" style="19" customWidth="1"/>
    <col min="22" max="22" width="6.109375" style="19" customWidth="1"/>
    <col min="23" max="23" width="5.6640625" style="19" customWidth="1"/>
    <col min="24" max="259" width="9" style="19"/>
    <col min="260" max="260" width="3.6640625" style="19" customWidth="1"/>
    <col min="261" max="262" width="6.109375" style="19" customWidth="1"/>
    <col min="263" max="264" width="1.6640625" style="19" customWidth="1"/>
    <col min="265" max="266" width="6.109375" style="19" customWidth="1"/>
    <col min="267" max="268" width="1.6640625" style="19" customWidth="1"/>
    <col min="269" max="270" width="6.109375" style="19" customWidth="1"/>
    <col min="271" max="272" width="1.6640625" style="19" customWidth="1"/>
    <col min="273" max="274" width="6.109375" style="19" customWidth="1"/>
    <col min="275" max="276" width="1.6640625" style="19" customWidth="1"/>
    <col min="277" max="278" width="6.109375" style="19" customWidth="1"/>
    <col min="279" max="279" width="5.6640625" style="19" customWidth="1"/>
    <col min="280" max="515" width="9" style="19"/>
    <col min="516" max="516" width="3.6640625" style="19" customWidth="1"/>
    <col min="517" max="518" width="6.109375" style="19" customWidth="1"/>
    <col min="519" max="520" width="1.6640625" style="19" customWidth="1"/>
    <col min="521" max="522" width="6.109375" style="19" customWidth="1"/>
    <col min="523" max="524" width="1.6640625" style="19" customWidth="1"/>
    <col min="525" max="526" width="6.109375" style="19" customWidth="1"/>
    <col min="527" max="528" width="1.6640625" style="19" customWidth="1"/>
    <col min="529" max="530" width="6.109375" style="19" customWidth="1"/>
    <col min="531" max="532" width="1.6640625" style="19" customWidth="1"/>
    <col min="533" max="534" width="6.109375" style="19" customWidth="1"/>
    <col min="535" max="535" width="5.6640625" style="19" customWidth="1"/>
    <col min="536" max="771" width="9" style="19"/>
    <col min="772" max="772" width="3.6640625" style="19" customWidth="1"/>
    <col min="773" max="774" width="6.109375" style="19" customWidth="1"/>
    <col min="775" max="776" width="1.6640625" style="19" customWidth="1"/>
    <col min="777" max="778" width="6.109375" style="19" customWidth="1"/>
    <col min="779" max="780" width="1.6640625" style="19" customWidth="1"/>
    <col min="781" max="782" width="6.109375" style="19" customWidth="1"/>
    <col min="783" max="784" width="1.6640625" style="19" customWidth="1"/>
    <col min="785" max="786" width="6.109375" style="19" customWidth="1"/>
    <col min="787" max="788" width="1.6640625" style="19" customWidth="1"/>
    <col min="789" max="790" width="6.109375" style="19" customWidth="1"/>
    <col min="791" max="791" width="5.6640625" style="19" customWidth="1"/>
    <col min="792" max="1027" width="9" style="19"/>
    <col min="1028" max="1028" width="3.6640625" style="19" customWidth="1"/>
    <col min="1029" max="1030" width="6.109375" style="19" customWidth="1"/>
    <col min="1031" max="1032" width="1.6640625" style="19" customWidth="1"/>
    <col min="1033" max="1034" width="6.109375" style="19" customWidth="1"/>
    <col min="1035" max="1036" width="1.6640625" style="19" customWidth="1"/>
    <col min="1037" max="1038" width="6.109375" style="19" customWidth="1"/>
    <col min="1039" max="1040" width="1.6640625" style="19" customWidth="1"/>
    <col min="1041" max="1042" width="6.109375" style="19" customWidth="1"/>
    <col min="1043" max="1044" width="1.6640625" style="19" customWidth="1"/>
    <col min="1045" max="1046" width="6.109375" style="19" customWidth="1"/>
    <col min="1047" max="1047" width="5.6640625" style="19" customWidth="1"/>
    <col min="1048" max="1283" width="9" style="19"/>
    <col min="1284" max="1284" width="3.6640625" style="19" customWidth="1"/>
    <col min="1285" max="1286" width="6.109375" style="19" customWidth="1"/>
    <col min="1287" max="1288" width="1.6640625" style="19" customWidth="1"/>
    <col min="1289" max="1290" width="6.109375" style="19" customWidth="1"/>
    <col min="1291" max="1292" width="1.6640625" style="19" customWidth="1"/>
    <col min="1293" max="1294" width="6.109375" style="19" customWidth="1"/>
    <col min="1295" max="1296" width="1.6640625" style="19" customWidth="1"/>
    <col min="1297" max="1298" width="6.109375" style="19" customWidth="1"/>
    <col min="1299" max="1300" width="1.6640625" style="19" customWidth="1"/>
    <col min="1301" max="1302" width="6.109375" style="19" customWidth="1"/>
    <col min="1303" max="1303" width="5.6640625" style="19" customWidth="1"/>
    <col min="1304" max="1539" width="9" style="19"/>
    <col min="1540" max="1540" width="3.6640625" style="19" customWidth="1"/>
    <col min="1541" max="1542" width="6.109375" style="19" customWidth="1"/>
    <col min="1543" max="1544" width="1.6640625" style="19" customWidth="1"/>
    <col min="1545" max="1546" width="6.109375" style="19" customWidth="1"/>
    <col min="1547" max="1548" width="1.6640625" style="19" customWidth="1"/>
    <col min="1549" max="1550" width="6.109375" style="19" customWidth="1"/>
    <col min="1551" max="1552" width="1.6640625" style="19" customWidth="1"/>
    <col min="1553" max="1554" width="6.109375" style="19" customWidth="1"/>
    <col min="1555" max="1556" width="1.6640625" style="19" customWidth="1"/>
    <col min="1557" max="1558" width="6.109375" style="19" customWidth="1"/>
    <col min="1559" max="1559" width="5.6640625" style="19" customWidth="1"/>
    <col min="1560" max="1795" width="9" style="19"/>
    <col min="1796" max="1796" width="3.6640625" style="19" customWidth="1"/>
    <col min="1797" max="1798" width="6.109375" style="19" customWidth="1"/>
    <col min="1799" max="1800" width="1.6640625" style="19" customWidth="1"/>
    <col min="1801" max="1802" width="6.109375" style="19" customWidth="1"/>
    <col min="1803" max="1804" width="1.6640625" style="19" customWidth="1"/>
    <col min="1805" max="1806" width="6.109375" style="19" customWidth="1"/>
    <col min="1807" max="1808" width="1.6640625" style="19" customWidth="1"/>
    <col min="1809" max="1810" width="6.109375" style="19" customWidth="1"/>
    <col min="1811" max="1812" width="1.6640625" style="19" customWidth="1"/>
    <col min="1813" max="1814" width="6.109375" style="19" customWidth="1"/>
    <col min="1815" max="1815" width="5.6640625" style="19" customWidth="1"/>
    <col min="1816" max="2051" width="9" style="19"/>
    <col min="2052" max="2052" width="3.6640625" style="19" customWidth="1"/>
    <col min="2053" max="2054" width="6.109375" style="19" customWidth="1"/>
    <col min="2055" max="2056" width="1.6640625" style="19" customWidth="1"/>
    <col min="2057" max="2058" width="6.109375" style="19" customWidth="1"/>
    <col min="2059" max="2060" width="1.6640625" style="19" customWidth="1"/>
    <col min="2061" max="2062" width="6.109375" style="19" customWidth="1"/>
    <col min="2063" max="2064" width="1.6640625" style="19" customWidth="1"/>
    <col min="2065" max="2066" width="6.109375" style="19" customWidth="1"/>
    <col min="2067" max="2068" width="1.6640625" style="19" customWidth="1"/>
    <col min="2069" max="2070" width="6.109375" style="19" customWidth="1"/>
    <col min="2071" max="2071" width="5.6640625" style="19" customWidth="1"/>
    <col min="2072" max="2307" width="9" style="19"/>
    <col min="2308" max="2308" width="3.6640625" style="19" customWidth="1"/>
    <col min="2309" max="2310" width="6.109375" style="19" customWidth="1"/>
    <col min="2311" max="2312" width="1.6640625" style="19" customWidth="1"/>
    <col min="2313" max="2314" width="6.109375" style="19" customWidth="1"/>
    <col min="2315" max="2316" width="1.6640625" style="19" customWidth="1"/>
    <col min="2317" max="2318" width="6.109375" style="19" customWidth="1"/>
    <col min="2319" max="2320" width="1.6640625" style="19" customWidth="1"/>
    <col min="2321" max="2322" width="6.109375" style="19" customWidth="1"/>
    <col min="2323" max="2324" width="1.6640625" style="19" customWidth="1"/>
    <col min="2325" max="2326" width="6.109375" style="19" customWidth="1"/>
    <col min="2327" max="2327" width="5.6640625" style="19" customWidth="1"/>
    <col min="2328" max="2563" width="9" style="19"/>
    <col min="2564" max="2564" width="3.6640625" style="19" customWidth="1"/>
    <col min="2565" max="2566" width="6.109375" style="19" customWidth="1"/>
    <col min="2567" max="2568" width="1.6640625" style="19" customWidth="1"/>
    <col min="2569" max="2570" width="6.109375" style="19" customWidth="1"/>
    <col min="2571" max="2572" width="1.6640625" style="19" customWidth="1"/>
    <col min="2573" max="2574" width="6.109375" style="19" customWidth="1"/>
    <col min="2575" max="2576" width="1.6640625" style="19" customWidth="1"/>
    <col min="2577" max="2578" width="6.109375" style="19" customWidth="1"/>
    <col min="2579" max="2580" width="1.6640625" style="19" customWidth="1"/>
    <col min="2581" max="2582" width="6.109375" style="19" customWidth="1"/>
    <col min="2583" max="2583" width="5.6640625" style="19" customWidth="1"/>
    <col min="2584" max="2819" width="9" style="19"/>
    <col min="2820" max="2820" width="3.6640625" style="19" customWidth="1"/>
    <col min="2821" max="2822" width="6.109375" style="19" customWidth="1"/>
    <col min="2823" max="2824" width="1.6640625" style="19" customWidth="1"/>
    <col min="2825" max="2826" width="6.109375" style="19" customWidth="1"/>
    <col min="2827" max="2828" width="1.6640625" style="19" customWidth="1"/>
    <col min="2829" max="2830" width="6.109375" style="19" customWidth="1"/>
    <col min="2831" max="2832" width="1.6640625" style="19" customWidth="1"/>
    <col min="2833" max="2834" width="6.109375" style="19" customWidth="1"/>
    <col min="2835" max="2836" width="1.6640625" style="19" customWidth="1"/>
    <col min="2837" max="2838" width="6.109375" style="19" customWidth="1"/>
    <col min="2839" max="2839" width="5.6640625" style="19" customWidth="1"/>
    <col min="2840" max="3075" width="9" style="19"/>
    <col min="3076" max="3076" width="3.6640625" style="19" customWidth="1"/>
    <col min="3077" max="3078" width="6.109375" style="19" customWidth="1"/>
    <col min="3079" max="3080" width="1.6640625" style="19" customWidth="1"/>
    <col min="3081" max="3082" width="6.109375" style="19" customWidth="1"/>
    <col min="3083" max="3084" width="1.6640625" style="19" customWidth="1"/>
    <col min="3085" max="3086" width="6.109375" style="19" customWidth="1"/>
    <col min="3087" max="3088" width="1.6640625" style="19" customWidth="1"/>
    <col min="3089" max="3090" width="6.109375" style="19" customWidth="1"/>
    <col min="3091" max="3092" width="1.6640625" style="19" customWidth="1"/>
    <col min="3093" max="3094" width="6.109375" style="19" customWidth="1"/>
    <col min="3095" max="3095" width="5.6640625" style="19" customWidth="1"/>
    <col min="3096" max="3331" width="9" style="19"/>
    <col min="3332" max="3332" width="3.6640625" style="19" customWidth="1"/>
    <col min="3333" max="3334" width="6.109375" style="19" customWidth="1"/>
    <col min="3335" max="3336" width="1.6640625" style="19" customWidth="1"/>
    <col min="3337" max="3338" width="6.109375" style="19" customWidth="1"/>
    <col min="3339" max="3340" width="1.6640625" style="19" customWidth="1"/>
    <col min="3341" max="3342" width="6.109375" style="19" customWidth="1"/>
    <col min="3343" max="3344" width="1.6640625" style="19" customWidth="1"/>
    <col min="3345" max="3346" width="6.109375" style="19" customWidth="1"/>
    <col min="3347" max="3348" width="1.6640625" style="19" customWidth="1"/>
    <col min="3349" max="3350" width="6.109375" style="19" customWidth="1"/>
    <col min="3351" max="3351" width="5.6640625" style="19" customWidth="1"/>
    <col min="3352" max="3587" width="9" style="19"/>
    <col min="3588" max="3588" width="3.6640625" style="19" customWidth="1"/>
    <col min="3589" max="3590" width="6.109375" style="19" customWidth="1"/>
    <col min="3591" max="3592" width="1.6640625" style="19" customWidth="1"/>
    <col min="3593" max="3594" width="6.109375" style="19" customWidth="1"/>
    <col min="3595" max="3596" width="1.6640625" style="19" customWidth="1"/>
    <col min="3597" max="3598" width="6.109375" style="19" customWidth="1"/>
    <col min="3599" max="3600" width="1.6640625" style="19" customWidth="1"/>
    <col min="3601" max="3602" width="6.109375" style="19" customWidth="1"/>
    <col min="3603" max="3604" width="1.6640625" style="19" customWidth="1"/>
    <col min="3605" max="3606" width="6.109375" style="19" customWidth="1"/>
    <col min="3607" max="3607" width="5.6640625" style="19" customWidth="1"/>
    <col min="3608" max="3843" width="9" style="19"/>
    <col min="3844" max="3844" width="3.6640625" style="19" customWidth="1"/>
    <col min="3845" max="3846" width="6.109375" style="19" customWidth="1"/>
    <col min="3847" max="3848" width="1.6640625" style="19" customWidth="1"/>
    <col min="3849" max="3850" width="6.109375" style="19" customWidth="1"/>
    <col min="3851" max="3852" width="1.6640625" style="19" customWidth="1"/>
    <col min="3853" max="3854" width="6.109375" style="19" customWidth="1"/>
    <col min="3855" max="3856" width="1.6640625" style="19" customWidth="1"/>
    <col min="3857" max="3858" width="6.109375" style="19" customWidth="1"/>
    <col min="3859" max="3860" width="1.6640625" style="19" customWidth="1"/>
    <col min="3861" max="3862" width="6.109375" style="19" customWidth="1"/>
    <col min="3863" max="3863" width="5.6640625" style="19" customWidth="1"/>
    <col min="3864" max="4099" width="9" style="19"/>
    <col min="4100" max="4100" width="3.6640625" style="19" customWidth="1"/>
    <col min="4101" max="4102" width="6.109375" style="19" customWidth="1"/>
    <col min="4103" max="4104" width="1.6640625" style="19" customWidth="1"/>
    <col min="4105" max="4106" width="6.109375" style="19" customWidth="1"/>
    <col min="4107" max="4108" width="1.6640625" style="19" customWidth="1"/>
    <col min="4109" max="4110" width="6.109375" style="19" customWidth="1"/>
    <col min="4111" max="4112" width="1.6640625" style="19" customWidth="1"/>
    <col min="4113" max="4114" width="6.109375" style="19" customWidth="1"/>
    <col min="4115" max="4116" width="1.6640625" style="19" customWidth="1"/>
    <col min="4117" max="4118" width="6.109375" style="19" customWidth="1"/>
    <col min="4119" max="4119" width="5.6640625" style="19" customWidth="1"/>
    <col min="4120" max="4355" width="9" style="19"/>
    <col min="4356" max="4356" width="3.6640625" style="19" customWidth="1"/>
    <col min="4357" max="4358" width="6.109375" style="19" customWidth="1"/>
    <col min="4359" max="4360" width="1.6640625" style="19" customWidth="1"/>
    <col min="4361" max="4362" width="6.109375" style="19" customWidth="1"/>
    <col min="4363" max="4364" width="1.6640625" style="19" customWidth="1"/>
    <col min="4365" max="4366" width="6.109375" style="19" customWidth="1"/>
    <col min="4367" max="4368" width="1.6640625" style="19" customWidth="1"/>
    <col min="4369" max="4370" width="6.109375" style="19" customWidth="1"/>
    <col min="4371" max="4372" width="1.6640625" style="19" customWidth="1"/>
    <col min="4373" max="4374" width="6.109375" style="19" customWidth="1"/>
    <col min="4375" max="4375" width="5.6640625" style="19" customWidth="1"/>
    <col min="4376" max="4611" width="9" style="19"/>
    <col min="4612" max="4612" width="3.6640625" style="19" customWidth="1"/>
    <col min="4613" max="4614" width="6.109375" style="19" customWidth="1"/>
    <col min="4615" max="4616" width="1.6640625" style="19" customWidth="1"/>
    <col min="4617" max="4618" width="6.109375" style="19" customWidth="1"/>
    <col min="4619" max="4620" width="1.6640625" style="19" customWidth="1"/>
    <col min="4621" max="4622" width="6.109375" style="19" customWidth="1"/>
    <col min="4623" max="4624" width="1.6640625" style="19" customWidth="1"/>
    <col min="4625" max="4626" width="6.109375" style="19" customWidth="1"/>
    <col min="4627" max="4628" width="1.6640625" style="19" customWidth="1"/>
    <col min="4629" max="4630" width="6.109375" style="19" customWidth="1"/>
    <col min="4631" max="4631" width="5.6640625" style="19" customWidth="1"/>
    <col min="4632" max="4867" width="9" style="19"/>
    <col min="4868" max="4868" width="3.6640625" style="19" customWidth="1"/>
    <col min="4869" max="4870" width="6.109375" style="19" customWidth="1"/>
    <col min="4871" max="4872" width="1.6640625" style="19" customWidth="1"/>
    <col min="4873" max="4874" width="6.109375" style="19" customWidth="1"/>
    <col min="4875" max="4876" width="1.6640625" style="19" customWidth="1"/>
    <col min="4877" max="4878" width="6.109375" style="19" customWidth="1"/>
    <col min="4879" max="4880" width="1.6640625" style="19" customWidth="1"/>
    <col min="4881" max="4882" width="6.109375" style="19" customWidth="1"/>
    <col min="4883" max="4884" width="1.6640625" style="19" customWidth="1"/>
    <col min="4885" max="4886" width="6.109375" style="19" customWidth="1"/>
    <col min="4887" max="4887" width="5.6640625" style="19" customWidth="1"/>
    <col min="4888" max="5123" width="9" style="19"/>
    <col min="5124" max="5124" width="3.6640625" style="19" customWidth="1"/>
    <col min="5125" max="5126" width="6.109375" style="19" customWidth="1"/>
    <col min="5127" max="5128" width="1.6640625" style="19" customWidth="1"/>
    <col min="5129" max="5130" width="6.109375" style="19" customWidth="1"/>
    <col min="5131" max="5132" width="1.6640625" style="19" customWidth="1"/>
    <col min="5133" max="5134" width="6.109375" style="19" customWidth="1"/>
    <col min="5135" max="5136" width="1.6640625" style="19" customWidth="1"/>
    <col min="5137" max="5138" width="6.109375" style="19" customWidth="1"/>
    <col min="5139" max="5140" width="1.6640625" style="19" customWidth="1"/>
    <col min="5141" max="5142" width="6.109375" style="19" customWidth="1"/>
    <col min="5143" max="5143" width="5.6640625" style="19" customWidth="1"/>
    <col min="5144" max="5379" width="9" style="19"/>
    <col min="5380" max="5380" width="3.6640625" style="19" customWidth="1"/>
    <col min="5381" max="5382" width="6.109375" style="19" customWidth="1"/>
    <col min="5383" max="5384" width="1.6640625" style="19" customWidth="1"/>
    <col min="5385" max="5386" width="6.109375" style="19" customWidth="1"/>
    <col min="5387" max="5388" width="1.6640625" style="19" customWidth="1"/>
    <col min="5389" max="5390" width="6.109375" style="19" customWidth="1"/>
    <col min="5391" max="5392" width="1.6640625" style="19" customWidth="1"/>
    <col min="5393" max="5394" width="6.109375" style="19" customWidth="1"/>
    <col min="5395" max="5396" width="1.6640625" style="19" customWidth="1"/>
    <col min="5397" max="5398" width="6.109375" style="19" customWidth="1"/>
    <col min="5399" max="5399" width="5.6640625" style="19" customWidth="1"/>
    <col min="5400" max="5635" width="9" style="19"/>
    <col min="5636" max="5636" width="3.6640625" style="19" customWidth="1"/>
    <col min="5637" max="5638" width="6.109375" style="19" customWidth="1"/>
    <col min="5639" max="5640" width="1.6640625" style="19" customWidth="1"/>
    <col min="5641" max="5642" width="6.109375" style="19" customWidth="1"/>
    <col min="5643" max="5644" width="1.6640625" style="19" customWidth="1"/>
    <col min="5645" max="5646" width="6.109375" style="19" customWidth="1"/>
    <col min="5647" max="5648" width="1.6640625" style="19" customWidth="1"/>
    <col min="5649" max="5650" width="6.109375" style="19" customWidth="1"/>
    <col min="5651" max="5652" width="1.6640625" style="19" customWidth="1"/>
    <col min="5653" max="5654" width="6.109375" style="19" customWidth="1"/>
    <col min="5655" max="5655" width="5.6640625" style="19" customWidth="1"/>
    <col min="5656" max="5891" width="9" style="19"/>
    <col min="5892" max="5892" width="3.6640625" style="19" customWidth="1"/>
    <col min="5893" max="5894" width="6.109375" style="19" customWidth="1"/>
    <col min="5895" max="5896" width="1.6640625" style="19" customWidth="1"/>
    <col min="5897" max="5898" width="6.109375" style="19" customWidth="1"/>
    <col min="5899" max="5900" width="1.6640625" style="19" customWidth="1"/>
    <col min="5901" max="5902" width="6.109375" style="19" customWidth="1"/>
    <col min="5903" max="5904" width="1.6640625" style="19" customWidth="1"/>
    <col min="5905" max="5906" width="6.109375" style="19" customWidth="1"/>
    <col min="5907" max="5908" width="1.6640625" style="19" customWidth="1"/>
    <col min="5909" max="5910" width="6.109375" style="19" customWidth="1"/>
    <col min="5911" max="5911" width="5.6640625" style="19" customWidth="1"/>
    <col min="5912" max="6147" width="9" style="19"/>
    <col min="6148" max="6148" width="3.6640625" style="19" customWidth="1"/>
    <col min="6149" max="6150" width="6.109375" style="19" customWidth="1"/>
    <col min="6151" max="6152" width="1.6640625" style="19" customWidth="1"/>
    <col min="6153" max="6154" width="6.109375" style="19" customWidth="1"/>
    <col min="6155" max="6156" width="1.6640625" style="19" customWidth="1"/>
    <col min="6157" max="6158" width="6.109375" style="19" customWidth="1"/>
    <col min="6159" max="6160" width="1.6640625" style="19" customWidth="1"/>
    <col min="6161" max="6162" width="6.109375" style="19" customWidth="1"/>
    <col min="6163" max="6164" width="1.6640625" style="19" customWidth="1"/>
    <col min="6165" max="6166" width="6.109375" style="19" customWidth="1"/>
    <col min="6167" max="6167" width="5.6640625" style="19" customWidth="1"/>
    <col min="6168" max="6403" width="9" style="19"/>
    <col min="6404" max="6404" width="3.6640625" style="19" customWidth="1"/>
    <col min="6405" max="6406" width="6.109375" style="19" customWidth="1"/>
    <col min="6407" max="6408" width="1.6640625" style="19" customWidth="1"/>
    <col min="6409" max="6410" width="6.109375" style="19" customWidth="1"/>
    <col min="6411" max="6412" width="1.6640625" style="19" customWidth="1"/>
    <col min="6413" max="6414" width="6.109375" style="19" customWidth="1"/>
    <col min="6415" max="6416" width="1.6640625" style="19" customWidth="1"/>
    <col min="6417" max="6418" width="6.109375" style="19" customWidth="1"/>
    <col min="6419" max="6420" width="1.6640625" style="19" customWidth="1"/>
    <col min="6421" max="6422" width="6.109375" style="19" customWidth="1"/>
    <col min="6423" max="6423" width="5.6640625" style="19" customWidth="1"/>
    <col min="6424" max="6659" width="9" style="19"/>
    <col min="6660" max="6660" width="3.6640625" style="19" customWidth="1"/>
    <col min="6661" max="6662" width="6.109375" style="19" customWidth="1"/>
    <col min="6663" max="6664" width="1.6640625" style="19" customWidth="1"/>
    <col min="6665" max="6666" width="6.109375" style="19" customWidth="1"/>
    <col min="6667" max="6668" width="1.6640625" style="19" customWidth="1"/>
    <col min="6669" max="6670" width="6.109375" style="19" customWidth="1"/>
    <col min="6671" max="6672" width="1.6640625" style="19" customWidth="1"/>
    <col min="6673" max="6674" width="6.109375" style="19" customWidth="1"/>
    <col min="6675" max="6676" width="1.6640625" style="19" customWidth="1"/>
    <col min="6677" max="6678" width="6.109375" style="19" customWidth="1"/>
    <col min="6679" max="6679" width="5.6640625" style="19" customWidth="1"/>
    <col min="6680" max="6915" width="9" style="19"/>
    <col min="6916" max="6916" width="3.6640625" style="19" customWidth="1"/>
    <col min="6917" max="6918" width="6.109375" style="19" customWidth="1"/>
    <col min="6919" max="6920" width="1.6640625" style="19" customWidth="1"/>
    <col min="6921" max="6922" width="6.109375" style="19" customWidth="1"/>
    <col min="6923" max="6924" width="1.6640625" style="19" customWidth="1"/>
    <col min="6925" max="6926" width="6.109375" style="19" customWidth="1"/>
    <col min="6927" max="6928" width="1.6640625" style="19" customWidth="1"/>
    <col min="6929" max="6930" width="6.109375" style="19" customWidth="1"/>
    <col min="6931" max="6932" width="1.6640625" style="19" customWidth="1"/>
    <col min="6933" max="6934" width="6.109375" style="19" customWidth="1"/>
    <col min="6935" max="6935" width="5.6640625" style="19" customWidth="1"/>
    <col min="6936" max="7171" width="9" style="19"/>
    <col min="7172" max="7172" width="3.6640625" style="19" customWidth="1"/>
    <col min="7173" max="7174" width="6.109375" style="19" customWidth="1"/>
    <col min="7175" max="7176" width="1.6640625" style="19" customWidth="1"/>
    <col min="7177" max="7178" width="6.109375" style="19" customWidth="1"/>
    <col min="7179" max="7180" width="1.6640625" style="19" customWidth="1"/>
    <col min="7181" max="7182" width="6.109375" style="19" customWidth="1"/>
    <col min="7183" max="7184" width="1.6640625" style="19" customWidth="1"/>
    <col min="7185" max="7186" width="6.109375" style="19" customWidth="1"/>
    <col min="7187" max="7188" width="1.6640625" style="19" customWidth="1"/>
    <col min="7189" max="7190" width="6.109375" style="19" customWidth="1"/>
    <col min="7191" max="7191" width="5.6640625" style="19" customWidth="1"/>
    <col min="7192" max="7427" width="9" style="19"/>
    <col min="7428" max="7428" width="3.6640625" style="19" customWidth="1"/>
    <col min="7429" max="7430" width="6.109375" style="19" customWidth="1"/>
    <col min="7431" max="7432" width="1.6640625" style="19" customWidth="1"/>
    <col min="7433" max="7434" width="6.109375" style="19" customWidth="1"/>
    <col min="7435" max="7436" width="1.6640625" style="19" customWidth="1"/>
    <col min="7437" max="7438" width="6.109375" style="19" customWidth="1"/>
    <col min="7439" max="7440" width="1.6640625" style="19" customWidth="1"/>
    <col min="7441" max="7442" width="6.109375" style="19" customWidth="1"/>
    <col min="7443" max="7444" width="1.6640625" style="19" customWidth="1"/>
    <col min="7445" max="7446" width="6.109375" style="19" customWidth="1"/>
    <col min="7447" max="7447" width="5.6640625" style="19" customWidth="1"/>
    <col min="7448" max="7683" width="9" style="19"/>
    <col min="7684" max="7684" width="3.6640625" style="19" customWidth="1"/>
    <col min="7685" max="7686" width="6.109375" style="19" customWidth="1"/>
    <col min="7687" max="7688" width="1.6640625" style="19" customWidth="1"/>
    <col min="7689" max="7690" width="6.109375" style="19" customWidth="1"/>
    <col min="7691" max="7692" width="1.6640625" style="19" customWidth="1"/>
    <col min="7693" max="7694" width="6.109375" style="19" customWidth="1"/>
    <col min="7695" max="7696" width="1.6640625" style="19" customWidth="1"/>
    <col min="7697" max="7698" width="6.109375" style="19" customWidth="1"/>
    <col min="7699" max="7700" width="1.6640625" style="19" customWidth="1"/>
    <col min="7701" max="7702" width="6.109375" style="19" customWidth="1"/>
    <col min="7703" max="7703" width="5.6640625" style="19" customWidth="1"/>
    <col min="7704" max="7939" width="9" style="19"/>
    <col min="7940" max="7940" width="3.6640625" style="19" customWidth="1"/>
    <col min="7941" max="7942" width="6.109375" style="19" customWidth="1"/>
    <col min="7943" max="7944" width="1.6640625" style="19" customWidth="1"/>
    <col min="7945" max="7946" width="6.109375" style="19" customWidth="1"/>
    <col min="7947" max="7948" width="1.6640625" style="19" customWidth="1"/>
    <col min="7949" max="7950" width="6.109375" style="19" customWidth="1"/>
    <col min="7951" max="7952" width="1.6640625" style="19" customWidth="1"/>
    <col min="7953" max="7954" width="6.109375" style="19" customWidth="1"/>
    <col min="7955" max="7956" width="1.6640625" style="19" customWidth="1"/>
    <col min="7957" max="7958" width="6.109375" style="19" customWidth="1"/>
    <col min="7959" max="7959" width="5.6640625" style="19" customWidth="1"/>
    <col min="7960" max="8195" width="9" style="19"/>
    <col min="8196" max="8196" width="3.6640625" style="19" customWidth="1"/>
    <col min="8197" max="8198" width="6.109375" style="19" customWidth="1"/>
    <col min="8199" max="8200" width="1.6640625" style="19" customWidth="1"/>
    <col min="8201" max="8202" width="6.109375" style="19" customWidth="1"/>
    <col min="8203" max="8204" width="1.6640625" style="19" customWidth="1"/>
    <col min="8205" max="8206" width="6.109375" style="19" customWidth="1"/>
    <col min="8207" max="8208" width="1.6640625" style="19" customWidth="1"/>
    <col min="8209" max="8210" width="6.109375" style="19" customWidth="1"/>
    <col min="8211" max="8212" width="1.6640625" style="19" customWidth="1"/>
    <col min="8213" max="8214" width="6.109375" style="19" customWidth="1"/>
    <col min="8215" max="8215" width="5.6640625" style="19" customWidth="1"/>
    <col min="8216" max="8451" width="9" style="19"/>
    <col min="8452" max="8452" width="3.6640625" style="19" customWidth="1"/>
    <col min="8453" max="8454" width="6.109375" style="19" customWidth="1"/>
    <col min="8455" max="8456" width="1.6640625" style="19" customWidth="1"/>
    <col min="8457" max="8458" width="6.109375" style="19" customWidth="1"/>
    <col min="8459" max="8460" width="1.6640625" style="19" customWidth="1"/>
    <col min="8461" max="8462" width="6.109375" style="19" customWidth="1"/>
    <col min="8463" max="8464" width="1.6640625" style="19" customWidth="1"/>
    <col min="8465" max="8466" width="6.109375" style="19" customWidth="1"/>
    <col min="8467" max="8468" width="1.6640625" style="19" customWidth="1"/>
    <col min="8469" max="8470" width="6.109375" style="19" customWidth="1"/>
    <col min="8471" max="8471" width="5.6640625" style="19" customWidth="1"/>
    <col min="8472" max="8707" width="9" style="19"/>
    <col min="8708" max="8708" width="3.6640625" style="19" customWidth="1"/>
    <col min="8709" max="8710" width="6.109375" style="19" customWidth="1"/>
    <col min="8711" max="8712" width="1.6640625" style="19" customWidth="1"/>
    <col min="8713" max="8714" width="6.109375" style="19" customWidth="1"/>
    <col min="8715" max="8716" width="1.6640625" style="19" customWidth="1"/>
    <col min="8717" max="8718" width="6.109375" style="19" customWidth="1"/>
    <col min="8719" max="8720" width="1.6640625" style="19" customWidth="1"/>
    <col min="8721" max="8722" width="6.109375" style="19" customWidth="1"/>
    <col min="8723" max="8724" width="1.6640625" style="19" customWidth="1"/>
    <col min="8725" max="8726" width="6.109375" style="19" customWidth="1"/>
    <col min="8727" max="8727" width="5.6640625" style="19" customWidth="1"/>
    <col min="8728" max="8963" width="9" style="19"/>
    <col min="8964" max="8964" width="3.6640625" style="19" customWidth="1"/>
    <col min="8965" max="8966" width="6.109375" style="19" customWidth="1"/>
    <col min="8967" max="8968" width="1.6640625" style="19" customWidth="1"/>
    <col min="8969" max="8970" width="6.109375" style="19" customWidth="1"/>
    <col min="8971" max="8972" width="1.6640625" style="19" customWidth="1"/>
    <col min="8973" max="8974" width="6.109375" style="19" customWidth="1"/>
    <col min="8975" max="8976" width="1.6640625" style="19" customWidth="1"/>
    <col min="8977" max="8978" width="6.109375" style="19" customWidth="1"/>
    <col min="8979" max="8980" width="1.6640625" style="19" customWidth="1"/>
    <col min="8981" max="8982" width="6.109375" style="19" customWidth="1"/>
    <col min="8983" max="8983" width="5.6640625" style="19" customWidth="1"/>
    <col min="8984" max="9219" width="9" style="19"/>
    <col min="9220" max="9220" width="3.6640625" style="19" customWidth="1"/>
    <col min="9221" max="9222" width="6.109375" style="19" customWidth="1"/>
    <col min="9223" max="9224" width="1.6640625" style="19" customWidth="1"/>
    <col min="9225" max="9226" width="6.109375" style="19" customWidth="1"/>
    <col min="9227" max="9228" width="1.6640625" style="19" customWidth="1"/>
    <col min="9229" max="9230" width="6.109375" style="19" customWidth="1"/>
    <col min="9231" max="9232" width="1.6640625" style="19" customWidth="1"/>
    <col min="9233" max="9234" width="6.109375" style="19" customWidth="1"/>
    <col min="9235" max="9236" width="1.6640625" style="19" customWidth="1"/>
    <col min="9237" max="9238" width="6.109375" style="19" customWidth="1"/>
    <col min="9239" max="9239" width="5.6640625" style="19" customWidth="1"/>
    <col min="9240" max="9475" width="9" style="19"/>
    <col min="9476" max="9476" width="3.6640625" style="19" customWidth="1"/>
    <col min="9477" max="9478" width="6.109375" style="19" customWidth="1"/>
    <col min="9479" max="9480" width="1.6640625" style="19" customWidth="1"/>
    <col min="9481" max="9482" width="6.109375" style="19" customWidth="1"/>
    <col min="9483" max="9484" width="1.6640625" style="19" customWidth="1"/>
    <col min="9485" max="9486" width="6.109375" style="19" customWidth="1"/>
    <col min="9487" max="9488" width="1.6640625" style="19" customWidth="1"/>
    <col min="9489" max="9490" width="6.109375" style="19" customWidth="1"/>
    <col min="9491" max="9492" width="1.6640625" style="19" customWidth="1"/>
    <col min="9493" max="9494" width="6.109375" style="19" customWidth="1"/>
    <col min="9495" max="9495" width="5.6640625" style="19" customWidth="1"/>
    <col min="9496" max="9731" width="9" style="19"/>
    <col min="9732" max="9732" width="3.6640625" style="19" customWidth="1"/>
    <col min="9733" max="9734" width="6.109375" style="19" customWidth="1"/>
    <col min="9735" max="9736" width="1.6640625" style="19" customWidth="1"/>
    <col min="9737" max="9738" width="6.109375" style="19" customWidth="1"/>
    <col min="9739" max="9740" width="1.6640625" style="19" customWidth="1"/>
    <col min="9741" max="9742" width="6.109375" style="19" customWidth="1"/>
    <col min="9743" max="9744" width="1.6640625" style="19" customWidth="1"/>
    <col min="9745" max="9746" width="6.109375" style="19" customWidth="1"/>
    <col min="9747" max="9748" width="1.6640625" style="19" customWidth="1"/>
    <col min="9749" max="9750" width="6.109375" style="19" customWidth="1"/>
    <col min="9751" max="9751" width="5.6640625" style="19" customWidth="1"/>
    <col min="9752" max="9987" width="9" style="19"/>
    <col min="9988" max="9988" width="3.6640625" style="19" customWidth="1"/>
    <col min="9989" max="9990" width="6.109375" style="19" customWidth="1"/>
    <col min="9991" max="9992" width="1.6640625" style="19" customWidth="1"/>
    <col min="9993" max="9994" width="6.109375" style="19" customWidth="1"/>
    <col min="9995" max="9996" width="1.6640625" style="19" customWidth="1"/>
    <col min="9997" max="9998" width="6.109375" style="19" customWidth="1"/>
    <col min="9999" max="10000" width="1.6640625" style="19" customWidth="1"/>
    <col min="10001" max="10002" width="6.109375" style="19" customWidth="1"/>
    <col min="10003" max="10004" width="1.6640625" style="19" customWidth="1"/>
    <col min="10005" max="10006" width="6.109375" style="19" customWidth="1"/>
    <col min="10007" max="10007" width="5.6640625" style="19" customWidth="1"/>
    <col min="10008" max="10243" width="9" style="19"/>
    <col min="10244" max="10244" width="3.6640625" style="19" customWidth="1"/>
    <col min="10245" max="10246" width="6.109375" style="19" customWidth="1"/>
    <col min="10247" max="10248" width="1.6640625" style="19" customWidth="1"/>
    <col min="10249" max="10250" width="6.109375" style="19" customWidth="1"/>
    <col min="10251" max="10252" width="1.6640625" style="19" customWidth="1"/>
    <col min="10253" max="10254" width="6.109375" style="19" customWidth="1"/>
    <col min="10255" max="10256" width="1.6640625" style="19" customWidth="1"/>
    <col min="10257" max="10258" width="6.109375" style="19" customWidth="1"/>
    <col min="10259" max="10260" width="1.6640625" style="19" customWidth="1"/>
    <col min="10261" max="10262" width="6.109375" style="19" customWidth="1"/>
    <col min="10263" max="10263" width="5.6640625" style="19" customWidth="1"/>
    <col min="10264" max="10499" width="9" style="19"/>
    <col min="10500" max="10500" width="3.6640625" style="19" customWidth="1"/>
    <col min="10501" max="10502" width="6.109375" style="19" customWidth="1"/>
    <col min="10503" max="10504" width="1.6640625" style="19" customWidth="1"/>
    <col min="10505" max="10506" width="6.109375" style="19" customWidth="1"/>
    <col min="10507" max="10508" width="1.6640625" style="19" customWidth="1"/>
    <col min="10509" max="10510" width="6.109375" style="19" customWidth="1"/>
    <col min="10511" max="10512" width="1.6640625" style="19" customWidth="1"/>
    <col min="10513" max="10514" width="6.109375" style="19" customWidth="1"/>
    <col min="10515" max="10516" width="1.6640625" style="19" customWidth="1"/>
    <col min="10517" max="10518" width="6.109375" style="19" customWidth="1"/>
    <col min="10519" max="10519" width="5.6640625" style="19" customWidth="1"/>
    <col min="10520" max="10755" width="9" style="19"/>
    <col min="10756" max="10756" width="3.6640625" style="19" customWidth="1"/>
    <col min="10757" max="10758" width="6.109375" style="19" customWidth="1"/>
    <col min="10759" max="10760" width="1.6640625" style="19" customWidth="1"/>
    <col min="10761" max="10762" width="6.109375" style="19" customWidth="1"/>
    <col min="10763" max="10764" width="1.6640625" style="19" customWidth="1"/>
    <col min="10765" max="10766" width="6.109375" style="19" customWidth="1"/>
    <col min="10767" max="10768" width="1.6640625" style="19" customWidth="1"/>
    <col min="10769" max="10770" width="6.109375" style="19" customWidth="1"/>
    <col min="10771" max="10772" width="1.6640625" style="19" customWidth="1"/>
    <col min="10773" max="10774" width="6.109375" style="19" customWidth="1"/>
    <col min="10775" max="10775" width="5.6640625" style="19" customWidth="1"/>
    <col min="10776" max="11011" width="9" style="19"/>
    <col min="11012" max="11012" width="3.6640625" style="19" customWidth="1"/>
    <col min="11013" max="11014" width="6.109375" style="19" customWidth="1"/>
    <col min="11015" max="11016" width="1.6640625" style="19" customWidth="1"/>
    <col min="11017" max="11018" width="6.109375" style="19" customWidth="1"/>
    <col min="11019" max="11020" width="1.6640625" style="19" customWidth="1"/>
    <col min="11021" max="11022" width="6.109375" style="19" customWidth="1"/>
    <col min="11023" max="11024" width="1.6640625" style="19" customWidth="1"/>
    <col min="11025" max="11026" width="6.109375" style="19" customWidth="1"/>
    <col min="11027" max="11028" width="1.6640625" style="19" customWidth="1"/>
    <col min="11029" max="11030" width="6.109375" style="19" customWidth="1"/>
    <col min="11031" max="11031" width="5.6640625" style="19" customWidth="1"/>
    <col min="11032" max="11267" width="9" style="19"/>
    <col min="11268" max="11268" width="3.6640625" style="19" customWidth="1"/>
    <col min="11269" max="11270" width="6.109375" style="19" customWidth="1"/>
    <col min="11271" max="11272" width="1.6640625" style="19" customWidth="1"/>
    <col min="11273" max="11274" width="6.109375" style="19" customWidth="1"/>
    <col min="11275" max="11276" width="1.6640625" style="19" customWidth="1"/>
    <col min="11277" max="11278" width="6.109375" style="19" customWidth="1"/>
    <col min="11279" max="11280" width="1.6640625" style="19" customWidth="1"/>
    <col min="11281" max="11282" width="6.109375" style="19" customWidth="1"/>
    <col min="11283" max="11284" width="1.6640625" style="19" customWidth="1"/>
    <col min="11285" max="11286" width="6.109375" style="19" customWidth="1"/>
    <col min="11287" max="11287" width="5.6640625" style="19" customWidth="1"/>
    <col min="11288" max="11523" width="9" style="19"/>
    <col min="11524" max="11524" width="3.6640625" style="19" customWidth="1"/>
    <col min="11525" max="11526" width="6.109375" style="19" customWidth="1"/>
    <col min="11527" max="11528" width="1.6640625" style="19" customWidth="1"/>
    <col min="11529" max="11530" width="6.109375" style="19" customWidth="1"/>
    <col min="11531" max="11532" width="1.6640625" style="19" customWidth="1"/>
    <col min="11533" max="11534" width="6.109375" style="19" customWidth="1"/>
    <col min="11535" max="11536" width="1.6640625" style="19" customWidth="1"/>
    <col min="11537" max="11538" width="6.109375" style="19" customWidth="1"/>
    <col min="11539" max="11540" width="1.6640625" style="19" customWidth="1"/>
    <col min="11541" max="11542" width="6.109375" style="19" customWidth="1"/>
    <col min="11543" max="11543" width="5.6640625" style="19" customWidth="1"/>
    <col min="11544" max="11779" width="9" style="19"/>
    <col min="11780" max="11780" width="3.6640625" style="19" customWidth="1"/>
    <col min="11781" max="11782" width="6.109375" style="19" customWidth="1"/>
    <col min="11783" max="11784" width="1.6640625" style="19" customWidth="1"/>
    <col min="11785" max="11786" width="6.109375" style="19" customWidth="1"/>
    <col min="11787" max="11788" width="1.6640625" style="19" customWidth="1"/>
    <col min="11789" max="11790" width="6.109375" style="19" customWidth="1"/>
    <col min="11791" max="11792" width="1.6640625" style="19" customWidth="1"/>
    <col min="11793" max="11794" width="6.109375" style="19" customWidth="1"/>
    <col min="11795" max="11796" width="1.6640625" style="19" customWidth="1"/>
    <col min="11797" max="11798" width="6.109375" style="19" customWidth="1"/>
    <col min="11799" max="11799" width="5.6640625" style="19" customWidth="1"/>
    <col min="11800" max="12035" width="9" style="19"/>
    <col min="12036" max="12036" width="3.6640625" style="19" customWidth="1"/>
    <col min="12037" max="12038" width="6.109375" style="19" customWidth="1"/>
    <col min="12039" max="12040" width="1.6640625" style="19" customWidth="1"/>
    <col min="12041" max="12042" width="6.109375" style="19" customWidth="1"/>
    <col min="12043" max="12044" width="1.6640625" style="19" customWidth="1"/>
    <col min="12045" max="12046" width="6.109375" style="19" customWidth="1"/>
    <col min="12047" max="12048" width="1.6640625" style="19" customWidth="1"/>
    <col min="12049" max="12050" width="6.109375" style="19" customWidth="1"/>
    <col min="12051" max="12052" width="1.6640625" style="19" customWidth="1"/>
    <col min="12053" max="12054" width="6.109375" style="19" customWidth="1"/>
    <col min="12055" max="12055" width="5.6640625" style="19" customWidth="1"/>
    <col min="12056" max="12291" width="9" style="19"/>
    <col min="12292" max="12292" width="3.6640625" style="19" customWidth="1"/>
    <col min="12293" max="12294" width="6.109375" style="19" customWidth="1"/>
    <col min="12295" max="12296" width="1.6640625" style="19" customWidth="1"/>
    <col min="12297" max="12298" width="6.109375" style="19" customWidth="1"/>
    <col min="12299" max="12300" width="1.6640625" style="19" customWidth="1"/>
    <col min="12301" max="12302" width="6.109375" style="19" customWidth="1"/>
    <col min="12303" max="12304" width="1.6640625" style="19" customWidth="1"/>
    <col min="12305" max="12306" width="6.109375" style="19" customWidth="1"/>
    <col min="12307" max="12308" width="1.6640625" style="19" customWidth="1"/>
    <col min="12309" max="12310" width="6.109375" style="19" customWidth="1"/>
    <col min="12311" max="12311" width="5.6640625" style="19" customWidth="1"/>
    <col min="12312" max="12547" width="9" style="19"/>
    <col min="12548" max="12548" width="3.6640625" style="19" customWidth="1"/>
    <col min="12549" max="12550" width="6.109375" style="19" customWidth="1"/>
    <col min="12551" max="12552" width="1.6640625" style="19" customWidth="1"/>
    <col min="12553" max="12554" width="6.109375" style="19" customWidth="1"/>
    <col min="12555" max="12556" width="1.6640625" style="19" customWidth="1"/>
    <col min="12557" max="12558" width="6.109375" style="19" customWidth="1"/>
    <col min="12559" max="12560" width="1.6640625" style="19" customWidth="1"/>
    <col min="12561" max="12562" width="6.109375" style="19" customWidth="1"/>
    <col min="12563" max="12564" width="1.6640625" style="19" customWidth="1"/>
    <col min="12565" max="12566" width="6.109375" style="19" customWidth="1"/>
    <col min="12567" max="12567" width="5.6640625" style="19" customWidth="1"/>
    <col min="12568" max="12803" width="9" style="19"/>
    <col min="12804" max="12804" width="3.6640625" style="19" customWidth="1"/>
    <col min="12805" max="12806" width="6.109375" style="19" customWidth="1"/>
    <col min="12807" max="12808" width="1.6640625" style="19" customWidth="1"/>
    <col min="12809" max="12810" width="6.109375" style="19" customWidth="1"/>
    <col min="12811" max="12812" width="1.6640625" style="19" customWidth="1"/>
    <col min="12813" max="12814" width="6.109375" style="19" customWidth="1"/>
    <col min="12815" max="12816" width="1.6640625" style="19" customWidth="1"/>
    <col min="12817" max="12818" width="6.109375" style="19" customWidth="1"/>
    <col min="12819" max="12820" width="1.6640625" style="19" customWidth="1"/>
    <col min="12821" max="12822" width="6.109375" style="19" customWidth="1"/>
    <col min="12823" max="12823" width="5.6640625" style="19" customWidth="1"/>
    <col min="12824" max="13059" width="9" style="19"/>
    <col min="13060" max="13060" width="3.6640625" style="19" customWidth="1"/>
    <col min="13061" max="13062" width="6.109375" style="19" customWidth="1"/>
    <col min="13063" max="13064" width="1.6640625" style="19" customWidth="1"/>
    <col min="13065" max="13066" width="6.109375" style="19" customWidth="1"/>
    <col min="13067" max="13068" width="1.6640625" style="19" customWidth="1"/>
    <col min="13069" max="13070" width="6.109375" style="19" customWidth="1"/>
    <col min="13071" max="13072" width="1.6640625" style="19" customWidth="1"/>
    <col min="13073" max="13074" width="6.109375" style="19" customWidth="1"/>
    <col min="13075" max="13076" width="1.6640625" style="19" customWidth="1"/>
    <col min="13077" max="13078" width="6.109375" style="19" customWidth="1"/>
    <col min="13079" max="13079" width="5.6640625" style="19" customWidth="1"/>
    <col min="13080" max="13315" width="9" style="19"/>
    <col min="13316" max="13316" width="3.6640625" style="19" customWidth="1"/>
    <col min="13317" max="13318" width="6.109375" style="19" customWidth="1"/>
    <col min="13319" max="13320" width="1.6640625" style="19" customWidth="1"/>
    <col min="13321" max="13322" width="6.109375" style="19" customWidth="1"/>
    <col min="13323" max="13324" width="1.6640625" style="19" customWidth="1"/>
    <col min="13325" max="13326" width="6.109375" style="19" customWidth="1"/>
    <col min="13327" max="13328" width="1.6640625" style="19" customWidth="1"/>
    <col min="13329" max="13330" width="6.109375" style="19" customWidth="1"/>
    <col min="13331" max="13332" width="1.6640625" style="19" customWidth="1"/>
    <col min="13333" max="13334" width="6.109375" style="19" customWidth="1"/>
    <col min="13335" max="13335" width="5.6640625" style="19" customWidth="1"/>
    <col min="13336" max="13571" width="9" style="19"/>
    <col min="13572" max="13572" width="3.6640625" style="19" customWidth="1"/>
    <col min="13573" max="13574" width="6.109375" style="19" customWidth="1"/>
    <col min="13575" max="13576" width="1.6640625" style="19" customWidth="1"/>
    <col min="13577" max="13578" width="6.109375" style="19" customWidth="1"/>
    <col min="13579" max="13580" width="1.6640625" style="19" customWidth="1"/>
    <col min="13581" max="13582" width="6.109375" style="19" customWidth="1"/>
    <col min="13583" max="13584" width="1.6640625" style="19" customWidth="1"/>
    <col min="13585" max="13586" width="6.109375" style="19" customWidth="1"/>
    <col min="13587" max="13588" width="1.6640625" style="19" customWidth="1"/>
    <col min="13589" max="13590" width="6.109375" style="19" customWidth="1"/>
    <col min="13591" max="13591" width="5.6640625" style="19" customWidth="1"/>
    <col min="13592" max="13827" width="9" style="19"/>
    <col min="13828" max="13828" width="3.6640625" style="19" customWidth="1"/>
    <col min="13829" max="13830" width="6.109375" style="19" customWidth="1"/>
    <col min="13831" max="13832" width="1.6640625" style="19" customWidth="1"/>
    <col min="13833" max="13834" width="6.109375" style="19" customWidth="1"/>
    <col min="13835" max="13836" width="1.6640625" style="19" customWidth="1"/>
    <col min="13837" max="13838" width="6.109375" style="19" customWidth="1"/>
    <col min="13839" max="13840" width="1.6640625" style="19" customWidth="1"/>
    <col min="13841" max="13842" width="6.109375" style="19" customWidth="1"/>
    <col min="13843" max="13844" width="1.6640625" style="19" customWidth="1"/>
    <col min="13845" max="13846" width="6.109375" style="19" customWidth="1"/>
    <col min="13847" max="13847" width="5.6640625" style="19" customWidth="1"/>
    <col min="13848" max="14083" width="9" style="19"/>
    <col min="14084" max="14084" width="3.6640625" style="19" customWidth="1"/>
    <col min="14085" max="14086" width="6.109375" style="19" customWidth="1"/>
    <col min="14087" max="14088" width="1.6640625" style="19" customWidth="1"/>
    <col min="14089" max="14090" width="6.109375" style="19" customWidth="1"/>
    <col min="14091" max="14092" width="1.6640625" style="19" customWidth="1"/>
    <col min="14093" max="14094" width="6.109375" style="19" customWidth="1"/>
    <col min="14095" max="14096" width="1.6640625" style="19" customWidth="1"/>
    <col min="14097" max="14098" width="6.109375" style="19" customWidth="1"/>
    <col min="14099" max="14100" width="1.6640625" style="19" customWidth="1"/>
    <col min="14101" max="14102" width="6.109375" style="19" customWidth="1"/>
    <col min="14103" max="14103" width="5.6640625" style="19" customWidth="1"/>
    <col min="14104" max="14339" width="9" style="19"/>
    <col min="14340" max="14340" width="3.6640625" style="19" customWidth="1"/>
    <col min="14341" max="14342" width="6.109375" style="19" customWidth="1"/>
    <col min="14343" max="14344" width="1.6640625" style="19" customWidth="1"/>
    <col min="14345" max="14346" width="6.109375" style="19" customWidth="1"/>
    <col min="14347" max="14348" width="1.6640625" style="19" customWidth="1"/>
    <col min="14349" max="14350" width="6.109375" style="19" customWidth="1"/>
    <col min="14351" max="14352" width="1.6640625" style="19" customWidth="1"/>
    <col min="14353" max="14354" width="6.109375" style="19" customWidth="1"/>
    <col min="14355" max="14356" width="1.6640625" style="19" customWidth="1"/>
    <col min="14357" max="14358" width="6.109375" style="19" customWidth="1"/>
    <col min="14359" max="14359" width="5.6640625" style="19" customWidth="1"/>
    <col min="14360" max="14595" width="9" style="19"/>
    <col min="14596" max="14596" width="3.6640625" style="19" customWidth="1"/>
    <col min="14597" max="14598" width="6.109375" style="19" customWidth="1"/>
    <col min="14599" max="14600" width="1.6640625" style="19" customWidth="1"/>
    <col min="14601" max="14602" width="6.109375" style="19" customWidth="1"/>
    <col min="14603" max="14604" width="1.6640625" style="19" customWidth="1"/>
    <col min="14605" max="14606" width="6.109375" style="19" customWidth="1"/>
    <col min="14607" max="14608" width="1.6640625" style="19" customWidth="1"/>
    <col min="14609" max="14610" width="6.109375" style="19" customWidth="1"/>
    <col min="14611" max="14612" width="1.6640625" style="19" customWidth="1"/>
    <col min="14613" max="14614" width="6.109375" style="19" customWidth="1"/>
    <col min="14615" max="14615" width="5.6640625" style="19" customWidth="1"/>
    <col min="14616" max="14851" width="9" style="19"/>
    <col min="14852" max="14852" width="3.6640625" style="19" customWidth="1"/>
    <col min="14853" max="14854" width="6.109375" style="19" customWidth="1"/>
    <col min="14855" max="14856" width="1.6640625" style="19" customWidth="1"/>
    <col min="14857" max="14858" width="6.109375" style="19" customWidth="1"/>
    <col min="14859" max="14860" width="1.6640625" style="19" customWidth="1"/>
    <col min="14861" max="14862" width="6.109375" style="19" customWidth="1"/>
    <col min="14863" max="14864" width="1.6640625" style="19" customWidth="1"/>
    <col min="14865" max="14866" width="6.109375" style="19" customWidth="1"/>
    <col min="14867" max="14868" width="1.6640625" style="19" customWidth="1"/>
    <col min="14869" max="14870" width="6.109375" style="19" customWidth="1"/>
    <col min="14871" max="14871" width="5.6640625" style="19" customWidth="1"/>
    <col min="14872" max="15107" width="9" style="19"/>
    <col min="15108" max="15108" width="3.6640625" style="19" customWidth="1"/>
    <col min="15109" max="15110" width="6.109375" style="19" customWidth="1"/>
    <col min="15111" max="15112" width="1.6640625" style="19" customWidth="1"/>
    <col min="15113" max="15114" width="6.109375" style="19" customWidth="1"/>
    <col min="15115" max="15116" width="1.6640625" style="19" customWidth="1"/>
    <col min="15117" max="15118" width="6.109375" style="19" customWidth="1"/>
    <col min="15119" max="15120" width="1.6640625" style="19" customWidth="1"/>
    <col min="15121" max="15122" width="6.109375" style="19" customWidth="1"/>
    <col min="15123" max="15124" width="1.6640625" style="19" customWidth="1"/>
    <col min="15125" max="15126" width="6.109375" style="19" customWidth="1"/>
    <col min="15127" max="15127" width="5.6640625" style="19" customWidth="1"/>
    <col min="15128" max="15363" width="9" style="19"/>
    <col min="15364" max="15364" width="3.6640625" style="19" customWidth="1"/>
    <col min="15365" max="15366" width="6.109375" style="19" customWidth="1"/>
    <col min="15367" max="15368" width="1.6640625" style="19" customWidth="1"/>
    <col min="15369" max="15370" width="6.109375" style="19" customWidth="1"/>
    <col min="15371" max="15372" width="1.6640625" style="19" customWidth="1"/>
    <col min="15373" max="15374" width="6.109375" style="19" customWidth="1"/>
    <col min="15375" max="15376" width="1.6640625" style="19" customWidth="1"/>
    <col min="15377" max="15378" width="6.109375" style="19" customWidth="1"/>
    <col min="15379" max="15380" width="1.6640625" style="19" customWidth="1"/>
    <col min="15381" max="15382" width="6.109375" style="19" customWidth="1"/>
    <col min="15383" max="15383" width="5.6640625" style="19" customWidth="1"/>
    <col min="15384" max="15619" width="9" style="19"/>
    <col min="15620" max="15620" width="3.6640625" style="19" customWidth="1"/>
    <col min="15621" max="15622" width="6.109375" style="19" customWidth="1"/>
    <col min="15623" max="15624" width="1.6640625" style="19" customWidth="1"/>
    <col min="15625" max="15626" width="6.109375" style="19" customWidth="1"/>
    <col min="15627" max="15628" width="1.6640625" style="19" customWidth="1"/>
    <col min="15629" max="15630" width="6.109375" style="19" customWidth="1"/>
    <col min="15631" max="15632" width="1.6640625" style="19" customWidth="1"/>
    <col min="15633" max="15634" width="6.109375" style="19" customWidth="1"/>
    <col min="15635" max="15636" width="1.6640625" style="19" customWidth="1"/>
    <col min="15637" max="15638" width="6.109375" style="19" customWidth="1"/>
    <col min="15639" max="15639" width="5.6640625" style="19" customWidth="1"/>
    <col min="15640" max="15875" width="9" style="19"/>
    <col min="15876" max="15876" width="3.6640625" style="19" customWidth="1"/>
    <col min="15877" max="15878" width="6.109375" style="19" customWidth="1"/>
    <col min="15879" max="15880" width="1.6640625" style="19" customWidth="1"/>
    <col min="15881" max="15882" width="6.109375" style="19" customWidth="1"/>
    <col min="15883" max="15884" width="1.6640625" style="19" customWidth="1"/>
    <col min="15885" max="15886" width="6.109375" style="19" customWidth="1"/>
    <col min="15887" max="15888" width="1.6640625" style="19" customWidth="1"/>
    <col min="15889" max="15890" width="6.109375" style="19" customWidth="1"/>
    <col min="15891" max="15892" width="1.6640625" style="19" customWidth="1"/>
    <col min="15893" max="15894" width="6.109375" style="19" customWidth="1"/>
    <col min="15895" max="15895" width="5.6640625" style="19" customWidth="1"/>
    <col min="15896" max="16131" width="9" style="19"/>
    <col min="16132" max="16132" width="3.6640625" style="19" customWidth="1"/>
    <col min="16133" max="16134" width="6.109375" style="19" customWidth="1"/>
    <col min="16135" max="16136" width="1.6640625" style="19" customWidth="1"/>
    <col min="16137" max="16138" width="6.109375" style="19" customWidth="1"/>
    <col min="16139" max="16140" width="1.6640625" style="19" customWidth="1"/>
    <col min="16141" max="16142" width="6.109375" style="19" customWidth="1"/>
    <col min="16143" max="16144" width="1.6640625" style="19" customWidth="1"/>
    <col min="16145" max="16146" width="6.109375" style="19" customWidth="1"/>
    <col min="16147" max="16148" width="1.6640625" style="19" customWidth="1"/>
    <col min="16149" max="16150" width="6.109375" style="19" customWidth="1"/>
    <col min="16151" max="16151" width="5.6640625" style="19" customWidth="1"/>
    <col min="16152" max="16384" width="9" style="19"/>
  </cols>
  <sheetData>
    <row r="1" spans="1:23" ht="15" customHeight="1" x14ac:dyDescent="0.2"/>
    <row r="2" spans="1:23" ht="18" customHeight="1" x14ac:dyDescent="0.2">
      <c r="A2" s="20" t="s">
        <v>36</v>
      </c>
      <c r="M2" s="127" t="s">
        <v>320</v>
      </c>
      <c r="N2" s="439"/>
      <c r="O2" s="439"/>
      <c r="P2" s="439"/>
      <c r="Q2" s="20" t="s">
        <v>319</v>
      </c>
      <c r="R2" s="20"/>
      <c r="S2" s="20"/>
      <c r="T2" s="20"/>
      <c r="U2" s="20"/>
    </row>
    <row r="3" spans="1:23" ht="15" customHeight="1" x14ac:dyDescent="0.2"/>
    <row r="4" spans="1:23" ht="15" customHeight="1" x14ac:dyDescent="0.2">
      <c r="A4" s="19" t="s">
        <v>37</v>
      </c>
      <c r="Q4" s="452"/>
      <c r="R4" s="452"/>
    </row>
    <row r="5" spans="1:23" ht="5.0999999999999996" customHeight="1" x14ac:dyDescent="0.2"/>
    <row r="6" spans="1:23" ht="15" customHeight="1" x14ac:dyDescent="0.2">
      <c r="P6" s="438" t="s">
        <v>38</v>
      </c>
      <c r="Q6" s="438"/>
      <c r="R6" s="438"/>
      <c r="S6" s="438"/>
      <c r="T6" s="438"/>
      <c r="U6" s="219"/>
      <c r="V6" s="125" t="s">
        <v>39</v>
      </c>
    </row>
    <row r="7" spans="1:23" ht="15" customHeight="1" x14ac:dyDescent="0.2"/>
    <row r="8" spans="1:23" ht="15" customHeight="1" x14ac:dyDescent="0.2">
      <c r="A8" s="19" t="s">
        <v>40</v>
      </c>
    </row>
    <row r="9" spans="1:23" ht="5.0999999999999996" customHeight="1" x14ac:dyDescent="0.2"/>
    <row r="10" spans="1:23" ht="15" customHeight="1" x14ac:dyDescent="0.2">
      <c r="B10" s="19" t="s">
        <v>41</v>
      </c>
      <c r="F10" s="19" t="s">
        <v>335</v>
      </c>
      <c r="H10" s="130"/>
      <c r="I10" s="130"/>
      <c r="J10" s="130" t="s">
        <v>332</v>
      </c>
      <c r="K10" s="130"/>
      <c r="N10" s="19" t="s">
        <v>42</v>
      </c>
      <c r="Q10" s="19" t="s">
        <v>43</v>
      </c>
    </row>
    <row r="11" spans="1:23" ht="18.75" customHeight="1" x14ac:dyDescent="0.2">
      <c r="B11" s="464"/>
      <c r="C11" s="465"/>
      <c r="D11" s="21"/>
      <c r="E11" s="22"/>
      <c r="F11" s="464"/>
      <c r="G11" s="465"/>
      <c r="H11" s="131"/>
      <c r="I11" s="132"/>
      <c r="J11" s="440"/>
      <c r="K11" s="441"/>
      <c r="L11" s="21"/>
      <c r="M11" s="22"/>
      <c r="N11" s="454" t="s">
        <v>325</v>
      </c>
      <c r="O11" s="455"/>
      <c r="P11" s="21"/>
      <c r="Q11" s="454" t="s">
        <v>325</v>
      </c>
      <c r="R11" s="455"/>
      <c r="S11" s="21"/>
      <c r="T11" s="444" t="s">
        <v>324</v>
      </c>
      <c r="U11" s="468"/>
      <c r="V11" s="445"/>
    </row>
    <row r="12" spans="1:23" ht="18.75" customHeight="1" x14ac:dyDescent="0.2">
      <c r="B12" s="466"/>
      <c r="C12" s="467"/>
      <c r="F12" s="466"/>
      <c r="G12" s="467"/>
      <c r="H12" s="130"/>
      <c r="I12" s="130"/>
      <c r="J12" s="442"/>
      <c r="K12" s="443"/>
      <c r="M12" s="23"/>
      <c r="N12" s="456"/>
      <c r="O12" s="457"/>
      <c r="Q12" s="456"/>
      <c r="R12" s="457"/>
      <c r="T12" s="446"/>
      <c r="U12" s="461"/>
      <c r="V12" s="447"/>
    </row>
    <row r="13" spans="1:23" ht="18.75" customHeight="1" x14ac:dyDescent="0.2">
      <c r="H13" s="130"/>
      <c r="I13" s="130"/>
      <c r="J13" s="130"/>
      <c r="K13" s="130"/>
      <c r="M13" s="24"/>
      <c r="N13" s="129"/>
      <c r="O13" s="25"/>
      <c r="P13" s="25"/>
      <c r="Q13" s="129"/>
      <c r="R13" s="25"/>
      <c r="S13" s="25"/>
      <c r="T13" s="25"/>
      <c r="U13" s="25"/>
      <c r="V13" s="25"/>
      <c r="W13" s="25"/>
    </row>
    <row r="14" spans="1:23" ht="18.75" customHeight="1" x14ac:dyDescent="0.2">
      <c r="M14" s="24"/>
      <c r="N14" s="19" t="s">
        <v>45</v>
      </c>
      <c r="Q14" s="19" t="s">
        <v>46</v>
      </c>
      <c r="T14" s="453"/>
      <c r="U14" s="453"/>
      <c r="V14" s="453"/>
    </row>
    <row r="15" spans="1:23" ht="18.75" customHeight="1" x14ac:dyDescent="0.2">
      <c r="M15" s="27"/>
      <c r="N15" s="454" t="s">
        <v>330</v>
      </c>
      <c r="O15" s="455"/>
      <c r="P15" s="21"/>
      <c r="Q15" s="454" t="s">
        <v>330</v>
      </c>
      <c r="R15" s="455"/>
      <c r="T15" s="453"/>
      <c r="U15" s="453"/>
      <c r="V15" s="453"/>
    </row>
    <row r="16" spans="1:23" ht="18.75" customHeight="1" x14ac:dyDescent="0.2">
      <c r="L16" s="141"/>
      <c r="M16" s="141"/>
      <c r="N16" s="456"/>
      <c r="O16" s="457"/>
      <c r="Q16" s="456"/>
      <c r="R16" s="457"/>
      <c r="T16" s="26"/>
      <c r="U16" s="26"/>
      <c r="V16" s="26"/>
    </row>
    <row r="17" spans="1:22" ht="15" customHeight="1" x14ac:dyDescent="0.2">
      <c r="L17" s="141"/>
      <c r="M17" s="141"/>
      <c r="N17" s="129"/>
      <c r="Q17" s="129"/>
      <c r="T17" s="106"/>
      <c r="U17" s="106"/>
      <c r="V17" s="106"/>
    </row>
    <row r="18" spans="1:22" ht="15" customHeight="1" x14ac:dyDescent="0.2">
      <c r="A18" s="19" t="s">
        <v>47</v>
      </c>
    </row>
    <row r="19" spans="1:22" ht="5.0999999999999996" customHeight="1" x14ac:dyDescent="0.2"/>
    <row r="20" spans="1:22" ht="15" customHeight="1" x14ac:dyDescent="0.2">
      <c r="B20" s="19" t="s">
        <v>48</v>
      </c>
    </row>
    <row r="21" spans="1:22" ht="15" customHeight="1" x14ac:dyDescent="0.2">
      <c r="B21" s="19" t="s">
        <v>49</v>
      </c>
      <c r="N21" s="19" t="s">
        <v>50</v>
      </c>
    </row>
    <row r="22" spans="1:22" ht="15" customHeight="1" x14ac:dyDescent="0.2">
      <c r="B22" s="460"/>
      <c r="C22" s="460"/>
      <c r="D22" s="460"/>
      <c r="E22" s="460"/>
      <c r="F22" s="460"/>
      <c r="G22" s="460"/>
      <c r="H22" s="124"/>
      <c r="I22" s="124"/>
      <c r="J22" s="124"/>
      <c r="K22" s="124"/>
      <c r="N22" s="460"/>
      <c r="O22" s="460"/>
      <c r="P22" s="460"/>
      <c r="Q22" s="460"/>
      <c r="R22" s="460"/>
    </row>
    <row r="23" spans="1:22" ht="15" customHeight="1" x14ac:dyDescent="0.2">
      <c r="B23" s="450"/>
      <c r="C23" s="450"/>
      <c r="D23" s="450"/>
      <c r="E23" s="450"/>
      <c r="F23" s="450"/>
      <c r="G23" s="450"/>
      <c r="H23" s="126"/>
      <c r="I23" s="126"/>
      <c r="J23" s="126"/>
      <c r="K23" s="126"/>
      <c r="N23" s="450"/>
      <c r="O23" s="450"/>
      <c r="P23" s="450"/>
      <c r="Q23" s="450"/>
      <c r="R23" s="450"/>
    </row>
    <row r="24" spans="1:22" ht="5.0999999999999996" customHeight="1" x14ac:dyDescent="0.2"/>
    <row r="25" spans="1:22" ht="15" customHeight="1" x14ac:dyDescent="0.2">
      <c r="B25" s="19" t="s">
        <v>51</v>
      </c>
    </row>
    <row r="26" spans="1:22" ht="15" customHeight="1" x14ac:dyDescent="0.2">
      <c r="B26" s="458"/>
      <c r="C26" s="458"/>
      <c r="D26" s="458"/>
      <c r="E26" s="458"/>
      <c r="F26" s="458"/>
      <c r="G26" s="458"/>
      <c r="H26" s="458"/>
      <c r="I26" s="458"/>
      <c r="J26" s="458"/>
      <c r="K26" s="458"/>
      <c r="L26" s="458"/>
      <c r="M26" s="458"/>
      <c r="N26" s="458"/>
      <c r="O26" s="458"/>
      <c r="P26" s="458"/>
      <c r="Q26" s="458"/>
      <c r="R26" s="458"/>
      <c r="S26" s="458"/>
      <c r="T26" s="458"/>
      <c r="U26" s="458"/>
      <c r="V26" s="458"/>
    </row>
    <row r="27" spans="1:22" ht="15" customHeight="1" x14ac:dyDescent="0.2">
      <c r="B27" s="459"/>
      <c r="C27" s="459"/>
      <c r="D27" s="459"/>
      <c r="E27" s="459"/>
      <c r="F27" s="459"/>
      <c r="G27" s="459"/>
      <c r="H27" s="459"/>
      <c r="I27" s="459"/>
      <c r="J27" s="459"/>
      <c r="K27" s="459"/>
      <c r="L27" s="459"/>
      <c r="M27" s="459"/>
      <c r="N27" s="459"/>
      <c r="O27" s="459"/>
      <c r="P27" s="459"/>
      <c r="Q27" s="459"/>
      <c r="R27" s="459"/>
      <c r="S27" s="459"/>
      <c r="T27" s="459"/>
      <c r="U27" s="459"/>
      <c r="V27" s="459"/>
    </row>
    <row r="28" spans="1:22" ht="15" customHeight="1" x14ac:dyDescent="0.2">
      <c r="B28" s="459"/>
      <c r="C28" s="459"/>
      <c r="D28" s="459"/>
      <c r="E28" s="459"/>
      <c r="F28" s="459"/>
      <c r="G28" s="459"/>
      <c r="H28" s="459"/>
      <c r="I28" s="459"/>
      <c r="J28" s="459"/>
      <c r="K28" s="459"/>
      <c r="L28" s="459"/>
      <c r="M28" s="459"/>
      <c r="N28" s="459"/>
      <c r="O28" s="459"/>
      <c r="P28" s="459"/>
      <c r="Q28" s="459"/>
      <c r="R28" s="459"/>
      <c r="S28" s="459"/>
      <c r="T28" s="459"/>
      <c r="U28" s="459"/>
      <c r="V28" s="459"/>
    </row>
    <row r="29" spans="1:22" ht="15" customHeight="1" x14ac:dyDescent="0.2">
      <c r="B29" s="459"/>
      <c r="C29" s="459"/>
      <c r="D29" s="459"/>
      <c r="E29" s="459"/>
      <c r="F29" s="459"/>
      <c r="G29" s="459"/>
      <c r="H29" s="459"/>
      <c r="I29" s="459"/>
      <c r="J29" s="459"/>
      <c r="K29" s="459"/>
      <c r="L29" s="459"/>
      <c r="M29" s="459"/>
      <c r="N29" s="459"/>
      <c r="O29" s="459"/>
      <c r="P29" s="459"/>
      <c r="Q29" s="459"/>
      <c r="R29" s="459"/>
      <c r="S29" s="459"/>
      <c r="T29" s="459"/>
      <c r="U29" s="459"/>
      <c r="V29" s="459"/>
    </row>
    <row r="30" spans="1:22" ht="5.0999999999999996" customHeight="1" x14ac:dyDescent="0.2"/>
    <row r="31" spans="1:22" ht="15" customHeight="1" x14ac:dyDescent="0.2">
      <c r="B31" s="19" t="s">
        <v>52</v>
      </c>
    </row>
    <row r="32" spans="1:22" ht="15" customHeight="1" x14ac:dyDescent="0.2">
      <c r="B32" s="19" t="s">
        <v>53</v>
      </c>
      <c r="L32" s="448" t="s">
        <v>54</v>
      </c>
      <c r="M32" s="448"/>
      <c r="N32" s="448"/>
      <c r="O32" s="448"/>
      <c r="Q32" s="19" t="s">
        <v>55</v>
      </c>
    </row>
    <row r="33" spans="1:22" ht="15" customHeight="1" x14ac:dyDescent="0.2">
      <c r="B33" s="460"/>
      <c r="C33" s="460"/>
      <c r="D33" s="460"/>
      <c r="E33" s="460"/>
      <c r="F33" s="460"/>
      <c r="G33" s="460"/>
      <c r="H33" s="124"/>
      <c r="I33" s="124"/>
      <c r="J33" s="124"/>
      <c r="K33" s="124"/>
      <c r="L33" s="449"/>
      <c r="M33" s="449"/>
      <c r="N33" s="449"/>
      <c r="O33" s="449"/>
      <c r="Q33" s="460"/>
      <c r="R33" s="460"/>
      <c r="S33" s="460"/>
      <c r="T33" s="460"/>
      <c r="U33" s="460"/>
      <c r="V33" s="460"/>
    </row>
    <row r="34" spans="1:22" ht="15" customHeight="1" x14ac:dyDescent="0.2">
      <c r="B34" s="450"/>
      <c r="C34" s="450"/>
      <c r="D34" s="450"/>
      <c r="E34" s="450"/>
      <c r="F34" s="450"/>
      <c r="G34" s="450"/>
      <c r="H34" s="126"/>
      <c r="I34" s="126"/>
      <c r="J34" s="126"/>
      <c r="K34" s="126"/>
      <c r="L34" s="450"/>
      <c r="M34" s="450"/>
      <c r="N34" s="450"/>
      <c r="O34" s="450"/>
      <c r="Q34" s="450"/>
      <c r="R34" s="450"/>
      <c r="S34" s="450"/>
      <c r="T34" s="450"/>
      <c r="U34" s="450"/>
      <c r="V34" s="450"/>
    </row>
    <row r="35" spans="1:22" ht="5.0999999999999996" customHeight="1" x14ac:dyDescent="0.2"/>
    <row r="36" spans="1:22" ht="15" customHeight="1" x14ac:dyDescent="0.2">
      <c r="B36" s="19" t="s">
        <v>56</v>
      </c>
    </row>
    <row r="37" spans="1:22" ht="15" customHeight="1" x14ac:dyDescent="0.2">
      <c r="B37" s="458"/>
      <c r="C37" s="458"/>
      <c r="D37" s="458"/>
      <c r="E37" s="458"/>
      <c r="F37" s="458"/>
      <c r="G37" s="458"/>
      <c r="H37" s="458"/>
      <c r="I37" s="458"/>
      <c r="J37" s="458"/>
      <c r="K37" s="458"/>
      <c r="L37" s="458"/>
      <c r="M37" s="458"/>
      <c r="N37" s="458"/>
      <c r="O37" s="458"/>
      <c r="P37" s="458"/>
      <c r="Q37" s="458"/>
      <c r="R37" s="458"/>
      <c r="S37" s="458"/>
      <c r="T37" s="458"/>
      <c r="U37" s="458"/>
      <c r="V37" s="458"/>
    </row>
    <row r="38" spans="1:22" ht="15" customHeight="1" x14ac:dyDescent="0.2">
      <c r="B38" s="459"/>
      <c r="C38" s="459"/>
      <c r="D38" s="459"/>
      <c r="E38" s="459"/>
      <c r="F38" s="459"/>
      <c r="G38" s="459"/>
      <c r="H38" s="459"/>
      <c r="I38" s="459"/>
      <c r="J38" s="459"/>
      <c r="K38" s="459"/>
      <c r="L38" s="459"/>
      <c r="M38" s="459"/>
      <c r="N38" s="459"/>
      <c r="O38" s="459"/>
      <c r="P38" s="459"/>
      <c r="Q38" s="459"/>
      <c r="R38" s="459"/>
      <c r="S38" s="459"/>
      <c r="T38" s="459"/>
      <c r="U38" s="459"/>
      <c r="V38" s="459"/>
    </row>
    <row r="39" spans="1:22" ht="15" customHeight="1" x14ac:dyDescent="0.2">
      <c r="B39" s="459"/>
      <c r="C39" s="459"/>
      <c r="D39" s="459"/>
      <c r="E39" s="459"/>
      <c r="F39" s="459"/>
      <c r="G39" s="459"/>
      <c r="H39" s="459"/>
      <c r="I39" s="459"/>
      <c r="J39" s="459"/>
      <c r="K39" s="459"/>
      <c r="L39" s="459"/>
      <c r="M39" s="459"/>
      <c r="N39" s="459"/>
      <c r="O39" s="459"/>
      <c r="P39" s="459"/>
      <c r="Q39" s="459"/>
      <c r="R39" s="459"/>
      <c r="S39" s="459"/>
      <c r="T39" s="459"/>
      <c r="U39" s="459"/>
      <c r="V39" s="459"/>
    </row>
    <row r="40" spans="1:22" ht="15" customHeight="1" x14ac:dyDescent="0.2">
      <c r="B40" s="459"/>
      <c r="C40" s="459"/>
      <c r="D40" s="459"/>
      <c r="E40" s="459"/>
      <c r="F40" s="459"/>
      <c r="G40" s="459"/>
      <c r="H40" s="459"/>
      <c r="I40" s="459"/>
      <c r="J40" s="459"/>
      <c r="K40" s="459"/>
      <c r="L40" s="459"/>
      <c r="M40" s="459"/>
      <c r="N40" s="459"/>
      <c r="O40" s="459"/>
      <c r="P40" s="459"/>
      <c r="Q40" s="459"/>
      <c r="R40" s="459"/>
      <c r="S40" s="459"/>
      <c r="T40" s="459"/>
      <c r="U40" s="459"/>
      <c r="V40" s="459"/>
    </row>
    <row r="41" spans="1:22" ht="5.0999999999999996" customHeight="1" x14ac:dyDescent="0.2"/>
    <row r="42" spans="1:22" ht="15" customHeight="1" x14ac:dyDescent="0.2"/>
    <row r="43" spans="1:22" ht="15" customHeight="1" x14ac:dyDescent="0.2">
      <c r="A43" s="128" t="s">
        <v>57</v>
      </c>
    </row>
    <row r="44" spans="1:22" ht="5.0999999999999996" customHeight="1" x14ac:dyDescent="0.2"/>
    <row r="45" spans="1:22" ht="15" customHeight="1" x14ac:dyDescent="0.2">
      <c r="B45" s="128" t="s">
        <v>58</v>
      </c>
      <c r="L45" s="451" t="s">
        <v>59</v>
      </c>
      <c r="M45" s="451"/>
      <c r="N45" s="220" t="s">
        <v>60</v>
      </c>
    </row>
    <row r="46" spans="1:22" ht="5.0999999999999996" customHeight="1" x14ac:dyDescent="0.2">
      <c r="B46" s="128"/>
    </row>
    <row r="47" spans="1:22" ht="15" customHeight="1" x14ac:dyDescent="0.2"/>
    <row r="48" spans="1:22" ht="15" customHeight="1" x14ac:dyDescent="0.2">
      <c r="A48" s="19" t="s">
        <v>61</v>
      </c>
      <c r="Q48" s="19" t="s">
        <v>62</v>
      </c>
    </row>
    <row r="49" spans="2:22" ht="5.0999999999999996" customHeight="1" x14ac:dyDescent="0.2"/>
    <row r="50" spans="2:22" ht="9.9" customHeight="1" x14ac:dyDescent="0.2">
      <c r="B50" s="444" t="s">
        <v>44</v>
      </c>
      <c r="C50" s="445"/>
      <c r="F50" s="444" t="s">
        <v>42</v>
      </c>
      <c r="G50" s="445"/>
      <c r="J50" s="444" t="s">
        <v>41</v>
      </c>
      <c r="K50" s="445"/>
      <c r="N50" s="106"/>
      <c r="O50" s="106"/>
      <c r="Q50" s="453" t="s">
        <v>63</v>
      </c>
      <c r="R50" s="453"/>
      <c r="S50" s="453"/>
      <c r="T50" s="462"/>
      <c r="U50" s="462"/>
      <c r="V50" s="462"/>
    </row>
    <row r="51" spans="2:22" ht="9.9" customHeight="1" x14ac:dyDescent="0.2">
      <c r="B51" s="446"/>
      <c r="C51" s="447"/>
      <c r="F51" s="446"/>
      <c r="G51" s="447"/>
      <c r="J51" s="446"/>
      <c r="K51" s="447"/>
      <c r="N51" s="106"/>
      <c r="O51" s="106"/>
      <c r="Q51" s="461"/>
      <c r="R51" s="461"/>
      <c r="S51" s="461"/>
      <c r="T51" s="463"/>
      <c r="U51" s="463"/>
      <c r="V51" s="463"/>
    </row>
    <row r="52" spans="2:22" ht="9.9" customHeight="1" x14ac:dyDescent="0.2"/>
    <row r="53" spans="2:22" ht="9.9" customHeight="1" x14ac:dyDescent="0.2">
      <c r="B53" s="444" t="s">
        <v>64</v>
      </c>
      <c r="C53" s="445"/>
      <c r="F53" s="444" t="s">
        <v>65</v>
      </c>
      <c r="G53" s="445"/>
      <c r="J53" s="106"/>
      <c r="K53" s="106"/>
      <c r="Q53" s="453" t="s">
        <v>66</v>
      </c>
      <c r="R53" s="453"/>
      <c r="S53" s="453"/>
      <c r="T53" s="462"/>
      <c r="U53" s="462"/>
      <c r="V53" s="462"/>
    </row>
    <row r="54" spans="2:22" ht="9.9" customHeight="1" x14ac:dyDescent="0.2">
      <c r="B54" s="446"/>
      <c r="C54" s="447"/>
      <c r="F54" s="446"/>
      <c r="G54" s="447"/>
      <c r="J54" s="106"/>
      <c r="K54" s="106"/>
      <c r="Q54" s="461"/>
      <c r="R54" s="461"/>
      <c r="S54" s="461"/>
      <c r="T54" s="463"/>
      <c r="U54" s="463"/>
      <c r="V54" s="463"/>
    </row>
    <row r="55" spans="2:22" ht="9.9" customHeight="1" x14ac:dyDescent="0.2"/>
    <row r="56" spans="2:22" ht="9.9" customHeight="1" x14ac:dyDescent="0.2"/>
  </sheetData>
  <mergeCells count="36">
    <mergeCell ref="B11:C12"/>
    <mergeCell ref="F11:G12"/>
    <mergeCell ref="N11:O12"/>
    <mergeCell ref="Q11:R12"/>
    <mergeCell ref="T11:V12"/>
    <mergeCell ref="N22:R23"/>
    <mergeCell ref="B53:C54"/>
    <mergeCell ref="F53:G54"/>
    <mergeCell ref="Q53:S54"/>
    <mergeCell ref="B33:G34"/>
    <mergeCell ref="Q33:V34"/>
    <mergeCell ref="B50:C51"/>
    <mergeCell ref="F50:G51"/>
    <mergeCell ref="Q50:S51"/>
    <mergeCell ref="T50:V51"/>
    <mergeCell ref="T53:V54"/>
    <mergeCell ref="B26:V26"/>
    <mergeCell ref="B27:V27"/>
    <mergeCell ref="B28:V28"/>
    <mergeCell ref="B29:V29"/>
    <mergeCell ref="P6:T6"/>
    <mergeCell ref="N2:P2"/>
    <mergeCell ref="J11:K12"/>
    <mergeCell ref="J50:K51"/>
    <mergeCell ref="L32:O32"/>
    <mergeCell ref="L33:O34"/>
    <mergeCell ref="L45:M45"/>
    <mergeCell ref="Q4:R4"/>
    <mergeCell ref="T14:V15"/>
    <mergeCell ref="N15:O16"/>
    <mergeCell ref="Q15:R16"/>
    <mergeCell ref="B37:V37"/>
    <mergeCell ref="B38:V38"/>
    <mergeCell ref="B39:V39"/>
    <mergeCell ref="B40:V40"/>
    <mergeCell ref="B22:G23"/>
  </mergeCells>
  <phoneticPr fontI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C75"/>
  <sheetViews>
    <sheetView view="pageBreakPreview" zoomScale="120" zoomScaleNormal="100" zoomScaleSheetLayoutView="120" workbookViewId="0">
      <selection activeCell="B7" sqref="B7:C7"/>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05" t="s">
        <v>312</v>
      </c>
    </row>
    <row r="2" spans="1:81" ht="15" customHeight="1" x14ac:dyDescent="0.2">
      <c r="J2" s="105"/>
    </row>
    <row r="3" spans="1:81" ht="30" customHeight="1" x14ac:dyDescent="0.2">
      <c r="B3" s="484" t="s">
        <v>313</v>
      </c>
      <c r="C3" s="484"/>
      <c r="D3" s="484"/>
      <c r="E3" s="484"/>
      <c r="F3" s="484"/>
      <c r="G3" s="484"/>
      <c r="H3" s="484"/>
      <c r="I3" s="484"/>
      <c r="J3" s="484"/>
    </row>
    <row r="4" spans="1:81" ht="30" customHeight="1" x14ac:dyDescent="0.2">
      <c r="F4" s="35"/>
      <c r="G4" s="35"/>
      <c r="H4" s="35"/>
      <c r="I4" s="35"/>
    </row>
    <row r="5" spans="1:81" ht="30" customHeight="1" thickBot="1" x14ac:dyDescent="0.25">
      <c r="B5" s="121" t="s">
        <v>326</v>
      </c>
      <c r="F5" s="35"/>
      <c r="G5" s="122" t="s">
        <v>327</v>
      </c>
      <c r="H5" s="35"/>
      <c r="I5" s="35"/>
    </row>
    <row r="6" spans="1:81" s="103" customFormat="1" ht="52.5" customHeight="1" thickBot="1" x14ac:dyDescent="0.25">
      <c r="A6" s="123"/>
      <c r="B6" s="487" t="s">
        <v>321</v>
      </c>
      <c r="C6" s="488"/>
      <c r="D6" s="485" t="s">
        <v>71</v>
      </c>
      <c r="E6" s="486"/>
      <c r="F6" s="119"/>
      <c r="G6" s="487" t="s">
        <v>321</v>
      </c>
      <c r="H6" s="488"/>
      <c r="I6" s="485" t="s">
        <v>71</v>
      </c>
      <c r="J6" s="486"/>
      <c r="CC6" s="102"/>
    </row>
    <row r="7" spans="1:81" ht="30" customHeight="1" x14ac:dyDescent="0.2">
      <c r="B7" s="477"/>
      <c r="C7" s="478"/>
      <c r="D7" s="479"/>
      <c r="E7" s="480"/>
      <c r="F7" s="120"/>
      <c r="G7" s="477"/>
      <c r="H7" s="478"/>
      <c r="I7" s="479"/>
      <c r="J7" s="480"/>
    </row>
    <row r="8" spans="1:81" ht="30" customHeight="1" x14ac:dyDescent="0.2">
      <c r="B8" s="469"/>
      <c r="C8" s="481"/>
      <c r="D8" s="482"/>
      <c r="E8" s="483"/>
      <c r="F8" s="120"/>
      <c r="G8" s="469"/>
      <c r="H8" s="481"/>
      <c r="I8" s="482"/>
      <c r="J8" s="483"/>
    </row>
    <row r="9" spans="1:81" ht="30" customHeight="1" x14ac:dyDescent="0.2">
      <c r="B9" s="469"/>
      <c r="C9" s="481"/>
      <c r="D9" s="482"/>
      <c r="E9" s="483"/>
      <c r="F9" s="120"/>
      <c r="G9" s="469"/>
      <c r="H9" s="481"/>
      <c r="I9" s="482"/>
      <c r="J9" s="483"/>
    </row>
    <row r="10" spans="1:81" ht="30" customHeight="1" x14ac:dyDescent="0.2">
      <c r="B10" s="469"/>
      <c r="C10" s="470"/>
      <c r="D10" s="471"/>
      <c r="E10" s="472"/>
      <c r="F10" s="120"/>
      <c r="G10" s="469"/>
      <c r="H10" s="470"/>
      <c r="I10" s="471"/>
      <c r="J10" s="472"/>
    </row>
    <row r="11" spans="1:81" ht="30" customHeight="1" thickBot="1" x14ac:dyDescent="0.25">
      <c r="B11" s="473"/>
      <c r="C11" s="474"/>
      <c r="D11" s="475"/>
      <c r="E11" s="476"/>
      <c r="F11" s="120"/>
      <c r="G11" s="473"/>
      <c r="H11" s="474"/>
      <c r="I11" s="475"/>
      <c r="J11" s="476"/>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04"/>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B3:J3"/>
    <mergeCell ref="D8:E8"/>
    <mergeCell ref="B9:C9"/>
    <mergeCell ref="B11:C11"/>
    <mergeCell ref="B10:C10"/>
    <mergeCell ref="D10:E10"/>
    <mergeCell ref="D11:E11"/>
    <mergeCell ref="D6:E6"/>
    <mergeCell ref="D7:E7"/>
    <mergeCell ref="B8:C8"/>
    <mergeCell ref="D9:E9"/>
    <mergeCell ref="B6:C6"/>
    <mergeCell ref="B7:C7"/>
    <mergeCell ref="G6:H6"/>
    <mergeCell ref="G9:H9"/>
    <mergeCell ref="I6:J6"/>
    <mergeCell ref="G10:H10"/>
    <mergeCell ref="I10:J10"/>
    <mergeCell ref="G11:H11"/>
    <mergeCell ref="I11:J11"/>
    <mergeCell ref="G7:H7"/>
    <mergeCell ref="I7:J7"/>
    <mergeCell ref="G8:H8"/>
    <mergeCell ref="I8:J8"/>
    <mergeCell ref="I9:J9"/>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C75"/>
  <sheetViews>
    <sheetView view="pageBreakPreview" zoomScale="120" zoomScaleNormal="100" zoomScaleSheetLayoutView="120" workbookViewId="0">
      <selection activeCell="B7" sqref="B7:C7"/>
    </sheetView>
  </sheetViews>
  <sheetFormatPr defaultRowHeight="13.2" x14ac:dyDescent="0.2"/>
  <cols>
    <col min="1" max="1" width="2.44140625" customWidth="1"/>
    <col min="2" max="3" width="7.44140625" customWidth="1"/>
    <col min="4" max="5" width="11.21875" customWidth="1"/>
    <col min="6" max="8" width="7.44140625" customWidth="1"/>
    <col min="9" max="10" width="11.21875" customWidth="1"/>
    <col min="11" max="83" width="2.44140625" customWidth="1"/>
  </cols>
  <sheetData>
    <row r="1" spans="1:81" ht="30" customHeight="1" x14ac:dyDescent="0.2">
      <c r="J1" s="115" t="s">
        <v>83</v>
      </c>
    </row>
    <row r="2" spans="1:81" ht="15" customHeight="1" x14ac:dyDescent="0.2">
      <c r="J2" s="105"/>
    </row>
    <row r="3" spans="1:81" ht="30" customHeight="1" x14ac:dyDescent="0.2">
      <c r="B3" s="484" t="s">
        <v>314</v>
      </c>
      <c r="C3" s="484"/>
      <c r="D3" s="484"/>
      <c r="E3" s="484"/>
      <c r="F3" s="484"/>
      <c r="G3" s="484"/>
      <c r="H3" s="484"/>
      <c r="I3" s="484"/>
      <c r="J3" s="484"/>
    </row>
    <row r="4" spans="1:81" ht="30" customHeight="1" x14ac:dyDescent="0.2">
      <c r="F4" s="35"/>
      <c r="G4" s="35"/>
      <c r="H4" s="35"/>
      <c r="I4" s="35"/>
    </row>
    <row r="5" spans="1:81" ht="30" customHeight="1" thickBot="1" x14ac:dyDescent="0.25">
      <c r="B5" s="121" t="s">
        <v>328</v>
      </c>
      <c r="F5" s="35"/>
      <c r="G5" s="122" t="s">
        <v>329</v>
      </c>
      <c r="H5" s="35"/>
      <c r="I5" s="35"/>
    </row>
    <row r="6" spans="1:81" s="118" customFormat="1" ht="52.5" customHeight="1" thickBot="1" x14ac:dyDescent="0.25">
      <c r="A6" s="123"/>
      <c r="B6" s="487" t="s">
        <v>321</v>
      </c>
      <c r="C6" s="488"/>
      <c r="D6" s="485" t="s">
        <v>71</v>
      </c>
      <c r="E6" s="486"/>
      <c r="F6" s="119"/>
      <c r="G6" s="487" t="s">
        <v>321</v>
      </c>
      <c r="H6" s="488"/>
      <c r="I6" s="485" t="s">
        <v>71</v>
      </c>
      <c r="J6" s="486"/>
      <c r="O6" s="252"/>
      <c r="CC6" s="117"/>
    </row>
    <row r="7" spans="1:81" ht="30" customHeight="1" x14ac:dyDescent="0.2">
      <c r="B7" s="477"/>
      <c r="C7" s="478"/>
      <c r="D7" s="479"/>
      <c r="E7" s="480"/>
      <c r="F7" s="120"/>
      <c r="G7" s="477"/>
      <c r="H7" s="478"/>
      <c r="I7" s="479"/>
      <c r="J7" s="480"/>
    </row>
    <row r="8" spans="1:81" ht="30" customHeight="1" x14ac:dyDescent="0.2">
      <c r="B8" s="469"/>
      <c r="C8" s="481"/>
      <c r="D8" s="482"/>
      <c r="E8" s="483"/>
      <c r="F8" s="120"/>
      <c r="G8" s="469"/>
      <c r="H8" s="481"/>
      <c r="I8" s="482"/>
      <c r="J8" s="483"/>
    </row>
    <row r="9" spans="1:81" ht="30" customHeight="1" x14ac:dyDescent="0.2">
      <c r="B9" s="469"/>
      <c r="C9" s="481"/>
      <c r="D9" s="482"/>
      <c r="E9" s="483"/>
      <c r="F9" s="120"/>
      <c r="G9" s="469"/>
      <c r="H9" s="481"/>
      <c r="I9" s="482"/>
      <c r="J9" s="483"/>
    </row>
    <row r="10" spans="1:81" ht="30" customHeight="1" x14ac:dyDescent="0.2">
      <c r="B10" s="469"/>
      <c r="C10" s="470"/>
      <c r="D10" s="471"/>
      <c r="E10" s="472"/>
      <c r="F10" s="120"/>
      <c r="G10" s="469"/>
      <c r="H10" s="470"/>
      <c r="I10" s="471"/>
      <c r="J10" s="472"/>
    </row>
    <row r="11" spans="1:81" ht="30" customHeight="1" thickBot="1" x14ac:dyDescent="0.25">
      <c r="B11" s="473"/>
      <c r="C11" s="474"/>
      <c r="D11" s="475"/>
      <c r="E11" s="476"/>
      <c r="F11" s="120"/>
      <c r="G11" s="473"/>
      <c r="H11" s="474"/>
      <c r="I11" s="475"/>
      <c r="J11" s="476"/>
    </row>
    <row r="12" spans="1:81" ht="13.5" customHeight="1" x14ac:dyDescent="0.2">
      <c r="F12" s="35"/>
      <c r="G12" s="35"/>
      <c r="H12" s="35"/>
      <c r="I12" s="35"/>
    </row>
    <row r="13" spans="1:81" ht="13.5" customHeight="1" x14ac:dyDescent="0.2">
      <c r="F13" s="35"/>
      <c r="G13" s="35"/>
      <c r="H13" s="35"/>
      <c r="I13" s="35"/>
    </row>
    <row r="14" spans="1:81" ht="13.5" customHeight="1" x14ac:dyDescent="0.2">
      <c r="F14" s="35"/>
      <c r="G14" s="35"/>
      <c r="H14" s="35"/>
      <c r="I14" s="35"/>
      <c r="J14" s="116"/>
    </row>
    <row r="15" spans="1:81" ht="13.5" customHeight="1" x14ac:dyDescent="0.2"/>
    <row r="16" spans="1:81"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sheetData>
  <mergeCells count="25">
    <mergeCell ref="B7:C7"/>
    <mergeCell ref="D7:E7"/>
    <mergeCell ref="G7:H7"/>
    <mergeCell ref="I7:J7"/>
    <mergeCell ref="B3:J3"/>
    <mergeCell ref="B6:C6"/>
    <mergeCell ref="D6:E6"/>
    <mergeCell ref="G6:H6"/>
    <mergeCell ref="I6:J6"/>
    <mergeCell ref="B8:C8"/>
    <mergeCell ref="D8:E8"/>
    <mergeCell ref="G8:H8"/>
    <mergeCell ref="I8:J8"/>
    <mergeCell ref="B9:C9"/>
    <mergeCell ref="D9:E9"/>
    <mergeCell ref="G9:H9"/>
    <mergeCell ref="I9:J9"/>
    <mergeCell ref="B10:C10"/>
    <mergeCell ref="D10:E10"/>
    <mergeCell ref="G10:H10"/>
    <mergeCell ref="I10:J10"/>
    <mergeCell ref="B11:C11"/>
    <mergeCell ref="D11:E11"/>
    <mergeCell ref="G11:H11"/>
    <mergeCell ref="I11:J11"/>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78"/>
  <sheetViews>
    <sheetView view="pageBreakPreview" zoomScale="120" zoomScaleNormal="100" zoomScaleSheetLayoutView="120" workbookViewId="0">
      <selection activeCell="A3" sqref="A3:I3"/>
    </sheetView>
  </sheetViews>
  <sheetFormatPr defaultColWidth="9" defaultRowHeight="13.2" x14ac:dyDescent="0.2"/>
  <cols>
    <col min="1" max="2" width="7.44140625" style="110" customWidth="1"/>
    <col min="3" max="7" width="9.33203125" style="110" customWidth="1"/>
    <col min="8" max="8" width="9" style="110"/>
    <col min="9" max="9" width="3.77734375" style="110" customWidth="1"/>
    <col min="10" max="16384" width="9" style="110"/>
  </cols>
  <sheetData>
    <row r="1" spans="1:77" customFormat="1" ht="30" customHeight="1" x14ac:dyDescent="0.2">
      <c r="F1" s="105"/>
      <c r="BY1" t="s">
        <v>81</v>
      </c>
    </row>
    <row r="2" spans="1:77" customFormat="1" ht="15" customHeight="1" x14ac:dyDescent="0.2">
      <c r="F2" s="105"/>
      <c r="BY2" t="s">
        <v>311</v>
      </c>
    </row>
    <row r="3" spans="1:77" s="108" customFormat="1" ht="33.75" customHeight="1" x14ac:dyDescent="0.2">
      <c r="A3" s="489" t="s">
        <v>316</v>
      </c>
      <c r="B3" s="489"/>
      <c r="C3" s="489"/>
      <c r="D3" s="489"/>
      <c r="E3" s="489"/>
      <c r="F3" s="489"/>
      <c r="G3" s="489"/>
      <c r="H3" s="489"/>
      <c r="I3" s="489"/>
      <c r="J3" s="107"/>
      <c r="K3" s="107"/>
      <c r="L3" s="107"/>
      <c r="M3" s="107"/>
      <c r="N3" s="107"/>
      <c r="O3" s="107"/>
      <c r="P3" s="107"/>
      <c r="Q3" s="107"/>
      <c r="R3" s="107"/>
      <c r="S3" s="107"/>
      <c r="T3" s="107"/>
      <c r="U3" s="107"/>
    </row>
    <row r="4" spans="1:77" s="108" customFormat="1" ht="33.75" customHeight="1" x14ac:dyDescent="0.2">
      <c r="A4" s="490" t="s">
        <v>317</v>
      </c>
      <c r="B4" s="490"/>
      <c r="C4" s="490"/>
      <c r="D4" s="490"/>
      <c r="E4" s="490"/>
      <c r="F4" s="490"/>
      <c r="G4" s="490"/>
      <c r="H4" s="490"/>
      <c r="I4" s="490"/>
      <c r="J4" s="107"/>
      <c r="K4" s="107"/>
      <c r="L4" s="107"/>
      <c r="M4" s="107"/>
      <c r="N4" s="107"/>
      <c r="O4" s="107"/>
      <c r="P4" s="107"/>
      <c r="Q4" s="107"/>
      <c r="R4" s="107"/>
      <c r="S4" s="107"/>
      <c r="T4" s="107"/>
      <c r="U4" s="107"/>
    </row>
    <row r="5" spans="1:77" ht="22.5" customHeight="1" x14ac:dyDescent="0.2">
      <c r="A5" s="109"/>
      <c r="B5" s="109"/>
      <c r="C5" s="109"/>
      <c r="D5" s="109"/>
      <c r="E5" s="109"/>
      <c r="F5" s="109"/>
      <c r="G5" s="109"/>
      <c r="H5" s="109"/>
      <c r="I5" s="109"/>
      <c r="J5" s="109"/>
      <c r="K5" s="109"/>
      <c r="L5" s="109"/>
      <c r="M5" s="109"/>
      <c r="N5" s="109"/>
      <c r="O5" s="109"/>
      <c r="P5" s="109"/>
      <c r="Q5" s="109"/>
      <c r="R5" s="109"/>
      <c r="S5" s="109"/>
      <c r="T5" s="109"/>
      <c r="U5" s="109"/>
    </row>
    <row r="6" spans="1:77" s="112" customFormat="1" ht="33.75" customHeight="1" x14ac:dyDescent="0.2">
      <c r="A6" s="498" t="s">
        <v>321</v>
      </c>
      <c r="B6" s="496"/>
      <c r="C6" s="499" t="s">
        <v>318</v>
      </c>
      <c r="D6" s="500"/>
      <c r="E6" s="500"/>
      <c r="F6" s="500"/>
      <c r="G6" s="501"/>
      <c r="H6" s="496" t="s">
        <v>72</v>
      </c>
      <c r="I6" s="497"/>
      <c r="J6" s="111"/>
      <c r="K6" s="111"/>
      <c r="L6" s="111"/>
      <c r="M6" s="111"/>
      <c r="N6" s="111"/>
      <c r="O6" s="111"/>
      <c r="P6" s="111"/>
      <c r="Q6" s="111"/>
      <c r="R6" s="111"/>
      <c r="S6" s="111"/>
      <c r="T6" s="111"/>
      <c r="U6" s="111"/>
    </row>
    <row r="7" spans="1:77" ht="33.75" customHeight="1" x14ac:dyDescent="0.2">
      <c r="A7" s="491" t="str">
        <f>IF(②事業計画!D40=0,"",②事業計画!D40)</f>
        <v/>
      </c>
      <c r="B7" s="492"/>
      <c r="C7" s="493"/>
      <c r="D7" s="494"/>
      <c r="E7" s="494"/>
      <c r="F7" s="494"/>
      <c r="G7" s="495"/>
      <c r="H7" s="230"/>
      <c r="I7" s="113" t="s">
        <v>25</v>
      </c>
    </row>
    <row r="8" spans="1:77" ht="33.75" customHeight="1" x14ac:dyDescent="0.2">
      <c r="A8" s="491" t="str">
        <f>IF(②事業計画!D41=0,"",②事業計画!D41)</f>
        <v/>
      </c>
      <c r="B8" s="492"/>
      <c r="C8" s="493"/>
      <c r="D8" s="494"/>
      <c r="E8" s="494"/>
      <c r="F8" s="494"/>
      <c r="G8" s="495"/>
      <c r="H8" s="230"/>
      <c r="I8" s="113" t="s">
        <v>25</v>
      </c>
    </row>
    <row r="78" spans="24:24" ht="33.75" customHeight="1" x14ac:dyDescent="0.2">
      <c r="X78" s="110">
        <f>BH30</f>
        <v>0</v>
      </c>
    </row>
  </sheetData>
  <mergeCells count="9">
    <mergeCell ref="A3:I3"/>
    <mergeCell ref="A4:I4"/>
    <mergeCell ref="A8:B8"/>
    <mergeCell ref="C8:G8"/>
    <mergeCell ref="H6:I6"/>
    <mergeCell ref="A6:B6"/>
    <mergeCell ref="C6:G6"/>
    <mergeCell ref="A7:B7"/>
    <mergeCell ref="C7:G7"/>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4:J33"/>
  <sheetViews>
    <sheetView view="pageBreakPreview" zoomScale="120" zoomScaleNormal="100" zoomScaleSheetLayoutView="120" workbookViewId="0">
      <selection activeCell="C25" sqref="C25:F25"/>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4" spans="2:10" x14ac:dyDescent="0.2">
      <c r="B4" s="28" t="s">
        <v>67</v>
      </c>
    </row>
    <row r="8" spans="2:10" ht="19.2" x14ac:dyDescent="0.2">
      <c r="B8" s="503" t="s">
        <v>68</v>
      </c>
      <c r="C8" s="503"/>
      <c r="D8" s="503"/>
      <c r="E8" s="503"/>
      <c r="F8" s="503"/>
      <c r="G8" s="503"/>
      <c r="H8" s="503"/>
      <c r="I8" s="503"/>
      <c r="J8" s="503"/>
    </row>
    <row r="12" spans="2:10" ht="14.25" customHeight="1" x14ac:dyDescent="0.2">
      <c r="B12" s="506" t="s">
        <v>73</v>
      </c>
      <c r="C12" s="506"/>
      <c r="D12" s="506"/>
      <c r="E12" s="506"/>
      <c r="F12" s="506"/>
      <c r="G12" s="506"/>
      <c r="H12" s="506"/>
      <c r="I12" s="506"/>
      <c r="J12" s="506"/>
    </row>
    <row r="13" spans="2:10" x14ac:dyDescent="0.2">
      <c r="B13" s="506"/>
      <c r="C13" s="506"/>
      <c r="D13" s="506"/>
      <c r="E13" s="506"/>
      <c r="F13" s="506"/>
      <c r="G13" s="506"/>
      <c r="H13" s="506"/>
      <c r="I13" s="506"/>
      <c r="J13" s="506"/>
    </row>
    <row r="14" spans="2:10" x14ac:dyDescent="0.2">
      <c r="B14" s="506"/>
      <c r="C14" s="506"/>
      <c r="D14" s="506"/>
      <c r="E14" s="506"/>
      <c r="F14" s="506"/>
      <c r="G14" s="506"/>
      <c r="H14" s="506"/>
      <c r="I14" s="506"/>
      <c r="J14" s="506"/>
    </row>
    <row r="15" spans="2:10" x14ac:dyDescent="0.2">
      <c r="B15" s="506"/>
      <c r="C15" s="506"/>
      <c r="D15" s="506"/>
      <c r="E15" s="506"/>
      <c r="F15" s="506"/>
      <c r="G15" s="506"/>
      <c r="H15" s="506"/>
      <c r="I15" s="506"/>
      <c r="J15" s="506"/>
    </row>
    <row r="16" spans="2:10" x14ac:dyDescent="0.2">
      <c r="B16" s="506"/>
      <c r="C16" s="506"/>
      <c r="D16" s="506"/>
      <c r="E16" s="506"/>
      <c r="F16" s="506"/>
      <c r="G16" s="506"/>
      <c r="H16" s="506"/>
      <c r="I16" s="506"/>
      <c r="J16" s="506"/>
    </row>
    <row r="17" spans="2:10" x14ac:dyDescent="0.2">
      <c r="B17" s="506"/>
      <c r="C17" s="506"/>
      <c r="D17" s="506"/>
      <c r="E17" s="506"/>
      <c r="F17" s="506"/>
      <c r="G17" s="506"/>
      <c r="H17" s="506"/>
      <c r="I17" s="506"/>
      <c r="J17" s="506"/>
    </row>
    <row r="18" spans="2:10" x14ac:dyDescent="0.2">
      <c r="B18" s="506"/>
      <c r="C18" s="506"/>
      <c r="D18" s="506"/>
      <c r="E18" s="506"/>
      <c r="F18" s="506"/>
      <c r="G18" s="506"/>
      <c r="H18" s="506"/>
      <c r="I18" s="506"/>
      <c r="J18" s="506"/>
    </row>
    <row r="19" spans="2:10" x14ac:dyDescent="0.2">
      <c r="B19" s="506"/>
      <c r="C19" s="506"/>
      <c r="D19" s="506"/>
      <c r="E19" s="506"/>
      <c r="F19" s="506"/>
      <c r="G19" s="506"/>
      <c r="H19" s="506"/>
      <c r="I19" s="506"/>
      <c r="J19" s="506"/>
    </row>
    <row r="20" spans="2:10" x14ac:dyDescent="0.2">
      <c r="B20" s="506"/>
      <c r="C20" s="506"/>
      <c r="D20" s="506"/>
      <c r="E20" s="506"/>
      <c r="F20" s="506"/>
      <c r="G20" s="506"/>
      <c r="H20" s="506"/>
      <c r="I20" s="506"/>
      <c r="J20" s="506"/>
    </row>
    <row r="21" spans="2:10" x14ac:dyDescent="0.2">
      <c r="B21" s="506"/>
      <c r="C21" s="506"/>
      <c r="D21" s="506"/>
      <c r="E21" s="506"/>
      <c r="F21" s="506"/>
      <c r="G21" s="506"/>
      <c r="H21" s="506"/>
      <c r="I21" s="506"/>
      <c r="J21" s="506"/>
    </row>
    <row r="22" spans="2:10" x14ac:dyDescent="0.2">
      <c r="B22" s="506"/>
      <c r="C22" s="506"/>
      <c r="D22" s="506"/>
      <c r="E22" s="506"/>
      <c r="F22" s="506"/>
      <c r="G22" s="506"/>
      <c r="H22" s="506"/>
      <c r="I22" s="506"/>
      <c r="J22" s="506"/>
    </row>
    <row r="25" spans="2:10" x14ac:dyDescent="0.2">
      <c r="C25" s="504" t="s">
        <v>339</v>
      </c>
      <c r="D25" s="504"/>
      <c r="E25" s="504"/>
      <c r="F25" s="504"/>
    </row>
    <row r="26" spans="2:10" x14ac:dyDescent="0.2">
      <c r="C26" s="29"/>
      <c r="D26" s="29"/>
      <c r="E26" s="29"/>
      <c r="F26" s="29"/>
    </row>
    <row r="28" spans="2:10" ht="30" customHeight="1" x14ac:dyDescent="0.2">
      <c r="D28" s="30" t="s">
        <v>69</v>
      </c>
      <c r="E28" s="30"/>
      <c r="F28" s="505" t="str">
        <f>IF(①更新申請書!BH6=0,"",①更新申請書!BH6)</f>
        <v/>
      </c>
      <c r="G28" s="505"/>
      <c r="H28" s="505"/>
      <c r="I28" s="505"/>
      <c r="J28" s="505"/>
    </row>
    <row r="29" spans="2:10" ht="30" customHeight="1" x14ac:dyDescent="0.2">
      <c r="D29" s="31" t="s">
        <v>70</v>
      </c>
      <c r="E29" s="31"/>
      <c r="F29" s="502" t="str">
        <f>IF(①更新申請書!BH10=0,"",①更新申請書!BH10)</f>
        <v/>
      </c>
      <c r="G29" s="502"/>
      <c r="H29" s="502"/>
      <c r="I29" s="502"/>
      <c r="J29" s="502"/>
    </row>
    <row r="30" spans="2:10" ht="30" customHeight="1" x14ac:dyDescent="0.2">
      <c r="D30" s="31" t="s">
        <v>41</v>
      </c>
      <c r="E30" s="31"/>
      <c r="F30" s="502" t="str">
        <f>IF(①更新申請書!BH14=0,"",①更新申請書!BH14)</f>
        <v/>
      </c>
      <c r="G30" s="502"/>
      <c r="H30" s="502"/>
      <c r="I30" s="502"/>
      <c r="J30" s="502"/>
    </row>
    <row r="33" spans="10:10" x14ac:dyDescent="0.2">
      <c r="J33" s="32"/>
    </row>
  </sheetData>
  <mergeCells count="6">
    <mergeCell ref="F30:J30"/>
    <mergeCell ref="B8:J8"/>
    <mergeCell ref="C25:F25"/>
    <mergeCell ref="F28:J28"/>
    <mergeCell ref="F29:J29"/>
    <mergeCell ref="B12:J22"/>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34"/>
  <sheetViews>
    <sheetView view="pageBreakPreview" zoomScale="120" zoomScaleNormal="100" zoomScaleSheetLayoutView="120" workbookViewId="0">
      <selection activeCell="C26" sqref="C26:F26"/>
    </sheetView>
  </sheetViews>
  <sheetFormatPr defaultColWidth="9" defaultRowHeight="14.4" x14ac:dyDescent="0.2"/>
  <cols>
    <col min="1" max="1" width="2.88671875" style="28" customWidth="1"/>
    <col min="2" max="4" width="9.6640625" style="28" customWidth="1"/>
    <col min="5" max="5" width="1.6640625" style="28" customWidth="1"/>
    <col min="6" max="10" width="9.6640625" style="28" customWidth="1"/>
    <col min="11" max="11" width="2.88671875" style="28" customWidth="1"/>
    <col min="12" max="16384" width="9" style="28"/>
  </cols>
  <sheetData>
    <row r="1" spans="2:10" x14ac:dyDescent="0.2">
      <c r="J1" s="28" t="s">
        <v>74</v>
      </c>
    </row>
    <row r="4" spans="2:10" x14ac:dyDescent="0.2">
      <c r="B4" s="28" t="s">
        <v>67</v>
      </c>
    </row>
    <row r="8" spans="2:10" ht="19.5" customHeight="1" x14ac:dyDescent="0.2">
      <c r="B8" s="503" t="s">
        <v>68</v>
      </c>
      <c r="C8" s="503"/>
      <c r="D8" s="503"/>
      <c r="E8" s="503"/>
      <c r="F8" s="503"/>
      <c r="G8" s="503"/>
      <c r="H8" s="503"/>
      <c r="I8" s="503"/>
      <c r="J8" s="503"/>
    </row>
    <row r="12" spans="2:10" ht="14.25" customHeight="1" x14ac:dyDescent="0.2">
      <c r="B12" s="508" t="s">
        <v>336</v>
      </c>
      <c r="C12" s="508"/>
      <c r="D12" s="508"/>
      <c r="E12" s="508"/>
      <c r="F12" s="508"/>
      <c r="G12" s="508"/>
      <c r="H12" s="508"/>
      <c r="I12" s="508"/>
      <c r="J12" s="508"/>
    </row>
    <row r="13" spans="2:10" x14ac:dyDescent="0.2">
      <c r="B13" s="508"/>
      <c r="C13" s="508"/>
      <c r="D13" s="508"/>
      <c r="E13" s="508"/>
      <c r="F13" s="508"/>
      <c r="G13" s="508"/>
      <c r="H13" s="508"/>
      <c r="I13" s="508"/>
      <c r="J13" s="508"/>
    </row>
    <row r="14" spans="2:10" x14ac:dyDescent="0.2">
      <c r="B14" s="508"/>
      <c r="C14" s="508"/>
      <c r="D14" s="508"/>
      <c r="E14" s="508"/>
      <c r="F14" s="508"/>
      <c r="G14" s="508"/>
      <c r="H14" s="508"/>
      <c r="I14" s="508"/>
      <c r="J14" s="508"/>
    </row>
    <row r="15" spans="2:10" x14ac:dyDescent="0.2">
      <c r="B15" s="508"/>
      <c r="C15" s="508"/>
      <c r="D15" s="508"/>
      <c r="E15" s="508"/>
      <c r="F15" s="508"/>
      <c r="G15" s="508"/>
      <c r="H15" s="508"/>
      <c r="I15" s="508"/>
      <c r="J15" s="508"/>
    </row>
    <row r="16" spans="2:10" x14ac:dyDescent="0.2">
      <c r="B16" s="508"/>
      <c r="C16" s="508"/>
      <c r="D16" s="508"/>
      <c r="E16" s="508"/>
      <c r="F16" s="508"/>
      <c r="G16" s="508"/>
      <c r="H16" s="508"/>
      <c r="I16" s="508"/>
      <c r="J16" s="508"/>
    </row>
    <row r="17" spans="2:10" x14ac:dyDescent="0.2">
      <c r="B17" s="508"/>
      <c r="C17" s="508"/>
      <c r="D17" s="508"/>
      <c r="E17" s="508"/>
      <c r="F17" s="508"/>
      <c r="G17" s="508"/>
      <c r="H17" s="508"/>
      <c r="I17" s="508"/>
      <c r="J17" s="508"/>
    </row>
    <row r="18" spans="2:10" x14ac:dyDescent="0.2">
      <c r="B18" s="508"/>
      <c r="C18" s="508"/>
      <c r="D18" s="508"/>
      <c r="E18" s="508"/>
      <c r="F18" s="508"/>
      <c r="G18" s="508"/>
      <c r="H18" s="508"/>
      <c r="I18" s="508"/>
      <c r="J18" s="508"/>
    </row>
    <row r="19" spans="2:10" x14ac:dyDescent="0.2">
      <c r="B19" s="508"/>
      <c r="C19" s="508"/>
      <c r="D19" s="508"/>
      <c r="E19" s="508"/>
      <c r="F19" s="508"/>
      <c r="G19" s="508"/>
      <c r="H19" s="508"/>
      <c r="I19" s="508"/>
      <c r="J19" s="508"/>
    </row>
    <row r="20" spans="2:10" x14ac:dyDescent="0.2">
      <c r="B20" s="508"/>
      <c r="C20" s="508"/>
      <c r="D20" s="508"/>
      <c r="E20" s="508"/>
      <c r="F20" s="508"/>
      <c r="G20" s="508"/>
      <c r="H20" s="508"/>
      <c r="I20" s="508"/>
      <c r="J20" s="508"/>
    </row>
    <row r="21" spans="2:10" x14ac:dyDescent="0.2">
      <c r="B21" s="508"/>
      <c r="C21" s="508"/>
      <c r="D21" s="508"/>
      <c r="E21" s="508"/>
      <c r="F21" s="508"/>
      <c r="G21" s="508"/>
      <c r="H21" s="508"/>
      <c r="I21" s="508"/>
      <c r="J21" s="508"/>
    </row>
    <row r="22" spans="2:10" x14ac:dyDescent="0.2">
      <c r="B22" s="508"/>
      <c r="C22" s="508"/>
      <c r="D22" s="508"/>
      <c r="E22" s="508"/>
      <c r="F22" s="508"/>
      <c r="G22" s="508"/>
      <c r="H22" s="508"/>
      <c r="I22" s="508"/>
      <c r="J22" s="508"/>
    </row>
    <row r="23" spans="2:10" x14ac:dyDescent="0.2">
      <c r="B23" s="508"/>
      <c r="C23" s="508"/>
      <c r="D23" s="508"/>
      <c r="E23" s="508"/>
      <c r="F23" s="508"/>
      <c r="G23" s="508"/>
      <c r="H23" s="508"/>
      <c r="I23" s="508"/>
      <c r="J23" s="508"/>
    </row>
    <row r="26" spans="2:10" x14ac:dyDescent="0.2">
      <c r="C26" s="504" t="s">
        <v>339</v>
      </c>
      <c r="D26" s="504"/>
      <c r="E26" s="504"/>
      <c r="F26" s="504"/>
    </row>
    <row r="27" spans="2:10" x14ac:dyDescent="0.2">
      <c r="C27" s="29"/>
      <c r="D27" s="29"/>
      <c r="E27" s="29"/>
      <c r="F27" s="29"/>
    </row>
    <row r="29" spans="2:10" ht="30" customHeight="1" x14ac:dyDescent="0.2">
      <c r="D29" s="30" t="s">
        <v>69</v>
      </c>
      <c r="E29" s="30"/>
      <c r="F29" s="502" t="str">
        <f>IF(①更新申請書!BH6=0,"",①更新申請書!BH6)</f>
        <v/>
      </c>
      <c r="G29" s="502"/>
      <c r="H29" s="502"/>
      <c r="I29" s="502"/>
      <c r="J29" s="502"/>
    </row>
    <row r="30" spans="2:10" ht="30" customHeight="1" x14ac:dyDescent="0.2">
      <c r="D30" s="31" t="s">
        <v>70</v>
      </c>
      <c r="E30" s="31"/>
      <c r="F30" s="502" t="str">
        <f>IF(①更新申請書!BH10=0,"",①更新申請書!BH10)</f>
        <v/>
      </c>
      <c r="G30" s="502"/>
      <c r="H30" s="502"/>
      <c r="I30" s="502"/>
      <c r="J30" s="502"/>
    </row>
    <row r="31" spans="2:10" ht="30" customHeight="1" x14ac:dyDescent="0.2">
      <c r="D31" s="31" t="s">
        <v>41</v>
      </c>
      <c r="E31" s="31"/>
      <c r="F31" s="507" t="str">
        <f>IF(①更新申請書!BH14=0,"",①更新申請書!BH14)</f>
        <v/>
      </c>
      <c r="G31" s="507"/>
      <c r="H31" s="507"/>
      <c r="I31" s="507"/>
      <c r="J31" s="507"/>
    </row>
    <row r="34" spans="10:10" x14ac:dyDescent="0.2">
      <c r="J34" s="32"/>
    </row>
  </sheetData>
  <mergeCells count="6">
    <mergeCell ref="F31:J31"/>
    <mergeCell ref="B12:J23"/>
    <mergeCell ref="B8:J8"/>
    <mergeCell ref="C26:F26"/>
    <mergeCell ref="F29:J29"/>
    <mergeCell ref="F30:J30"/>
  </mergeCells>
  <phoneticPr fontId="1"/>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①更新申請書</vt:lpstr>
      <vt:lpstr>②事業計画</vt:lpstr>
      <vt:lpstr>③添付書類一覧</vt:lpstr>
      <vt:lpstr>④運行管理体制</vt:lpstr>
      <vt:lpstr>⑤運行管理者等一覧（別紙1）</vt:lpstr>
      <vt:lpstr>⑥整備管理者等一覧（別紙２）</vt:lpstr>
      <vt:lpstr>⑦休憩、仮眠又は睡眠施設</vt:lpstr>
      <vt:lpstr>⑧任意保険宣誓書</vt:lpstr>
      <vt:lpstr>⑨法令遵守宣誓書（法人用）</vt:lpstr>
      <vt:lpstr>⑩法令遵守宣誓書（法人役員用）</vt:lpstr>
      <vt:lpstr>⑪【安全投資計画】計画本体</vt:lpstr>
      <vt:lpstr>⑪【安全投資計画】計画本体 【記載例】</vt:lpstr>
      <vt:lpstr>⑫【安全投資計画（別紙1）車両確保計画</vt:lpstr>
      <vt:lpstr>⑫【安全投資計画（別紙1）車両確保計画 【記載例】 </vt:lpstr>
      <vt:lpstr>⑬【安全投資計画】（別紙2）その他</vt:lpstr>
      <vt:lpstr>⑬【安全投資計画】（別紙2）その他 【記載例】</vt:lpstr>
      <vt:lpstr>⑭【安全投資計画】（別紙3）営業収益算出根拠</vt:lpstr>
      <vt:lpstr>⑭【安全投資計画】（別紙3）営業収益算出根拠 【記載例】</vt:lpstr>
      <vt:lpstr>⑮【事業収支見積書】収支見積書</vt:lpstr>
      <vt:lpstr>⑮【事業収支見積書】収支見積書 【記載例】</vt:lpstr>
      <vt:lpstr>⑯【事業収支見積書】貸借対照表</vt:lpstr>
      <vt:lpstr>⑰【事業収支見積書】損益明細表</vt:lpstr>
      <vt:lpstr>⑱安全投資実績</vt:lpstr>
      <vt:lpstr>⑱安全投資実績 【記載例】</vt:lpstr>
      <vt:lpstr>⑲【安全投資実績】（別紙4）事業用自動車一覧表</vt:lpstr>
      <vt:lpstr>⑲【安全投資実績】（別紙4）事業用自動車一覧表 【記載例】</vt:lpstr>
      <vt:lpstr>⑳【安全投資実績】（別紙５）その他</vt:lpstr>
      <vt:lpstr>⑳【安全投資実績】（別紙５）その他 【記載例】</vt:lpstr>
      <vt:lpstr>㉑事業収支実績報告書</vt:lpstr>
      <vt:lpstr>㉑事業収支実績報告書 【記載例】</vt:lpstr>
      <vt:lpstr>㉒【事業収支実績報告書】貸借対照表</vt:lpstr>
      <vt:lpstr>㉒【事業収支実績報告書】貸借対照表【記載例】</vt:lpstr>
      <vt:lpstr>㉓【事業収支実績報告書】損益明細表</vt:lpstr>
      <vt:lpstr>㉓【事業収支実績報告書】損益明細表【記載例】</vt:lpstr>
      <vt:lpstr>①更新申請書!Print_Area</vt:lpstr>
      <vt:lpstr>②事業計画!Print_Area</vt:lpstr>
      <vt:lpstr>③添付書類一覧!Print_Area</vt:lpstr>
      <vt:lpstr>④運行管理体制!Print_Area</vt:lpstr>
      <vt:lpstr>'⑤運行管理者等一覧（別紙1）'!Print_Area</vt:lpstr>
      <vt:lpstr>'⑥整備管理者等一覧（別紙２）'!Print_Area</vt:lpstr>
      <vt:lpstr>'⑦休憩、仮眠又は睡眠施設'!Print_Area</vt:lpstr>
      <vt:lpstr>⑧任意保険宣誓書!Print_Area</vt:lpstr>
      <vt:lpstr>'⑨法令遵守宣誓書（法人用）'!Print_Area</vt:lpstr>
      <vt:lpstr>'⑩法令遵守宣誓書（法人役員用）'!Print_Area</vt:lpstr>
      <vt:lpstr>⑪【安全投資計画】計画本体!Print_Area</vt:lpstr>
      <vt:lpstr>'⑪【安全投資計画】計画本体 【記載例】'!Print_Area</vt:lpstr>
      <vt:lpstr>'⑫【安全投資計画（別紙1）車両確保計画'!Print_Area</vt:lpstr>
      <vt:lpstr>'⑫【安全投資計画（別紙1）車両確保計画 【記載例】 '!Print_Area</vt:lpstr>
      <vt:lpstr>'⑬【安全投資計画】（別紙2）その他'!Print_Area</vt:lpstr>
      <vt:lpstr>'⑬【安全投資計画】（別紙2）その他 【記載例】'!Print_Area</vt:lpstr>
      <vt:lpstr>'⑭【安全投資計画】（別紙3）営業収益算出根拠'!Print_Area</vt:lpstr>
      <vt:lpstr>'⑭【安全投資計画】（別紙3）営業収益算出根拠 【記載例】'!Print_Area</vt:lpstr>
      <vt:lpstr>⑮【事業収支見積書】収支見積書!Print_Area</vt:lpstr>
      <vt:lpstr>'⑮【事業収支見積書】収支見積書 【記載例】'!Print_Area</vt:lpstr>
      <vt:lpstr>⑯【事業収支見積書】貸借対照表!Print_Area</vt:lpstr>
      <vt:lpstr>⑰【事業収支見積書】損益明細表!Print_Area</vt:lpstr>
      <vt:lpstr>⑱安全投資実績!Print_Area</vt:lpstr>
      <vt:lpstr>'⑱安全投資実績 【記載例】'!Print_Area</vt:lpstr>
      <vt:lpstr>'⑲【安全投資実績】（別紙4）事業用自動車一覧表'!Print_Area</vt:lpstr>
      <vt:lpstr>'⑲【安全投資実績】（別紙4）事業用自動車一覧表 【記載例】'!Print_Area</vt:lpstr>
      <vt:lpstr>'⑳【安全投資実績】（別紙５）その他'!Print_Area</vt:lpstr>
      <vt:lpstr>'⑳【安全投資実績】（別紙５）その他 【記載例】'!Print_Area</vt:lpstr>
      <vt:lpstr>'㉑事業収支実績報告書'!Print_Area</vt:lpstr>
      <vt:lpstr>'㉑事業収支実績報告書 【記載例】'!Print_Area</vt:lpstr>
      <vt:lpstr>'㉒【事業収支実績報告書】貸借対照表'!Print_Area</vt:lpstr>
      <vt:lpstr>'㉒【事業収支実績報告書】貸借対照表【記載例】'!Print_Area</vt:lpstr>
      <vt:lpstr>'㉓【事業収支実績報告書】損益明細表'!Print_Area</vt:lpstr>
      <vt:lpstr>'㉓【事業収支実績報告書】損益明細表【記載例】'!Print_Area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